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guarrigue/Desktop/Céline/"/>
    </mc:Choice>
  </mc:AlternateContent>
  <xr:revisionPtr revIDLastSave="0" documentId="13_ncr:1_{5076152F-D199-F24E-AF6B-346163BA45EA}" xr6:coauthVersionLast="36" xr6:coauthVersionMax="45" xr10:uidLastSave="{00000000-0000-0000-0000-000000000000}"/>
  <bookViews>
    <workbookView xWindow="-20" yWindow="460" windowWidth="28800" windowHeight="16500" tabRatio="697" activeTab="1" xr2:uid="{00000000-000D-0000-FFFF-FFFF00000000}"/>
  </bookViews>
  <sheets>
    <sheet name="01_BDD" sheetId="10" r:id="rId1"/>
    <sheet name="02_Base facturation" sheetId="3" r:id="rId2"/>
    <sheet name="03_Générateur_FACTURE" sheetId="4" r:id="rId3"/>
    <sheet name="Chiffre affaires" sheetId="7" state="hidden" r:id="rId4"/>
    <sheet name="04_Journal des Ventes" sheetId="11" r:id="rId5"/>
    <sheet name="Feuil2" sheetId="12" state="hidden" r:id="rId6"/>
  </sheets>
  <externalReferences>
    <externalReference r:id="rId7"/>
  </externalReferences>
  <definedNames>
    <definedName name="Opéartion_6">'01_BDD'!$G$50:$G$53</definedName>
    <definedName name="Opération_1">'01_BDD'!$G$27:$G$28</definedName>
    <definedName name="Opération_10">'01_BDD'!$G$61:$G$64</definedName>
    <definedName name="Opération_11">'01_BDD'!$G$65:$G$68</definedName>
    <definedName name="Opération_12">'01_BDD'!$G$69:$G$71</definedName>
    <definedName name="Opération_2">'01_BDD'!$G$29:$G$34</definedName>
    <definedName name="Opération_3">'01_BDD'!$G$35:$G$40</definedName>
    <definedName name="Opération_4">'01_BDD'!$G$41:$G$44</definedName>
    <definedName name="Opération_5">'01_BDD'!$G$45:$G$49</definedName>
    <definedName name="Opération_7">'01_BDD'!$G$54</definedName>
    <definedName name="Opération_8">'01_BDD'!$G$55:$G$58</definedName>
    <definedName name="Opération_9">'01_BDD'!$G$59:$G$60</definedName>
    <definedName name="_xlnm.Print_Area" localSheetId="2">'03_Générateur_FACTURE'!$A$5:$J$73</definedName>
    <definedName name="_xlnm.Print_Area" localSheetId="3">'Chiffre affaires'!$A$1:$Q$24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4" i="4" l="1"/>
  <c r="E34" i="4"/>
  <c r="F34" i="4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EB26" i="3"/>
  <c r="EC26" i="3"/>
  <c r="ED26" i="3"/>
  <c r="EE26" i="3"/>
  <c r="EF26" i="3"/>
  <c r="EG26" i="3"/>
  <c r="EH26" i="3"/>
  <c r="EI26" i="3"/>
  <c r="EJ26" i="3"/>
  <c r="EK26" i="3"/>
  <c r="EL26" i="3"/>
  <c r="EM26" i="3"/>
  <c r="EN26" i="3"/>
  <c r="EO26" i="3"/>
  <c r="EP26" i="3"/>
  <c r="EQ26" i="3"/>
  <c r="ER26" i="3"/>
  <c r="ES26" i="3"/>
  <c r="ET26" i="3"/>
  <c r="EU26" i="3"/>
  <c r="EV26" i="3"/>
  <c r="EW26" i="3"/>
  <c r="EX26" i="3"/>
  <c r="EY26" i="3"/>
  <c r="EZ26" i="3"/>
  <c r="FA26" i="3"/>
  <c r="FB26" i="3"/>
  <c r="FC26" i="3"/>
  <c r="FD26" i="3"/>
  <c r="FE26" i="3"/>
  <c r="FF26" i="3"/>
  <c r="FG26" i="3"/>
  <c r="FH26" i="3"/>
  <c r="FI26" i="3"/>
  <c r="FJ26" i="3"/>
  <c r="FK26" i="3"/>
  <c r="FL26" i="3"/>
  <c r="FM26" i="3"/>
  <c r="FN26" i="3"/>
  <c r="FO26" i="3"/>
  <c r="FP26" i="3"/>
  <c r="FQ26" i="3"/>
  <c r="FR26" i="3"/>
  <c r="FS26" i="3"/>
  <c r="FT26" i="3"/>
  <c r="FU26" i="3"/>
  <c r="FV26" i="3"/>
  <c r="FW26" i="3"/>
  <c r="FX26" i="3"/>
  <c r="FY26" i="3"/>
  <c r="FZ26" i="3"/>
  <c r="GA26" i="3"/>
  <c r="GB26" i="3"/>
  <c r="GC26" i="3"/>
  <c r="GD26" i="3"/>
  <c r="GE26" i="3"/>
  <c r="GF26" i="3"/>
  <c r="GG26" i="3"/>
  <c r="GH26" i="3"/>
  <c r="GI26" i="3"/>
  <c r="GJ26" i="3"/>
  <c r="GK26" i="3"/>
  <c r="GL26" i="3"/>
  <c r="GM26" i="3"/>
  <c r="GN26" i="3"/>
  <c r="GO26" i="3"/>
  <c r="GP26" i="3"/>
  <c r="GQ26" i="3"/>
  <c r="GR26" i="3"/>
  <c r="GS26" i="3"/>
  <c r="GT26" i="3"/>
  <c r="GU26" i="3"/>
  <c r="GV26" i="3"/>
  <c r="GW26" i="3"/>
  <c r="GX26" i="3"/>
  <c r="GY26" i="3"/>
  <c r="GZ26" i="3"/>
  <c r="HA26" i="3"/>
  <c r="HB26" i="3"/>
  <c r="HC26" i="3"/>
  <c r="HD26" i="3"/>
  <c r="HE26" i="3"/>
  <c r="HF26" i="3"/>
  <c r="HG26" i="3"/>
  <c r="HH26" i="3"/>
  <c r="HI26" i="3"/>
  <c r="HJ26" i="3"/>
  <c r="HK26" i="3"/>
  <c r="HL26" i="3"/>
  <c r="HM26" i="3"/>
  <c r="HN26" i="3"/>
  <c r="HO26" i="3"/>
  <c r="HP26" i="3"/>
  <c r="HQ26" i="3"/>
  <c r="HR26" i="3"/>
  <c r="HS26" i="3"/>
  <c r="HT26" i="3"/>
  <c r="HU26" i="3"/>
  <c r="HV26" i="3"/>
  <c r="HW26" i="3"/>
  <c r="HX26" i="3"/>
  <c r="HY26" i="3"/>
  <c r="HZ26" i="3"/>
  <c r="IA26" i="3"/>
  <c r="IB26" i="3"/>
  <c r="IC26" i="3"/>
  <c r="ID26" i="3"/>
  <c r="IE26" i="3"/>
  <c r="IF26" i="3"/>
  <c r="IG26" i="3"/>
  <c r="IH26" i="3"/>
  <c r="II26" i="3"/>
  <c r="IJ26" i="3"/>
  <c r="IK26" i="3"/>
  <c r="IL26" i="3"/>
  <c r="IM26" i="3"/>
  <c r="IN26" i="3"/>
  <c r="IO26" i="3"/>
  <c r="IP26" i="3"/>
  <c r="IQ26" i="3"/>
  <c r="IR26" i="3"/>
  <c r="IS26" i="3"/>
  <c r="IT26" i="3"/>
  <c r="IU26" i="3"/>
  <c r="IV26" i="3"/>
  <c r="IW26" i="3"/>
  <c r="IX26" i="3"/>
  <c r="IY26" i="3"/>
  <c r="IZ26" i="3"/>
  <c r="JA26" i="3"/>
  <c r="JB26" i="3"/>
  <c r="JC26" i="3"/>
  <c r="JD26" i="3"/>
  <c r="JE26" i="3"/>
  <c r="JF26" i="3"/>
  <c r="JG26" i="3"/>
  <c r="JH26" i="3"/>
  <c r="JI26" i="3"/>
  <c r="JJ26" i="3"/>
  <c r="JK26" i="3"/>
  <c r="JL26" i="3"/>
  <c r="JM26" i="3"/>
  <c r="JN26" i="3"/>
  <c r="JO26" i="3"/>
  <c r="JP26" i="3"/>
  <c r="JQ26" i="3"/>
  <c r="JR26" i="3"/>
  <c r="JS26" i="3"/>
  <c r="JT26" i="3"/>
  <c r="JU26" i="3"/>
  <c r="JV26" i="3"/>
  <c r="JW26" i="3"/>
  <c r="JX26" i="3"/>
  <c r="JY26" i="3"/>
  <c r="JZ26" i="3"/>
  <c r="KA26" i="3"/>
  <c r="KB26" i="3"/>
  <c r="KC26" i="3"/>
  <c r="KD26" i="3"/>
  <c r="KE26" i="3"/>
  <c r="KF26" i="3"/>
  <c r="KG26" i="3"/>
  <c r="KH26" i="3"/>
  <c r="KI26" i="3"/>
  <c r="KJ26" i="3"/>
  <c r="KK26" i="3"/>
  <c r="KL26" i="3"/>
  <c r="KM26" i="3"/>
  <c r="KN26" i="3"/>
  <c r="KO26" i="3"/>
  <c r="KP26" i="3"/>
  <c r="KQ26" i="3"/>
  <c r="KR26" i="3"/>
  <c r="KS26" i="3"/>
  <c r="KT26" i="3"/>
  <c r="KU26" i="3"/>
  <c r="KV26" i="3"/>
  <c r="KW26" i="3"/>
  <c r="KX26" i="3"/>
  <c r="KY26" i="3"/>
  <c r="KZ26" i="3"/>
  <c r="LA26" i="3"/>
  <c r="LB26" i="3"/>
  <c r="LC26" i="3"/>
  <c r="LD26" i="3"/>
  <c r="LE26" i="3"/>
  <c r="LF26" i="3"/>
  <c r="LG26" i="3"/>
  <c r="LH26" i="3"/>
  <c r="LI26" i="3"/>
  <c r="LJ26" i="3"/>
  <c r="LK26" i="3"/>
  <c r="LL26" i="3"/>
  <c r="LM26" i="3"/>
  <c r="LN26" i="3"/>
  <c r="LO26" i="3"/>
  <c r="LP26" i="3"/>
  <c r="LQ26" i="3"/>
  <c r="LR26" i="3"/>
  <c r="LS26" i="3"/>
  <c r="LT26" i="3"/>
  <c r="LU26" i="3"/>
  <c r="LV26" i="3"/>
  <c r="LW26" i="3"/>
  <c r="LX26" i="3"/>
  <c r="LY26" i="3"/>
  <c r="LZ26" i="3"/>
  <c r="MA26" i="3"/>
  <c r="MB26" i="3"/>
  <c r="MC26" i="3"/>
  <c r="MD26" i="3"/>
  <c r="ME26" i="3"/>
  <c r="MF26" i="3"/>
  <c r="MG26" i="3"/>
  <c r="MH26" i="3"/>
  <c r="MI26" i="3"/>
  <c r="MJ26" i="3"/>
  <c r="MK26" i="3"/>
  <c r="ML26" i="3"/>
  <c r="MM26" i="3"/>
  <c r="MN26" i="3"/>
  <c r="MO26" i="3"/>
  <c r="MP26" i="3"/>
  <c r="MQ26" i="3"/>
  <c r="MR26" i="3"/>
  <c r="MS26" i="3"/>
  <c r="MT26" i="3"/>
  <c r="MU26" i="3"/>
  <c r="MV26" i="3"/>
  <c r="MW26" i="3"/>
  <c r="MX26" i="3"/>
  <c r="MY26" i="3"/>
  <c r="MZ26" i="3"/>
  <c r="NA26" i="3"/>
  <c r="NB26" i="3"/>
  <c r="NC26" i="3"/>
  <c r="ND26" i="3"/>
  <c r="NE26" i="3"/>
  <c r="NF26" i="3"/>
  <c r="NG26" i="3"/>
  <c r="NH26" i="3"/>
  <c r="NI26" i="3"/>
  <c r="NJ26" i="3"/>
  <c r="NK26" i="3"/>
  <c r="NL26" i="3"/>
  <c r="NM26" i="3"/>
  <c r="NN26" i="3"/>
  <c r="NO26" i="3"/>
  <c r="NP26" i="3"/>
  <c r="NQ26" i="3"/>
  <c r="NR26" i="3"/>
  <c r="NS26" i="3"/>
  <c r="NT26" i="3"/>
  <c r="NU26" i="3"/>
  <c r="NV26" i="3"/>
  <c r="NW26" i="3"/>
  <c r="NX26" i="3"/>
  <c r="NY26" i="3"/>
  <c r="NZ26" i="3"/>
  <c r="OA26" i="3"/>
  <c r="OB26" i="3"/>
  <c r="OC26" i="3"/>
  <c r="OD26" i="3"/>
  <c r="OE26" i="3"/>
  <c r="OF26" i="3"/>
  <c r="OG26" i="3"/>
  <c r="OH26" i="3"/>
  <c r="OI26" i="3"/>
  <c r="OJ26" i="3"/>
  <c r="OK26" i="3"/>
  <c r="OL26" i="3"/>
  <c r="OM26" i="3"/>
  <c r="ON26" i="3"/>
  <c r="OO26" i="3"/>
  <c r="OP26" i="3"/>
  <c r="OQ26" i="3"/>
  <c r="OR26" i="3"/>
  <c r="OS26" i="3"/>
  <c r="OT26" i="3"/>
  <c r="OU26" i="3"/>
  <c r="OV26" i="3"/>
  <c r="OW26" i="3"/>
  <c r="OX26" i="3"/>
  <c r="OY26" i="3"/>
  <c r="OZ26" i="3"/>
  <c r="PA26" i="3"/>
  <c r="PB26" i="3"/>
  <c r="PC26" i="3"/>
  <c r="PD26" i="3"/>
  <c r="PE26" i="3"/>
  <c r="PF26" i="3"/>
  <c r="PG26" i="3"/>
  <c r="PH26" i="3"/>
  <c r="PI26" i="3"/>
  <c r="PJ26" i="3"/>
  <c r="PK26" i="3"/>
  <c r="PL26" i="3"/>
  <c r="PM26" i="3"/>
  <c r="PN26" i="3"/>
  <c r="PO26" i="3"/>
  <c r="PP26" i="3"/>
  <c r="PQ26" i="3"/>
  <c r="PR26" i="3"/>
  <c r="PS26" i="3"/>
  <c r="PT26" i="3"/>
  <c r="PU26" i="3"/>
  <c r="PV26" i="3"/>
  <c r="PW26" i="3"/>
  <c r="PX26" i="3"/>
  <c r="PY26" i="3"/>
  <c r="PZ26" i="3"/>
  <c r="QA26" i="3"/>
  <c r="QB26" i="3"/>
  <c r="QC26" i="3"/>
  <c r="QD26" i="3"/>
  <c r="QE26" i="3"/>
  <c r="QF26" i="3"/>
  <c r="QG26" i="3"/>
  <c r="QH26" i="3"/>
  <c r="QI26" i="3"/>
  <c r="QJ26" i="3"/>
  <c r="QK26" i="3"/>
  <c r="QL26" i="3"/>
  <c r="QM26" i="3"/>
  <c r="QN26" i="3"/>
  <c r="QO26" i="3"/>
  <c r="QP26" i="3"/>
  <c r="QQ26" i="3"/>
  <c r="QR26" i="3"/>
  <c r="QS26" i="3"/>
  <c r="QT26" i="3"/>
  <c r="QU26" i="3"/>
  <c r="QV26" i="3"/>
  <c r="QW26" i="3"/>
  <c r="QX26" i="3"/>
  <c r="QY26" i="3"/>
  <c r="QZ26" i="3"/>
  <c r="RA26" i="3"/>
  <c r="RB26" i="3"/>
  <c r="RC26" i="3"/>
  <c r="RD26" i="3"/>
  <c r="RE26" i="3"/>
  <c r="RF26" i="3"/>
  <c r="RG26" i="3"/>
  <c r="RH26" i="3"/>
  <c r="RI26" i="3"/>
  <c r="RJ26" i="3"/>
  <c r="RK26" i="3"/>
  <c r="RL26" i="3"/>
  <c r="RM26" i="3"/>
  <c r="RN26" i="3"/>
  <c r="RO26" i="3"/>
  <c r="RP26" i="3"/>
  <c r="RQ26" i="3"/>
  <c r="RR26" i="3"/>
  <c r="RS26" i="3"/>
  <c r="RT26" i="3"/>
  <c r="RU26" i="3"/>
  <c r="RV26" i="3"/>
  <c r="RW26" i="3"/>
  <c r="RX26" i="3"/>
  <c r="RY26" i="3"/>
  <c r="RZ26" i="3"/>
  <c r="SA26" i="3"/>
  <c r="SB26" i="3"/>
  <c r="SC26" i="3"/>
  <c r="SD26" i="3"/>
  <c r="SE26" i="3"/>
  <c r="SF26" i="3"/>
  <c r="SG26" i="3"/>
  <c r="SH26" i="3"/>
  <c r="SI26" i="3"/>
  <c r="SJ26" i="3"/>
  <c r="SK26" i="3"/>
  <c r="SL26" i="3"/>
  <c r="SM26" i="3"/>
  <c r="SN26" i="3"/>
  <c r="SO26" i="3"/>
  <c r="SP26" i="3"/>
  <c r="SQ26" i="3"/>
  <c r="SR26" i="3"/>
  <c r="SS26" i="3"/>
  <c r="ST26" i="3"/>
  <c r="SU26" i="3"/>
  <c r="SV26" i="3"/>
  <c r="SW26" i="3"/>
  <c r="SX26" i="3"/>
  <c r="SY26" i="3"/>
  <c r="SZ26" i="3"/>
  <c r="TA26" i="3"/>
  <c r="TB26" i="3"/>
  <c r="TC26" i="3"/>
  <c r="TD26" i="3"/>
  <c r="TE26" i="3"/>
  <c r="TF26" i="3"/>
  <c r="TG26" i="3"/>
  <c r="TH26" i="3"/>
  <c r="TI26" i="3"/>
  <c r="TJ26" i="3"/>
  <c r="TK26" i="3"/>
  <c r="TL26" i="3"/>
  <c r="TM26" i="3"/>
  <c r="TN26" i="3"/>
  <c r="TO26" i="3"/>
  <c r="TP26" i="3"/>
  <c r="TQ26" i="3"/>
  <c r="TR26" i="3"/>
  <c r="TS26" i="3"/>
  <c r="TT26" i="3"/>
  <c r="TU26" i="3"/>
  <c r="TV26" i="3"/>
  <c r="TW26" i="3"/>
  <c r="TX26" i="3"/>
  <c r="TY26" i="3"/>
  <c r="TZ26" i="3"/>
  <c r="UA26" i="3"/>
  <c r="UB26" i="3"/>
  <c r="UC26" i="3"/>
  <c r="UD26" i="3"/>
  <c r="UE26" i="3"/>
  <c r="UF26" i="3"/>
  <c r="UG26" i="3"/>
  <c r="UH26" i="3"/>
  <c r="UI26" i="3"/>
  <c r="UJ26" i="3"/>
  <c r="UK26" i="3"/>
  <c r="UL26" i="3"/>
  <c r="UM26" i="3"/>
  <c r="UN26" i="3"/>
  <c r="UO26" i="3"/>
  <c r="UP26" i="3"/>
  <c r="UQ26" i="3"/>
  <c r="UR26" i="3"/>
  <c r="US26" i="3"/>
  <c r="UT26" i="3"/>
  <c r="UU26" i="3"/>
  <c r="UV26" i="3"/>
  <c r="UW26" i="3"/>
  <c r="UX26" i="3"/>
  <c r="UY26" i="3"/>
  <c r="UZ26" i="3"/>
  <c r="VA26" i="3"/>
  <c r="VB26" i="3"/>
  <c r="VC26" i="3"/>
  <c r="VD26" i="3"/>
  <c r="VE26" i="3"/>
  <c r="VF26" i="3"/>
  <c r="VG26" i="3"/>
  <c r="VH26" i="3"/>
  <c r="VI26" i="3"/>
  <c r="VJ26" i="3"/>
  <c r="VK26" i="3"/>
  <c r="VL26" i="3"/>
  <c r="VM26" i="3"/>
  <c r="VN26" i="3"/>
  <c r="VO26" i="3"/>
  <c r="VP26" i="3"/>
  <c r="VQ26" i="3"/>
  <c r="VR26" i="3"/>
  <c r="VS26" i="3"/>
  <c r="VT26" i="3"/>
  <c r="VU26" i="3"/>
  <c r="VV26" i="3"/>
  <c r="VW26" i="3"/>
  <c r="VX26" i="3"/>
  <c r="VY26" i="3"/>
  <c r="VZ26" i="3"/>
  <c r="WA26" i="3"/>
  <c r="WB26" i="3"/>
  <c r="WC26" i="3"/>
  <c r="WD26" i="3"/>
  <c r="WE26" i="3"/>
  <c r="WF26" i="3"/>
  <c r="WG26" i="3"/>
  <c r="WH26" i="3"/>
  <c r="WI26" i="3"/>
  <c r="WJ26" i="3"/>
  <c r="WK26" i="3"/>
  <c r="WL26" i="3"/>
  <c r="WM26" i="3"/>
  <c r="WN26" i="3"/>
  <c r="WO26" i="3"/>
  <c r="WP26" i="3"/>
  <c r="WQ26" i="3"/>
  <c r="WR26" i="3"/>
  <c r="WS26" i="3"/>
  <c r="WT26" i="3"/>
  <c r="WU26" i="3"/>
  <c r="WV26" i="3"/>
  <c r="WW26" i="3"/>
  <c r="WX26" i="3"/>
  <c r="WY26" i="3"/>
  <c r="WZ26" i="3"/>
  <c r="XA26" i="3"/>
  <c r="XB26" i="3"/>
  <c r="XC26" i="3"/>
  <c r="XD26" i="3"/>
  <c r="XE26" i="3"/>
  <c r="XF26" i="3"/>
  <c r="XG26" i="3"/>
  <c r="XH26" i="3"/>
  <c r="XI26" i="3"/>
  <c r="XJ26" i="3"/>
  <c r="XK26" i="3"/>
  <c r="XL26" i="3"/>
  <c r="XM26" i="3"/>
  <c r="XN26" i="3"/>
  <c r="XO26" i="3"/>
  <c r="XP26" i="3"/>
  <c r="XQ26" i="3"/>
  <c r="XR26" i="3"/>
  <c r="XS26" i="3"/>
  <c r="XT26" i="3"/>
  <c r="XU26" i="3"/>
  <c r="XV26" i="3"/>
  <c r="XW26" i="3"/>
  <c r="XX26" i="3"/>
  <c r="XY26" i="3"/>
  <c r="XZ26" i="3"/>
  <c r="YA26" i="3"/>
  <c r="YB26" i="3"/>
  <c r="YC26" i="3"/>
  <c r="YD26" i="3"/>
  <c r="YE26" i="3"/>
  <c r="YF26" i="3"/>
  <c r="YG26" i="3"/>
  <c r="YH26" i="3"/>
  <c r="YI26" i="3"/>
  <c r="YJ26" i="3"/>
  <c r="YK26" i="3"/>
  <c r="YL26" i="3"/>
  <c r="YM26" i="3"/>
  <c r="YN26" i="3"/>
  <c r="YO26" i="3"/>
  <c r="YP26" i="3"/>
  <c r="YQ26" i="3"/>
  <c r="YR26" i="3"/>
  <c r="YS26" i="3"/>
  <c r="YT26" i="3"/>
  <c r="YU26" i="3"/>
  <c r="YV26" i="3"/>
  <c r="YW26" i="3"/>
  <c r="YX26" i="3"/>
  <c r="YY26" i="3"/>
  <c r="YZ26" i="3"/>
  <c r="ZA26" i="3"/>
  <c r="ZB26" i="3"/>
  <c r="ZC26" i="3"/>
  <c r="ZD26" i="3"/>
  <c r="ZE26" i="3"/>
  <c r="ZF26" i="3"/>
  <c r="ZG26" i="3"/>
  <c r="ZH26" i="3"/>
  <c r="ZI26" i="3"/>
  <c r="ZJ26" i="3"/>
  <c r="ZK26" i="3"/>
  <c r="ZL26" i="3"/>
  <c r="ZM26" i="3"/>
  <c r="ZN26" i="3"/>
  <c r="ZO26" i="3"/>
  <c r="ZP26" i="3"/>
  <c r="ZQ26" i="3"/>
  <c r="ZR26" i="3"/>
  <c r="ZS26" i="3"/>
  <c r="ZT26" i="3"/>
  <c r="ZU26" i="3"/>
  <c r="ZV26" i="3"/>
  <c r="ZW26" i="3"/>
  <c r="ZX26" i="3"/>
  <c r="ZY26" i="3"/>
  <c r="ZZ26" i="3"/>
  <c r="AAA26" i="3"/>
  <c r="AAB26" i="3"/>
  <c r="AAC26" i="3"/>
  <c r="AAD26" i="3"/>
  <c r="AAE26" i="3"/>
  <c r="AAF26" i="3"/>
  <c r="AAG26" i="3"/>
  <c r="AAH26" i="3"/>
  <c r="AAI26" i="3"/>
  <c r="AAJ26" i="3"/>
  <c r="AAK26" i="3"/>
  <c r="AAL26" i="3"/>
  <c r="AAM26" i="3"/>
  <c r="AAN26" i="3"/>
  <c r="AAO26" i="3"/>
  <c r="AAP26" i="3"/>
  <c r="AAQ26" i="3"/>
  <c r="AAR26" i="3"/>
  <c r="AAS26" i="3"/>
  <c r="AAT26" i="3"/>
  <c r="AAU26" i="3"/>
  <c r="AAV26" i="3"/>
  <c r="AAW26" i="3"/>
  <c r="AAX26" i="3"/>
  <c r="AAY26" i="3"/>
  <c r="AAZ26" i="3"/>
  <c r="ABA26" i="3"/>
  <c r="ABB26" i="3"/>
  <c r="ABC26" i="3"/>
  <c r="ABD26" i="3"/>
  <c r="ABE26" i="3"/>
  <c r="ABF26" i="3"/>
  <c r="ABG26" i="3"/>
  <c r="ABH26" i="3"/>
  <c r="ABI26" i="3"/>
  <c r="ABJ26" i="3"/>
  <c r="ABK26" i="3"/>
  <c r="ABL26" i="3"/>
  <c r="ABM26" i="3"/>
  <c r="ABN26" i="3"/>
  <c r="ABO26" i="3"/>
  <c r="ABP26" i="3"/>
  <c r="ABQ26" i="3"/>
  <c r="ABR26" i="3"/>
  <c r="ABS26" i="3"/>
  <c r="ABT26" i="3"/>
  <c r="ABU26" i="3"/>
  <c r="ABV26" i="3"/>
  <c r="ABW26" i="3"/>
  <c r="ABX26" i="3"/>
  <c r="ABY26" i="3"/>
  <c r="ABZ26" i="3"/>
  <c r="ACA26" i="3"/>
  <c r="ACB26" i="3"/>
  <c r="ACC26" i="3"/>
  <c r="ACD26" i="3"/>
  <c r="ACE26" i="3"/>
  <c r="ACF26" i="3"/>
  <c r="ACG26" i="3"/>
  <c r="ACH26" i="3"/>
  <c r="ACI26" i="3"/>
  <c r="ACJ26" i="3"/>
  <c r="ACK26" i="3"/>
  <c r="ACL26" i="3"/>
  <c r="ACM26" i="3"/>
  <c r="ACN26" i="3"/>
  <c r="ACO26" i="3"/>
  <c r="ACP26" i="3"/>
  <c r="ACQ26" i="3"/>
  <c r="ACR26" i="3"/>
  <c r="ACS26" i="3"/>
  <c r="ACT26" i="3"/>
  <c r="ACU26" i="3"/>
  <c r="ACV26" i="3"/>
  <c r="ACW26" i="3"/>
  <c r="ACX26" i="3"/>
  <c r="ACY26" i="3"/>
  <c r="ACZ26" i="3"/>
  <c r="ADA26" i="3"/>
  <c r="ADB26" i="3"/>
  <c r="ADC26" i="3"/>
  <c r="ADD26" i="3"/>
  <c r="ADE26" i="3"/>
  <c r="ADF26" i="3"/>
  <c r="ADG26" i="3"/>
  <c r="ADH26" i="3"/>
  <c r="ADI26" i="3"/>
  <c r="ADJ26" i="3"/>
  <c r="ADK26" i="3"/>
  <c r="ADL26" i="3"/>
  <c r="ADM26" i="3"/>
  <c r="ADN26" i="3"/>
  <c r="ADO26" i="3"/>
  <c r="ADP26" i="3"/>
  <c r="ADQ26" i="3"/>
  <c r="ADR26" i="3"/>
  <c r="ADS26" i="3"/>
  <c r="ADT26" i="3"/>
  <c r="ADU26" i="3"/>
  <c r="ADV26" i="3"/>
  <c r="ADW26" i="3"/>
  <c r="ADX26" i="3"/>
  <c r="ADY26" i="3"/>
  <c r="ADZ26" i="3"/>
  <c r="AEA26" i="3"/>
  <c r="AEB26" i="3"/>
  <c r="AEC26" i="3"/>
  <c r="AED26" i="3"/>
  <c r="AEE26" i="3"/>
  <c r="AEF26" i="3"/>
  <c r="AEG26" i="3"/>
  <c r="AEH26" i="3"/>
  <c r="AEI26" i="3"/>
  <c r="AEJ26" i="3"/>
  <c r="AEK26" i="3"/>
  <c r="AEL26" i="3"/>
  <c r="AEM26" i="3"/>
  <c r="AEN26" i="3"/>
  <c r="AEO26" i="3"/>
  <c r="AEP26" i="3"/>
  <c r="AEQ26" i="3"/>
  <c r="AER26" i="3"/>
  <c r="AES26" i="3"/>
  <c r="AET26" i="3"/>
  <c r="AEU26" i="3"/>
  <c r="AEV26" i="3"/>
  <c r="AEW26" i="3"/>
  <c r="AEX26" i="3"/>
  <c r="AEY26" i="3"/>
  <c r="AEZ26" i="3"/>
  <c r="AFA26" i="3"/>
  <c r="AFB26" i="3"/>
  <c r="AFC26" i="3"/>
  <c r="AFD26" i="3"/>
  <c r="AFE26" i="3"/>
  <c r="AFF26" i="3"/>
  <c r="AFG26" i="3"/>
  <c r="AFH26" i="3"/>
  <c r="AFI26" i="3"/>
  <c r="AFJ26" i="3"/>
  <c r="AFK26" i="3"/>
  <c r="AFL26" i="3"/>
  <c r="AFM26" i="3"/>
  <c r="AFN26" i="3"/>
  <c r="AFO26" i="3"/>
  <c r="AFP26" i="3"/>
  <c r="AFQ26" i="3"/>
  <c r="AFR26" i="3"/>
  <c r="AFS26" i="3"/>
  <c r="AFT26" i="3"/>
  <c r="AFU26" i="3"/>
  <c r="AFV26" i="3"/>
  <c r="AFW26" i="3"/>
  <c r="AFX26" i="3"/>
  <c r="AFY26" i="3"/>
  <c r="AFZ26" i="3"/>
  <c r="AGA26" i="3"/>
  <c r="AGB26" i="3"/>
  <c r="AGC26" i="3"/>
  <c r="AGD26" i="3"/>
  <c r="AGE26" i="3"/>
  <c r="AGF26" i="3"/>
  <c r="AGG26" i="3"/>
  <c r="AGH26" i="3"/>
  <c r="AGI26" i="3"/>
  <c r="AGJ26" i="3"/>
  <c r="AGK26" i="3"/>
  <c r="AGL26" i="3"/>
  <c r="AGM26" i="3"/>
  <c r="AGN26" i="3"/>
  <c r="AGO26" i="3"/>
  <c r="AGP26" i="3"/>
  <c r="AGQ26" i="3"/>
  <c r="AGR26" i="3"/>
  <c r="AGS26" i="3"/>
  <c r="AGT26" i="3"/>
  <c r="AGU26" i="3"/>
  <c r="AGV26" i="3"/>
  <c r="AGW26" i="3"/>
  <c r="AGX26" i="3"/>
  <c r="AGY26" i="3"/>
  <c r="AGZ26" i="3"/>
  <c r="AHA26" i="3"/>
  <c r="AHB26" i="3"/>
  <c r="AHC26" i="3"/>
  <c r="AHD26" i="3"/>
  <c r="AHE26" i="3"/>
  <c r="AHF26" i="3"/>
  <c r="AHG26" i="3"/>
  <c r="AHH26" i="3"/>
  <c r="AHI26" i="3"/>
  <c r="AHJ26" i="3"/>
  <c r="AHK26" i="3"/>
  <c r="AHL26" i="3"/>
  <c r="AHM26" i="3"/>
  <c r="AHN26" i="3"/>
  <c r="AHO26" i="3"/>
  <c r="AHP26" i="3"/>
  <c r="AHQ26" i="3"/>
  <c r="AHR26" i="3"/>
  <c r="AHS26" i="3"/>
  <c r="AHT26" i="3"/>
  <c r="AHU26" i="3"/>
  <c r="AHV26" i="3"/>
  <c r="AHW26" i="3"/>
  <c r="AHX26" i="3"/>
  <c r="AHY26" i="3"/>
  <c r="AHZ26" i="3"/>
  <c r="AIA26" i="3"/>
  <c r="AIB26" i="3"/>
  <c r="AIC26" i="3"/>
  <c r="AID26" i="3"/>
  <c r="AIE26" i="3"/>
  <c r="AIF26" i="3"/>
  <c r="AIG26" i="3"/>
  <c r="AIH26" i="3"/>
  <c r="AII26" i="3"/>
  <c r="AIJ26" i="3"/>
  <c r="AIK26" i="3"/>
  <c r="AIL26" i="3"/>
  <c r="AIM26" i="3"/>
  <c r="AIN26" i="3"/>
  <c r="AIO26" i="3"/>
  <c r="AIP26" i="3"/>
  <c r="AIQ26" i="3"/>
  <c r="AIR26" i="3"/>
  <c r="AIS26" i="3"/>
  <c r="AIT26" i="3"/>
  <c r="AIU26" i="3"/>
  <c r="AIV26" i="3"/>
  <c r="AIW26" i="3"/>
  <c r="AIX26" i="3"/>
  <c r="AIY26" i="3"/>
  <c r="AIZ26" i="3"/>
  <c r="AJA26" i="3"/>
  <c r="AJB26" i="3"/>
  <c r="AJC26" i="3"/>
  <c r="AJD26" i="3"/>
  <c r="AJE26" i="3"/>
  <c r="AJF26" i="3"/>
  <c r="AJG26" i="3"/>
  <c r="AJH26" i="3"/>
  <c r="AJI26" i="3"/>
  <c r="AJJ26" i="3"/>
  <c r="AJK26" i="3"/>
  <c r="AJL26" i="3"/>
  <c r="AJM26" i="3"/>
  <c r="AJN26" i="3"/>
  <c r="AJO26" i="3"/>
  <c r="AJP26" i="3"/>
  <c r="AJQ26" i="3"/>
  <c r="AJR26" i="3"/>
  <c r="AJS26" i="3"/>
  <c r="AJT26" i="3"/>
  <c r="AJU26" i="3"/>
  <c r="AJV26" i="3"/>
  <c r="AJW26" i="3"/>
  <c r="AJX26" i="3"/>
  <c r="AJY26" i="3"/>
  <c r="AJZ26" i="3"/>
  <c r="AKA26" i="3"/>
  <c r="AKB26" i="3"/>
  <c r="AKC26" i="3"/>
  <c r="AKD26" i="3"/>
  <c r="AKE26" i="3"/>
  <c r="AKF26" i="3"/>
  <c r="AKG26" i="3"/>
  <c r="AKH26" i="3"/>
  <c r="AKI26" i="3"/>
  <c r="AKJ26" i="3"/>
  <c r="AKK26" i="3"/>
  <c r="AKL26" i="3"/>
  <c r="AKM26" i="3"/>
  <c r="AKN26" i="3"/>
  <c r="AKO26" i="3"/>
  <c r="AKP26" i="3"/>
  <c r="AKQ26" i="3"/>
  <c r="AKR26" i="3"/>
  <c r="AKS26" i="3"/>
  <c r="AKT26" i="3"/>
  <c r="AKU26" i="3"/>
  <c r="AKV26" i="3"/>
  <c r="AKW26" i="3"/>
  <c r="AKX26" i="3"/>
  <c r="AKY26" i="3"/>
  <c r="AKZ26" i="3"/>
  <c r="ALA26" i="3"/>
  <c r="ALB26" i="3"/>
  <c r="ALC26" i="3"/>
  <c r="ALD26" i="3"/>
  <c r="ALE26" i="3"/>
  <c r="ALF26" i="3"/>
  <c r="ALG26" i="3"/>
  <c r="ALH26" i="3"/>
  <c r="ALI26" i="3"/>
  <c r="ALJ26" i="3"/>
  <c r="ALK26" i="3"/>
  <c r="ALL26" i="3"/>
  <c r="ALM26" i="3"/>
  <c r="ALN26" i="3"/>
  <c r="ALO26" i="3"/>
  <c r="ALP26" i="3"/>
  <c r="ALQ26" i="3"/>
  <c r="ALR26" i="3"/>
  <c r="ALS26" i="3"/>
  <c r="ALT26" i="3"/>
  <c r="ALU26" i="3"/>
  <c r="ALV26" i="3"/>
  <c r="ALW26" i="3"/>
  <c r="ALX26" i="3"/>
  <c r="ALY26" i="3"/>
  <c r="ALZ26" i="3"/>
  <c r="AMA26" i="3"/>
  <c r="AMB26" i="3"/>
  <c r="AMC26" i="3"/>
  <c r="AMD26" i="3"/>
  <c r="AME26" i="3"/>
  <c r="AMF26" i="3"/>
  <c r="AMG26" i="3"/>
  <c r="AMH26" i="3"/>
  <c r="AMI26" i="3"/>
  <c r="AMJ26" i="3"/>
  <c r="AMK26" i="3"/>
  <c r="AML26" i="3"/>
  <c r="AMM26" i="3"/>
  <c r="AMN26" i="3"/>
  <c r="AMO26" i="3"/>
  <c r="AMP26" i="3"/>
  <c r="AMQ26" i="3"/>
  <c r="AMR26" i="3"/>
  <c r="AMS26" i="3"/>
  <c r="AMT26" i="3"/>
  <c r="AMU26" i="3"/>
  <c r="AMV26" i="3"/>
  <c r="AMW26" i="3"/>
  <c r="AMX26" i="3"/>
  <c r="AMY26" i="3"/>
  <c r="AMZ26" i="3"/>
  <c r="ANA26" i="3"/>
  <c r="ANB26" i="3"/>
  <c r="ANC26" i="3"/>
  <c r="AND26" i="3"/>
  <c r="ANE26" i="3"/>
  <c r="ANF26" i="3"/>
  <c r="ANG26" i="3"/>
  <c r="ANH26" i="3"/>
  <c r="ANI26" i="3"/>
  <c r="ANJ26" i="3"/>
  <c r="ANK26" i="3"/>
  <c r="ANL26" i="3"/>
  <c r="ANM26" i="3"/>
  <c r="ANN26" i="3"/>
  <c r="ANO26" i="3"/>
  <c r="ANP26" i="3"/>
  <c r="ANQ26" i="3"/>
  <c r="ANR26" i="3"/>
  <c r="ANS26" i="3"/>
  <c r="ANT26" i="3"/>
  <c r="ANU26" i="3"/>
  <c r="ANV26" i="3"/>
  <c r="ANW26" i="3"/>
  <c r="ANX26" i="3"/>
  <c r="ANY26" i="3"/>
  <c r="ANZ26" i="3"/>
  <c r="AOA26" i="3"/>
  <c r="AOB26" i="3"/>
  <c r="AOC26" i="3"/>
  <c r="AOD26" i="3"/>
  <c r="AOE26" i="3"/>
  <c r="AOF26" i="3"/>
  <c r="AOG26" i="3"/>
  <c r="AOH26" i="3"/>
  <c r="AOI26" i="3"/>
  <c r="AOJ26" i="3"/>
  <c r="AOK26" i="3"/>
  <c r="AOL26" i="3"/>
  <c r="AOM26" i="3"/>
  <c r="AON26" i="3"/>
  <c r="AOO26" i="3"/>
  <c r="AOP26" i="3"/>
  <c r="AOQ26" i="3"/>
  <c r="AOR26" i="3"/>
  <c r="AOS26" i="3"/>
  <c r="AOT26" i="3"/>
  <c r="AOU26" i="3"/>
  <c r="AOV26" i="3"/>
  <c r="AOW26" i="3"/>
  <c r="AOX26" i="3"/>
  <c r="AOY26" i="3"/>
  <c r="AOZ26" i="3"/>
  <c r="APA26" i="3"/>
  <c r="APB26" i="3"/>
  <c r="APC26" i="3"/>
  <c r="APD26" i="3"/>
  <c r="APE26" i="3"/>
  <c r="APF26" i="3"/>
  <c r="APG26" i="3"/>
  <c r="APH26" i="3"/>
  <c r="API26" i="3"/>
  <c r="APJ26" i="3"/>
  <c r="APK26" i="3"/>
  <c r="APL26" i="3"/>
  <c r="APM26" i="3"/>
  <c r="APN26" i="3"/>
  <c r="APO26" i="3"/>
  <c r="APP26" i="3"/>
  <c r="APQ26" i="3"/>
  <c r="APR26" i="3"/>
  <c r="APS26" i="3"/>
  <c r="APT26" i="3"/>
  <c r="APU26" i="3"/>
  <c r="APV26" i="3"/>
  <c r="APW26" i="3"/>
  <c r="APX26" i="3"/>
  <c r="APY26" i="3"/>
  <c r="APZ26" i="3"/>
  <c r="AQA26" i="3"/>
  <c r="AQB26" i="3"/>
  <c r="AQC26" i="3"/>
  <c r="AQD26" i="3"/>
  <c r="AQE26" i="3"/>
  <c r="AQF26" i="3"/>
  <c r="AQG26" i="3"/>
  <c r="AQH26" i="3"/>
  <c r="AQI26" i="3"/>
  <c r="AQJ26" i="3"/>
  <c r="AQK26" i="3"/>
  <c r="AQL26" i="3"/>
  <c r="AQM26" i="3"/>
  <c r="AQN26" i="3"/>
  <c r="AQO26" i="3"/>
  <c r="AQP26" i="3"/>
  <c r="AQQ26" i="3"/>
  <c r="AQR26" i="3"/>
  <c r="AQS26" i="3"/>
  <c r="AQT26" i="3"/>
  <c r="AQU26" i="3"/>
  <c r="AQV26" i="3"/>
  <c r="AQW26" i="3"/>
  <c r="AQX26" i="3"/>
  <c r="AQY26" i="3"/>
  <c r="AQZ26" i="3"/>
  <c r="ARA26" i="3"/>
  <c r="ARB26" i="3"/>
  <c r="ARC26" i="3"/>
  <c r="ARD26" i="3"/>
  <c r="ARE26" i="3"/>
  <c r="ARF26" i="3"/>
  <c r="ARG26" i="3"/>
  <c r="ARH26" i="3"/>
  <c r="ARI26" i="3"/>
  <c r="ARJ26" i="3"/>
  <c r="ARK26" i="3"/>
  <c r="ARL26" i="3"/>
  <c r="ARM26" i="3"/>
  <c r="ARN26" i="3"/>
  <c r="ARO26" i="3"/>
  <c r="ARP26" i="3"/>
  <c r="ARQ26" i="3"/>
  <c r="ARR26" i="3"/>
  <c r="ARS26" i="3"/>
  <c r="ART26" i="3"/>
  <c r="ARU26" i="3"/>
  <c r="ARV26" i="3"/>
  <c r="ARW26" i="3"/>
  <c r="ARX26" i="3"/>
  <c r="ARY26" i="3"/>
  <c r="ARZ26" i="3"/>
  <c r="ASA26" i="3"/>
  <c r="ASB26" i="3"/>
  <c r="ASC26" i="3"/>
  <c r="ASD26" i="3"/>
  <c r="ASE26" i="3"/>
  <c r="ASF26" i="3"/>
  <c r="ASG26" i="3"/>
  <c r="ASH26" i="3"/>
  <c r="ASI26" i="3"/>
  <c r="ASJ26" i="3"/>
  <c r="ASK26" i="3"/>
  <c r="ASL26" i="3"/>
  <c r="ASM26" i="3"/>
  <c r="ASN26" i="3"/>
  <c r="ASO26" i="3"/>
  <c r="ASP26" i="3"/>
  <c r="ASQ26" i="3"/>
  <c r="ASR26" i="3"/>
  <c r="ASS26" i="3"/>
  <c r="AST26" i="3"/>
  <c r="ASU26" i="3"/>
  <c r="ASV26" i="3"/>
  <c r="ASW26" i="3"/>
  <c r="ASX26" i="3"/>
  <c r="ASY26" i="3"/>
  <c r="ASZ26" i="3"/>
  <c r="ATA26" i="3"/>
  <c r="ATB26" i="3"/>
  <c r="ATC26" i="3"/>
  <c r="ATD26" i="3"/>
  <c r="ATE26" i="3"/>
  <c r="ATF26" i="3"/>
  <c r="ATG26" i="3"/>
  <c r="ATH26" i="3"/>
  <c r="ATI26" i="3"/>
  <c r="ATJ26" i="3"/>
  <c r="ATK26" i="3"/>
  <c r="ATL26" i="3"/>
  <c r="ATM26" i="3"/>
  <c r="ATN26" i="3"/>
  <c r="ATO26" i="3"/>
  <c r="ATP26" i="3"/>
  <c r="ATQ26" i="3"/>
  <c r="ATR26" i="3"/>
  <c r="ATS26" i="3"/>
  <c r="ATT26" i="3"/>
  <c r="ATU26" i="3"/>
  <c r="ATV26" i="3"/>
  <c r="ATW26" i="3"/>
  <c r="ATX26" i="3"/>
  <c r="ATY26" i="3"/>
  <c r="ATZ26" i="3"/>
  <c r="AUA26" i="3"/>
  <c r="AUB26" i="3"/>
  <c r="AUC26" i="3"/>
  <c r="AUD26" i="3"/>
  <c r="AUE26" i="3"/>
  <c r="AUF26" i="3"/>
  <c r="AUG26" i="3"/>
  <c r="AUH26" i="3"/>
  <c r="AUI26" i="3"/>
  <c r="AUJ26" i="3"/>
  <c r="AUK26" i="3"/>
  <c r="AUL26" i="3"/>
  <c r="AUM26" i="3"/>
  <c r="AUN26" i="3"/>
  <c r="AUO26" i="3"/>
  <c r="AUP26" i="3"/>
  <c r="AUQ26" i="3"/>
  <c r="AUR26" i="3"/>
  <c r="AUS26" i="3"/>
  <c r="AUT26" i="3"/>
  <c r="AUU26" i="3"/>
  <c r="AUV26" i="3"/>
  <c r="AUW26" i="3"/>
  <c r="AUX26" i="3"/>
  <c r="AUY26" i="3"/>
  <c r="AUZ26" i="3"/>
  <c r="AVA26" i="3"/>
  <c r="AVB26" i="3"/>
  <c r="AVC26" i="3"/>
  <c r="AVD26" i="3"/>
  <c r="AVE26" i="3"/>
  <c r="AVF26" i="3"/>
  <c r="AVG26" i="3"/>
  <c r="AVH26" i="3"/>
  <c r="AVI26" i="3"/>
  <c r="AVJ26" i="3"/>
  <c r="AVK26" i="3"/>
  <c r="AVL26" i="3"/>
  <c r="AVM26" i="3"/>
  <c r="AVN26" i="3"/>
  <c r="AVO26" i="3"/>
  <c r="AVP26" i="3"/>
  <c r="AVQ26" i="3"/>
  <c r="AVR26" i="3"/>
  <c r="AVS26" i="3"/>
  <c r="AVT26" i="3"/>
  <c r="AVU26" i="3"/>
  <c r="AVV26" i="3"/>
  <c r="AVW26" i="3"/>
  <c r="AVX26" i="3"/>
  <c r="AVY26" i="3"/>
  <c r="AVZ26" i="3"/>
  <c r="AWA26" i="3"/>
  <c r="AWB26" i="3"/>
  <c r="AWC26" i="3"/>
  <c r="AWD26" i="3"/>
  <c r="AWE26" i="3"/>
  <c r="AWF26" i="3"/>
  <c r="AWG26" i="3"/>
  <c r="AWH26" i="3"/>
  <c r="AWI26" i="3"/>
  <c r="AWJ26" i="3"/>
  <c r="AWK26" i="3"/>
  <c r="AWL26" i="3"/>
  <c r="AWM26" i="3"/>
  <c r="AWN26" i="3"/>
  <c r="AWO26" i="3"/>
  <c r="AWP26" i="3"/>
  <c r="AWQ26" i="3"/>
  <c r="AWR26" i="3"/>
  <c r="AWS26" i="3"/>
  <c r="AWT26" i="3"/>
  <c r="AWU26" i="3"/>
  <c r="AWV26" i="3"/>
  <c r="AWW26" i="3"/>
  <c r="AWX26" i="3"/>
  <c r="AWY26" i="3"/>
  <c r="AWZ26" i="3"/>
  <c r="AXA26" i="3"/>
  <c r="AXB26" i="3"/>
  <c r="AXC26" i="3"/>
  <c r="AXD26" i="3"/>
  <c r="AXE26" i="3"/>
  <c r="AXF26" i="3"/>
  <c r="AXG26" i="3"/>
  <c r="AXH26" i="3"/>
  <c r="AXI26" i="3"/>
  <c r="AXJ26" i="3"/>
  <c r="AXK26" i="3"/>
  <c r="AXL26" i="3"/>
  <c r="AXM26" i="3"/>
  <c r="AXN26" i="3"/>
  <c r="AXO26" i="3"/>
  <c r="AXP26" i="3"/>
  <c r="AXQ26" i="3"/>
  <c r="AXR26" i="3"/>
  <c r="AXS26" i="3"/>
  <c r="AXT26" i="3"/>
  <c r="AXU26" i="3"/>
  <c r="AXV26" i="3"/>
  <c r="AXW26" i="3"/>
  <c r="AXX26" i="3"/>
  <c r="AXY26" i="3"/>
  <c r="AXZ26" i="3"/>
  <c r="AYA26" i="3"/>
  <c r="AYB26" i="3"/>
  <c r="AYC26" i="3"/>
  <c r="AYD26" i="3"/>
  <c r="AYE26" i="3"/>
  <c r="AYF26" i="3"/>
  <c r="AYG26" i="3"/>
  <c r="AYH26" i="3"/>
  <c r="AYI26" i="3"/>
  <c r="AYJ26" i="3"/>
  <c r="AYK26" i="3"/>
  <c r="AYL26" i="3"/>
  <c r="AYM26" i="3"/>
  <c r="AYN26" i="3"/>
  <c r="AYO26" i="3"/>
  <c r="AYP26" i="3"/>
  <c r="AYQ26" i="3"/>
  <c r="AYR26" i="3"/>
  <c r="AYS26" i="3"/>
  <c r="AYT26" i="3"/>
  <c r="AYU26" i="3"/>
  <c r="AYV26" i="3"/>
  <c r="AYW26" i="3"/>
  <c r="AYX26" i="3"/>
  <c r="AYY26" i="3"/>
  <c r="AYZ26" i="3"/>
  <c r="AZA26" i="3"/>
  <c r="AZB26" i="3"/>
  <c r="AZC26" i="3"/>
  <c r="AZD26" i="3"/>
  <c r="AZE26" i="3"/>
  <c r="AZF26" i="3"/>
  <c r="AZG26" i="3"/>
  <c r="AZH26" i="3"/>
  <c r="AZI26" i="3"/>
  <c r="AZJ26" i="3"/>
  <c r="AZK26" i="3"/>
  <c r="AZL26" i="3"/>
  <c r="AZM26" i="3"/>
  <c r="AZN26" i="3"/>
  <c r="AZO26" i="3"/>
  <c r="AZP26" i="3"/>
  <c r="AZQ26" i="3"/>
  <c r="AZR26" i="3"/>
  <c r="AZS26" i="3"/>
  <c r="AZT26" i="3"/>
  <c r="AZU26" i="3"/>
  <c r="AZV26" i="3"/>
  <c r="AZW26" i="3"/>
  <c r="AZX26" i="3"/>
  <c r="AZY26" i="3"/>
  <c r="AZZ26" i="3"/>
  <c r="BAA26" i="3"/>
  <c r="BAB26" i="3"/>
  <c r="BAC26" i="3"/>
  <c r="BAD26" i="3"/>
  <c r="BAE26" i="3"/>
  <c r="BAF26" i="3"/>
  <c r="BAG26" i="3"/>
  <c r="BAH26" i="3"/>
  <c r="BAI26" i="3"/>
  <c r="BAJ26" i="3"/>
  <c r="BAK26" i="3"/>
  <c r="BAL26" i="3"/>
  <c r="BAM26" i="3"/>
  <c r="BAN26" i="3"/>
  <c r="BAO26" i="3"/>
  <c r="BAP26" i="3"/>
  <c r="BAQ26" i="3"/>
  <c r="BAR26" i="3"/>
  <c r="BAS26" i="3"/>
  <c r="BAT26" i="3"/>
  <c r="BAU26" i="3"/>
  <c r="BAV26" i="3"/>
  <c r="BAW26" i="3"/>
  <c r="BAX26" i="3"/>
  <c r="BAY26" i="3"/>
  <c r="BAZ26" i="3"/>
  <c r="BBA26" i="3"/>
  <c r="BBB26" i="3"/>
  <c r="BBC26" i="3"/>
  <c r="BBD26" i="3"/>
  <c r="BBE26" i="3"/>
  <c r="BBF26" i="3"/>
  <c r="BBG26" i="3"/>
  <c r="BBH26" i="3"/>
  <c r="BBI26" i="3"/>
  <c r="BBJ26" i="3"/>
  <c r="BBK26" i="3"/>
  <c r="BBL26" i="3"/>
  <c r="BBM26" i="3"/>
  <c r="BBN26" i="3"/>
  <c r="BBO26" i="3"/>
  <c r="BBP26" i="3"/>
  <c r="BBQ26" i="3"/>
  <c r="BBR26" i="3"/>
  <c r="BBS26" i="3"/>
  <c r="BBT26" i="3"/>
  <c r="BBU26" i="3"/>
  <c r="BBV26" i="3"/>
  <c r="BBW26" i="3"/>
  <c r="BBX26" i="3"/>
  <c r="BBY26" i="3"/>
  <c r="BBZ26" i="3"/>
  <c r="BCA26" i="3"/>
  <c r="BCB26" i="3"/>
  <c r="BCC26" i="3"/>
  <c r="BCD26" i="3"/>
  <c r="BCE26" i="3"/>
  <c r="BCF26" i="3"/>
  <c r="BCG26" i="3"/>
  <c r="BCH26" i="3"/>
  <c r="BCI26" i="3"/>
  <c r="BCJ26" i="3"/>
  <c r="BCK26" i="3"/>
  <c r="BCL26" i="3"/>
  <c r="BCM26" i="3"/>
  <c r="BCN26" i="3"/>
  <c r="BCO26" i="3"/>
  <c r="BCP26" i="3"/>
  <c r="BCQ26" i="3"/>
  <c r="BCR26" i="3"/>
  <c r="BCS26" i="3"/>
  <c r="BCT26" i="3"/>
  <c r="BCU26" i="3"/>
  <c r="BCV26" i="3"/>
  <c r="BCW26" i="3"/>
  <c r="BCX26" i="3"/>
  <c r="BCY26" i="3"/>
  <c r="BCZ26" i="3"/>
  <c r="BDA26" i="3"/>
  <c r="BDB26" i="3"/>
  <c r="BDC26" i="3"/>
  <c r="BDD26" i="3"/>
  <c r="BDE26" i="3"/>
  <c r="BDF26" i="3"/>
  <c r="BDG26" i="3"/>
  <c r="BDH26" i="3"/>
  <c r="BDI26" i="3"/>
  <c r="BDJ26" i="3"/>
  <c r="BDK26" i="3"/>
  <c r="BDL26" i="3"/>
  <c r="BDM26" i="3"/>
  <c r="BDN26" i="3"/>
  <c r="BDO26" i="3"/>
  <c r="BDP26" i="3"/>
  <c r="BDQ26" i="3"/>
  <c r="BDR26" i="3"/>
  <c r="BDS26" i="3"/>
  <c r="BDT26" i="3"/>
  <c r="BDU26" i="3"/>
  <c r="BDV26" i="3"/>
  <c r="BDW26" i="3"/>
  <c r="BDX26" i="3"/>
  <c r="BDY26" i="3"/>
  <c r="BDZ26" i="3"/>
  <c r="BEA26" i="3"/>
  <c r="BEB26" i="3"/>
  <c r="BEC26" i="3"/>
  <c r="BED26" i="3"/>
  <c r="BEE26" i="3"/>
  <c r="BEF26" i="3"/>
  <c r="BEG26" i="3"/>
  <c r="BEH26" i="3"/>
  <c r="BEI26" i="3"/>
  <c r="BEJ26" i="3"/>
  <c r="BEK26" i="3"/>
  <c r="BEL26" i="3"/>
  <c r="BEM26" i="3"/>
  <c r="BEN26" i="3"/>
  <c r="BEO26" i="3"/>
  <c r="BEP26" i="3"/>
  <c r="BEQ26" i="3"/>
  <c r="BER26" i="3"/>
  <c r="BES26" i="3"/>
  <c r="BET26" i="3"/>
  <c r="BEU26" i="3"/>
  <c r="BEV26" i="3"/>
  <c r="BEW26" i="3"/>
  <c r="BEX26" i="3"/>
  <c r="BEY26" i="3"/>
  <c r="BEZ26" i="3"/>
  <c r="BFA26" i="3"/>
  <c r="BFB26" i="3"/>
  <c r="BFC26" i="3"/>
  <c r="BFD26" i="3"/>
  <c r="BFE26" i="3"/>
  <c r="BFF26" i="3"/>
  <c r="BFG26" i="3"/>
  <c r="BFH26" i="3"/>
  <c r="BFI26" i="3"/>
  <c r="BFJ26" i="3"/>
  <c r="BFK26" i="3"/>
  <c r="BFL26" i="3"/>
  <c r="BFM26" i="3"/>
  <c r="BFN26" i="3"/>
  <c r="BFO26" i="3"/>
  <c r="BFP26" i="3"/>
  <c r="BFQ26" i="3"/>
  <c r="BFR26" i="3"/>
  <c r="BFS26" i="3"/>
  <c r="BFT26" i="3"/>
  <c r="BFU26" i="3"/>
  <c r="BFV26" i="3"/>
  <c r="BFW26" i="3"/>
  <c r="BFX26" i="3"/>
  <c r="BFY26" i="3"/>
  <c r="BFZ26" i="3"/>
  <c r="BGA26" i="3"/>
  <c r="BGB26" i="3"/>
  <c r="BGC26" i="3"/>
  <c r="BGD26" i="3"/>
  <c r="BGE26" i="3"/>
  <c r="BGF26" i="3"/>
  <c r="BGG26" i="3"/>
  <c r="BGH26" i="3"/>
  <c r="BGI26" i="3"/>
  <c r="BGJ26" i="3"/>
  <c r="BGK26" i="3"/>
  <c r="BGL26" i="3"/>
  <c r="BGM26" i="3"/>
  <c r="BGN26" i="3"/>
  <c r="BGO26" i="3"/>
  <c r="BGP26" i="3"/>
  <c r="BGQ26" i="3"/>
  <c r="BGR26" i="3"/>
  <c r="BGS26" i="3"/>
  <c r="BGT26" i="3"/>
  <c r="BGU26" i="3"/>
  <c r="BGV26" i="3"/>
  <c r="BGW26" i="3"/>
  <c r="BGX26" i="3"/>
  <c r="BGY26" i="3"/>
  <c r="BGZ26" i="3"/>
  <c r="BHA26" i="3"/>
  <c r="BHB26" i="3"/>
  <c r="BHC26" i="3"/>
  <c r="BHD26" i="3"/>
  <c r="BHE26" i="3"/>
  <c r="BHF26" i="3"/>
  <c r="BHG26" i="3"/>
  <c r="BHH26" i="3"/>
  <c r="BHI26" i="3"/>
  <c r="BHJ26" i="3"/>
  <c r="BHK26" i="3"/>
  <c r="BHL26" i="3"/>
  <c r="BHM26" i="3"/>
  <c r="BHN26" i="3"/>
  <c r="BHO26" i="3"/>
  <c r="BHP26" i="3"/>
  <c r="BHQ26" i="3"/>
  <c r="BHR26" i="3"/>
  <c r="BHS26" i="3"/>
  <c r="BHT26" i="3"/>
  <c r="BHU26" i="3"/>
  <c r="BHV26" i="3"/>
  <c r="BHW26" i="3"/>
  <c r="BHX26" i="3"/>
  <c r="BHY26" i="3"/>
  <c r="BHZ26" i="3"/>
  <c r="BIA26" i="3"/>
  <c r="BIB26" i="3"/>
  <c r="BIC26" i="3"/>
  <c r="BID26" i="3"/>
  <c r="BIE26" i="3"/>
  <c r="BIF26" i="3"/>
  <c r="BIG26" i="3"/>
  <c r="BIH26" i="3"/>
  <c r="BII26" i="3"/>
  <c r="BIJ26" i="3"/>
  <c r="BIK26" i="3"/>
  <c r="BIL26" i="3"/>
  <c r="BIM26" i="3"/>
  <c r="BIN26" i="3"/>
  <c r="BIO26" i="3"/>
  <c r="BIP26" i="3"/>
  <c r="BIQ26" i="3"/>
  <c r="BIR26" i="3"/>
  <c r="BIS26" i="3"/>
  <c r="BIT26" i="3"/>
  <c r="BIU26" i="3"/>
  <c r="BIV26" i="3"/>
  <c r="BIW26" i="3"/>
  <c r="BIX26" i="3"/>
  <c r="BIY26" i="3"/>
  <c r="BIZ26" i="3"/>
  <c r="BJA26" i="3"/>
  <c r="BJB26" i="3"/>
  <c r="BJC26" i="3"/>
  <c r="BJD26" i="3"/>
  <c r="BJE26" i="3"/>
  <c r="BJF26" i="3"/>
  <c r="BJG26" i="3"/>
  <c r="BJH26" i="3"/>
  <c r="BJI26" i="3"/>
  <c r="BJJ26" i="3"/>
  <c r="BJK26" i="3"/>
  <c r="BJL26" i="3"/>
  <c r="BJM26" i="3"/>
  <c r="BJN26" i="3"/>
  <c r="BJO26" i="3"/>
  <c r="BJP26" i="3"/>
  <c r="BJQ26" i="3"/>
  <c r="BJR26" i="3"/>
  <c r="BJS26" i="3"/>
  <c r="BJT26" i="3"/>
  <c r="BJU26" i="3"/>
  <c r="BJV26" i="3"/>
  <c r="BJW26" i="3"/>
  <c r="BJX26" i="3"/>
  <c r="BJY26" i="3"/>
  <c r="BJZ26" i="3"/>
  <c r="BKA26" i="3"/>
  <c r="BKB26" i="3"/>
  <c r="BKC26" i="3"/>
  <c r="BKD26" i="3"/>
  <c r="BKE26" i="3"/>
  <c r="BKF26" i="3"/>
  <c r="BKG26" i="3"/>
  <c r="BKH26" i="3"/>
  <c r="BKI26" i="3"/>
  <c r="BKJ26" i="3"/>
  <c r="BKK26" i="3"/>
  <c r="BKL26" i="3"/>
  <c r="BKM26" i="3"/>
  <c r="BKN26" i="3"/>
  <c r="BKO26" i="3"/>
  <c r="BKP26" i="3"/>
  <c r="BKQ26" i="3"/>
  <c r="BKR26" i="3"/>
  <c r="BKS26" i="3"/>
  <c r="BKT26" i="3"/>
  <c r="BKU26" i="3"/>
  <c r="BKV26" i="3"/>
  <c r="BKW26" i="3"/>
  <c r="BKX26" i="3"/>
  <c r="BKY26" i="3"/>
  <c r="BKZ26" i="3"/>
  <c r="BLA26" i="3"/>
  <c r="BLB26" i="3"/>
  <c r="BLC26" i="3"/>
  <c r="BLD26" i="3"/>
  <c r="BLE26" i="3"/>
  <c r="BLF26" i="3"/>
  <c r="BLG26" i="3"/>
  <c r="BLH26" i="3"/>
  <c r="BLI26" i="3"/>
  <c r="BLJ26" i="3"/>
  <c r="BLK26" i="3"/>
  <c r="BLL26" i="3"/>
  <c r="BLM26" i="3"/>
  <c r="BLN26" i="3"/>
  <c r="BLO26" i="3"/>
  <c r="BLP26" i="3"/>
  <c r="BLQ26" i="3"/>
  <c r="BLR26" i="3"/>
  <c r="BLS26" i="3"/>
  <c r="BLT26" i="3"/>
  <c r="BLU26" i="3"/>
  <c r="BLV26" i="3"/>
  <c r="BLW26" i="3"/>
  <c r="BLX26" i="3"/>
  <c r="BLY26" i="3"/>
  <c r="BLZ26" i="3"/>
  <c r="BMA26" i="3"/>
  <c r="BMB26" i="3"/>
  <c r="BMC26" i="3"/>
  <c r="BMD26" i="3"/>
  <c r="BME26" i="3"/>
  <c r="BMF26" i="3"/>
  <c r="BMG26" i="3"/>
  <c r="BMH26" i="3"/>
  <c r="BMI26" i="3"/>
  <c r="BMJ26" i="3"/>
  <c r="BMK26" i="3"/>
  <c r="BML26" i="3"/>
  <c r="BMM26" i="3"/>
  <c r="BMN26" i="3"/>
  <c r="BMO26" i="3"/>
  <c r="BMP26" i="3"/>
  <c r="BMQ26" i="3"/>
  <c r="BMR26" i="3"/>
  <c r="BMS26" i="3"/>
  <c r="BMT26" i="3"/>
  <c r="BMU26" i="3"/>
  <c r="BMV26" i="3"/>
  <c r="BMW26" i="3"/>
  <c r="BMX26" i="3"/>
  <c r="BMY26" i="3"/>
  <c r="BMZ26" i="3"/>
  <c r="BNA26" i="3"/>
  <c r="BNB26" i="3"/>
  <c r="BNC26" i="3"/>
  <c r="BND26" i="3"/>
  <c r="BNE26" i="3"/>
  <c r="BNF26" i="3"/>
  <c r="BNG26" i="3"/>
  <c r="BNH26" i="3"/>
  <c r="BNI26" i="3"/>
  <c r="BNJ26" i="3"/>
  <c r="BNK26" i="3"/>
  <c r="BNL26" i="3"/>
  <c r="BNM26" i="3"/>
  <c r="BNN26" i="3"/>
  <c r="BNO26" i="3"/>
  <c r="BNP26" i="3"/>
  <c r="BNQ26" i="3"/>
  <c r="BNR26" i="3"/>
  <c r="BNS26" i="3"/>
  <c r="BNT26" i="3"/>
  <c r="BNU26" i="3"/>
  <c r="BNV26" i="3"/>
  <c r="BNW26" i="3"/>
  <c r="BNX26" i="3"/>
  <c r="BNY26" i="3"/>
  <c r="BNZ26" i="3"/>
  <c r="BOA26" i="3"/>
  <c r="BOB26" i="3"/>
  <c r="BOC26" i="3"/>
  <c r="BOD26" i="3"/>
  <c r="BOE26" i="3"/>
  <c r="BOF26" i="3"/>
  <c r="BOG26" i="3"/>
  <c r="BOH26" i="3"/>
  <c r="BOI26" i="3"/>
  <c r="BOJ26" i="3"/>
  <c r="BOK26" i="3"/>
  <c r="BOL26" i="3"/>
  <c r="BOM26" i="3"/>
  <c r="BON26" i="3"/>
  <c r="BOO26" i="3"/>
  <c r="BOP26" i="3"/>
  <c r="BOQ26" i="3"/>
  <c r="BOR26" i="3"/>
  <c r="BOS26" i="3"/>
  <c r="BOT26" i="3"/>
  <c r="BOU26" i="3"/>
  <c r="BOV26" i="3"/>
  <c r="BOW26" i="3"/>
  <c r="BOX26" i="3"/>
  <c r="BOY26" i="3"/>
  <c r="BOZ26" i="3"/>
  <c r="BPA26" i="3"/>
  <c r="BPB26" i="3"/>
  <c r="BPC26" i="3"/>
  <c r="BPD26" i="3"/>
  <c r="BPE26" i="3"/>
  <c r="BPF26" i="3"/>
  <c r="BPG26" i="3"/>
  <c r="BPH26" i="3"/>
  <c r="BPI26" i="3"/>
  <c r="BPJ26" i="3"/>
  <c r="BPK26" i="3"/>
  <c r="BPL26" i="3"/>
  <c r="BPM26" i="3"/>
  <c r="BPN26" i="3"/>
  <c r="BPO26" i="3"/>
  <c r="BPP26" i="3"/>
  <c r="BPQ26" i="3"/>
  <c r="BPR26" i="3"/>
  <c r="BPS26" i="3"/>
  <c r="BPT26" i="3"/>
  <c r="BPU26" i="3"/>
  <c r="BPV26" i="3"/>
  <c r="BPW26" i="3"/>
  <c r="BPX26" i="3"/>
  <c r="BPY26" i="3"/>
  <c r="BPZ26" i="3"/>
  <c r="BQA26" i="3"/>
  <c r="BQB26" i="3"/>
  <c r="BQC26" i="3"/>
  <c r="BQD26" i="3"/>
  <c r="BQE26" i="3"/>
  <c r="BQF26" i="3"/>
  <c r="BQG26" i="3"/>
  <c r="BQH26" i="3"/>
  <c r="BQI26" i="3"/>
  <c r="BQJ26" i="3"/>
  <c r="BQK26" i="3"/>
  <c r="BQL26" i="3"/>
  <c r="BQM26" i="3"/>
  <c r="BQN26" i="3"/>
  <c r="BQO26" i="3"/>
  <c r="BQP26" i="3"/>
  <c r="BQQ26" i="3"/>
  <c r="BQR26" i="3"/>
  <c r="BQS26" i="3"/>
  <c r="BQT26" i="3"/>
  <c r="BQU26" i="3"/>
  <c r="BQV26" i="3"/>
  <c r="BQW26" i="3"/>
  <c r="BQX26" i="3"/>
  <c r="BQY26" i="3"/>
  <c r="BQZ26" i="3"/>
  <c r="BRA26" i="3"/>
  <c r="BRB26" i="3"/>
  <c r="BRC26" i="3"/>
  <c r="BRD26" i="3"/>
  <c r="BRE26" i="3"/>
  <c r="BRF26" i="3"/>
  <c r="BRG26" i="3"/>
  <c r="BRH26" i="3"/>
  <c r="BRI26" i="3"/>
  <c r="BRJ26" i="3"/>
  <c r="BRK26" i="3"/>
  <c r="BRL26" i="3"/>
  <c r="BRM26" i="3"/>
  <c r="BRN26" i="3"/>
  <c r="BRO26" i="3"/>
  <c r="BRP26" i="3"/>
  <c r="BRQ26" i="3"/>
  <c r="BRR26" i="3"/>
  <c r="BRS26" i="3"/>
  <c r="BRT26" i="3"/>
  <c r="BRU26" i="3"/>
  <c r="BRV26" i="3"/>
  <c r="BRW26" i="3"/>
  <c r="BRX26" i="3"/>
  <c r="BRY26" i="3"/>
  <c r="BRZ26" i="3"/>
  <c r="BSA26" i="3"/>
  <c r="BSB26" i="3"/>
  <c r="BSC26" i="3"/>
  <c r="BSD26" i="3"/>
  <c r="BSE26" i="3"/>
  <c r="BSF26" i="3"/>
  <c r="BSG26" i="3"/>
  <c r="BSH26" i="3"/>
  <c r="BSI26" i="3"/>
  <c r="BSJ26" i="3"/>
  <c r="BSK26" i="3"/>
  <c r="BSL26" i="3"/>
  <c r="BSM26" i="3"/>
  <c r="BSN26" i="3"/>
  <c r="BSO26" i="3"/>
  <c r="BSP26" i="3"/>
  <c r="BSQ26" i="3"/>
  <c r="BSR26" i="3"/>
  <c r="BSS26" i="3"/>
  <c r="BST26" i="3"/>
  <c r="BSU26" i="3"/>
  <c r="BSV26" i="3"/>
  <c r="BSW26" i="3"/>
  <c r="BSX26" i="3"/>
  <c r="BSY26" i="3"/>
  <c r="BSZ26" i="3"/>
  <c r="BTA26" i="3"/>
  <c r="BTB26" i="3"/>
  <c r="BTC26" i="3"/>
  <c r="BTD26" i="3"/>
  <c r="BTE26" i="3"/>
  <c r="BTF26" i="3"/>
  <c r="BTG26" i="3"/>
  <c r="BTH26" i="3"/>
  <c r="BTI26" i="3"/>
  <c r="BTJ26" i="3"/>
  <c r="BTK26" i="3"/>
  <c r="BTL26" i="3"/>
  <c r="BTM26" i="3"/>
  <c r="BTN26" i="3"/>
  <c r="BTO26" i="3"/>
  <c r="BTP26" i="3"/>
  <c r="BTQ26" i="3"/>
  <c r="BTR26" i="3"/>
  <c r="BTS26" i="3"/>
  <c r="BTT26" i="3"/>
  <c r="BTU26" i="3"/>
  <c r="BTV26" i="3"/>
  <c r="BTW26" i="3"/>
  <c r="BTX26" i="3"/>
  <c r="BTY26" i="3"/>
  <c r="BTZ26" i="3"/>
  <c r="BUA26" i="3"/>
  <c r="BUB26" i="3"/>
  <c r="BUC26" i="3"/>
  <c r="BUD26" i="3"/>
  <c r="BUE26" i="3"/>
  <c r="BUF26" i="3"/>
  <c r="BUG26" i="3"/>
  <c r="BUH26" i="3"/>
  <c r="BUI26" i="3"/>
  <c r="BUJ26" i="3"/>
  <c r="BUK26" i="3"/>
  <c r="BUL26" i="3"/>
  <c r="BUM26" i="3"/>
  <c r="BUN26" i="3"/>
  <c r="BUO26" i="3"/>
  <c r="BUP26" i="3"/>
  <c r="BUQ26" i="3"/>
  <c r="BUR26" i="3"/>
  <c r="BUS26" i="3"/>
  <c r="BUT26" i="3"/>
  <c r="BUU26" i="3"/>
  <c r="BUV26" i="3"/>
  <c r="BUW26" i="3"/>
  <c r="BUX26" i="3"/>
  <c r="BUY26" i="3"/>
  <c r="BUZ26" i="3"/>
  <c r="BVA26" i="3"/>
  <c r="BVB26" i="3"/>
  <c r="BVC26" i="3"/>
  <c r="BVD26" i="3"/>
  <c r="BVE26" i="3"/>
  <c r="BVF26" i="3"/>
  <c r="BVG26" i="3"/>
  <c r="BVH26" i="3"/>
  <c r="BVI26" i="3"/>
  <c r="BVJ26" i="3"/>
  <c r="BVK26" i="3"/>
  <c r="BVL26" i="3"/>
  <c r="BVM26" i="3"/>
  <c r="BVN26" i="3"/>
  <c r="BVO26" i="3"/>
  <c r="BVP26" i="3"/>
  <c r="BVQ26" i="3"/>
  <c r="BVR26" i="3"/>
  <c r="BVS26" i="3"/>
  <c r="BVT26" i="3"/>
  <c r="BVU26" i="3"/>
  <c r="BVV26" i="3"/>
  <c r="BVW26" i="3"/>
  <c r="BVX26" i="3"/>
  <c r="BVY26" i="3"/>
  <c r="BVZ26" i="3"/>
  <c r="BWA26" i="3"/>
  <c r="BWB26" i="3"/>
  <c r="BWC26" i="3"/>
  <c r="BWD26" i="3"/>
  <c r="BWE26" i="3"/>
  <c r="BWF26" i="3"/>
  <c r="BWG26" i="3"/>
  <c r="BWH26" i="3"/>
  <c r="BWI26" i="3"/>
  <c r="BWJ26" i="3"/>
  <c r="BWK26" i="3"/>
  <c r="BWL26" i="3"/>
  <c r="BWM26" i="3"/>
  <c r="BWN26" i="3"/>
  <c r="BWO26" i="3"/>
  <c r="BWP26" i="3"/>
  <c r="BWQ26" i="3"/>
  <c r="BWR26" i="3"/>
  <c r="BWS26" i="3"/>
  <c r="BWT26" i="3"/>
  <c r="BWU26" i="3"/>
  <c r="BWV26" i="3"/>
  <c r="BWW26" i="3"/>
  <c r="BWX26" i="3"/>
  <c r="BWY26" i="3"/>
  <c r="BWZ26" i="3"/>
  <c r="BXA26" i="3"/>
  <c r="BXB26" i="3"/>
  <c r="BXC26" i="3"/>
  <c r="BXD26" i="3"/>
  <c r="BXE26" i="3"/>
  <c r="BXF26" i="3"/>
  <c r="BXG26" i="3"/>
  <c r="BXH26" i="3"/>
  <c r="BXI26" i="3"/>
  <c r="BXJ26" i="3"/>
  <c r="BXK26" i="3"/>
  <c r="BXL26" i="3"/>
  <c r="BXM26" i="3"/>
  <c r="BXN26" i="3"/>
  <c r="BXO26" i="3"/>
  <c r="BXP26" i="3"/>
  <c r="BXQ26" i="3"/>
  <c r="BXR26" i="3"/>
  <c r="BXS26" i="3"/>
  <c r="BXT26" i="3"/>
  <c r="BXU26" i="3"/>
  <c r="BXV26" i="3"/>
  <c r="BXW26" i="3"/>
  <c r="BXX26" i="3"/>
  <c r="BXY26" i="3"/>
  <c r="BXZ26" i="3"/>
  <c r="BYA26" i="3"/>
  <c r="BYB26" i="3"/>
  <c r="BYC26" i="3"/>
  <c r="BYD26" i="3"/>
  <c r="BYE26" i="3"/>
  <c r="BYF26" i="3"/>
  <c r="BYG26" i="3"/>
  <c r="BYH26" i="3"/>
  <c r="BYI26" i="3"/>
  <c r="BYJ26" i="3"/>
  <c r="BYK26" i="3"/>
  <c r="BYL26" i="3"/>
  <c r="BYM26" i="3"/>
  <c r="BYN26" i="3"/>
  <c r="BYO26" i="3"/>
  <c r="BYP26" i="3"/>
  <c r="BYQ26" i="3"/>
  <c r="BYR26" i="3"/>
  <c r="BYS26" i="3"/>
  <c r="BYT26" i="3"/>
  <c r="BYU26" i="3"/>
  <c r="BYV26" i="3"/>
  <c r="BYW26" i="3"/>
  <c r="BYX26" i="3"/>
  <c r="BYY26" i="3"/>
  <c r="BYZ26" i="3"/>
  <c r="BZA26" i="3"/>
  <c r="BZB26" i="3"/>
  <c r="BZC26" i="3"/>
  <c r="BZD26" i="3"/>
  <c r="BZE26" i="3"/>
  <c r="BZF26" i="3"/>
  <c r="BZG26" i="3"/>
  <c r="BZH26" i="3"/>
  <c r="BZI26" i="3"/>
  <c r="BZJ26" i="3"/>
  <c r="BZK26" i="3"/>
  <c r="BZL26" i="3"/>
  <c r="BZM26" i="3"/>
  <c r="BZN26" i="3"/>
  <c r="BZO26" i="3"/>
  <c r="BZP26" i="3"/>
  <c r="BZQ26" i="3"/>
  <c r="BZR26" i="3"/>
  <c r="BZS26" i="3"/>
  <c r="BZT26" i="3"/>
  <c r="BZU26" i="3"/>
  <c r="BZV26" i="3"/>
  <c r="BZW26" i="3"/>
  <c r="BZX26" i="3"/>
  <c r="BZY26" i="3"/>
  <c r="BZZ26" i="3"/>
  <c r="CAA26" i="3"/>
  <c r="CAB26" i="3"/>
  <c r="CAC26" i="3"/>
  <c r="CAD26" i="3"/>
  <c r="CAE26" i="3"/>
  <c r="CAF26" i="3"/>
  <c r="CAG26" i="3"/>
  <c r="CAH26" i="3"/>
  <c r="CAI26" i="3"/>
  <c r="CAJ26" i="3"/>
  <c r="CAK26" i="3"/>
  <c r="CAL26" i="3"/>
  <c r="CAM26" i="3"/>
  <c r="CAN26" i="3"/>
  <c r="CAO26" i="3"/>
  <c r="CAP26" i="3"/>
  <c r="CAQ26" i="3"/>
  <c r="CAR26" i="3"/>
  <c r="CAS26" i="3"/>
  <c r="CAT26" i="3"/>
  <c r="CAU26" i="3"/>
  <c r="CAV26" i="3"/>
  <c r="CAW26" i="3"/>
  <c r="CAX26" i="3"/>
  <c r="CAY26" i="3"/>
  <c r="CAZ26" i="3"/>
  <c r="CBA26" i="3"/>
  <c r="CBB26" i="3"/>
  <c r="CBC26" i="3"/>
  <c r="CBD26" i="3"/>
  <c r="CBE26" i="3"/>
  <c r="CBF26" i="3"/>
  <c r="CBG26" i="3"/>
  <c r="CBH26" i="3"/>
  <c r="CBI26" i="3"/>
  <c r="CBJ26" i="3"/>
  <c r="CBK26" i="3"/>
  <c r="CBL26" i="3"/>
  <c r="CBM26" i="3"/>
  <c r="CBN26" i="3"/>
  <c r="CBO26" i="3"/>
  <c r="CBP26" i="3"/>
  <c r="CBQ26" i="3"/>
  <c r="CBR26" i="3"/>
  <c r="CBS26" i="3"/>
  <c r="CBT26" i="3"/>
  <c r="CBU26" i="3"/>
  <c r="CBV26" i="3"/>
  <c r="CBW26" i="3"/>
  <c r="CBX26" i="3"/>
  <c r="CBY26" i="3"/>
  <c r="CBZ26" i="3"/>
  <c r="CCA26" i="3"/>
  <c r="CCB26" i="3"/>
  <c r="CCC26" i="3"/>
  <c r="CCD26" i="3"/>
  <c r="CCE26" i="3"/>
  <c r="CCF26" i="3"/>
  <c r="CCG26" i="3"/>
  <c r="CCH26" i="3"/>
  <c r="CCI26" i="3"/>
  <c r="CCJ26" i="3"/>
  <c r="CCK26" i="3"/>
  <c r="CCL26" i="3"/>
  <c r="CCM26" i="3"/>
  <c r="CCN26" i="3"/>
  <c r="CCO26" i="3"/>
  <c r="CCP26" i="3"/>
  <c r="CCQ26" i="3"/>
  <c r="CCR26" i="3"/>
  <c r="CCS26" i="3"/>
  <c r="CCT26" i="3"/>
  <c r="CCU26" i="3"/>
  <c r="CCV26" i="3"/>
  <c r="CCW26" i="3"/>
  <c r="CCX26" i="3"/>
  <c r="CCY26" i="3"/>
  <c r="CCZ26" i="3"/>
  <c r="CDA26" i="3"/>
  <c r="CDB26" i="3"/>
  <c r="CDC26" i="3"/>
  <c r="CDD26" i="3"/>
  <c r="CDE26" i="3"/>
  <c r="CDF26" i="3"/>
  <c r="CDG26" i="3"/>
  <c r="CDH26" i="3"/>
  <c r="CDI26" i="3"/>
  <c r="CDJ26" i="3"/>
  <c r="CDK26" i="3"/>
  <c r="CDL26" i="3"/>
  <c r="CDM26" i="3"/>
  <c r="CDN26" i="3"/>
  <c r="CDO26" i="3"/>
  <c r="CDP26" i="3"/>
  <c r="CDQ26" i="3"/>
  <c r="CDR26" i="3"/>
  <c r="CDS26" i="3"/>
  <c r="CDT26" i="3"/>
  <c r="CDU26" i="3"/>
  <c r="CDV26" i="3"/>
  <c r="CDW26" i="3"/>
  <c r="CDX26" i="3"/>
  <c r="CDY26" i="3"/>
  <c r="CDZ26" i="3"/>
  <c r="CEA26" i="3"/>
  <c r="CEB26" i="3"/>
  <c r="CEC26" i="3"/>
  <c r="CED26" i="3"/>
  <c r="CEE26" i="3"/>
  <c r="CEF26" i="3"/>
  <c r="CEG26" i="3"/>
  <c r="CEH26" i="3"/>
  <c r="CEI26" i="3"/>
  <c r="CEJ26" i="3"/>
  <c r="CEK26" i="3"/>
  <c r="CEL26" i="3"/>
  <c r="CEM26" i="3"/>
  <c r="CEN26" i="3"/>
  <c r="CEO26" i="3"/>
  <c r="CEP26" i="3"/>
  <c r="CEQ26" i="3"/>
  <c r="CER26" i="3"/>
  <c r="CES26" i="3"/>
  <c r="CET26" i="3"/>
  <c r="CEU26" i="3"/>
  <c r="CEV26" i="3"/>
  <c r="CEW26" i="3"/>
  <c r="CEX26" i="3"/>
  <c r="CEY26" i="3"/>
  <c r="CEZ26" i="3"/>
  <c r="CFA26" i="3"/>
  <c r="CFB26" i="3"/>
  <c r="CFC26" i="3"/>
  <c r="CFD26" i="3"/>
  <c r="CFE26" i="3"/>
  <c r="CFF26" i="3"/>
  <c r="CFG26" i="3"/>
  <c r="CFH26" i="3"/>
  <c r="CFI26" i="3"/>
  <c r="CFJ26" i="3"/>
  <c r="CFK26" i="3"/>
  <c r="CFL26" i="3"/>
  <c r="CFM26" i="3"/>
  <c r="CFN26" i="3"/>
  <c r="CFO26" i="3"/>
  <c r="CFP26" i="3"/>
  <c r="CFQ26" i="3"/>
  <c r="CFR26" i="3"/>
  <c r="CFS26" i="3"/>
  <c r="CFT26" i="3"/>
  <c r="CFU26" i="3"/>
  <c r="CFV26" i="3"/>
  <c r="CFW26" i="3"/>
  <c r="CFX26" i="3"/>
  <c r="CFY26" i="3"/>
  <c r="CFZ26" i="3"/>
  <c r="CGA26" i="3"/>
  <c r="CGB26" i="3"/>
  <c r="CGC26" i="3"/>
  <c r="CGD26" i="3"/>
  <c r="CGE26" i="3"/>
  <c r="CGF26" i="3"/>
  <c r="CGG26" i="3"/>
  <c r="CGH26" i="3"/>
  <c r="CGI26" i="3"/>
  <c r="CGJ26" i="3"/>
  <c r="CGK26" i="3"/>
  <c r="CGL26" i="3"/>
  <c r="CGM26" i="3"/>
  <c r="CGN26" i="3"/>
  <c r="CGO26" i="3"/>
  <c r="CGP26" i="3"/>
  <c r="CGQ26" i="3"/>
  <c r="CGR26" i="3"/>
  <c r="CGS26" i="3"/>
  <c r="CGT26" i="3"/>
  <c r="CGU26" i="3"/>
  <c r="CGV26" i="3"/>
  <c r="CGW26" i="3"/>
  <c r="CGX26" i="3"/>
  <c r="CGY26" i="3"/>
  <c r="CGZ26" i="3"/>
  <c r="CHA26" i="3"/>
  <c r="CHB26" i="3"/>
  <c r="CHC26" i="3"/>
  <c r="CHD26" i="3"/>
  <c r="CHE26" i="3"/>
  <c r="CHF26" i="3"/>
  <c r="CHG26" i="3"/>
  <c r="CHH26" i="3"/>
  <c r="CHI26" i="3"/>
  <c r="CHJ26" i="3"/>
  <c r="CHK26" i="3"/>
  <c r="CHL26" i="3"/>
  <c r="CHM26" i="3"/>
  <c r="CHN26" i="3"/>
  <c r="CHO26" i="3"/>
  <c r="CHP26" i="3"/>
  <c r="CHQ26" i="3"/>
  <c r="CHR26" i="3"/>
  <c r="CHS26" i="3"/>
  <c r="CHT26" i="3"/>
  <c r="CHU26" i="3"/>
  <c r="CHV26" i="3"/>
  <c r="CHW26" i="3"/>
  <c r="CHX26" i="3"/>
  <c r="CHY26" i="3"/>
  <c r="CHZ26" i="3"/>
  <c r="CIA26" i="3"/>
  <c r="CIB26" i="3"/>
  <c r="CIC26" i="3"/>
  <c r="CID26" i="3"/>
  <c r="CIE26" i="3"/>
  <c r="CIF26" i="3"/>
  <c r="CIG26" i="3"/>
  <c r="CIH26" i="3"/>
  <c r="CII26" i="3"/>
  <c r="CIJ26" i="3"/>
  <c r="CIK26" i="3"/>
  <c r="CIL26" i="3"/>
  <c r="CIM26" i="3"/>
  <c r="CIN26" i="3"/>
  <c r="CIO26" i="3"/>
  <c r="CIP26" i="3"/>
  <c r="CIQ26" i="3"/>
  <c r="CIR26" i="3"/>
  <c r="CIS26" i="3"/>
  <c r="CIT26" i="3"/>
  <c r="CIU26" i="3"/>
  <c r="CIV26" i="3"/>
  <c r="CIW26" i="3"/>
  <c r="CIX26" i="3"/>
  <c r="CIY26" i="3"/>
  <c r="CIZ26" i="3"/>
  <c r="CJA26" i="3"/>
  <c r="CJB26" i="3"/>
  <c r="CJC26" i="3"/>
  <c r="CJD26" i="3"/>
  <c r="CJE26" i="3"/>
  <c r="CJF26" i="3"/>
  <c r="CJG26" i="3"/>
  <c r="CJH26" i="3"/>
  <c r="CJI26" i="3"/>
  <c r="CJJ26" i="3"/>
  <c r="CJK26" i="3"/>
  <c r="CJL26" i="3"/>
  <c r="CJM26" i="3"/>
  <c r="CJN26" i="3"/>
  <c r="CJO26" i="3"/>
  <c r="CJP26" i="3"/>
  <c r="CJQ26" i="3"/>
  <c r="CJR26" i="3"/>
  <c r="CJS26" i="3"/>
  <c r="CJT26" i="3"/>
  <c r="CJU26" i="3"/>
  <c r="CJV26" i="3"/>
  <c r="CJW26" i="3"/>
  <c r="CJX26" i="3"/>
  <c r="CJY26" i="3"/>
  <c r="CJZ26" i="3"/>
  <c r="CKA26" i="3"/>
  <c r="CKB26" i="3"/>
  <c r="CKC26" i="3"/>
  <c r="CKD26" i="3"/>
  <c r="CKE26" i="3"/>
  <c r="CKF26" i="3"/>
  <c r="CKG26" i="3"/>
  <c r="CKH26" i="3"/>
  <c r="CKI26" i="3"/>
  <c r="CKJ26" i="3"/>
  <c r="CKK26" i="3"/>
  <c r="CKL26" i="3"/>
  <c r="CKM26" i="3"/>
  <c r="CKN26" i="3"/>
  <c r="CKO26" i="3"/>
  <c r="CKP26" i="3"/>
  <c r="CKQ26" i="3"/>
  <c r="CKR26" i="3"/>
  <c r="CKS26" i="3"/>
  <c r="CKT26" i="3"/>
  <c r="CKU26" i="3"/>
  <c r="CKV26" i="3"/>
  <c r="CKW26" i="3"/>
  <c r="CKX26" i="3"/>
  <c r="CKY26" i="3"/>
  <c r="CKZ26" i="3"/>
  <c r="CLA26" i="3"/>
  <c r="CLB26" i="3"/>
  <c r="CLC26" i="3"/>
  <c r="CLD26" i="3"/>
  <c r="CLE26" i="3"/>
  <c r="CLF26" i="3"/>
  <c r="CLG26" i="3"/>
  <c r="CLH26" i="3"/>
  <c r="CLI26" i="3"/>
  <c r="CLJ26" i="3"/>
  <c r="CLK26" i="3"/>
  <c r="CLL26" i="3"/>
  <c r="CLM26" i="3"/>
  <c r="CLN26" i="3"/>
  <c r="CLO26" i="3"/>
  <c r="CLP26" i="3"/>
  <c r="CLQ26" i="3"/>
  <c r="CLR26" i="3"/>
  <c r="CLS26" i="3"/>
  <c r="CLT26" i="3"/>
  <c r="CLU26" i="3"/>
  <c r="CLV26" i="3"/>
  <c r="CLW26" i="3"/>
  <c r="CLX26" i="3"/>
  <c r="CLY26" i="3"/>
  <c r="CLZ26" i="3"/>
  <c r="CMA26" i="3"/>
  <c r="CMB26" i="3"/>
  <c r="CMC26" i="3"/>
  <c r="CMD26" i="3"/>
  <c r="CME26" i="3"/>
  <c r="CMF26" i="3"/>
  <c r="CMG26" i="3"/>
  <c r="CMH26" i="3"/>
  <c r="CMI26" i="3"/>
  <c r="CMJ26" i="3"/>
  <c r="CMK26" i="3"/>
  <c r="CML26" i="3"/>
  <c r="CMM26" i="3"/>
  <c r="CMN26" i="3"/>
  <c r="CMO26" i="3"/>
  <c r="CMP26" i="3"/>
  <c r="CMQ26" i="3"/>
  <c r="CMR26" i="3"/>
  <c r="CMS26" i="3"/>
  <c r="CMT26" i="3"/>
  <c r="CMU26" i="3"/>
  <c r="CMV26" i="3"/>
  <c r="CMW26" i="3"/>
  <c r="CMX26" i="3"/>
  <c r="CMY26" i="3"/>
  <c r="CMZ26" i="3"/>
  <c r="CNA26" i="3"/>
  <c r="CNB26" i="3"/>
  <c r="CNC26" i="3"/>
  <c r="CND26" i="3"/>
  <c r="CNE26" i="3"/>
  <c r="CNF26" i="3"/>
  <c r="CNG26" i="3"/>
  <c r="CNH26" i="3"/>
  <c r="CNI26" i="3"/>
  <c r="CNJ26" i="3"/>
  <c r="CNK26" i="3"/>
  <c r="CNL26" i="3"/>
  <c r="CNM26" i="3"/>
  <c r="CNN26" i="3"/>
  <c r="CNO26" i="3"/>
  <c r="CNP26" i="3"/>
  <c r="CNQ26" i="3"/>
  <c r="CNR26" i="3"/>
  <c r="CNS26" i="3"/>
  <c r="CNT26" i="3"/>
  <c r="CNU26" i="3"/>
  <c r="CNV26" i="3"/>
  <c r="CNW26" i="3"/>
  <c r="CNX26" i="3"/>
  <c r="CNY26" i="3"/>
  <c r="CNZ26" i="3"/>
  <c r="COA26" i="3"/>
  <c r="COB26" i="3"/>
  <c r="COC26" i="3"/>
  <c r="COD26" i="3"/>
  <c r="COE26" i="3"/>
  <c r="COF26" i="3"/>
  <c r="COG26" i="3"/>
  <c r="COH26" i="3"/>
  <c r="COI26" i="3"/>
  <c r="COJ26" i="3"/>
  <c r="COK26" i="3"/>
  <c r="COL26" i="3"/>
  <c r="COM26" i="3"/>
  <c r="CON26" i="3"/>
  <c r="COO26" i="3"/>
  <c r="COP26" i="3"/>
  <c r="COQ26" i="3"/>
  <c r="COR26" i="3"/>
  <c r="COS26" i="3"/>
  <c r="COT26" i="3"/>
  <c r="COU26" i="3"/>
  <c r="COV26" i="3"/>
  <c r="COW26" i="3"/>
  <c r="COX26" i="3"/>
  <c r="COY26" i="3"/>
  <c r="COZ26" i="3"/>
  <c r="CPA26" i="3"/>
  <c r="CPB26" i="3"/>
  <c r="CPC26" i="3"/>
  <c r="CPD26" i="3"/>
  <c r="CPE26" i="3"/>
  <c r="CPF26" i="3"/>
  <c r="CPG26" i="3"/>
  <c r="CPH26" i="3"/>
  <c r="CPI26" i="3"/>
  <c r="CPJ26" i="3"/>
  <c r="CPK26" i="3"/>
  <c r="CPL26" i="3"/>
  <c r="CPM26" i="3"/>
  <c r="CPN26" i="3"/>
  <c r="CPO26" i="3"/>
  <c r="CPP26" i="3"/>
  <c r="CPQ26" i="3"/>
  <c r="CPR26" i="3"/>
  <c r="CPS26" i="3"/>
  <c r="CPT26" i="3"/>
  <c r="CPU26" i="3"/>
  <c r="CPV26" i="3"/>
  <c r="CPW26" i="3"/>
  <c r="CPX26" i="3"/>
  <c r="CPY26" i="3"/>
  <c r="CPZ26" i="3"/>
  <c r="CQA26" i="3"/>
  <c r="CQB26" i="3"/>
  <c r="CQC26" i="3"/>
  <c r="CQD26" i="3"/>
  <c r="CQE26" i="3"/>
  <c r="CQF26" i="3"/>
  <c r="CQG26" i="3"/>
  <c r="CQH26" i="3"/>
  <c r="CQI26" i="3"/>
  <c r="CQJ26" i="3"/>
  <c r="CQK26" i="3"/>
  <c r="CQL26" i="3"/>
  <c r="CQM26" i="3"/>
  <c r="CQN26" i="3"/>
  <c r="CQO26" i="3"/>
  <c r="CQP26" i="3"/>
  <c r="CQQ26" i="3"/>
  <c r="CQR26" i="3"/>
  <c r="CQS26" i="3"/>
  <c r="CQT26" i="3"/>
  <c r="CQU26" i="3"/>
  <c r="CQV26" i="3"/>
  <c r="CQW26" i="3"/>
  <c r="CQX26" i="3"/>
  <c r="CQY26" i="3"/>
  <c r="CQZ26" i="3"/>
  <c r="CRA26" i="3"/>
  <c r="CRB26" i="3"/>
  <c r="CRC26" i="3"/>
  <c r="CRD26" i="3"/>
  <c r="CRE26" i="3"/>
  <c r="CRF26" i="3"/>
  <c r="CRG26" i="3"/>
  <c r="CRH26" i="3"/>
  <c r="CRI26" i="3"/>
  <c r="CRJ26" i="3"/>
  <c r="CRK26" i="3"/>
  <c r="CRL26" i="3"/>
  <c r="CRM26" i="3"/>
  <c r="CRN26" i="3"/>
  <c r="CRO26" i="3"/>
  <c r="CRP26" i="3"/>
  <c r="CRQ26" i="3"/>
  <c r="CRR26" i="3"/>
  <c r="CRS26" i="3"/>
  <c r="CRT26" i="3"/>
  <c r="CRU26" i="3"/>
  <c r="CRV26" i="3"/>
  <c r="CRW26" i="3"/>
  <c r="CRX26" i="3"/>
  <c r="CRY26" i="3"/>
  <c r="CRZ26" i="3"/>
  <c r="CSA26" i="3"/>
  <c r="CSB26" i="3"/>
  <c r="CSC26" i="3"/>
  <c r="CSD26" i="3"/>
  <c r="CSE26" i="3"/>
  <c r="CSF26" i="3"/>
  <c r="CSG26" i="3"/>
  <c r="CSH26" i="3"/>
  <c r="CSI26" i="3"/>
  <c r="CSJ26" i="3"/>
  <c r="CSK26" i="3"/>
  <c r="CSL26" i="3"/>
  <c r="CSM26" i="3"/>
  <c r="CSN26" i="3"/>
  <c r="CSO26" i="3"/>
  <c r="CSP26" i="3"/>
  <c r="CSQ26" i="3"/>
  <c r="CSR26" i="3"/>
  <c r="CSS26" i="3"/>
  <c r="CST26" i="3"/>
  <c r="CSU26" i="3"/>
  <c r="CSV26" i="3"/>
  <c r="CSW26" i="3"/>
  <c r="CSX26" i="3"/>
  <c r="CSY26" i="3"/>
  <c r="CSZ26" i="3"/>
  <c r="CTA26" i="3"/>
  <c r="CTB26" i="3"/>
  <c r="CTC26" i="3"/>
  <c r="CTD26" i="3"/>
  <c r="CTE26" i="3"/>
  <c r="CTF26" i="3"/>
  <c r="CTG26" i="3"/>
  <c r="CTH26" i="3"/>
  <c r="CTI26" i="3"/>
  <c r="CTJ26" i="3"/>
  <c r="CTK26" i="3"/>
  <c r="CTL26" i="3"/>
  <c r="CTM26" i="3"/>
  <c r="CTN26" i="3"/>
  <c r="CTO26" i="3"/>
  <c r="CTP26" i="3"/>
  <c r="CTQ26" i="3"/>
  <c r="CTR26" i="3"/>
  <c r="CTS26" i="3"/>
  <c r="CTT26" i="3"/>
  <c r="CTU26" i="3"/>
  <c r="CTV26" i="3"/>
  <c r="CTW26" i="3"/>
  <c r="CTX26" i="3"/>
  <c r="CTY26" i="3"/>
  <c r="CTZ26" i="3"/>
  <c r="CUA26" i="3"/>
  <c r="CUB26" i="3"/>
  <c r="CUC26" i="3"/>
  <c r="CUD26" i="3"/>
  <c r="CUE26" i="3"/>
  <c r="CUF26" i="3"/>
  <c r="CUG26" i="3"/>
  <c r="CUH26" i="3"/>
  <c r="CUI26" i="3"/>
  <c r="CUJ26" i="3"/>
  <c r="CUK26" i="3"/>
  <c r="CUL26" i="3"/>
  <c r="CUM26" i="3"/>
  <c r="CUN26" i="3"/>
  <c r="CUO26" i="3"/>
  <c r="CUP26" i="3"/>
  <c r="CUQ26" i="3"/>
  <c r="CUR26" i="3"/>
  <c r="CUS26" i="3"/>
  <c r="CUT26" i="3"/>
  <c r="CUU26" i="3"/>
  <c r="CUV26" i="3"/>
  <c r="CUW26" i="3"/>
  <c r="CUX26" i="3"/>
  <c r="CUY26" i="3"/>
  <c r="CUZ26" i="3"/>
  <c r="CVA26" i="3"/>
  <c r="CVB26" i="3"/>
  <c r="CVC26" i="3"/>
  <c r="CVD26" i="3"/>
  <c r="CVE26" i="3"/>
  <c r="CVF26" i="3"/>
  <c r="CVG26" i="3"/>
  <c r="CVH26" i="3"/>
  <c r="CVI26" i="3"/>
  <c r="CVJ26" i="3"/>
  <c r="CVK26" i="3"/>
  <c r="CVL26" i="3"/>
  <c r="CVM26" i="3"/>
  <c r="CVN26" i="3"/>
  <c r="CVO26" i="3"/>
  <c r="CVP26" i="3"/>
  <c r="CVQ26" i="3"/>
  <c r="CVR26" i="3"/>
  <c r="CVS26" i="3"/>
  <c r="CVT26" i="3"/>
  <c r="CVU26" i="3"/>
  <c r="CVV26" i="3"/>
  <c r="CVW26" i="3"/>
  <c r="CVX26" i="3"/>
  <c r="CVY26" i="3"/>
  <c r="CVZ26" i="3"/>
  <c r="CWA26" i="3"/>
  <c r="CWB26" i="3"/>
  <c r="CWC26" i="3"/>
  <c r="CWD26" i="3"/>
  <c r="CWE26" i="3"/>
  <c r="CWF26" i="3"/>
  <c r="CWG26" i="3"/>
  <c r="CWH26" i="3"/>
  <c r="CWI26" i="3"/>
  <c r="CWJ26" i="3"/>
  <c r="CWK26" i="3"/>
  <c r="CWL26" i="3"/>
  <c r="CWM26" i="3"/>
  <c r="CWN26" i="3"/>
  <c r="CWO26" i="3"/>
  <c r="CWP26" i="3"/>
  <c r="CWQ26" i="3"/>
  <c r="CWR26" i="3"/>
  <c r="CWS26" i="3"/>
  <c r="CWT26" i="3"/>
  <c r="CWU26" i="3"/>
  <c r="CWV26" i="3"/>
  <c r="CWW26" i="3"/>
  <c r="CWX26" i="3"/>
  <c r="CWY26" i="3"/>
  <c r="CWZ26" i="3"/>
  <c r="CXA26" i="3"/>
  <c r="CXB26" i="3"/>
  <c r="CXC26" i="3"/>
  <c r="CXD26" i="3"/>
  <c r="CXE26" i="3"/>
  <c r="CXF26" i="3"/>
  <c r="CXG26" i="3"/>
  <c r="CXH26" i="3"/>
  <c r="CXI26" i="3"/>
  <c r="CXJ26" i="3"/>
  <c r="CXK26" i="3"/>
  <c r="CXL26" i="3"/>
  <c r="CXM26" i="3"/>
  <c r="CXN26" i="3"/>
  <c r="CXO26" i="3"/>
  <c r="CXP26" i="3"/>
  <c r="CXQ26" i="3"/>
  <c r="CXR26" i="3"/>
  <c r="CXS26" i="3"/>
  <c r="CXT26" i="3"/>
  <c r="CXU26" i="3"/>
  <c r="CXV26" i="3"/>
  <c r="CXW26" i="3"/>
  <c r="CXX26" i="3"/>
  <c r="CXY26" i="3"/>
  <c r="CXZ26" i="3"/>
  <c r="CYA26" i="3"/>
  <c r="CYB26" i="3"/>
  <c r="CYC26" i="3"/>
  <c r="CYD26" i="3"/>
  <c r="CYE26" i="3"/>
  <c r="CYF26" i="3"/>
  <c r="CYG26" i="3"/>
  <c r="CYH26" i="3"/>
  <c r="CYI26" i="3"/>
  <c r="CYJ26" i="3"/>
  <c r="CYK26" i="3"/>
  <c r="CYL26" i="3"/>
  <c r="CYM26" i="3"/>
  <c r="CYN26" i="3"/>
  <c r="CYO26" i="3"/>
  <c r="CYP26" i="3"/>
  <c r="CYQ26" i="3"/>
  <c r="CYR26" i="3"/>
  <c r="CYS26" i="3"/>
  <c r="CYT26" i="3"/>
  <c r="CYU26" i="3"/>
  <c r="CYV26" i="3"/>
  <c r="CYW26" i="3"/>
  <c r="CYX26" i="3"/>
  <c r="CYY26" i="3"/>
  <c r="CYZ26" i="3"/>
  <c r="CZA26" i="3"/>
  <c r="CZB26" i="3"/>
  <c r="CZC26" i="3"/>
  <c r="CZD26" i="3"/>
  <c r="CZE26" i="3"/>
  <c r="CZF26" i="3"/>
  <c r="CZG26" i="3"/>
  <c r="CZH26" i="3"/>
  <c r="CZI26" i="3"/>
  <c r="CZJ26" i="3"/>
  <c r="CZK26" i="3"/>
  <c r="CZL26" i="3"/>
  <c r="CZM26" i="3"/>
  <c r="CZN26" i="3"/>
  <c r="CZO26" i="3"/>
  <c r="CZP26" i="3"/>
  <c r="CZQ26" i="3"/>
  <c r="CZR26" i="3"/>
  <c r="CZS26" i="3"/>
  <c r="CZT26" i="3"/>
  <c r="CZU26" i="3"/>
  <c r="CZV26" i="3"/>
  <c r="CZW26" i="3"/>
  <c r="CZX26" i="3"/>
  <c r="CZY26" i="3"/>
  <c r="CZZ26" i="3"/>
  <c r="DAA26" i="3"/>
  <c r="DAB26" i="3"/>
  <c r="DAC26" i="3"/>
  <c r="DAD26" i="3"/>
  <c r="DAE26" i="3"/>
  <c r="DAF26" i="3"/>
  <c r="DAG26" i="3"/>
  <c r="DAH26" i="3"/>
  <c r="DAI26" i="3"/>
  <c r="DAJ26" i="3"/>
  <c r="DAK26" i="3"/>
  <c r="DAL26" i="3"/>
  <c r="DAM26" i="3"/>
  <c r="DAN26" i="3"/>
  <c r="DAO26" i="3"/>
  <c r="DAP26" i="3"/>
  <c r="DAQ26" i="3"/>
  <c r="DAR26" i="3"/>
  <c r="DAS26" i="3"/>
  <c r="DAT26" i="3"/>
  <c r="DAU26" i="3"/>
  <c r="DAV26" i="3"/>
  <c r="DAW26" i="3"/>
  <c r="DAX26" i="3"/>
  <c r="DAY26" i="3"/>
  <c r="DAZ26" i="3"/>
  <c r="DBA26" i="3"/>
  <c r="DBB26" i="3"/>
  <c r="DBC26" i="3"/>
  <c r="DBD26" i="3"/>
  <c r="DBE26" i="3"/>
  <c r="DBF26" i="3"/>
  <c r="DBG26" i="3"/>
  <c r="DBH26" i="3"/>
  <c r="DBI26" i="3"/>
  <c r="DBJ26" i="3"/>
  <c r="DBK26" i="3"/>
  <c r="DBL26" i="3"/>
  <c r="DBM26" i="3"/>
  <c r="DBN26" i="3"/>
  <c r="DBO26" i="3"/>
  <c r="DBP26" i="3"/>
  <c r="DBQ26" i="3"/>
  <c r="DBR26" i="3"/>
  <c r="DBS26" i="3"/>
  <c r="DBT26" i="3"/>
  <c r="DBU26" i="3"/>
  <c r="DBV26" i="3"/>
  <c r="DBW26" i="3"/>
  <c r="DBX26" i="3"/>
  <c r="DBY26" i="3"/>
  <c r="DBZ26" i="3"/>
  <c r="DCA26" i="3"/>
  <c r="DCB26" i="3"/>
  <c r="DCC26" i="3"/>
  <c r="DCD26" i="3"/>
  <c r="DCE26" i="3"/>
  <c r="DCF26" i="3"/>
  <c r="DCG26" i="3"/>
  <c r="DCH26" i="3"/>
  <c r="DCI26" i="3"/>
  <c r="DCJ26" i="3"/>
  <c r="DCK26" i="3"/>
  <c r="DCL26" i="3"/>
  <c r="DCM26" i="3"/>
  <c r="DCN26" i="3"/>
  <c r="DCO26" i="3"/>
  <c r="DCP26" i="3"/>
  <c r="DCQ26" i="3"/>
  <c r="DCR26" i="3"/>
  <c r="DCS26" i="3"/>
  <c r="DCT26" i="3"/>
  <c r="DCU26" i="3"/>
  <c r="DCV26" i="3"/>
  <c r="DCW26" i="3"/>
  <c r="DCX26" i="3"/>
  <c r="DCY26" i="3"/>
  <c r="DCZ26" i="3"/>
  <c r="DDA26" i="3"/>
  <c r="DDB26" i="3"/>
  <c r="DDC26" i="3"/>
  <c r="DDD26" i="3"/>
  <c r="DDE26" i="3"/>
  <c r="DDF26" i="3"/>
  <c r="DDG26" i="3"/>
  <c r="DDH26" i="3"/>
  <c r="DDI26" i="3"/>
  <c r="DDJ26" i="3"/>
  <c r="DDK26" i="3"/>
  <c r="DDL26" i="3"/>
  <c r="DDM26" i="3"/>
  <c r="DDN26" i="3"/>
  <c r="DDO26" i="3"/>
  <c r="DDP26" i="3"/>
  <c r="DDQ26" i="3"/>
  <c r="DDR26" i="3"/>
  <c r="DDS26" i="3"/>
  <c r="DDT26" i="3"/>
  <c r="DDU26" i="3"/>
  <c r="DDV26" i="3"/>
  <c r="DDW26" i="3"/>
  <c r="DDX26" i="3"/>
  <c r="DDY26" i="3"/>
  <c r="DDZ26" i="3"/>
  <c r="DEA26" i="3"/>
  <c r="DEB26" i="3"/>
  <c r="DEC26" i="3"/>
  <c r="DED26" i="3"/>
  <c r="DEE26" i="3"/>
  <c r="DEF26" i="3"/>
  <c r="DEG26" i="3"/>
  <c r="DEH26" i="3"/>
  <c r="DEI26" i="3"/>
  <c r="DEJ26" i="3"/>
  <c r="DEK26" i="3"/>
  <c r="DEL26" i="3"/>
  <c r="DEM26" i="3"/>
  <c r="DEN26" i="3"/>
  <c r="DEO26" i="3"/>
  <c r="DEP26" i="3"/>
  <c r="DEQ26" i="3"/>
  <c r="DER26" i="3"/>
  <c r="DES26" i="3"/>
  <c r="DET26" i="3"/>
  <c r="DEU26" i="3"/>
  <c r="DEV26" i="3"/>
  <c r="DEW26" i="3"/>
  <c r="DEX26" i="3"/>
  <c r="DEY26" i="3"/>
  <c r="DEZ26" i="3"/>
  <c r="DFA26" i="3"/>
  <c r="DFB26" i="3"/>
  <c r="DFC26" i="3"/>
  <c r="DFD26" i="3"/>
  <c r="DFE26" i="3"/>
  <c r="DFF26" i="3"/>
  <c r="DFG26" i="3"/>
  <c r="DFH26" i="3"/>
  <c r="DFI26" i="3"/>
  <c r="DFJ26" i="3"/>
  <c r="DFK26" i="3"/>
  <c r="DFL26" i="3"/>
  <c r="DFM26" i="3"/>
  <c r="DFN26" i="3"/>
  <c r="DFO26" i="3"/>
  <c r="DFP26" i="3"/>
  <c r="DFQ26" i="3"/>
  <c r="DFR26" i="3"/>
  <c r="DFS26" i="3"/>
  <c r="DFT26" i="3"/>
  <c r="DFU26" i="3"/>
  <c r="DFV26" i="3"/>
  <c r="DFW26" i="3"/>
  <c r="DFX26" i="3"/>
  <c r="DFY26" i="3"/>
  <c r="DFZ26" i="3"/>
  <c r="DGA26" i="3"/>
  <c r="DGB26" i="3"/>
  <c r="DGC26" i="3"/>
  <c r="DGD26" i="3"/>
  <c r="DGE26" i="3"/>
  <c r="DGF26" i="3"/>
  <c r="DGG26" i="3"/>
  <c r="DGH26" i="3"/>
  <c r="DGI26" i="3"/>
  <c r="DGJ26" i="3"/>
  <c r="DGK26" i="3"/>
  <c r="DGL26" i="3"/>
  <c r="DGM26" i="3"/>
  <c r="DGN26" i="3"/>
  <c r="DGO26" i="3"/>
  <c r="DGP26" i="3"/>
  <c r="DGQ26" i="3"/>
  <c r="DGR26" i="3"/>
  <c r="DGS26" i="3"/>
  <c r="DGT26" i="3"/>
  <c r="DGU26" i="3"/>
  <c r="DGV26" i="3"/>
  <c r="DGW26" i="3"/>
  <c r="DGX26" i="3"/>
  <c r="DGY26" i="3"/>
  <c r="DGZ26" i="3"/>
  <c r="DHA26" i="3"/>
  <c r="DHB26" i="3"/>
  <c r="DHC26" i="3"/>
  <c r="DHD26" i="3"/>
  <c r="DHE26" i="3"/>
  <c r="DHF26" i="3"/>
  <c r="DHG26" i="3"/>
  <c r="DHH26" i="3"/>
  <c r="DHI26" i="3"/>
  <c r="DHJ26" i="3"/>
  <c r="DHK26" i="3"/>
  <c r="DHL26" i="3"/>
  <c r="DHM26" i="3"/>
  <c r="DHN26" i="3"/>
  <c r="DHO26" i="3"/>
  <c r="DHP26" i="3"/>
  <c r="DHQ26" i="3"/>
  <c r="DHR26" i="3"/>
  <c r="DHS26" i="3"/>
  <c r="DHT26" i="3"/>
  <c r="DHU26" i="3"/>
  <c r="DHV26" i="3"/>
  <c r="DHW26" i="3"/>
  <c r="DHX26" i="3"/>
  <c r="DHY26" i="3"/>
  <c r="DHZ26" i="3"/>
  <c r="DIA26" i="3"/>
  <c r="DIB26" i="3"/>
  <c r="DIC26" i="3"/>
  <c r="DID26" i="3"/>
  <c r="DIE26" i="3"/>
  <c r="DIF26" i="3"/>
  <c r="DIG26" i="3"/>
  <c r="DIH26" i="3"/>
  <c r="DII26" i="3"/>
  <c r="DIJ26" i="3"/>
  <c r="DIK26" i="3"/>
  <c r="DIL26" i="3"/>
  <c r="DIM26" i="3"/>
  <c r="DIN26" i="3"/>
  <c r="DIO26" i="3"/>
  <c r="DIP26" i="3"/>
  <c r="DIQ26" i="3"/>
  <c r="DIR26" i="3"/>
  <c r="DIS26" i="3"/>
  <c r="DIT26" i="3"/>
  <c r="DIU26" i="3"/>
  <c r="DIV26" i="3"/>
  <c r="DIW26" i="3"/>
  <c r="DIX26" i="3"/>
  <c r="DIY26" i="3"/>
  <c r="DIZ26" i="3"/>
  <c r="DJA26" i="3"/>
  <c r="DJB26" i="3"/>
  <c r="DJC26" i="3"/>
  <c r="DJD26" i="3"/>
  <c r="DJE26" i="3"/>
  <c r="DJF26" i="3"/>
  <c r="DJG26" i="3"/>
  <c r="DJH26" i="3"/>
  <c r="DJI26" i="3"/>
  <c r="DJJ26" i="3"/>
  <c r="DJK26" i="3"/>
  <c r="DJL26" i="3"/>
  <c r="DJM26" i="3"/>
  <c r="DJN26" i="3"/>
  <c r="DJO26" i="3"/>
  <c r="DJP26" i="3"/>
  <c r="DJQ26" i="3"/>
  <c r="DJR26" i="3"/>
  <c r="DJS26" i="3"/>
  <c r="DJT26" i="3"/>
  <c r="DJU26" i="3"/>
  <c r="DJV26" i="3"/>
  <c r="DJW26" i="3"/>
  <c r="DJX26" i="3"/>
  <c r="DJY26" i="3"/>
  <c r="DJZ26" i="3"/>
  <c r="DKA26" i="3"/>
  <c r="DKB26" i="3"/>
  <c r="DKC26" i="3"/>
  <c r="DKD26" i="3"/>
  <c r="DKE26" i="3"/>
  <c r="DKF26" i="3"/>
  <c r="DKG26" i="3"/>
  <c r="DKH26" i="3"/>
  <c r="DKI26" i="3"/>
  <c r="DKJ26" i="3"/>
  <c r="DKK26" i="3"/>
  <c r="DKL26" i="3"/>
  <c r="DKM26" i="3"/>
  <c r="DKN26" i="3"/>
  <c r="DKO26" i="3"/>
  <c r="DKP26" i="3"/>
  <c r="DKQ26" i="3"/>
  <c r="DKR26" i="3"/>
  <c r="DKS26" i="3"/>
  <c r="DKT26" i="3"/>
  <c r="DKU26" i="3"/>
  <c r="DKV26" i="3"/>
  <c r="DKW26" i="3"/>
  <c r="DKX26" i="3"/>
  <c r="DKY26" i="3"/>
  <c r="DKZ26" i="3"/>
  <c r="DLA26" i="3"/>
  <c r="DLB26" i="3"/>
  <c r="DLC26" i="3"/>
  <c r="DLD26" i="3"/>
  <c r="DLE26" i="3"/>
  <c r="DLF26" i="3"/>
  <c r="DLG26" i="3"/>
  <c r="DLH26" i="3"/>
  <c r="DLI26" i="3"/>
  <c r="DLJ26" i="3"/>
  <c r="DLK26" i="3"/>
  <c r="DLL26" i="3"/>
  <c r="DLM26" i="3"/>
  <c r="DLN26" i="3"/>
  <c r="DLO26" i="3"/>
  <c r="DLP26" i="3"/>
  <c r="DLQ26" i="3"/>
  <c r="DLR26" i="3"/>
  <c r="DLS26" i="3"/>
  <c r="DLT26" i="3"/>
  <c r="DLU26" i="3"/>
  <c r="DLV26" i="3"/>
  <c r="DLW26" i="3"/>
  <c r="DLX26" i="3"/>
  <c r="DLY26" i="3"/>
  <c r="DLZ26" i="3"/>
  <c r="DMA26" i="3"/>
  <c r="DMB26" i="3"/>
  <c r="DMC26" i="3"/>
  <c r="DMD26" i="3"/>
  <c r="DME26" i="3"/>
  <c r="DMF26" i="3"/>
  <c r="DMG26" i="3"/>
  <c r="DMH26" i="3"/>
  <c r="DMI26" i="3"/>
  <c r="DMJ26" i="3"/>
  <c r="DMK26" i="3"/>
  <c r="DML26" i="3"/>
  <c r="DMM26" i="3"/>
  <c r="DMN26" i="3"/>
  <c r="DMO26" i="3"/>
  <c r="DMP26" i="3"/>
  <c r="DMQ26" i="3"/>
  <c r="DMR26" i="3"/>
  <c r="DMS26" i="3"/>
  <c r="DMT26" i="3"/>
  <c r="DMU26" i="3"/>
  <c r="DMV26" i="3"/>
  <c r="DMW26" i="3"/>
  <c r="DMX26" i="3"/>
  <c r="DMY26" i="3"/>
  <c r="DMZ26" i="3"/>
  <c r="DNA26" i="3"/>
  <c r="DNB26" i="3"/>
  <c r="DNC26" i="3"/>
  <c r="DND26" i="3"/>
  <c r="DNE26" i="3"/>
  <c r="DNF26" i="3"/>
  <c r="DNG26" i="3"/>
  <c r="DNH26" i="3"/>
  <c r="DNI26" i="3"/>
  <c r="DNJ26" i="3"/>
  <c r="DNK26" i="3"/>
  <c r="DNL26" i="3"/>
  <c r="DNM26" i="3"/>
  <c r="DNN26" i="3"/>
  <c r="DNO26" i="3"/>
  <c r="DNP26" i="3"/>
  <c r="DNQ26" i="3"/>
  <c r="DNR26" i="3"/>
  <c r="DNS26" i="3"/>
  <c r="DNT26" i="3"/>
  <c r="DNU26" i="3"/>
  <c r="DNV26" i="3"/>
  <c r="DNW26" i="3"/>
  <c r="DNX26" i="3"/>
  <c r="DNY26" i="3"/>
  <c r="DNZ26" i="3"/>
  <c r="DOA26" i="3"/>
  <c r="DOB26" i="3"/>
  <c r="DOC26" i="3"/>
  <c r="DOD26" i="3"/>
  <c r="DOE26" i="3"/>
  <c r="DOF26" i="3"/>
  <c r="DOG26" i="3"/>
  <c r="DOH26" i="3"/>
  <c r="DOI26" i="3"/>
  <c r="DOJ26" i="3"/>
  <c r="DOK26" i="3"/>
  <c r="DOL26" i="3"/>
  <c r="DOM26" i="3"/>
  <c r="DON26" i="3"/>
  <c r="DOO26" i="3"/>
  <c r="DOP26" i="3"/>
  <c r="DOQ26" i="3"/>
  <c r="DOR26" i="3"/>
  <c r="DOS26" i="3"/>
  <c r="DOT26" i="3"/>
  <c r="DOU26" i="3"/>
  <c r="DOV26" i="3"/>
  <c r="DOW26" i="3"/>
  <c r="DOX26" i="3"/>
  <c r="DOY26" i="3"/>
  <c r="DOZ26" i="3"/>
  <c r="DPA26" i="3"/>
  <c r="DPB26" i="3"/>
  <c r="DPC26" i="3"/>
  <c r="DPD26" i="3"/>
  <c r="DPE26" i="3"/>
  <c r="DPF26" i="3"/>
  <c r="DPG26" i="3"/>
  <c r="DPH26" i="3"/>
  <c r="DPI26" i="3"/>
  <c r="DPJ26" i="3"/>
  <c r="DPK26" i="3"/>
  <c r="DPL26" i="3"/>
  <c r="DPM26" i="3"/>
  <c r="DPN26" i="3"/>
  <c r="DPO26" i="3"/>
  <c r="DPP26" i="3"/>
  <c r="DPQ26" i="3"/>
  <c r="DPR26" i="3"/>
  <c r="DPS26" i="3"/>
  <c r="DPT26" i="3"/>
  <c r="DPU26" i="3"/>
  <c r="DPV26" i="3"/>
  <c r="DPW26" i="3"/>
  <c r="DPX26" i="3"/>
  <c r="DPY26" i="3"/>
  <c r="DPZ26" i="3"/>
  <c r="DQA26" i="3"/>
  <c r="DQB26" i="3"/>
  <c r="DQC26" i="3"/>
  <c r="DQD26" i="3"/>
  <c r="DQE26" i="3"/>
  <c r="DQF26" i="3"/>
  <c r="DQG26" i="3"/>
  <c r="DQH26" i="3"/>
  <c r="DQI26" i="3"/>
  <c r="DQJ26" i="3"/>
  <c r="DQK26" i="3"/>
  <c r="DQL26" i="3"/>
  <c r="DQM26" i="3"/>
  <c r="DQN26" i="3"/>
  <c r="DQO26" i="3"/>
  <c r="DQP26" i="3"/>
  <c r="DQQ26" i="3"/>
  <c r="DQR26" i="3"/>
  <c r="DQS26" i="3"/>
  <c r="DQT26" i="3"/>
  <c r="DQU26" i="3"/>
  <c r="DQV26" i="3"/>
  <c r="DQW26" i="3"/>
  <c r="DQX26" i="3"/>
  <c r="DQY26" i="3"/>
  <c r="DQZ26" i="3"/>
  <c r="DRA26" i="3"/>
  <c r="DRB26" i="3"/>
  <c r="DRC26" i="3"/>
  <c r="DRD26" i="3"/>
  <c r="DRE26" i="3"/>
  <c r="DRF26" i="3"/>
  <c r="DRG26" i="3"/>
  <c r="DRH26" i="3"/>
  <c r="DRI26" i="3"/>
  <c r="DRJ26" i="3"/>
  <c r="DRK26" i="3"/>
  <c r="DRL26" i="3"/>
  <c r="DRM26" i="3"/>
  <c r="DRN26" i="3"/>
  <c r="DRO26" i="3"/>
  <c r="DRP26" i="3"/>
  <c r="DRQ26" i="3"/>
  <c r="DRR26" i="3"/>
  <c r="DRS26" i="3"/>
  <c r="DRT26" i="3"/>
  <c r="DRU26" i="3"/>
  <c r="DRV26" i="3"/>
  <c r="DRW26" i="3"/>
  <c r="DRX26" i="3"/>
  <c r="DRY26" i="3"/>
  <c r="DRZ26" i="3"/>
  <c r="DSA26" i="3"/>
  <c r="DSB26" i="3"/>
  <c r="DSC26" i="3"/>
  <c r="DSD26" i="3"/>
  <c r="DSE26" i="3"/>
  <c r="DSF26" i="3"/>
  <c r="DSG26" i="3"/>
  <c r="DSH26" i="3"/>
  <c r="DSI26" i="3"/>
  <c r="DSJ26" i="3"/>
  <c r="DSK26" i="3"/>
  <c r="DSL26" i="3"/>
  <c r="DSM26" i="3"/>
  <c r="DSN26" i="3"/>
  <c r="DSO26" i="3"/>
  <c r="DSP26" i="3"/>
  <c r="DSQ26" i="3"/>
  <c r="DSR26" i="3"/>
  <c r="DSS26" i="3"/>
  <c r="DST26" i="3"/>
  <c r="DSU26" i="3"/>
  <c r="DSV26" i="3"/>
  <c r="DSW26" i="3"/>
  <c r="DSX26" i="3"/>
  <c r="DSY26" i="3"/>
  <c r="DSZ26" i="3"/>
  <c r="DTA26" i="3"/>
  <c r="DTB26" i="3"/>
  <c r="DTC26" i="3"/>
  <c r="DTD26" i="3"/>
  <c r="DTE26" i="3"/>
  <c r="DTF26" i="3"/>
  <c r="DTG26" i="3"/>
  <c r="DTH26" i="3"/>
  <c r="DTI26" i="3"/>
  <c r="DTJ26" i="3"/>
  <c r="DTK26" i="3"/>
  <c r="DTL26" i="3"/>
  <c r="DTM26" i="3"/>
  <c r="DTN26" i="3"/>
  <c r="DTO26" i="3"/>
  <c r="DTP26" i="3"/>
  <c r="DTQ26" i="3"/>
  <c r="DTR26" i="3"/>
  <c r="DTS26" i="3"/>
  <c r="DTT26" i="3"/>
  <c r="DTU26" i="3"/>
  <c r="DTV26" i="3"/>
  <c r="DTW26" i="3"/>
  <c r="DTX26" i="3"/>
  <c r="DTY26" i="3"/>
  <c r="DTZ26" i="3"/>
  <c r="DUA26" i="3"/>
  <c r="DUB26" i="3"/>
  <c r="DUC26" i="3"/>
  <c r="DUD26" i="3"/>
  <c r="DUE26" i="3"/>
  <c r="DUF26" i="3"/>
  <c r="DUG26" i="3"/>
  <c r="DUH26" i="3"/>
  <c r="DUI26" i="3"/>
  <c r="DUJ26" i="3"/>
  <c r="DUK26" i="3"/>
  <c r="DUL26" i="3"/>
  <c r="DUM26" i="3"/>
  <c r="DUN26" i="3"/>
  <c r="DUO26" i="3"/>
  <c r="DUP26" i="3"/>
  <c r="DUQ26" i="3"/>
  <c r="DUR26" i="3"/>
  <c r="DUS26" i="3"/>
  <c r="DUT26" i="3"/>
  <c r="DUU26" i="3"/>
  <c r="DUV26" i="3"/>
  <c r="DUW26" i="3"/>
  <c r="DUX26" i="3"/>
  <c r="DUY26" i="3"/>
  <c r="DUZ26" i="3"/>
  <c r="DVA26" i="3"/>
  <c r="DVB26" i="3"/>
  <c r="DVC26" i="3"/>
  <c r="DVD26" i="3"/>
  <c r="DVE26" i="3"/>
  <c r="DVF26" i="3"/>
  <c r="DVG26" i="3"/>
  <c r="DVH26" i="3"/>
  <c r="DVI26" i="3"/>
  <c r="DVJ26" i="3"/>
  <c r="DVK26" i="3"/>
  <c r="DVL26" i="3"/>
  <c r="DVM26" i="3"/>
  <c r="DVN26" i="3"/>
  <c r="DVO26" i="3"/>
  <c r="DVP26" i="3"/>
  <c r="DVQ26" i="3"/>
  <c r="DVR26" i="3"/>
  <c r="DVS26" i="3"/>
  <c r="DVT26" i="3"/>
  <c r="DVU26" i="3"/>
  <c r="DVV26" i="3"/>
  <c r="DVW26" i="3"/>
  <c r="DVX26" i="3"/>
  <c r="DVY26" i="3"/>
  <c r="DVZ26" i="3"/>
  <c r="DWA26" i="3"/>
  <c r="DWB26" i="3"/>
  <c r="DWC26" i="3"/>
  <c r="DWD26" i="3"/>
  <c r="DWE26" i="3"/>
  <c r="DWF26" i="3"/>
  <c r="DWG26" i="3"/>
  <c r="DWH26" i="3"/>
  <c r="DWI26" i="3"/>
  <c r="DWJ26" i="3"/>
  <c r="DWK26" i="3"/>
  <c r="DWL26" i="3"/>
  <c r="DWM26" i="3"/>
  <c r="DWN26" i="3"/>
  <c r="DWO26" i="3"/>
  <c r="DWP26" i="3"/>
  <c r="DWQ26" i="3"/>
  <c r="DWR26" i="3"/>
  <c r="DWS26" i="3"/>
  <c r="DWT26" i="3"/>
  <c r="DWU26" i="3"/>
  <c r="DWV26" i="3"/>
  <c r="DWW26" i="3"/>
  <c r="DWX26" i="3"/>
  <c r="DWY26" i="3"/>
  <c r="DWZ26" i="3"/>
  <c r="DXA26" i="3"/>
  <c r="DXB26" i="3"/>
  <c r="DXC26" i="3"/>
  <c r="DXD26" i="3"/>
  <c r="DXE26" i="3"/>
  <c r="DXF26" i="3"/>
  <c r="DXG26" i="3"/>
  <c r="DXH26" i="3"/>
  <c r="DXI26" i="3"/>
  <c r="DXJ26" i="3"/>
  <c r="DXK26" i="3"/>
  <c r="DXL26" i="3"/>
  <c r="DXM26" i="3"/>
  <c r="DXN26" i="3"/>
  <c r="DXO26" i="3"/>
  <c r="DXP26" i="3"/>
  <c r="DXQ26" i="3"/>
  <c r="DXR26" i="3"/>
  <c r="DXS26" i="3"/>
  <c r="DXT26" i="3"/>
  <c r="DXU26" i="3"/>
  <c r="DXV26" i="3"/>
  <c r="DXW26" i="3"/>
  <c r="DXX26" i="3"/>
  <c r="DXY26" i="3"/>
  <c r="DXZ26" i="3"/>
  <c r="DYA26" i="3"/>
  <c r="DYB26" i="3"/>
  <c r="DYC26" i="3"/>
  <c r="DYD26" i="3"/>
  <c r="DYE26" i="3"/>
  <c r="DYF26" i="3"/>
  <c r="DYG26" i="3"/>
  <c r="DYH26" i="3"/>
  <c r="DYI26" i="3"/>
  <c r="DYJ26" i="3"/>
  <c r="DYK26" i="3"/>
  <c r="DYL26" i="3"/>
  <c r="DYM26" i="3"/>
  <c r="DYN26" i="3"/>
  <c r="DYO26" i="3"/>
  <c r="DYP26" i="3"/>
  <c r="DYQ26" i="3"/>
  <c r="DYR26" i="3"/>
  <c r="DYS26" i="3"/>
  <c r="DYT26" i="3"/>
  <c r="DYU26" i="3"/>
  <c r="DYV26" i="3"/>
  <c r="DYW26" i="3"/>
  <c r="DYX26" i="3"/>
  <c r="DYY26" i="3"/>
  <c r="DYZ26" i="3"/>
  <c r="DZA26" i="3"/>
  <c r="DZB26" i="3"/>
  <c r="DZC26" i="3"/>
  <c r="DZD26" i="3"/>
  <c r="DZE26" i="3"/>
  <c r="DZF26" i="3"/>
  <c r="DZG26" i="3"/>
  <c r="DZH26" i="3"/>
  <c r="DZI26" i="3"/>
  <c r="DZJ26" i="3"/>
  <c r="DZK26" i="3"/>
  <c r="DZL26" i="3"/>
  <c r="DZM26" i="3"/>
  <c r="DZN26" i="3"/>
  <c r="DZO26" i="3"/>
  <c r="DZP26" i="3"/>
  <c r="DZQ26" i="3"/>
  <c r="DZR26" i="3"/>
  <c r="DZS26" i="3"/>
  <c r="DZT26" i="3"/>
  <c r="DZU26" i="3"/>
  <c r="DZV26" i="3"/>
  <c r="DZW26" i="3"/>
  <c r="DZX26" i="3"/>
  <c r="DZY26" i="3"/>
  <c r="DZZ26" i="3"/>
  <c r="EAA26" i="3"/>
  <c r="EAB26" i="3"/>
  <c r="EAC26" i="3"/>
  <c r="EAD26" i="3"/>
  <c r="EAE26" i="3"/>
  <c r="EAF26" i="3"/>
  <c r="EAG26" i="3"/>
  <c r="EAH26" i="3"/>
  <c r="EAI26" i="3"/>
  <c r="EAJ26" i="3"/>
  <c r="EAK26" i="3"/>
  <c r="EAL26" i="3"/>
  <c r="EAM26" i="3"/>
  <c r="EAN26" i="3"/>
  <c r="EAO26" i="3"/>
  <c r="EAP26" i="3"/>
  <c r="EAQ26" i="3"/>
  <c r="EAR26" i="3"/>
  <c r="EAS26" i="3"/>
  <c r="EAT26" i="3"/>
  <c r="EAU26" i="3"/>
  <c r="EAV26" i="3"/>
  <c r="EAW26" i="3"/>
  <c r="EAX26" i="3"/>
  <c r="EAY26" i="3"/>
  <c r="EAZ26" i="3"/>
  <c r="EBA26" i="3"/>
  <c r="EBB26" i="3"/>
  <c r="EBC26" i="3"/>
  <c r="EBD26" i="3"/>
  <c r="EBE26" i="3"/>
  <c r="EBF26" i="3"/>
  <c r="EBG26" i="3"/>
  <c r="EBH26" i="3"/>
  <c r="EBI26" i="3"/>
  <c r="EBJ26" i="3"/>
  <c r="EBK26" i="3"/>
  <c r="EBL26" i="3"/>
  <c r="EBM26" i="3"/>
  <c r="EBN26" i="3"/>
  <c r="EBO26" i="3"/>
  <c r="EBP26" i="3"/>
  <c r="EBQ26" i="3"/>
  <c r="EBR26" i="3"/>
  <c r="EBS26" i="3"/>
  <c r="EBT26" i="3"/>
  <c r="EBU26" i="3"/>
  <c r="EBV26" i="3"/>
  <c r="EBW26" i="3"/>
  <c r="EBX26" i="3"/>
  <c r="EBY26" i="3"/>
  <c r="EBZ26" i="3"/>
  <c r="ECA26" i="3"/>
  <c r="ECB26" i="3"/>
  <c r="ECC26" i="3"/>
  <c r="ECD26" i="3"/>
  <c r="ECE26" i="3"/>
  <c r="ECF26" i="3"/>
  <c r="ECG26" i="3"/>
  <c r="ECH26" i="3"/>
  <c r="ECI26" i="3"/>
  <c r="ECJ26" i="3"/>
  <c r="ECK26" i="3"/>
  <c r="ECL26" i="3"/>
  <c r="ECM26" i="3"/>
  <c r="ECN26" i="3"/>
  <c r="ECO26" i="3"/>
  <c r="ECP26" i="3"/>
  <c r="ECQ26" i="3"/>
  <c r="ECR26" i="3"/>
  <c r="ECS26" i="3"/>
  <c r="ECT26" i="3"/>
  <c r="ECU26" i="3"/>
  <c r="ECV26" i="3"/>
  <c r="ECW26" i="3"/>
  <c r="ECX26" i="3"/>
  <c r="ECY26" i="3"/>
  <c r="ECZ26" i="3"/>
  <c r="EDA26" i="3"/>
  <c r="EDB26" i="3"/>
  <c r="EDC26" i="3"/>
  <c r="EDD26" i="3"/>
  <c r="EDE26" i="3"/>
  <c r="EDF26" i="3"/>
  <c r="EDG26" i="3"/>
  <c r="EDH26" i="3"/>
  <c r="EDI26" i="3"/>
  <c r="EDJ26" i="3"/>
  <c r="EDK26" i="3"/>
  <c r="EDL26" i="3"/>
  <c r="EDM26" i="3"/>
  <c r="EDN26" i="3"/>
  <c r="EDO26" i="3"/>
  <c r="EDP26" i="3"/>
  <c r="EDQ26" i="3"/>
  <c r="EDR26" i="3"/>
  <c r="EDS26" i="3"/>
  <c r="EDT26" i="3"/>
  <c r="EDU26" i="3"/>
  <c r="EDV26" i="3"/>
  <c r="EDW26" i="3"/>
  <c r="EDX26" i="3"/>
  <c r="EDY26" i="3"/>
  <c r="EDZ26" i="3"/>
  <c r="EEA26" i="3"/>
  <c r="EEB26" i="3"/>
  <c r="EEC26" i="3"/>
  <c r="EED26" i="3"/>
  <c r="EEE26" i="3"/>
  <c r="EEF26" i="3"/>
  <c r="EEG26" i="3"/>
  <c r="EEH26" i="3"/>
  <c r="EEI26" i="3"/>
  <c r="EEJ26" i="3"/>
  <c r="EEK26" i="3"/>
  <c r="EEL26" i="3"/>
  <c r="EEM26" i="3"/>
  <c r="EEN26" i="3"/>
  <c r="EEO26" i="3"/>
  <c r="EEP26" i="3"/>
  <c r="EEQ26" i="3"/>
  <c r="EER26" i="3"/>
  <c r="EES26" i="3"/>
  <c r="EET26" i="3"/>
  <c r="EEU26" i="3"/>
  <c r="EEV26" i="3"/>
  <c r="EEW26" i="3"/>
  <c r="EEX26" i="3"/>
  <c r="EEY26" i="3"/>
  <c r="EEZ26" i="3"/>
  <c r="EFA26" i="3"/>
  <c r="EFB26" i="3"/>
  <c r="EFC26" i="3"/>
  <c r="EFD26" i="3"/>
  <c r="EFE26" i="3"/>
  <c r="EFF26" i="3"/>
  <c r="EFG26" i="3"/>
  <c r="EFH26" i="3"/>
  <c r="EFI26" i="3"/>
  <c r="EFJ26" i="3"/>
  <c r="EFK26" i="3"/>
  <c r="EFL26" i="3"/>
  <c r="EFM26" i="3"/>
  <c r="EFN26" i="3"/>
  <c r="EFO26" i="3"/>
  <c r="EFP26" i="3"/>
  <c r="EFQ26" i="3"/>
  <c r="EFR26" i="3"/>
  <c r="EFS26" i="3"/>
  <c r="EFT26" i="3"/>
  <c r="EFU26" i="3"/>
  <c r="EFV26" i="3"/>
  <c r="EFW26" i="3"/>
  <c r="EFX26" i="3"/>
  <c r="EFY26" i="3"/>
  <c r="EFZ26" i="3"/>
  <c r="EGA26" i="3"/>
  <c r="EGB26" i="3"/>
  <c r="EGC26" i="3"/>
  <c r="EGD26" i="3"/>
  <c r="EGE26" i="3"/>
  <c r="EGF26" i="3"/>
  <c r="EGG26" i="3"/>
  <c r="EGH26" i="3"/>
  <c r="EGI26" i="3"/>
  <c r="EGJ26" i="3"/>
  <c r="EGK26" i="3"/>
  <c r="EGL26" i="3"/>
  <c r="EGM26" i="3"/>
  <c r="EGN26" i="3"/>
  <c r="EGO26" i="3"/>
  <c r="EGP26" i="3"/>
  <c r="EGQ26" i="3"/>
  <c r="EGR26" i="3"/>
  <c r="EGS26" i="3"/>
  <c r="EGT26" i="3"/>
  <c r="EGU26" i="3"/>
  <c r="EGV26" i="3"/>
  <c r="EGW26" i="3"/>
  <c r="EGX26" i="3"/>
  <c r="EGY26" i="3"/>
  <c r="EGZ26" i="3"/>
  <c r="EHA26" i="3"/>
  <c r="EHB26" i="3"/>
  <c r="EHC26" i="3"/>
  <c r="EHD26" i="3"/>
  <c r="EHE26" i="3"/>
  <c r="EHF26" i="3"/>
  <c r="EHG26" i="3"/>
  <c r="EHH26" i="3"/>
  <c r="EHI26" i="3"/>
  <c r="EHJ26" i="3"/>
  <c r="EHK26" i="3"/>
  <c r="EHL26" i="3"/>
  <c r="EHM26" i="3"/>
  <c r="EHN26" i="3"/>
  <c r="EHO26" i="3"/>
  <c r="EHP26" i="3"/>
  <c r="EHQ26" i="3"/>
  <c r="EHR26" i="3"/>
  <c r="EHS26" i="3"/>
  <c r="EHT26" i="3"/>
  <c r="EHU26" i="3"/>
  <c r="EHV26" i="3"/>
  <c r="EHW26" i="3"/>
  <c r="EHX26" i="3"/>
  <c r="EHY26" i="3"/>
  <c r="EHZ26" i="3"/>
  <c r="EIA26" i="3"/>
  <c r="EIB26" i="3"/>
  <c r="EIC26" i="3"/>
  <c r="EID26" i="3"/>
  <c r="EIE26" i="3"/>
  <c r="EIF26" i="3"/>
  <c r="EIG26" i="3"/>
  <c r="EIH26" i="3"/>
  <c r="EII26" i="3"/>
  <c r="EIJ26" i="3"/>
  <c r="EIK26" i="3"/>
  <c r="EIL26" i="3"/>
  <c r="EIM26" i="3"/>
  <c r="EIN26" i="3"/>
  <c r="EIO26" i="3"/>
  <c r="EIP26" i="3"/>
  <c r="EIQ26" i="3"/>
  <c r="EIR26" i="3"/>
  <c r="EIS26" i="3"/>
  <c r="EIT26" i="3"/>
  <c r="EIU26" i="3"/>
  <c r="EIV26" i="3"/>
  <c r="EIW26" i="3"/>
  <c r="EIX26" i="3"/>
  <c r="EIY26" i="3"/>
  <c r="EIZ26" i="3"/>
  <c r="EJA26" i="3"/>
  <c r="EJB26" i="3"/>
  <c r="EJC26" i="3"/>
  <c r="EJD26" i="3"/>
  <c r="EJE26" i="3"/>
  <c r="EJF26" i="3"/>
  <c r="EJG26" i="3"/>
  <c r="EJH26" i="3"/>
  <c r="EJI26" i="3"/>
  <c r="EJJ26" i="3"/>
  <c r="EJK26" i="3"/>
  <c r="EJL26" i="3"/>
  <c r="EJM26" i="3"/>
  <c r="EJN26" i="3"/>
  <c r="EJO26" i="3"/>
  <c r="EJP26" i="3"/>
  <c r="EJQ26" i="3"/>
  <c r="EJR26" i="3"/>
  <c r="EJS26" i="3"/>
  <c r="EJT26" i="3"/>
  <c r="EJU26" i="3"/>
  <c r="EJV26" i="3"/>
  <c r="EJW26" i="3"/>
  <c r="EJX26" i="3"/>
  <c r="EJY26" i="3"/>
  <c r="EJZ26" i="3"/>
  <c r="EKA26" i="3"/>
  <c r="EKB26" i="3"/>
  <c r="EKC26" i="3"/>
  <c r="EKD26" i="3"/>
  <c r="EKE26" i="3"/>
  <c r="EKF26" i="3"/>
  <c r="EKG26" i="3"/>
  <c r="EKH26" i="3"/>
  <c r="EKI26" i="3"/>
  <c r="EKJ26" i="3"/>
  <c r="EKK26" i="3"/>
  <c r="EKL26" i="3"/>
  <c r="EKM26" i="3"/>
  <c r="EKN26" i="3"/>
  <c r="EKO26" i="3"/>
  <c r="EKP26" i="3"/>
  <c r="EKQ26" i="3"/>
  <c r="EKR26" i="3"/>
  <c r="EKS26" i="3"/>
  <c r="EKT26" i="3"/>
  <c r="EKU26" i="3"/>
  <c r="EKV26" i="3"/>
  <c r="EKW26" i="3"/>
  <c r="EKX26" i="3"/>
  <c r="EKY26" i="3"/>
  <c r="EKZ26" i="3"/>
  <c r="ELA26" i="3"/>
  <c r="ELB26" i="3"/>
  <c r="ELC26" i="3"/>
  <c r="ELD26" i="3"/>
  <c r="ELE26" i="3"/>
  <c r="ELF26" i="3"/>
  <c r="ELG26" i="3"/>
  <c r="ELH26" i="3"/>
  <c r="ELI26" i="3"/>
  <c r="ELJ26" i="3"/>
  <c r="ELK26" i="3"/>
  <c r="ELL26" i="3"/>
  <c r="ELM26" i="3"/>
  <c r="ELN26" i="3"/>
  <c r="ELO26" i="3"/>
  <c r="ELP26" i="3"/>
  <c r="ELQ26" i="3"/>
  <c r="ELR26" i="3"/>
  <c r="ELS26" i="3"/>
  <c r="ELT26" i="3"/>
  <c r="ELU26" i="3"/>
  <c r="ELV26" i="3"/>
  <c r="ELW26" i="3"/>
  <c r="ELX26" i="3"/>
  <c r="ELY26" i="3"/>
  <c r="ELZ26" i="3"/>
  <c r="EMA26" i="3"/>
  <c r="EMB26" i="3"/>
  <c r="EMC26" i="3"/>
  <c r="EMD26" i="3"/>
  <c r="EME26" i="3"/>
  <c r="EMF26" i="3"/>
  <c r="EMG26" i="3"/>
  <c r="EMH26" i="3"/>
  <c r="EMI26" i="3"/>
  <c r="EMJ26" i="3"/>
  <c r="EMK26" i="3"/>
  <c r="EML26" i="3"/>
  <c r="EMM26" i="3"/>
  <c r="EMN26" i="3"/>
  <c r="EMO26" i="3"/>
  <c r="EMP26" i="3"/>
  <c r="EMQ26" i="3"/>
  <c r="EMR26" i="3"/>
  <c r="EMS26" i="3"/>
  <c r="EMT26" i="3"/>
  <c r="EMU26" i="3"/>
  <c r="EMV26" i="3"/>
  <c r="EMW26" i="3"/>
  <c r="EMX26" i="3"/>
  <c r="EMY26" i="3"/>
  <c r="EMZ26" i="3"/>
  <c r="ENA26" i="3"/>
  <c r="ENB26" i="3"/>
  <c r="ENC26" i="3"/>
  <c r="END26" i="3"/>
  <c r="ENE26" i="3"/>
  <c r="ENF26" i="3"/>
  <c r="ENG26" i="3"/>
  <c r="ENH26" i="3"/>
  <c r="ENI26" i="3"/>
  <c r="ENJ26" i="3"/>
  <c r="ENK26" i="3"/>
  <c r="ENL26" i="3"/>
  <c r="ENM26" i="3"/>
  <c r="ENN26" i="3"/>
  <c r="ENO26" i="3"/>
  <c r="ENP26" i="3"/>
  <c r="ENQ26" i="3"/>
  <c r="ENR26" i="3"/>
  <c r="ENS26" i="3"/>
  <c r="ENT26" i="3"/>
  <c r="ENU26" i="3"/>
  <c r="ENV26" i="3"/>
  <c r="ENW26" i="3"/>
  <c r="ENX26" i="3"/>
  <c r="ENY26" i="3"/>
  <c r="ENZ26" i="3"/>
  <c r="EOA26" i="3"/>
  <c r="EOB26" i="3"/>
  <c r="EOC26" i="3"/>
  <c r="EOD26" i="3"/>
  <c r="EOE26" i="3"/>
  <c r="EOF26" i="3"/>
  <c r="EOG26" i="3"/>
  <c r="EOH26" i="3"/>
  <c r="EOI26" i="3"/>
  <c r="EOJ26" i="3"/>
  <c r="EOK26" i="3"/>
  <c r="EOL26" i="3"/>
  <c r="EOM26" i="3"/>
  <c r="EON26" i="3"/>
  <c r="EOO26" i="3"/>
  <c r="EOP26" i="3"/>
  <c r="EOQ26" i="3"/>
  <c r="EOR26" i="3"/>
  <c r="EOS26" i="3"/>
  <c r="EOT26" i="3"/>
  <c r="EOU26" i="3"/>
  <c r="EOV26" i="3"/>
  <c r="EOW26" i="3"/>
  <c r="EOX26" i="3"/>
  <c r="EOY26" i="3"/>
  <c r="EOZ26" i="3"/>
  <c r="EPA26" i="3"/>
  <c r="EPB26" i="3"/>
  <c r="EPC26" i="3"/>
  <c r="EPD26" i="3"/>
  <c r="EPE26" i="3"/>
  <c r="EPF26" i="3"/>
  <c r="EPG26" i="3"/>
  <c r="EPH26" i="3"/>
  <c r="EPI26" i="3"/>
  <c r="EPJ26" i="3"/>
  <c r="EPK26" i="3"/>
  <c r="EPL26" i="3"/>
  <c r="EPM26" i="3"/>
  <c r="EPN26" i="3"/>
  <c r="EPO26" i="3"/>
  <c r="EPP26" i="3"/>
  <c r="EPQ26" i="3"/>
  <c r="EPR26" i="3"/>
  <c r="EPS26" i="3"/>
  <c r="EPT26" i="3"/>
  <c r="EPU26" i="3"/>
  <c r="EPV26" i="3"/>
  <c r="EPW26" i="3"/>
  <c r="EPX26" i="3"/>
  <c r="EPY26" i="3"/>
  <c r="EPZ26" i="3"/>
  <c r="EQA26" i="3"/>
  <c r="EQB26" i="3"/>
  <c r="EQC26" i="3"/>
  <c r="EQD26" i="3"/>
  <c r="EQE26" i="3"/>
  <c r="EQF26" i="3"/>
  <c r="EQG26" i="3"/>
  <c r="EQH26" i="3"/>
  <c r="EQI26" i="3"/>
  <c r="EQJ26" i="3"/>
  <c r="EQK26" i="3"/>
  <c r="EQL26" i="3"/>
  <c r="EQM26" i="3"/>
  <c r="EQN26" i="3"/>
  <c r="EQO26" i="3"/>
  <c r="EQP26" i="3"/>
  <c r="EQQ26" i="3"/>
  <c r="EQR26" i="3"/>
  <c r="EQS26" i="3"/>
  <c r="EQT26" i="3"/>
  <c r="EQU26" i="3"/>
  <c r="EQV26" i="3"/>
  <c r="EQW26" i="3"/>
  <c r="EQX26" i="3"/>
  <c r="EQY26" i="3"/>
  <c r="EQZ26" i="3"/>
  <c r="ERA26" i="3"/>
  <c r="ERB26" i="3"/>
  <c r="ERC26" i="3"/>
  <c r="ERD26" i="3"/>
  <c r="ERE26" i="3"/>
  <c r="ERF26" i="3"/>
  <c r="ERG26" i="3"/>
  <c r="ERH26" i="3"/>
  <c r="ERI26" i="3"/>
  <c r="ERJ26" i="3"/>
  <c r="ERK26" i="3"/>
  <c r="ERL26" i="3"/>
  <c r="ERM26" i="3"/>
  <c r="ERN26" i="3"/>
  <c r="ERO26" i="3"/>
  <c r="ERP26" i="3"/>
  <c r="ERQ26" i="3"/>
  <c r="ERR26" i="3"/>
  <c r="ERS26" i="3"/>
  <c r="ERT26" i="3"/>
  <c r="ERU26" i="3"/>
  <c r="ERV26" i="3"/>
  <c r="ERW26" i="3"/>
  <c r="ERX26" i="3"/>
  <c r="ERY26" i="3"/>
  <c r="ERZ26" i="3"/>
  <c r="ESA26" i="3"/>
  <c r="ESB26" i="3"/>
  <c r="ESC26" i="3"/>
  <c r="ESD26" i="3"/>
  <c r="ESE26" i="3"/>
  <c r="ESF26" i="3"/>
  <c r="ESG26" i="3"/>
  <c r="ESH26" i="3"/>
  <c r="ESI26" i="3"/>
  <c r="ESJ26" i="3"/>
  <c r="ESK26" i="3"/>
  <c r="ESL26" i="3"/>
  <c r="ESM26" i="3"/>
  <c r="ESN26" i="3"/>
  <c r="ESO26" i="3"/>
  <c r="ESP26" i="3"/>
  <c r="ESQ26" i="3"/>
  <c r="ESR26" i="3"/>
  <c r="ESS26" i="3"/>
  <c r="EST26" i="3"/>
  <c r="ESU26" i="3"/>
  <c r="ESV26" i="3"/>
  <c r="ESW26" i="3"/>
  <c r="ESX26" i="3"/>
  <c r="ESY26" i="3"/>
  <c r="ESZ26" i="3"/>
  <c r="ETA26" i="3"/>
  <c r="ETB26" i="3"/>
  <c r="ETC26" i="3"/>
  <c r="ETD26" i="3"/>
  <c r="ETE26" i="3"/>
  <c r="ETF26" i="3"/>
  <c r="ETG26" i="3"/>
  <c r="ETH26" i="3"/>
  <c r="ETI26" i="3"/>
  <c r="ETJ26" i="3"/>
  <c r="ETK26" i="3"/>
  <c r="ETL26" i="3"/>
  <c r="ETM26" i="3"/>
  <c r="ETN26" i="3"/>
  <c r="ETO26" i="3"/>
  <c r="ETP26" i="3"/>
  <c r="ETQ26" i="3"/>
  <c r="ETR26" i="3"/>
  <c r="ETS26" i="3"/>
  <c r="ETT26" i="3"/>
  <c r="ETU26" i="3"/>
  <c r="ETV26" i="3"/>
  <c r="ETW26" i="3"/>
  <c r="ETX26" i="3"/>
  <c r="ETY26" i="3"/>
  <c r="ETZ26" i="3"/>
  <c r="EUA26" i="3"/>
  <c r="EUB26" i="3"/>
  <c r="EUC26" i="3"/>
  <c r="EUD26" i="3"/>
  <c r="EUE26" i="3"/>
  <c r="EUF26" i="3"/>
  <c r="EUG26" i="3"/>
  <c r="EUH26" i="3"/>
  <c r="EUI26" i="3"/>
  <c r="EUJ26" i="3"/>
  <c r="EUK26" i="3"/>
  <c r="EUL26" i="3"/>
  <c r="EUM26" i="3"/>
  <c r="EUN26" i="3"/>
  <c r="EUO26" i="3"/>
  <c r="EUP26" i="3"/>
  <c r="EUQ26" i="3"/>
  <c r="EUR26" i="3"/>
  <c r="EUS26" i="3"/>
  <c r="EUT26" i="3"/>
  <c r="EUU26" i="3"/>
  <c r="EUV26" i="3"/>
  <c r="EUW26" i="3"/>
  <c r="EUX26" i="3"/>
  <c r="EUY26" i="3"/>
  <c r="EUZ26" i="3"/>
  <c r="EVA26" i="3"/>
  <c r="EVB26" i="3"/>
  <c r="EVC26" i="3"/>
  <c r="EVD26" i="3"/>
  <c r="EVE26" i="3"/>
  <c r="EVF26" i="3"/>
  <c r="EVG26" i="3"/>
  <c r="EVH26" i="3"/>
  <c r="EVI26" i="3"/>
  <c r="EVJ26" i="3"/>
  <c r="EVK26" i="3"/>
  <c r="EVL26" i="3"/>
  <c r="EVM26" i="3"/>
  <c r="EVN26" i="3"/>
  <c r="EVO26" i="3"/>
  <c r="EVP26" i="3"/>
  <c r="EVQ26" i="3"/>
  <c r="EVR26" i="3"/>
  <c r="EVS26" i="3"/>
  <c r="EVT26" i="3"/>
  <c r="EVU26" i="3"/>
  <c r="EVV26" i="3"/>
  <c r="EVW26" i="3"/>
  <c r="EVX26" i="3"/>
  <c r="EVY26" i="3"/>
  <c r="EVZ26" i="3"/>
  <c r="EWA26" i="3"/>
  <c r="EWB26" i="3"/>
  <c r="EWC26" i="3"/>
  <c r="EWD26" i="3"/>
  <c r="EWE26" i="3"/>
  <c r="EWF26" i="3"/>
  <c r="EWG26" i="3"/>
  <c r="EWH26" i="3"/>
  <c r="EWI26" i="3"/>
  <c r="EWJ26" i="3"/>
  <c r="EWK26" i="3"/>
  <c r="EWL26" i="3"/>
  <c r="EWM26" i="3"/>
  <c r="EWN26" i="3"/>
  <c r="EWO26" i="3"/>
  <c r="EWP26" i="3"/>
  <c r="EWQ26" i="3"/>
  <c r="EWR26" i="3"/>
  <c r="EWS26" i="3"/>
  <c r="EWT26" i="3"/>
  <c r="EWU26" i="3"/>
  <c r="EWV26" i="3"/>
  <c r="EWW26" i="3"/>
  <c r="EWX26" i="3"/>
  <c r="EWY26" i="3"/>
  <c r="EWZ26" i="3"/>
  <c r="EXA26" i="3"/>
  <c r="EXB26" i="3"/>
  <c r="EXC26" i="3"/>
  <c r="EXD26" i="3"/>
  <c r="EXE26" i="3"/>
  <c r="EXF26" i="3"/>
  <c r="EXG26" i="3"/>
  <c r="EXH26" i="3"/>
  <c r="EXI26" i="3"/>
  <c r="EXJ26" i="3"/>
  <c r="EXK26" i="3"/>
  <c r="EXL26" i="3"/>
  <c r="EXM26" i="3"/>
  <c r="EXN26" i="3"/>
  <c r="EXO26" i="3"/>
  <c r="EXP26" i="3"/>
  <c r="EXQ26" i="3"/>
  <c r="EXR26" i="3"/>
  <c r="EXS26" i="3"/>
  <c r="EXT26" i="3"/>
  <c r="EXU26" i="3"/>
  <c r="EXV26" i="3"/>
  <c r="EXW26" i="3"/>
  <c r="EXX26" i="3"/>
  <c r="EXY26" i="3"/>
  <c r="EXZ26" i="3"/>
  <c r="EYA26" i="3"/>
  <c r="EYB26" i="3"/>
  <c r="EYC26" i="3"/>
  <c r="EYD26" i="3"/>
  <c r="EYE26" i="3"/>
  <c r="EYF26" i="3"/>
  <c r="EYG26" i="3"/>
  <c r="EYH26" i="3"/>
  <c r="EYI26" i="3"/>
  <c r="EYJ26" i="3"/>
  <c r="EYK26" i="3"/>
  <c r="EYL26" i="3"/>
  <c r="EYM26" i="3"/>
  <c r="EYN26" i="3"/>
  <c r="EYO26" i="3"/>
  <c r="EYP26" i="3"/>
  <c r="EYQ26" i="3"/>
  <c r="EYR26" i="3"/>
  <c r="EYS26" i="3"/>
  <c r="EYT26" i="3"/>
  <c r="EYU26" i="3"/>
  <c r="EYV26" i="3"/>
  <c r="EYW26" i="3"/>
  <c r="EYX26" i="3"/>
  <c r="EYY26" i="3"/>
  <c r="EYZ26" i="3"/>
  <c r="EZA26" i="3"/>
  <c r="EZB26" i="3"/>
  <c r="EZC26" i="3"/>
  <c r="EZD26" i="3"/>
  <c r="EZE26" i="3"/>
  <c r="EZF26" i="3"/>
  <c r="EZG26" i="3"/>
  <c r="EZH26" i="3"/>
  <c r="EZI26" i="3"/>
  <c r="EZJ26" i="3"/>
  <c r="EZK26" i="3"/>
  <c r="EZL26" i="3"/>
  <c r="EZM26" i="3"/>
  <c r="EZN26" i="3"/>
  <c r="EZO26" i="3"/>
  <c r="EZP26" i="3"/>
  <c r="EZQ26" i="3"/>
  <c r="EZR26" i="3"/>
  <c r="EZS26" i="3"/>
  <c r="EZT26" i="3"/>
  <c r="EZU26" i="3"/>
  <c r="EZV26" i="3"/>
  <c r="EZW26" i="3"/>
  <c r="EZX26" i="3"/>
  <c r="EZY26" i="3"/>
  <c r="EZZ26" i="3"/>
  <c r="FAA26" i="3"/>
  <c r="FAB26" i="3"/>
  <c r="FAC26" i="3"/>
  <c r="FAD26" i="3"/>
  <c r="FAE26" i="3"/>
  <c r="FAF26" i="3"/>
  <c r="FAG26" i="3"/>
  <c r="FAH26" i="3"/>
  <c r="FAI26" i="3"/>
  <c r="FAJ26" i="3"/>
  <c r="FAK26" i="3"/>
  <c r="FAL26" i="3"/>
  <c r="FAM26" i="3"/>
  <c r="FAN26" i="3"/>
  <c r="FAO26" i="3"/>
  <c r="FAP26" i="3"/>
  <c r="FAQ26" i="3"/>
  <c r="FAR26" i="3"/>
  <c r="FAS26" i="3"/>
  <c r="FAT26" i="3"/>
  <c r="FAU26" i="3"/>
  <c r="FAV26" i="3"/>
  <c r="FAW26" i="3"/>
  <c r="FAX26" i="3"/>
  <c r="FAY26" i="3"/>
  <c r="FAZ26" i="3"/>
  <c r="FBA26" i="3"/>
  <c r="FBB26" i="3"/>
  <c r="FBC26" i="3"/>
  <c r="FBD26" i="3"/>
  <c r="FBE26" i="3"/>
  <c r="FBF26" i="3"/>
  <c r="FBG26" i="3"/>
  <c r="FBH26" i="3"/>
  <c r="FBI26" i="3"/>
  <c r="FBJ26" i="3"/>
  <c r="FBK26" i="3"/>
  <c r="FBL26" i="3"/>
  <c r="FBM26" i="3"/>
  <c r="FBN26" i="3"/>
  <c r="FBO26" i="3"/>
  <c r="FBP26" i="3"/>
  <c r="FBQ26" i="3"/>
  <c r="FBR26" i="3"/>
  <c r="FBS26" i="3"/>
  <c r="FBT26" i="3"/>
  <c r="FBU26" i="3"/>
  <c r="FBV26" i="3"/>
  <c r="FBW26" i="3"/>
  <c r="FBX26" i="3"/>
  <c r="FBY26" i="3"/>
  <c r="FBZ26" i="3"/>
  <c r="FCA26" i="3"/>
  <c r="FCB26" i="3"/>
  <c r="FCC26" i="3"/>
  <c r="FCD26" i="3"/>
  <c r="FCE26" i="3"/>
  <c r="FCF26" i="3"/>
  <c r="FCG26" i="3"/>
  <c r="FCH26" i="3"/>
  <c r="FCI26" i="3"/>
  <c r="FCJ26" i="3"/>
  <c r="FCK26" i="3"/>
  <c r="FCL26" i="3"/>
  <c r="FCM26" i="3"/>
  <c r="FCN26" i="3"/>
  <c r="FCO26" i="3"/>
  <c r="FCP26" i="3"/>
  <c r="FCQ26" i="3"/>
  <c r="FCR26" i="3"/>
  <c r="FCS26" i="3"/>
  <c r="FCT26" i="3"/>
  <c r="FCU26" i="3"/>
  <c r="FCV26" i="3"/>
  <c r="FCW26" i="3"/>
  <c r="FCX26" i="3"/>
  <c r="FCY26" i="3"/>
  <c r="FCZ26" i="3"/>
  <c r="FDA26" i="3"/>
  <c r="FDB26" i="3"/>
  <c r="FDC26" i="3"/>
  <c r="FDD26" i="3"/>
  <c r="FDE26" i="3"/>
  <c r="FDF26" i="3"/>
  <c r="FDG26" i="3"/>
  <c r="FDH26" i="3"/>
  <c r="FDI26" i="3"/>
  <c r="FDJ26" i="3"/>
  <c r="FDK26" i="3"/>
  <c r="FDL26" i="3"/>
  <c r="FDM26" i="3"/>
  <c r="FDN26" i="3"/>
  <c r="FDO26" i="3"/>
  <c r="FDP26" i="3"/>
  <c r="FDQ26" i="3"/>
  <c r="FDR26" i="3"/>
  <c r="FDS26" i="3"/>
  <c r="FDT26" i="3"/>
  <c r="FDU26" i="3"/>
  <c r="FDV26" i="3"/>
  <c r="FDW26" i="3"/>
  <c r="FDX26" i="3"/>
  <c r="FDY26" i="3"/>
  <c r="FDZ26" i="3"/>
  <c r="FEA26" i="3"/>
  <c r="FEB26" i="3"/>
  <c r="FEC26" i="3"/>
  <c r="FED26" i="3"/>
  <c r="FEE26" i="3"/>
  <c r="FEF26" i="3"/>
  <c r="FEG26" i="3"/>
  <c r="FEH26" i="3"/>
  <c r="FEI26" i="3"/>
  <c r="FEJ26" i="3"/>
  <c r="FEK26" i="3"/>
  <c r="FEL26" i="3"/>
  <c r="FEM26" i="3"/>
  <c r="FEN26" i="3"/>
  <c r="FEO26" i="3"/>
  <c r="FEP26" i="3"/>
  <c r="FEQ26" i="3"/>
  <c r="FER26" i="3"/>
  <c r="FES26" i="3"/>
  <c r="FET26" i="3"/>
  <c r="FEU26" i="3"/>
  <c r="FEV26" i="3"/>
  <c r="FEW26" i="3"/>
  <c r="FEX26" i="3"/>
  <c r="FEY26" i="3"/>
  <c r="FEZ26" i="3"/>
  <c r="FFA26" i="3"/>
  <c r="FFB26" i="3"/>
  <c r="FFC26" i="3"/>
  <c r="FFD26" i="3"/>
  <c r="FFE26" i="3"/>
  <c r="FFF26" i="3"/>
  <c r="FFG26" i="3"/>
  <c r="FFH26" i="3"/>
  <c r="FFI26" i="3"/>
  <c r="FFJ26" i="3"/>
  <c r="FFK26" i="3"/>
  <c r="FFL26" i="3"/>
  <c r="FFM26" i="3"/>
  <c r="FFN26" i="3"/>
  <c r="FFO26" i="3"/>
  <c r="FFP26" i="3"/>
  <c r="FFQ26" i="3"/>
  <c r="FFR26" i="3"/>
  <c r="FFS26" i="3"/>
  <c r="FFT26" i="3"/>
  <c r="FFU26" i="3"/>
  <c r="FFV26" i="3"/>
  <c r="FFW26" i="3"/>
  <c r="FFX26" i="3"/>
  <c r="FFY26" i="3"/>
  <c r="FFZ26" i="3"/>
  <c r="FGA26" i="3"/>
  <c r="FGB26" i="3"/>
  <c r="FGC26" i="3"/>
  <c r="FGD26" i="3"/>
  <c r="FGE26" i="3"/>
  <c r="FGF26" i="3"/>
  <c r="FGG26" i="3"/>
  <c r="FGH26" i="3"/>
  <c r="FGI26" i="3"/>
  <c r="FGJ26" i="3"/>
  <c r="FGK26" i="3"/>
  <c r="FGL26" i="3"/>
  <c r="FGM26" i="3"/>
  <c r="FGN26" i="3"/>
  <c r="FGO26" i="3"/>
  <c r="FGP26" i="3"/>
  <c r="FGQ26" i="3"/>
  <c r="FGR26" i="3"/>
  <c r="FGS26" i="3"/>
  <c r="FGT26" i="3"/>
  <c r="FGU26" i="3"/>
  <c r="FGV26" i="3"/>
  <c r="FGW26" i="3"/>
  <c r="FGX26" i="3"/>
  <c r="FGY26" i="3"/>
  <c r="FGZ26" i="3"/>
  <c r="FHA26" i="3"/>
  <c r="FHB26" i="3"/>
  <c r="FHC26" i="3"/>
  <c r="FHD26" i="3"/>
  <c r="FHE26" i="3"/>
  <c r="FHF26" i="3"/>
  <c r="FHG26" i="3"/>
  <c r="FHH26" i="3"/>
  <c r="FHI26" i="3"/>
  <c r="FHJ26" i="3"/>
  <c r="FHK26" i="3"/>
  <c r="FHL26" i="3"/>
  <c r="FHM26" i="3"/>
  <c r="FHN26" i="3"/>
  <c r="FHO26" i="3"/>
  <c r="FHP26" i="3"/>
  <c r="FHQ26" i="3"/>
  <c r="FHR26" i="3"/>
  <c r="FHS26" i="3"/>
  <c r="FHT26" i="3"/>
  <c r="FHU26" i="3"/>
  <c r="FHV26" i="3"/>
  <c r="FHW26" i="3"/>
  <c r="FHX26" i="3"/>
  <c r="FHY26" i="3"/>
  <c r="FHZ26" i="3"/>
  <c r="FIA26" i="3"/>
  <c r="FIB26" i="3"/>
  <c r="FIC26" i="3"/>
  <c r="FID26" i="3"/>
  <c r="FIE26" i="3"/>
  <c r="FIF26" i="3"/>
  <c r="FIG26" i="3"/>
  <c r="FIH26" i="3"/>
  <c r="FII26" i="3"/>
  <c r="FIJ26" i="3"/>
  <c r="FIK26" i="3"/>
  <c r="FIL26" i="3"/>
  <c r="FIM26" i="3"/>
  <c r="FIN26" i="3"/>
  <c r="FIO26" i="3"/>
  <c r="FIP26" i="3"/>
  <c r="FIQ26" i="3"/>
  <c r="FIR26" i="3"/>
  <c r="FIS26" i="3"/>
  <c r="FIT26" i="3"/>
  <c r="FIU26" i="3"/>
  <c r="FIV26" i="3"/>
  <c r="FIW26" i="3"/>
  <c r="FIX26" i="3"/>
  <c r="FIY26" i="3"/>
  <c r="FIZ26" i="3"/>
  <c r="FJA26" i="3"/>
  <c r="FJB26" i="3"/>
  <c r="FJC26" i="3"/>
  <c r="FJD26" i="3"/>
  <c r="FJE26" i="3"/>
  <c r="FJF26" i="3"/>
  <c r="FJG26" i="3"/>
  <c r="FJH26" i="3"/>
  <c r="FJI26" i="3"/>
  <c r="FJJ26" i="3"/>
  <c r="FJK26" i="3"/>
  <c r="FJL26" i="3"/>
  <c r="FJM26" i="3"/>
  <c r="FJN26" i="3"/>
  <c r="FJO26" i="3"/>
  <c r="FJP26" i="3"/>
  <c r="FJQ26" i="3"/>
  <c r="FJR26" i="3"/>
  <c r="FJS26" i="3"/>
  <c r="FJT26" i="3"/>
  <c r="FJU26" i="3"/>
  <c r="FJV26" i="3"/>
  <c r="FJW26" i="3"/>
  <c r="FJX26" i="3"/>
  <c r="FJY26" i="3"/>
  <c r="FJZ26" i="3"/>
  <c r="FKA26" i="3"/>
  <c r="FKB26" i="3"/>
  <c r="FKC26" i="3"/>
  <c r="FKD26" i="3"/>
  <c r="FKE26" i="3"/>
  <c r="FKF26" i="3"/>
  <c r="FKG26" i="3"/>
  <c r="FKH26" i="3"/>
  <c r="FKI26" i="3"/>
  <c r="FKJ26" i="3"/>
  <c r="FKK26" i="3"/>
  <c r="FKL26" i="3"/>
  <c r="FKM26" i="3"/>
  <c r="FKN26" i="3"/>
  <c r="FKO26" i="3"/>
  <c r="FKP26" i="3"/>
  <c r="FKQ26" i="3"/>
  <c r="FKR26" i="3"/>
  <c r="FKS26" i="3"/>
  <c r="FKT26" i="3"/>
  <c r="FKU26" i="3"/>
  <c r="FKV26" i="3"/>
  <c r="FKW26" i="3"/>
  <c r="FKX26" i="3"/>
  <c r="FKY26" i="3"/>
  <c r="FKZ26" i="3"/>
  <c r="FLA26" i="3"/>
  <c r="FLB26" i="3"/>
  <c r="FLC26" i="3"/>
  <c r="FLD26" i="3"/>
  <c r="FLE26" i="3"/>
  <c r="FLF26" i="3"/>
  <c r="FLG26" i="3"/>
  <c r="FLH26" i="3"/>
  <c r="FLI26" i="3"/>
  <c r="FLJ26" i="3"/>
  <c r="FLK26" i="3"/>
  <c r="FLL26" i="3"/>
  <c r="FLM26" i="3"/>
  <c r="FLN26" i="3"/>
  <c r="FLO26" i="3"/>
  <c r="FLP26" i="3"/>
  <c r="FLQ26" i="3"/>
  <c r="FLR26" i="3"/>
  <c r="FLS26" i="3"/>
  <c r="FLT26" i="3"/>
  <c r="FLU26" i="3"/>
  <c r="FLV26" i="3"/>
  <c r="FLW26" i="3"/>
  <c r="FLX26" i="3"/>
  <c r="FLY26" i="3"/>
  <c r="FLZ26" i="3"/>
  <c r="FMA26" i="3"/>
  <c r="FMB26" i="3"/>
  <c r="FMC26" i="3"/>
  <c r="FMD26" i="3"/>
  <c r="FME26" i="3"/>
  <c r="FMF26" i="3"/>
  <c r="FMG26" i="3"/>
  <c r="FMH26" i="3"/>
  <c r="FMI26" i="3"/>
  <c r="FMJ26" i="3"/>
  <c r="FMK26" i="3"/>
  <c r="FML26" i="3"/>
  <c r="FMM26" i="3"/>
  <c r="FMN26" i="3"/>
  <c r="FMO26" i="3"/>
  <c r="FMP26" i="3"/>
  <c r="FMQ26" i="3"/>
  <c r="FMR26" i="3"/>
  <c r="FMS26" i="3"/>
  <c r="FMT26" i="3"/>
  <c r="FMU26" i="3"/>
  <c r="FMV26" i="3"/>
  <c r="FMW26" i="3"/>
  <c r="FMX26" i="3"/>
  <c r="FMY26" i="3"/>
  <c r="FMZ26" i="3"/>
  <c r="FNA26" i="3"/>
  <c r="FNB26" i="3"/>
  <c r="FNC26" i="3"/>
  <c r="FND26" i="3"/>
  <c r="FNE26" i="3"/>
  <c r="FNF26" i="3"/>
  <c r="FNG26" i="3"/>
  <c r="FNH26" i="3"/>
  <c r="FNI26" i="3"/>
  <c r="FNJ26" i="3"/>
  <c r="FNK26" i="3"/>
  <c r="FNL26" i="3"/>
  <c r="FNM26" i="3"/>
  <c r="FNN26" i="3"/>
  <c r="FNO26" i="3"/>
  <c r="FNP26" i="3"/>
  <c r="FNQ26" i="3"/>
  <c r="FNR26" i="3"/>
  <c r="FNS26" i="3"/>
  <c r="FNT26" i="3"/>
  <c r="FNU26" i="3"/>
  <c r="FNV26" i="3"/>
  <c r="FNW26" i="3"/>
  <c r="FNX26" i="3"/>
  <c r="FNY26" i="3"/>
  <c r="FNZ26" i="3"/>
  <c r="FOA26" i="3"/>
  <c r="FOB26" i="3"/>
  <c r="FOC26" i="3"/>
  <c r="FOD26" i="3"/>
  <c r="FOE26" i="3"/>
  <c r="FOF26" i="3"/>
  <c r="FOG26" i="3"/>
  <c r="FOH26" i="3"/>
  <c r="FOI26" i="3"/>
  <c r="FOJ26" i="3"/>
  <c r="FOK26" i="3"/>
  <c r="FOL26" i="3"/>
  <c r="FOM26" i="3"/>
  <c r="FON26" i="3"/>
  <c r="FOO26" i="3"/>
  <c r="FOP26" i="3"/>
  <c r="FOQ26" i="3"/>
  <c r="FOR26" i="3"/>
  <c r="FOS26" i="3"/>
  <c r="FOT26" i="3"/>
  <c r="FOU26" i="3"/>
  <c r="FOV26" i="3"/>
  <c r="FOW26" i="3"/>
  <c r="FOX26" i="3"/>
  <c r="FOY26" i="3"/>
  <c r="FOZ26" i="3"/>
  <c r="FPA26" i="3"/>
  <c r="FPB26" i="3"/>
  <c r="FPC26" i="3"/>
  <c r="FPD26" i="3"/>
  <c r="FPE26" i="3"/>
  <c r="FPF26" i="3"/>
  <c r="FPG26" i="3"/>
  <c r="FPH26" i="3"/>
  <c r="FPI26" i="3"/>
  <c r="FPJ26" i="3"/>
  <c r="FPK26" i="3"/>
  <c r="FPL26" i="3"/>
  <c r="FPM26" i="3"/>
  <c r="FPN26" i="3"/>
  <c r="FPO26" i="3"/>
  <c r="FPP26" i="3"/>
  <c r="FPQ26" i="3"/>
  <c r="FPR26" i="3"/>
  <c r="FPS26" i="3"/>
  <c r="FPT26" i="3"/>
  <c r="FPU26" i="3"/>
  <c r="FPV26" i="3"/>
  <c r="FPW26" i="3"/>
  <c r="FPX26" i="3"/>
  <c r="FPY26" i="3"/>
  <c r="FPZ26" i="3"/>
  <c r="FQA26" i="3"/>
  <c r="FQB26" i="3"/>
  <c r="FQC26" i="3"/>
  <c r="FQD26" i="3"/>
  <c r="FQE26" i="3"/>
  <c r="FQF26" i="3"/>
  <c r="FQG26" i="3"/>
  <c r="FQH26" i="3"/>
  <c r="FQI26" i="3"/>
  <c r="FQJ26" i="3"/>
  <c r="FQK26" i="3"/>
  <c r="FQL26" i="3"/>
  <c r="FQM26" i="3"/>
  <c r="FQN26" i="3"/>
  <c r="FQO26" i="3"/>
  <c r="FQP26" i="3"/>
  <c r="FQQ26" i="3"/>
  <c r="FQR26" i="3"/>
  <c r="FQS26" i="3"/>
  <c r="FQT26" i="3"/>
  <c r="FQU26" i="3"/>
  <c r="FQV26" i="3"/>
  <c r="FQW26" i="3"/>
  <c r="FQX26" i="3"/>
  <c r="FQY26" i="3"/>
  <c r="FQZ26" i="3"/>
  <c r="FRA26" i="3"/>
  <c r="FRB26" i="3"/>
  <c r="FRC26" i="3"/>
  <c r="FRD26" i="3"/>
  <c r="FRE26" i="3"/>
  <c r="FRF26" i="3"/>
  <c r="FRG26" i="3"/>
  <c r="FRH26" i="3"/>
  <c r="FRI26" i="3"/>
  <c r="FRJ26" i="3"/>
  <c r="FRK26" i="3"/>
  <c r="FRL26" i="3"/>
  <c r="FRM26" i="3"/>
  <c r="FRN26" i="3"/>
  <c r="FRO26" i="3"/>
  <c r="FRP26" i="3"/>
  <c r="FRQ26" i="3"/>
  <c r="FRR26" i="3"/>
  <c r="FRS26" i="3"/>
  <c r="FRT26" i="3"/>
  <c r="FRU26" i="3"/>
  <c r="FRV26" i="3"/>
  <c r="FRW26" i="3"/>
  <c r="FRX26" i="3"/>
  <c r="FRY26" i="3"/>
  <c r="FRZ26" i="3"/>
  <c r="FSA26" i="3"/>
  <c r="FSB26" i="3"/>
  <c r="FSC26" i="3"/>
  <c r="FSD26" i="3"/>
  <c r="FSE26" i="3"/>
  <c r="FSF26" i="3"/>
  <c r="FSG26" i="3"/>
  <c r="FSH26" i="3"/>
  <c r="FSI26" i="3"/>
  <c r="FSJ26" i="3"/>
  <c r="FSK26" i="3"/>
  <c r="FSL26" i="3"/>
  <c r="FSM26" i="3"/>
  <c r="FSN26" i="3"/>
  <c r="FSO26" i="3"/>
  <c r="FSP26" i="3"/>
  <c r="FSQ26" i="3"/>
  <c r="FSR26" i="3"/>
  <c r="FSS26" i="3"/>
  <c r="FST26" i="3"/>
  <c r="FSU26" i="3"/>
  <c r="FSV26" i="3"/>
  <c r="FSW26" i="3"/>
  <c r="FSX26" i="3"/>
  <c r="FSY26" i="3"/>
  <c r="FSZ26" i="3"/>
  <c r="FTA26" i="3"/>
  <c r="FTB26" i="3"/>
  <c r="FTC26" i="3"/>
  <c r="FTD26" i="3"/>
  <c r="FTE26" i="3"/>
  <c r="FTF26" i="3"/>
  <c r="FTG26" i="3"/>
  <c r="FTH26" i="3"/>
  <c r="FTI26" i="3"/>
  <c r="FTJ26" i="3"/>
  <c r="FTK26" i="3"/>
  <c r="FTL26" i="3"/>
  <c r="FTM26" i="3"/>
  <c r="FTN26" i="3"/>
  <c r="FTO26" i="3"/>
  <c r="FTP26" i="3"/>
  <c r="FTQ26" i="3"/>
  <c r="FTR26" i="3"/>
  <c r="FTS26" i="3"/>
  <c r="FTT26" i="3"/>
  <c r="FTU26" i="3"/>
  <c r="FTV26" i="3"/>
  <c r="FTW26" i="3"/>
  <c r="FTX26" i="3"/>
  <c r="FTY26" i="3"/>
  <c r="FTZ26" i="3"/>
  <c r="FUA26" i="3"/>
  <c r="FUB26" i="3"/>
  <c r="FUC26" i="3"/>
  <c r="FUD26" i="3"/>
  <c r="FUE26" i="3"/>
  <c r="FUF26" i="3"/>
  <c r="FUG26" i="3"/>
  <c r="FUH26" i="3"/>
  <c r="FUI26" i="3"/>
  <c r="FUJ26" i="3"/>
  <c r="FUK26" i="3"/>
  <c r="FUL26" i="3"/>
  <c r="FUM26" i="3"/>
  <c r="FUN26" i="3"/>
  <c r="FUO26" i="3"/>
  <c r="FUP26" i="3"/>
  <c r="FUQ26" i="3"/>
  <c r="FUR26" i="3"/>
  <c r="FUS26" i="3"/>
  <c r="FUT26" i="3"/>
  <c r="FUU26" i="3"/>
  <c r="FUV26" i="3"/>
  <c r="FUW26" i="3"/>
  <c r="FUX26" i="3"/>
  <c r="FUY26" i="3"/>
  <c r="FUZ26" i="3"/>
  <c r="FVA26" i="3"/>
  <c r="FVB26" i="3"/>
  <c r="FVC26" i="3"/>
  <c r="FVD26" i="3"/>
  <c r="FVE26" i="3"/>
  <c r="FVF26" i="3"/>
  <c r="FVG26" i="3"/>
  <c r="FVH26" i="3"/>
  <c r="FVI26" i="3"/>
  <c r="FVJ26" i="3"/>
  <c r="FVK26" i="3"/>
  <c r="FVL26" i="3"/>
  <c r="FVM26" i="3"/>
  <c r="FVN26" i="3"/>
  <c r="FVO26" i="3"/>
  <c r="FVP26" i="3"/>
  <c r="FVQ26" i="3"/>
  <c r="FVR26" i="3"/>
  <c r="FVS26" i="3"/>
  <c r="FVT26" i="3"/>
  <c r="FVU26" i="3"/>
  <c r="FVV26" i="3"/>
  <c r="FVW26" i="3"/>
  <c r="FVX26" i="3"/>
  <c r="FVY26" i="3"/>
  <c r="FVZ26" i="3"/>
  <c r="FWA26" i="3"/>
  <c r="FWB26" i="3"/>
  <c r="FWC26" i="3"/>
  <c r="FWD26" i="3"/>
  <c r="FWE26" i="3"/>
  <c r="FWF26" i="3"/>
  <c r="FWG26" i="3"/>
  <c r="FWH26" i="3"/>
  <c r="FWI26" i="3"/>
  <c r="FWJ26" i="3"/>
  <c r="FWK26" i="3"/>
  <c r="FWL26" i="3"/>
  <c r="FWM26" i="3"/>
  <c r="FWN26" i="3"/>
  <c r="FWO26" i="3"/>
  <c r="FWP26" i="3"/>
  <c r="FWQ26" i="3"/>
  <c r="FWR26" i="3"/>
  <c r="FWS26" i="3"/>
  <c r="FWT26" i="3"/>
  <c r="FWU26" i="3"/>
  <c r="FWV26" i="3"/>
  <c r="FWW26" i="3"/>
  <c r="FWX26" i="3"/>
  <c r="FWY26" i="3"/>
  <c r="FWZ26" i="3"/>
  <c r="FXA26" i="3"/>
  <c r="FXB26" i="3"/>
  <c r="FXC26" i="3"/>
  <c r="FXD26" i="3"/>
  <c r="FXE26" i="3"/>
  <c r="FXF26" i="3"/>
  <c r="FXG26" i="3"/>
  <c r="FXH26" i="3"/>
  <c r="FXI26" i="3"/>
  <c r="FXJ26" i="3"/>
  <c r="FXK26" i="3"/>
  <c r="FXL26" i="3"/>
  <c r="FXM26" i="3"/>
  <c r="FXN26" i="3"/>
  <c r="FXO26" i="3"/>
  <c r="FXP26" i="3"/>
  <c r="FXQ26" i="3"/>
  <c r="FXR26" i="3"/>
  <c r="FXS26" i="3"/>
  <c r="FXT26" i="3"/>
  <c r="FXU26" i="3"/>
  <c r="FXV26" i="3"/>
  <c r="FXW26" i="3"/>
  <c r="FXX26" i="3"/>
  <c r="FXY26" i="3"/>
  <c r="FXZ26" i="3"/>
  <c r="FYA26" i="3"/>
  <c r="FYB26" i="3"/>
  <c r="FYC26" i="3"/>
  <c r="FYD26" i="3"/>
  <c r="FYE26" i="3"/>
  <c r="FYF26" i="3"/>
  <c r="FYG26" i="3"/>
  <c r="FYH26" i="3"/>
  <c r="FYI26" i="3"/>
  <c r="FYJ26" i="3"/>
  <c r="FYK26" i="3"/>
  <c r="FYL26" i="3"/>
  <c r="FYM26" i="3"/>
  <c r="FYN26" i="3"/>
  <c r="FYO26" i="3"/>
  <c r="FYP26" i="3"/>
  <c r="FYQ26" i="3"/>
  <c r="FYR26" i="3"/>
  <c r="FYS26" i="3"/>
  <c r="FYT26" i="3"/>
  <c r="FYU26" i="3"/>
  <c r="FYV26" i="3"/>
  <c r="FYW26" i="3"/>
  <c r="FYX26" i="3"/>
  <c r="FYY26" i="3"/>
  <c r="FYZ26" i="3"/>
  <c r="FZA26" i="3"/>
  <c r="FZB26" i="3"/>
  <c r="FZC26" i="3"/>
  <c r="FZD26" i="3"/>
  <c r="FZE26" i="3"/>
  <c r="FZF26" i="3"/>
  <c r="FZG26" i="3"/>
  <c r="FZH26" i="3"/>
  <c r="FZI26" i="3"/>
  <c r="FZJ26" i="3"/>
  <c r="FZK26" i="3"/>
  <c r="FZL26" i="3"/>
  <c r="FZM26" i="3"/>
  <c r="FZN26" i="3"/>
  <c r="FZO26" i="3"/>
  <c r="FZP26" i="3"/>
  <c r="FZQ26" i="3"/>
  <c r="FZR26" i="3"/>
  <c r="FZS26" i="3"/>
  <c r="FZT26" i="3"/>
  <c r="FZU26" i="3"/>
  <c r="FZV26" i="3"/>
  <c r="FZW26" i="3"/>
  <c r="FZX26" i="3"/>
  <c r="FZY26" i="3"/>
  <c r="FZZ26" i="3"/>
  <c r="GAA26" i="3"/>
  <c r="GAB26" i="3"/>
  <c r="GAC26" i="3"/>
  <c r="GAD26" i="3"/>
  <c r="GAE26" i="3"/>
  <c r="GAF26" i="3"/>
  <c r="GAG26" i="3"/>
  <c r="GAH26" i="3"/>
  <c r="GAI26" i="3"/>
  <c r="GAJ26" i="3"/>
  <c r="GAK26" i="3"/>
  <c r="GAL26" i="3"/>
  <c r="GAM26" i="3"/>
  <c r="GAN26" i="3"/>
  <c r="GAO26" i="3"/>
  <c r="GAP26" i="3"/>
  <c r="GAQ26" i="3"/>
  <c r="GAR26" i="3"/>
  <c r="GAS26" i="3"/>
  <c r="GAT26" i="3"/>
  <c r="GAU26" i="3"/>
  <c r="GAV26" i="3"/>
  <c r="GAW26" i="3"/>
  <c r="GAX26" i="3"/>
  <c r="GAY26" i="3"/>
  <c r="GAZ26" i="3"/>
  <c r="GBA26" i="3"/>
  <c r="GBB26" i="3"/>
  <c r="GBC26" i="3"/>
  <c r="GBD26" i="3"/>
  <c r="GBE26" i="3"/>
  <c r="GBF26" i="3"/>
  <c r="GBG26" i="3"/>
  <c r="GBH26" i="3"/>
  <c r="GBI26" i="3"/>
  <c r="GBJ26" i="3"/>
  <c r="GBK26" i="3"/>
  <c r="GBL26" i="3"/>
  <c r="GBM26" i="3"/>
  <c r="GBN26" i="3"/>
  <c r="GBO26" i="3"/>
  <c r="GBP26" i="3"/>
  <c r="GBQ26" i="3"/>
  <c r="GBR26" i="3"/>
  <c r="GBS26" i="3"/>
  <c r="GBT26" i="3"/>
  <c r="GBU26" i="3"/>
  <c r="GBV26" i="3"/>
  <c r="GBW26" i="3"/>
  <c r="GBX26" i="3"/>
  <c r="GBY26" i="3"/>
  <c r="GBZ26" i="3"/>
  <c r="GCA26" i="3"/>
  <c r="GCB26" i="3"/>
  <c r="GCC26" i="3"/>
  <c r="GCD26" i="3"/>
  <c r="GCE26" i="3"/>
  <c r="GCF26" i="3"/>
  <c r="GCG26" i="3"/>
  <c r="GCH26" i="3"/>
  <c r="GCI26" i="3"/>
  <c r="GCJ26" i="3"/>
  <c r="GCK26" i="3"/>
  <c r="GCL26" i="3"/>
  <c r="GCM26" i="3"/>
  <c r="GCN26" i="3"/>
  <c r="GCO26" i="3"/>
  <c r="GCP26" i="3"/>
  <c r="GCQ26" i="3"/>
  <c r="GCR26" i="3"/>
  <c r="GCS26" i="3"/>
  <c r="GCT26" i="3"/>
  <c r="GCU26" i="3"/>
  <c r="GCV26" i="3"/>
  <c r="GCW26" i="3"/>
  <c r="GCX26" i="3"/>
  <c r="GCY26" i="3"/>
  <c r="GCZ26" i="3"/>
  <c r="GDA26" i="3"/>
  <c r="GDB26" i="3"/>
  <c r="GDC26" i="3"/>
  <c r="GDD26" i="3"/>
  <c r="GDE26" i="3"/>
  <c r="GDF26" i="3"/>
  <c r="GDG26" i="3"/>
  <c r="GDH26" i="3"/>
  <c r="GDI26" i="3"/>
  <c r="GDJ26" i="3"/>
  <c r="GDK26" i="3"/>
  <c r="GDL26" i="3"/>
  <c r="GDM26" i="3"/>
  <c r="GDN26" i="3"/>
  <c r="GDO26" i="3"/>
  <c r="GDP26" i="3"/>
  <c r="GDQ26" i="3"/>
  <c r="GDR26" i="3"/>
  <c r="GDS26" i="3"/>
  <c r="GDT26" i="3"/>
  <c r="GDU26" i="3"/>
  <c r="GDV26" i="3"/>
  <c r="GDW26" i="3"/>
  <c r="GDX26" i="3"/>
  <c r="GDY26" i="3"/>
  <c r="GDZ26" i="3"/>
  <c r="GEA26" i="3"/>
  <c r="GEB26" i="3"/>
  <c r="GEC26" i="3"/>
  <c r="GED26" i="3"/>
  <c r="GEE26" i="3"/>
  <c r="GEF26" i="3"/>
  <c r="GEG26" i="3"/>
  <c r="GEH26" i="3"/>
  <c r="GEI26" i="3"/>
  <c r="GEJ26" i="3"/>
  <c r="GEK26" i="3"/>
  <c r="GEL26" i="3"/>
  <c r="GEM26" i="3"/>
  <c r="GEN26" i="3"/>
  <c r="GEO26" i="3"/>
  <c r="GEP26" i="3"/>
  <c r="GEQ26" i="3"/>
  <c r="GER26" i="3"/>
  <c r="GES26" i="3"/>
  <c r="GET26" i="3"/>
  <c r="GEU26" i="3"/>
  <c r="GEV26" i="3"/>
  <c r="GEW26" i="3"/>
  <c r="GEX26" i="3"/>
  <c r="GEY26" i="3"/>
  <c r="GEZ26" i="3"/>
  <c r="GFA26" i="3"/>
  <c r="GFB26" i="3"/>
  <c r="GFC26" i="3"/>
  <c r="GFD26" i="3"/>
  <c r="GFE26" i="3"/>
  <c r="GFF26" i="3"/>
  <c r="GFG26" i="3"/>
  <c r="GFH26" i="3"/>
  <c r="GFI26" i="3"/>
  <c r="GFJ26" i="3"/>
  <c r="GFK26" i="3"/>
  <c r="GFL26" i="3"/>
  <c r="GFM26" i="3"/>
  <c r="GFN26" i="3"/>
  <c r="GFO26" i="3"/>
  <c r="GFP26" i="3"/>
  <c r="GFQ26" i="3"/>
  <c r="GFR26" i="3"/>
  <c r="GFS26" i="3"/>
  <c r="GFT26" i="3"/>
  <c r="GFU26" i="3"/>
  <c r="GFV26" i="3"/>
  <c r="GFW26" i="3"/>
  <c r="GFX26" i="3"/>
  <c r="GFY26" i="3"/>
  <c r="GFZ26" i="3"/>
  <c r="GGA26" i="3"/>
  <c r="GGB26" i="3"/>
  <c r="GGC26" i="3"/>
  <c r="GGD26" i="3"/>
  <c r="GGE26" i="3"/>
  <c r="GGF26" i="3"/>
  <c r="GGG26" i="3"/>
  <c r="GGH26" i="3"/>
  <c r="GGI26" i="3"/>
  <c r="GGJ26" i="3"/>
  <c r="GGK26" i="3"/>
  <c r="GGL26" i="3"/>
  <c r="GGM26" i="3"/>
  <c r="GGN26" i="3"/>
  <c r="GGO26" i="3"/>
  <c r="GGP26" i="3"/>
  <c r="GGQ26" i="3"/>
  <c r="GGR26" i="3"/>
  <c r="GGS26" i="3"/>
  <c r="GGT26" i="3"/>
  <c r="GGU26" i="3"/>
  <c r="GGV26" i="3"/>
  <c r="GGW26" i="3"/>
  <c r="GGX26" i="3"/>
  <c r="GGY26" i="3"/>
  <c r="GGZ26" i="3"/>
  <c r="GHA26" i="3"/>
  <c r="GHB26" i="3"/>
  <c r="GHC26" i="3"/>
  <c r="GHD26" i="3"/>
  <c r="GHE26" i="3"/>
  <c r="GHF26" i="3"/>
  <c r="GHG26" i="3"/>
  <c r="GHH26" i="3"/>
  <c r="GHI26" i="3"/>
  <c r="GHJ26" i="3"/>
  <c r="GHK26" i="3"/>
  <c r="GHL26" i="3"/>
  <c r="GHM26" i="3"/>
  <c r="GHN26" i="3"/>
  <c r="GHO26" i="3"/>
  <c r="GHP26" i="3"/>
  <c r="GHQ26" i="3"/>
  <c r="GHR26" i="3"/>
  <c r="GHS26" i="3"/>
  <c r="GHT26" i="3"/>
  <c r="GHU26" i="3"/>
  <c r="GHV26" i="3"/>
  <c r="GHW26" i="3"/>
  <c r="GHX26" i="3"/>
  <c r="GHY26" i="3"/>
  <c r="GHZ26" i="3"/>
  <c r="GIA26" i="3"/>
  <c r="GIB26" i="3"/>
  <c r="GIC26" i="3"/>
  <c r="GID26" i="3"/>
  <c r="GIE26" i="3"/>
  <c r="GIF26" i="3"/>
  <c r="GIG26" i="3"/>
  <c r="GIH26" i="3"/>
  <c r="GII26" i="3"/>
  <c r="GIJ26" i="3"/>
  <c r="GIK26" i="3"/>
  <c r="GIL26" i="3"/>
  <c r="GIM26" i="3"/>
  <c r="GIN26" i="3"/>
  <c r="GIO26" i="3"/>
  <c r="GIP26" i="3"/>
  <c r="GIQ26" i="3"/>
  <c r="GIR26" i="3"/>
  <c r="GIS26" i="3"/>
  <c r="GIT26" i="3"/>
  <c r="GIU26" i="3"/>
  <c r="GIV26" i="3"/>
  <c r="GIW26" i="3"/>
  <c r="GIX26" i="3"/>
  <c r="GIY26" i="3"/>
  <c r="GIZ26" i="3"/>
  <c r="GJA26" i="3"/>
  <c r="GJB26" i="3"/>
  <c r="GJC26" i="3"/>
  <c r="GJD26" i="3"/>
  <c r="GJE26" i="3"/>
  <c r="GJF26" i="3"/>
  <c r="GJG26" i="3"/>
  <c r="GJH26" i="3"/>
  <c r="GJI26" i="3"/>
  <c r="GJJ26" i="3"/>
  <c r="GJK26" i="3"/>
  <c r="GJL26" i="3"/>
  <c r="GJM26" i="3"/>
  <c r="GJN26" i="3"/>
  <c r="GJO26" i="3"/>
  <c r="GJP26" i="3"/>
  <c r="GJQ26" i="3"/>
  <c r="GJR26" i="3"/>
  <c r="GJS26" i="3"/>
  <c r="GJT26" i="3"/>
  <c r="GJU26" i="3"/>
  <c r="GJV26" i="3"/>
  <c r="GJW26" i="3"/>
  <c r="GJX26" i="3"/>
  <c r="GJY26" i="3"/>
  <c r="GJZ26" i="3"/>
  <c r="GKA26" i="3"/>
  <c r="GKB26" i="3"/>
  <c r="GKC26" i="3"/>
  <c r="GKD26" i="3"/>
  <c r="GKE26" i="3"/>
  <c r="GKF26" i="3"/>
  <c r="GKG26" i="3"/>
  <c r="GKH26" i="3"/>
  <c r="GKI26" i="3"/>
  <c r="GKJ26" i="3"/>
  <c r="GKK26" i="3"/>
  <c r="GKL26" i="3"/>
  <c r="GKM26" i="3"/>
  <c r="GKN26" i="3"/>
  <c r="GKO26" i="3"/>
  <c r="GKP26" i="3"/>
  <c r="GKQ26" i="3"/>
  <c r="GKR26" i="3"/>
  <c r="GKS26" i="3"/>
  <c r="GKT26" i="3"/>
  <c r="GKU26" i="3"/>
  <c r="GKV26" i="3"/>
  <c r="GKW26" i="3"/>
  <c r="GKX26" i="3"/>
  <c r="GKY26" i="3"/>
  <c r="GKZ26" i="3"/>
  <c r="GLA26" i="3"/>
  <c r="GLB26" i="3"/>
  <c r="GLC26" i="3"/>
  <c r="GLD26" i="3"/>
  <c r="GLE26" i="3"/>
  <c r="GLF26" i="3"/>
  <c r="GLG26" i="3"/>
  <c r="GLH26" i="3"/>
  <c r="GLI26" i="3"/>
  <c r="GLJ26" i="3"/>
  <c r="GLK26" i="3"/>
  <c r="GLL26" i="3"/>
  <c r="GLM26" i="3"/>
  <c r="GLN26" i="3"/>
  <c r="GLO26" i="3"/>
  <c r="GLP26" i="3"/>
  <c r="GLQ26" i="3"/>
  <c r="GLR26" i="3"/>
  <c r="GLS26" i="3"/>
  <c r="GLT26" i="3"/>
  <c r="GLU26" i="3"/>
  <c r="GLV26" i="3"/>
  <c r="GLW26" i="3"/>
  <c r="GLX26" i="3"/>
  <c r="GLY26" i="3"/>
  <c r="GLZ26" i="3"/>
  <c r="GMA26" i="3"/>
  <c r="GMB26" i="3"/>
  <c r="GMC26" i="3"/>
  <c r="GMD26" i="3"/>
  <c r="GME26" i="3"/>
  <c r="GMF26" i="3"/>
  <c r="GMG26" i="3"/>
  <c r="GMH26" i="3"/>
  <c r="GMI26" i="3"/>
  <c r="GMJ26" i="3"/>
  <c r="GMK26" i="3"/>
  <c r="GML26" i="3"/>
  <c r="GMM26" i="3"/>
  <c r="GMN26" i="3"/>
  <c r="GMO26" i="3"/>
  <c r="GMP26" i="3"/>
  <c r="GMQ26" i="3"/>
  <c r="GMR26" i="3"/>
  <c r="GMS26" i="3"/>
  <c r="GMT26" i="3"/>
  <c r="GMU26" i="3"/>
  <c r="GMV26" i="3"/>
  <c r="GMW26" i="3"/>
  <c r="GMX26" i="3"/>
  <c r="GMY26" i="3"/>
  <c r="GMZ26" i="3"/>
  <c r="GNA26" i="3"/>
  <c r="GNB26" i="3"/>
  <c r="GNC26" i="3"/>
  <c r="GND26" i="3"/>
  <c r="GNE26" i="3"/>
  <c r="GNF26" i="3"/>
  <c r="GNG26" i="3"/>
  <c r="GNH26" i="3"/>
  <c r="GNI26" i="3"/>
  <c r="GNJ26" i="3"/>
  <c r="GNK26" i="3"/>
  <c r="GNL26" i="3"/>
  <c r="GNM26" i="3"/>
  <c r="GNN26" i="3"/>
  <c r="GNO26" i="3"/>
  <c r="GNP26" i="3"/>
  <c r="GNQ26" i="3"/>
  <c r="GNR26" i="3"/>
  <c r="GNS26" i="3"/>
  <c r="GNT26" i="3"/>
  <c r="GNU26" i="3"/>
  <c r="GNV26" i="3"/>
  <c r="GNW26" i="3"/>
  <c r="GNX26" i="3"/>
  <c r="GNY26" i="3"/>
  <c r="GNZ26" i="3"/>
  <c r="GOA26" i="3"/>
  <c r="GOB26" i="3"/>
  <c r="GOC26" i="3"/>
  <c r="GOD26" i="3"/>
  <c r="GOE26" i="3"/>
  <c r="GOF26" i="3"/>
  <c r="GOG26" i="3"/>
  <c r="GOH26" i="3"/>
  <c r="GOI26" i="3"/>
  <c r="GOJ26" i="3"/>
  <c r="GOK26" i="3"/>
  <c r="GOL26" i="3"/>
  <c r="GOM26" i="3"/>
  <c r="GON26" i="3"/>
  <c r="GOO26" i="3"/>
  <c r="GOP26" i="3"/>
  <c r="GOQ26" i="3"/>
  <c r="GOR26" i="3"/>
  <c r="GOS26" i="3"/>
  <c r="GOT26" i="3"/>
  <c r="GOU26" i="3"/>
  <c r="GOV26" i="3"/>
  <c r="GOW26" i="3"/>
  <c r="GOX26" i="3"/>
  <c r="GOY26" i="3"/>
  <c r="GOZ26" i="3"/>
  <c r="GPA26" i="3"/>
  <c r="GPB26" i="3"/>
  <c r="GPC26" i="3"/>
  <c r="GPD26" i="3"/>
  <c r="GPE26" i="3"/>
  <c r="GPF26" i="3"/>
  <c r="GPG26" i="3"/>
  <c r="GPH26" i="3"/>
  <c r="GPI26" i="3"/>
  <c r="GPJ26" i="3"/>
  <c r="GPK26" i="3"/>
  <c r="GPL26" i="3"/>
  <c r="GPM26" i="3"/>
  <c r="GPN26" i="3"/>
  <c r="GPO26" i="3"/>
  <c r="GPP26" i="3"/>
  <c r="GPQ26" i="3"/>
  <c r="GPR26" i="3"/>
  <c r="GPS26" i="3"/>
  <c r="GPT26" i="3"/>
  <c r="GPU26" i="3"/>
  <c r="GPV26" i="3"/>
  <c r="GPW26" i="3"/>
  <c r="GPX26" i="3"/>
  <c r="GPY26" i="3"/>
  <c r="GPZ26" i="3"/>
  <c r="GQA26" i="3"/>
  <c r="GQB26" i="3"/>
  <c r="GQC26" i="3"/>
  <c r="GQD26" i="3"/>
  <c r="GQE26" i="3"/>
  <c r="GQF26" i="3"/>
  <c r="GQG26" i="3"/>
  <c r="GQH26" i="3"/>
  <c r="GQI26" i="3"/>
  <c r="GQJ26" i="3"/>
  <c r="GQK26" i="3"/>
  <c r="GQL26" i="3"/>
  <c r="GQM26" i="3"/>
  <c r="GQN26" i="3"/>
  <c r="GQO26" i="3"/>
  <c r="GQP26" i="3"/>
  <c r="GQQ26" i="3"/>
  <c r="GQR26" i="3"/>
  <c r="GQS26" i="3"/>
  <c r="GQT26" i="3"/>
  <c r="GQU26" i="3"/>
  <c r="GQV26" i="3"/>
  <c r="GQW26" i="3"/>
  <c r="GQX26" i="3"/>
  <c r="GQY26" i="3"/>
  <c r="GQZ26" i="3"/>
  <c r="GRA26" i="3"/>
  <c r="GRB26" i="3"/>
  <c r="GRC26" i="3"/>
  <c r="GRD26" i="3"/>
  <c r="GRE26" i="3"/>
  <c r="GRF26" i="3"/>
  <c r="GRG26" i="3"/>
  <c r="GRH26" i="3"/>
  <c r="GRI26" i="3"/>
  <c r="GRJ26" i="3"/>
  <c r="GRK26" i="3"/>
  <c r="GRL26" i="3"/>
  <c r="GRM26" i="3"/>
  <c r="GRN26" i="3"/>
  <c r="GRO26" i="3"/>
  <c r="GRP26" i="3"/>
  <c r="GRQ26" i="3"/>
  <c r="GRR26" i="3"/>
  <c r="GRS26" i="3"/>
  <c r="GRT26" i="3"/>
  <c r="GRU26" i="3"/>
  <c r="GRV26" i="3"/>
  <c r="GRW26" i="3"/>
  <c r="GRX26" i="3"/>
  <c r="GRY26" i="3"/>
  <c r="GRZ26" i="3"/>
  <c r="GSA26" i="3"/>
  <c r="GSB26" i="3"/>
  <c r="GSC26" i="3"/>
  <c r="GSD26" i="3"/>
  <c r="GSE26" i="3"/>
  <c r="GSF26" i="3"/>
  <c r="GSG26" i="3"/>
  <c r="GSH26" i="3"/>
  <c r="GSI26" i="3"/>
  <c r="GSJ26" i="3"/>
  <c r="GSK26" i="3"/>
  <c r="GSL26" i="3"/>
  <c r="GSM26" i="3"/>
  <c r="GSN26" i="3"/>
  <c r="GSO26" i="3"/>
  <c r="GSP26" i="3"/>
  <c r="GSQ26" i="3"/>
  <c r="GSR26" i="3"/>
  <c r="GSS26" i="3"/>
  <c r="GST26" i="3"/>
  <c r="GSU26" i="3"/>
  <c r="GSV26" i="3"/>
  <c r="GSW26" i="3"/>
  <c r="GSX26" i="3"/>
  <c r="GSY26" i="3"/>
  <c r="GSZ26" i="3"/>
  <c r="GTA26" i="3"/>
  <c r="GTB26" i="3"/>
  <c r="GTC26" i="3"/>
  <c r="GTD26" i="3"/>
  <c r="GTE26" i="3"/>
  <c r="GTF26" i="3"/>
  <c r="GTG26" i="3"/>
  <c r="GTH26" i="3"/>
  <c r="GTI26" i="3"/>
  <c r="GTJ26" i="3"/>
  <c r="GTK26" i="3"/>
  <c r="GTL26" i="3"/>
  <c r="GTM26" i="3"/>
  <c r="GTN26" i="3"/>
  <c r="GTO26" i="3"/>
  <c r="GTP26" i="3"/>
  <c r="GTQ26" i="3"/>
  <c r="GTR26" i="3"/>
  <c r="GTS26" i="3"/>
  <c r="GTT26" i="3"/>
  <c r="GTU26" i="3"/>
  <c r="GTV26" i="3"/>
  <c r="GTW26" i="3"/>
  <c r="GTX26" i="3"/>
  <c r="GTY26" i="3"/>
  <c r="GTZ26" i="3"/>
  <c r="GUA26" i="3"/>
  <c r="GUB26" i="3"/>
  <c r="GUC26" i="3"/>
  <c r="GUD26" i="3"/>
  <c r="GUE26" i="3"/>
  <c r="GUF26" i="3"/>
  <c r="GUG26" i="3"/>
  <c r="GUH26" i="3"/>
  <c r="GUI26" i="3"/>
  <c r="GUJ26" i="3"/>
  <c r="GUK26" i="3"/>
  <c r="GUL26" i="3"/>
  <c r="GUM26" i="3"/>
  <c r="GUN26" i="3"/>
  <c r="GUO26" i="3"/>
  <c r="GUP26" i="3"/>
  <c r="GUQ26" i="3"/>
  <c r="GUR26" i="3"/>
  <c r="GUS26" i="3"/>
  <c r="GUT26" i="3"/>
  <c r="GUU26" i="3"/>
  <c r="GUV26" i="3"/>
  <c r="GUW26" i="3"/>
  <c r="GUX26" i="3"/>
  <c r="GUY26" i="3"/>
  <c r="GUZ26" i="3"/>
  <c r="GVA26" i="3"/>
  <c r="GVB26" i="3"/>
  <c r="GVC26" i="3"/>
  <c r="GVD26" i="3"/>
  <c r="GVE26" i="3"/>
  <c r="GVF26" i="3"/>
  <c r="GVG26" i="3"/>
  <c r="GVH26" i="3"/>
  <c r="GVI26" i="3"/>
  <c r="GVJ26" i="3"/>
  <c r="GVK26" i="3"/>
  <c r="GVL26" i="3"/>
  <c r="GVM26" i="3"/>
  <c r="GVN26" i="3"/>
  <c r="GVO26" i="3"/>
  <c r="GVP26" i="3"/>
  <c r="GVQ26" i="3"/>
  <c r="GVR26" i="3"/>
  <c r="GVS26" i="3"/>
  <c r="GVT26" i="3"/>
  <c r="GVU26" i="3"/>
  <c r="GVV26" i="3"/>
  <c r="GVW26" i="3"/>
  <c r="GVX26" i="3"/>
  <c r="GVY26" i="3"/>
  <c r="GVZ26" i="3"/>
  <c r="GWA26" i="3"/>
  <c r="GWB26" i="3"/>
  <c r="GWC26" i="3"/>
  <c r="GWD26" i="3"/>
  <c r="GWE26" i="3"/>
  <c r="GWF26" i="3"/>
  <c r="GWG26" i="3"/>
  <c r="GWH26" i="3"/>
  <c r="GWI26" i="3"/>
  <c r="GWJ26" i="3"/>
  <c r="GWK26" i="3"/>
  <c r="GWL26" i="3"/>
  <c r="GWM26" i="3"/>
  <c r="GWN26" i="3"/>
  <c r="GWO26" i="3"/>
  <c r="GWP26" i="3"/>
  <c r="GWQ26" i="3"/>
  <c r="GWR26" i="3"/>
  <c r="GWS26" i="3"/>
  <c r="GWT26" i="3"/>
  <c r="GWU26" i="3"/>
  <c r="GWV26" i="3"/>
  <c r="GWW26" i="3"/>
  <c r="GWX26" i="3"/>
  <c r="GWY26" i="3"/>
  <c r="GWZ26" i="3"/>
  <c r="GXA26" i="3"/>
  <c r="GXB26" i="3"/>
  <c r="GXC26" i="3"/>
  <c r="GXD26" i="3"/>
  <c r="GXE26" i="3"/>
  <c r="GXF26" i="3"/>
  <c r="GXG26" i="3"/>
  <c r="GXH26" i="3"/>
  <c r="GXI26" i="3"/>
  <c r="GXJ26" i="3"/>
  <c r="GXK26" i="3"/>
  <c r="GXL26" i="3"/>
  <c r="GXM26" i="3"/>
  <c r="GXN26" i="3"/>
  <c r="GXO26" i="3"/>
  <c r="GXP26" i="3"/>
  <c r="GXQ26" i="3"/>
  <c r="GXR26" i="3"/>
  <c r="GXS26" i="3"/>
  <c r="GXT26" i="3"/>
  <c r="GXU26" i="3"/>
  <c r="GXV26" i="3"/>
  <c r="GXW26" i="3"/>
  <c r="GXX26" i="3"/>
  <c r="GXY26" i="3"/>
  <c r="GXZ26" i="3"/>
  <c r="GYA26" i="3"/>
  <c r="GYB26" i="3"/>
  <c r="GYC26" i="3"/>
  <c r="GYD26" i="3"/>
  <c r="GYE26" i="3"/>
  <c r="GYF26" i="3"/>
  <c r="GYG26" i="3"/>
  <c r="GYH26" i="3"/>
  <c r="GYI26" i="3"/>
  <c r="GYJ26" i="3"/>
  <c r="GYK26" i="3"/>
  <c r="GYL26" i="3"/>
  <c r="GYM26" i="3"/>
  <c r="GYN26" i="3"/>
  <c r="GYO26" i="3"/>
  <c r="GYP26" i="3"/>
  <c r="GYQ26" i="3"/>
  <c r="GYR26" i="3"/>
  <c r="GYS26" i="3"/>
  <c r="GYT26" i="3"/>
  <c r="GYU26" i="3"/>
  <c r="GYV26" i="3"/>
  <c r="GYW26" i="3"/>
  <c r="GYX26" i="3"/>
  <c r="GYY26" i="3"/>
  <c r="GYZ26" i="3"/>
  <c r="GZA26" i="3"/>
  <c r="GZB26" i="3"/>
  <c r="GZC26" i="3"/>
  <c r="GZD26" i="3"/>
  <c r="GZE26" i="3"/>
  <c r="GZF26" i="3"/>
  <c r="GZG26" i="3"/>
  <c r="GZH26" i="3"/>
  <c r="GZI26" i="3"/>
  <c r="GZJ26" i="3"/>
  <c r="GZK26" i="3"/>
  <c r="GZL26" i="3"/>
  <c r="GZM26" i="3"/>
  <c r="GZN26" i="3"/>
  <c r="GZO26" i="3"/>
  <c r="GZP26" i="3"/>
  <c r="GZQ26" i="3"/>
  <c r="GZR26" i="3"/>
  <c r="GZS26" i="3"/>
  <c r="GZT26" i="3"/>
  <c r="GZU26" i="3"/>
  <c r="GZV26" i="3"/>
  <c r="GZW26" i="3"/>
  <c r="GZX26" i="3"/>
  <c r="GZY26" i="3"/>
  <c r="GZZ26" i="3"/>
  <c r="HAA26" i="3"/>
  <c r="HAB26" i="3"/>
  <c r="HAC26" i="3"/>
  <c r="HAD26" i="3"/>
  <c r="HAE26" i="3"/>
  <c r="HAF26" i="3"/>
  <c r="HAG26" i="3"/>
  <c r="HAH26" i="3"/>
  <c r="HAI26" i="3"/>
  <c r="HAJ26" i="3"/>
  <c r="HAK26" i="3"/>
  <c r="HAL26" i="3"/>
  <c r="HAM26" i="3"/>
  <c r="HAN26" i="3"/>
  <c r="HAO26" i="3"/>
  <c r="HAP26" i="3"/>
  <c r="HAQ26" i="3"/>
  <c r="HAR26" i="3"/>
  <c r="HAS26" i="3"/>
  <c r="HAT26" i="3"/>
  <c r="HAU26" i="3"/>
  <c r="HAV26" i="3"/>
  <c r="HAW26" i="3"/>
  <c r="HAX26" i="3"/>
  <c r="HAY26" i="3"/>
  <c r="HAZ26" i="3"/>
  <c r="HBA26" i="3"/>
  <c r="HBB26" i="3"/>
  <c r="HBC26" i="3"/>
  <c r="HBD26" i="3"/>
  <c r="HBE26" i="3"/>
  <c r="HBF26" i="3"/>
  <c r="HBG26" i="3"/>
  <c r="HBH26" i="3"/>
  <c r="HBI26" i="3"/>
  <c r="HBJ26" i="3"/>
  <c r="HBK26" i="3"/>
  <c r="HBL26" i="3"/>
  <c r="HBM26" i="3"/>
  <c r="HBN26" i="3"/>
  <c r="HBO26" i="3"/>
  <c r="HBP26" i="3"/>
  <c r="HBQ26" i="3"/>
  <c r="HBR26" i="3"/>
  <c r="HBS26" i="3"/>
  <c r="HBT26" i="3"/>
  <c r="HBU26" i="3"/>
  <c r="HBV26" i="3"/>
  <c r="HBW26" i="3"/>
  <c r="HBX26" i="3"/>
  <c r="HBY26" i="3"/>
  <c r="HBZ26" i="3"/>
  <c r="HCA26" i="3"/>
  <c r="HCB26" i="3"/>
  <c r="HCC26" i="3"/>
  <c r="HCD26" i="3"/>
  <c r="HCE26" i="3"/>
  <c r="HCF26" i="3"/>
  <c r="HCG26" i="3"/>
  <c r="HCH26" i="3"/>
  <c r="HCI26" i="3"/>
  <c r="HCJ26" i="3"/>
  <c r="HCK26" i="3"/>
  <c r="HCL26" i="3"/>
  <c r="HCM26" i="3"/>
  <c r="HCN26" i="3"/>
  <c r="HCO26" i="3"/>
  <c r="HCP26" i="3"/>
  <c r="HCQ26" i="3"/>
  <c r="HCR26" i="3"/>
  <c r="HCS26" i="3"/>
  <c r="HCT26" i="3"/>
  <c r="HCU26" i="3"/>
  <c r="HCV26" i="3"/>
  <c r="HCW26" i="3"/>
  <c r="HCX26" i="3"/>
  <c r="HCY26" i="3"/>
  <c r="HCZ26" i="3"/>
  <c r="HDA26" i="3"/>
  <c r="HDB26" i="3"/>
  <c r="HDC26" i="3"/>
  <c r="HDD26" i="3"/>
  <c r="HDE26" i="3"/>
  <c r="HDF26" i="3"/>
  <c r="HDG26" i="3"/>
  <c r="HDH26" i="3"/>
  <c r="HDI26" i="3"/>
  <c r="HDJ26" i="3"/>
  <c r="HDK26" i="3"/>
  <c r="HDL26" i="3"/>
  <c r="HDM26" i="3"/>
  <c r="HDN26" i="3"/>
  <c r="HDO26" i="3"/>
  <c r="HDP26" i="3"/>
  <c r="HDQ26" i="3"/>
  <c r="HDR26" i="3"/>
  <c r="HDS26" i="3"/>
  <c r="HDT26" i="3"/>
  <c r="HDU26" i="3"/>
  <c r="HDV26" i="3"/>
  <c r="HDW26" i="3"/>
  <c r="HDX26" i="3"/>
  <c r="HDY26" i="3"/>
  <c r="HDZ26" i="3"/>
  <c r="HEA26" i="3"/>
  <c r="HEB26" i="3"/>
  <c r="HEC26" i="3"/>
  <c r="HED26" i="3"/>
  <c r="HEE26" i="3"/>
  <c r="HEF26" i="3"/>
  <c r="HEG26" i="3"/>
  <c r="HEH26" i="3"/>
  <c r="HEI26" i="3"/>
  <c r="HEJ26" i="3"/>
  <c r="HEK26" i="3"/>
  <c r="HEL26" i="3"/>
  <c r="HEM26" i="3"/>
  <c r="HEN26" i="3"/>
  <c r="HEO26" i="3"/>
  <c r="HEP26" i="3"/>
  <c r="HEQ26" i="3"/>
  <c r="HER26" i="3"/>
  <c r="HES26" i="3"/>
  <c r="HET26" i="3"/>
  <c r="HEU26" i="3"/>
  <c r="HEV26" i="3"/>
  <c r="HEW26" i="3"/>
  <c r="HEX26" i="3"/>
  <c r="HEY26" i="3"/>
  <c r="HEZ26" i="3"/>
  <c r="HFA26" i="3"/>
  <c r="HFB26" i="3"/>
  <c r="HFC26" i="3"/>
  <c r="HFD26" i="3"/>
  <c r="HFE26" i="3"/>
  <c r="HFF26" i="3"/>
  <c r="HFG26" i="3"/>
  <c r="HFH26" i="3"/>
  <c r="HFI26" i="3"/>
  <c r="HFJ26" i="3"/>
  <c r="HFK26" i="3"/>
  <c r="HFL26" i="3"/>
  <c r="HFM26" i="3"/>
  <c r="HFN26" i="3"/>
  <c r="HFO26" i="3"/>
  <c r="HFP26" i="3"/>
  <c r="HFQ26" i="3"/>
  <c r="HFR26" i="3"/>
  <c r="HFS26" i="3"/>
  <c r="HFT26" i="3"/>
  <c r="HFU26" i="3"/>
  <c r="HFV26" i="3"/>
  <c r="HFW26" i="3"/>
  <c r="HFX26" i="3"/>
  <c r="HFY26" i="3"/>
  <c r="HFZ26" i="3"/>
  <c r="HGA26" i="3"/>
  <c r="HGB26" i="3"/>
  <c r="HGC26" i="3"/>
  <c r="HGD26" i="3"/>
  <c r="HGE26" i="3"/>
  <c r="HGF26" i="3"/>
  <c r="HGG26" i="3"/>
  <c r="HGH26" i="3"/>
  <c r="HGI26" i="3"/>
  <c r="HGJ26" i="3"/>
  <c r="HGK26" i="3"/>
  <c r="HGL26" i="3"/>
  <c r="HGM26" i="3"/>
  <c r="HGN26" i="3"/>
  <c r="HGO26" i="3"/>
  <c r="HGP26" i="3"/>
  <c r="HGQ26" i="3"/>
  <c r="HGR26" i="3"/>
  <c r="HGS26" i="3"/>
  <c r="HGT26" i="3"/>
  <c r="HGU26" i="3"/>
  <c r="HGV26" i="3"/>
  <c r="HGW26" i="3"/>
  <c r="HGX26" i="3"/>
  <c r="HGY26" i="3"/>
  <c r="HGZ26" i="3"/>
  <c r="HHA26" i="3"/>
  <c r="HHB26" i="3"/>
  <c r="HHC26" i="3"/>
  <c r="HHD26" i="3"/>
  <c r="HHE26" i="3"/>
  <c r="HHF26" i="3"/>
  <c r="HHG26" i="3"/>
  <c r="HHH26" i="3"/>
  <c r="HHI26" i="3"/>
  <c r="HHJ26" i="3"/>
  <c r="HHK26" i="3"/>
  <c r="HHL26" i="3"/>
  <c r="HHM26" i="3"/>
  <c r="HHN26" i="3"/>
  <c r="HHO26" i="3"/>
  <c r="HHP26" i="3"/>
  <c r="HHQ26" i="3"/>
  <c r="HHR26" i="3"/>
  <c r="HHS26" i="3"/>
  <c r="HHT26" i="3"/>
  <c r="HHU26" i="3"/>
  <c r="HHV26" i="3"/>
  <c r="HHW26" i="3"/>
  <c r="HHX26" i="3"/>
  <c r="HHY26" i="3"/>
  <c r="HHZ26" i="3"/>
  <c r="HIA26" i="3"/>
  <c r="HIB26" i="3"/>
  <c r="HIC26" i="3"/>
  <c r="HID26" i="3"/>
  <c r="HIE26" i="3"/>
  <c r="HIF26" i="3"/>
  <c r="HIG26" i="3"/>
  <c r="HIH26" i="3"/>
  <c r="HII26" i="3"/>
  <c r="HIJ26" i="3"/>
  <c r="HIK26" i="3"/>
  <c r="HIL26" i="3"/>
  <c r="HIM26" i="3"/>
  <c r="HIN26" i="3"/>
  <c r="HIO26" i="3"/>
  <c r="HIP26" i="3"/>
  <c r="HIQ26" i="3"/>
  <c r="HIR26" i="3"/>
  <c r="HIS26" i="3"/>
  <c r="HIT26" i="3"/>
  <c r="HIU26" i="3"/>
  <c r="HIV26" i="3"/>
  <c r="HIW26" i="3"/>
  <c r="HIX26" i="3"/>
  <c r="HIY26" i="3"/>
  <c r="HIZ26" i="3"/>
  <c r="HJA26" i="3"/>
  <c r="HJB26" i="3"/>
  <c r="HJC26" i="3"/>
  <c r="HJD26" i="3"/>
  <c r="HJE26" i="3"/>
  <c r="HJF26" i="3"/>
  <c r="HJG26" i="3"/>
  <c r="HJH26" i="3"/>
  <c r="HJI26" i="3"/>
  <c r="HJJ26" i="3"/>
  <c r="HJK26" i="3"/>
  <c r="HJL26" i="3"/>
  <c r="HJM26" i="3"/>
  <c r="HJN26" i="3"/>
  <c r="HJO26" i="3"/>
  <c r="HJP26" i="3"/>
  <c r="HJQ26" i="3"/>
  <c r="HJR26" i="3"/>
  <c r="HJS26" i="3"/>
  <c r="HJT26" i="3"/>
  <c r="HJU26" i="3"/>
  <c r="HJV26" i="3"/>
  <c r="HJW26" i="3"/>
  <c r="HJX26" i="3"/>
  <c r="HJY26" i="3"/>
  <c r="HJZ26" i="3"/>
  <c r="HKA26" i="3"/>
  <c r="HKB26" i="3"/>
  <c r="HKC26" i="3"/>
  <c r="HKD26" i="3"/>
  <c r="HKE26" i="3"/>
  <c r="HKF26" i="3"/>
  <c r="HKG26" i="3"/>
  <c r="HKH26" i="3"/>
  <c r="HKI26" i="3"/>
  <c r="HKJ26" i="3"/>
  <c r="HKK26" i="3"/>
  <c r="HKL26" i="3"/>
  <c r="HKM26" i="3"/>
  <c r="HKN26" i="3"/>
  <c r="HKO26" i="3"/>
  <c r="HKP26" i="3"/>
  <c r="HKQ26" i="3"/>
  <c r="HKR26" i="3"/>
  <c r="HKS26" i="3"/>
  <c r="HKT26" i="3"/>
  <c r="HKU26" i="3"/>
  <c r="HKV26" i="3"/>
  <c r="HKW26" i="3"/>
  <c r="HKX26" i="3"/>
  <c r="HKY26" i="3"/>
  <c r="HKZ26" i="3"/>
  <c r="HLA26" i="3"/>
  <c r="HLB26" i="3"/>
  <c r="HLC26" i="3"/>
  <c r="HLD26" i="3"/>
  <c r="HLE26" i="3"/>
  <c r="HLF26" i="3"/>
  <c r="HLG26" i="3"/>
  <c r="HLH26" i="3"/>
  <c r="HLI26" i="3"/>
  <c r="HLJ26" i="3"/>
  <c r="HLK26" i="3"/>
  <c r="HLL26" i="3"/>
  <c r="HLM26" i="3"/>
  <c r="HLN26" i="3"/>
  <c r="HLO26" i="3"/>
  <c r="HLP26" i="3"/>
  <c r="HLQ26" i="3"/>
  <c r="HLR26" i="3"/>
  <c r="HLS26" i="3"/>
  <c r="HLT26" i="3"/>
  <c r="HLU26" i="3"/>
  <c r="HLV26" i="3"/>
  <c r="HLW26" i="3"/>
  <c r="HLX26" i="3"/>
  <c r="HLY26" i="3"/>
  <c r="HLZ26" i="3"/>
  <c r="HMA26" i="3"/>
  <c r="HMB26" i="3"/>
  <c r="HMC26" i="3"/>
  <c r="HMD26" i="3"/>
  <c r="HME26" i="3"/>
  <c r="HMF26" i="3"/>
  <c r="HMG26" i="3"/>
  <c r="HMH26" i="3"/>
  <c r="HMI26" i="3"/>
  <c r="HMJ26" i="3"/>
  <c r="HMK26" i="3"/>
  <c r="HML26" i="3"/>
  <c r="HMM26" i="3"/>
  <c r="HMN26" i="3"/>
  <c r="HMO26" i="3"/>
  <c r="HMP26" i="3"/>
  <c r="HMQ26" i="3"/>
  <c r="HMR26" i="3"/>
  <c r="HMS26" i="3"/>
  <c r="HMT26" i="3"/>
  <c r="HMU26" i="3"/>
  <c r="HMV26" i="3"/>
  <c r="HMW26" i="3"/>
  <c r="HMX26" i="3"/>
  <c r="HMY26" i="3"/>
  <c r="HMZ26" i="3"/>
  <c r="HNA26" i="3"/>
  <c r="HNB26" i="3"/>
  <c r="HNC26" i="3"/>
  <c r="HND26" i="3"/>
  <c r="HNE26" i="3"/>
  <c r="HNF26" i="3"/>
  <c r="HNG26" i="3"/>
  <c r="HNH26" i="3"/>
  <c r="HNI26" i="3"/>
  <c r="HNJ26" i="3"/>
  <c r="HNK26" i="3"/>
  <c r="HNL26" i="3"/>
  <c r="HNM26" i="3"/>
  <c r="HNN26" i="3"/>
  <c r="HNO26" i="3"/>
  <c r="HNP26" i="3"/>
  <c r="HNQ26" i="3"/>
  <c r="HNR26" i="3"/>
  <c r="HNS26" i="3"/>
  <c r="HNT26" i="3"/>
  <c r="HNU26" i="3"/>
  <c r="HNV26" i="3"/>
  <c r="HNW26" i="3"/>
  <c r="HNX26" i="3"/>
  <c r="HNY26" i="3"/>
  <c r="HNZ26" i="3"/>
  <c r="HOA26" i="3"/>
  <c r="HOB26" i="3"/>
  <c r="HOC26" i="3"/>
  <c r="HOD26" i="3"/>
  <c r="HOE26" i="3"/>
  <c r="HOF26" i="3"/>
  <c r="HOG26" i="3"/>
  <c r="HOH26" i="3"/>
  <c r="HOI26" i="3"/>
  <c r="HOJ26" i="3"/>
  <c r="HOK26" i="3"/>
  <c r="HOL26" i="3"/>
  <c r="HOM26" i="3"/>
  <c r="HON26" i="3"/>
  <c r="HOO26" i="3"/>
  <c r="HOP26" i="3"/>
  <c r="HOQ26" i="3"/>
  <c r="HOR26" i="3"/>
  <c r="HOS26" i="3"/>
  <c r="HOT26" i="3"/>
  <c r="HOU26" i="3"/>
  <c r="HOV26" i="3"/>
  <c r="HOW26" i="3"/>
  <c r="HOX26" i="3"/>
  <c r="HOY26" i="3"/>
  <c r="HOZ26" i="3"/>
  <c r="HPA26" i="3"/>
  <c r="HPB26" i="3"/>
  <c r="HPC26" i="3"/>
  <c r="HPD26" i="3"/>
  <c r="HPE26" i="3"/>
  <c r="HPF26" i="3"/>
  <c r="HPG26" i="3"/>
  <c r="HPH26" i="3"/>
  <c r="HPI26" i="3"/>
  <c r="HPJ26" i="3"/>
  <c r="HPK26" i="3"/>
  <c r="HPL26" i="3"/>
  <c r="HPM26" i="3"/>
  <c r="HPN26" i="3"/>
  <c r="HPO26" i="3"/>
  <c r="HPP26" i="3"/>
  <c r="HPQ26" i="3"/>
  <c r="HPR26" i="3"/>
  <c r="HPS26" i="3"/>
  <c r="HPT26" i="3"/>
  <c r="HPU26" i="3"/>
  <c r="HPV26" i="3"/>
  <c r="HPW26" i="3"/>
  <c r="HPX26" i="3"/>
  <c r="HPY26" i="3"/>
  <c r="HPZ26" i="3"/>
  <c r="HQA26" i="3"/>
  <c r="HQB26" i="3"/>
  <c r="HQC26" i="3"/>
  <c r="HQD26" i="3"/>
  <c r="HQE26" i="3"/>
  <c r="HQF26" i="3"/>
  <c r="HQG26" i="3"/>
  <c r="HQH26" i="3"/>
  <c r="HQI26" i="3"/>
  <c r="HQJ26" i="3"/>
  <c r="HQK26" i="3"/>
  <c r="HQL26" i="3"/>
  <c r="HQM26" i="3"/>
  <c r="HQN26" i="3"/>
  <c r="HQO26" i="3"/>
  <c r="HQP26" i="3"/>
  <c r="HQQ26" i="3"/>
  <c r="HQR26" i="3"/>
  <c r="HQS26" i="3"/>
  <c r="HQT26" i="3"/>
  <c r="HQU26" i="3"/>
  <c r="HQV26" i="3"/>
  <c r="HQW26" i="3"/>
  <c r="HQX26" i="3"/>
  <c r="HQY26" i="3"/>
  <c r="HQZ26" i="3"/>
  <c r="HRA26" i="3"/>
  <c r="HRB26" i="3"/>
  <c r="HRC26" i="3"/>
  <c r="HRD26" i="3"/>
  <c r="HRE26" i="3"/>
  <c r="HRF26" i="3"/>
  <c r="HRG26" i="3"/>
  <c r="HRH26" i="3"/>
  <c r="HRI26" i="3"/>
  <c r="HRJ26" i="3"/>
  <c r="HRK26" i="3"/>
  <c r="HRL26" i="3"/>
  <c r="HRM26" i="3"/>
  <c r="HRN26" i="3"/>
  <c r="HRO26" i="3"/>
  <c r="HRP26" i="3"/>
  <c r="HRQ26" i="3"/>
  <c r="HRR26" i="3"/>
  <c r="HRS26" i="3"/>
  <c r="HRT26" i="3"/>
  <c r="HRU26" i="3"/>
  <c r="HRV26" i="3"/>
  <c r="HRW26" i="3"/>
  <c r="HRX26" i="3"/>
  <c r="HRY26" i="3"/>
  <c r="HRZ26" i="3"/>
  <c r="HSA26" i="3"/>
  <c r="HSB26" i="3"/>
  <c r="HSC26" i="3"/>
  <c r="HSD26" i="3"/>
  <c r="HSE26" i="3"/>
  <c r="HSF26" i="3"/>
  <c r="HSG26" i="3"/>
  <c r="HSH26" i="3"/>
  <c r="HSI26" i="3"/>
  <c r="HSJ26" i="3"/>
  <c r="HSK26" i="3"/>
  <c r="HSL26" i="3"/>
  <c r="HSM26" i="3"/>
  <c r="HSN26" i="3"/>
  <c r="HSO26" i="3"/>
  <c r="HSP26" i="3"/>
  <c r="HSQ26" i="3"/>
  <c r="HSR26" i="3"/>
  <c r="HSS26" i="3"/>
  <c r="HST26" i="3"/>
  <c r="HSU26" i="3"/>
  <c r="HSV26" i="3"/>
  <c r="HSW26" i="3"/>
  <c r="HSX26" i="3"/>
  <c r="HSY26" i="3"/>
  <c r="HSZ26" i="3"/>
  <c r="HTA26" i="3"/>
  <c r="HTB26" i="3"/>
  <c r="HTC26" i="3"/>
  <c r="HTD26" i="3"/>
  <c r="HTE26" i="3"/>
  <c r="HTF26" i="3"/>
  <c r="HTG26" i="3"/>
  <c r="HTH26" i="3"/>
  <c r="HTI26" i="3"/>
  <c r="HTJ26" i="3"/>
  <c r="HTK26" i="3"/>
  <c r="HTL26" i="3"/>
  <c r="HTM26" i="3"/>
  <c r="HTN26" i="3"/>
  <c r="HTO26" i="3"/>
  <c r="HTP26" i="3"/>
  <c r="HTQ26" i="3"/>
  <c r="HTR26" i="3"/>
  <c r="HTS26" i="3"/>
  <c r="HTT26" i="3"/>
  <c r="HTU26" i="3"/>
  <c r="HTV26" i="3"/>
  <c r="HTW26" i="3"/>
  <c r="HTX26" i="3"/>
  <c r="HTY26" i="3"/>
  <c r="HTZ26" i="3"/>
  <c r="HUA26" i="3"/>
  <c r="HUB26" i="3"/>
  <c r="HUC26" i="3"/>
  <c r="HUD26" i="3"/>
  <c r="HUE26" i="3"/>
  <c r="HUF26" i="3"/>
  <c r="HUG26" i="3"/>
  <c r="HUH26" i="3"/>
  <c r="HUI26" i="3"/>
  <c r="HUJ26" i="3"/>
  <c r="HUK26" i="3"/>
  <c r="HUL26" i="3"/>
  <c r="HUM26" i="3"/>
  <c r="HUN26" i="3"/>
  <c r="HUO26" i="3"/>
  <c r="HUP26" i="3"/>
  <c r="HUQ26" i="3"/>
  <c r="HUR26" i="3"/>
  <c r="HUS26" i="3"/>
  <c r="HUT26" i="3"/>
  <c r="HUU26" i="3"/>
  <c r="HUV26" i="3"/>
  <c r="HUW26" i="3"/>
  <c r="HUX26" i="3"/>
  <c r="HUY26" i="3"/>
  <c r="HUZ26" i="3"/>
  <c r="HVA26" i="3"/>
  <c r="HVB26" i="3"/>
  <c r="HVC26" i="3"/>
  <c r="HVD26" i="3"/>
  <c r="HVE26" i="3"/>
  <c r="HVF26" i="3"/>
  <c r="HVG26" i="3"/>
  <c r="HVH26" i="3"/>
  <c r="HVI26" i="3"/>
  <c r="HVJ26" i="3"/>
  <c r="HVK26" i="3"/>
  <c r="HVL26" i="3"/>
  <c r="HVM26" i="3"/>
  <c r="HVN26" i="3"/>
  <c r="HVO26" i="3"/>
  <c r="HVP26" i="3"/>
  <c r="HVQ26" i="3"/>
  <c r="HVR26" i="3"/>
  <c r="HVS26" i="3"/>
  <c r="HVT26" i="3"/>
  <c r="HVU26" i="3"/>
  <c r="HVV26" i="3"/>
  <c r="HVW26" i="3"/>
  <c r="HVX26" i="3"/>
  <c r="HVY26" i="3"/>
  <c r="HVZ26" i="3"/>
  <c r="HWA26" i="3"/>
  <c r="HWB26" i="3"/>
  <c r="HWC26" i="3"/>
  <c r="HWD26" i="3"/>
  <c r="HWE26" i="3"/>
  <c r="HWF26" i="3"/>
  <c r="HWG26" i="3"/>
  <c r="HWH26" i="3"/>
  <c r="HWI26" i="3"/>
  <c r="HWJ26" i="3"/>
  <c r="HWK26" i="3"/>
  <c r="HWL26" i="3"/>
  <c r="HWM26" i="3"/>
  <c r="HWN26" i="3"/>
  <c r="HWO26" i="3"/>
  <c r="HWP26" i="3"/>
  <c r="HWQ26" i="3"/>
  <c r="HWR26" i="3"/>
  <c r="HWS26" i="3"/>
  <c r="HWT26" i="3"/>
  <c r="HWU26" i="3"/>
  <c r="HWV26" i="3"/>
  <c r="HWW26" i="3"/>
  <c r="HWX26" i="3"/>
  <c r="HWY26" i="3"/>
  <c r="HWZ26" i="3"/>
  <c r="HXA26" i="3"/>
  <c r="HXB26" i="3"/>
  <c r="HXC26" i="3"/>
  <c r="HXD26" i="3"/>
  <c r="HXE26" i="3"/>
  <c r="HXF26" i="3"/>
  <c r="HXG26" i="3"/>
  <c r="HXH26" i="3"/>
  <c r="HXI26" i="3"/>
  <c r="HXJ26" i="3"/>
  <c r="HXK26" i="3"/>
  <c r="HXL26" i="3"/>
  <c r="HXM26" i="3"/>
  <c r="HXN26" i="3"/>
  <c r="HXO26" i="3"/>
  <c r="HXP26" i="3"/>
  <c r="HXQ26" i="3"/>
  <c r="HXR26" i="3"/>
  <c r="HXS26" i="3"/>
  <c r="HXT26" i="3"/>
  <c r="HXU26" i="3"/>
  <c r="HXV26" i="3"/>
  <c r="HXW26" i="3"/>
  <c r="HXX26" i="3"/>
  <c r="HXY26" i="3"/>
  <c r="HXZ26" i="3"/>
  <c r="HYA26" i="3"/>
  <c r="HYB26" i="3"/>
  <c r="HYC26" i="3"/>
  <c r="HYD26" i="3"/>
  <c r="HYE26" i="3"/>
  <c r="HYF26" i="3"/>
  <c r="HYG26" i="3"/>
  <c r="HYH26" i="3"/>
  <c r="HYI26" i="3"/>
  <c r="HYJ26" i="3"/>
  <c r="HYK26" i="3"/>
  <c r="HYL26" i="3"/>
  <c r="HYM26" i="3"/>
  <c r="HYN26" i="3"/>
  <c r="HYO26" i="3"/>
  <c r="HYP26" i="3"/>
  <c r="HYQ26" i="3"/>
  <c r="HYR26" i="3"/>
  <c r="HYS26" i="3"/>
  <c r="HYT26" i="3"/>
  <c r="HYU26" i="3"/>
  <c r="HYV26" i="3"/>
  <c r="HYW26" i="3"/>
  <c r="HYX26" i="3"/>
  <c r="HYY26" i="3"/>
  <c r="HYZ26" i="3"/>
  <c r="HZA26" i="3"/>
  <c r="HZB26" i="3"/>
  <c r="HZC26" i="3"/>
  <c r="HZD26" i="3"/>
  <c r="HZE26" i="3"/>
  <c r="HZF26" i="3"/>
  <c r="HZG26" i="3"/>
  <c r="HZH26" i="3"/>
  <c r="HZI26" i="3"/>
  <c r="HZJ26" i="3"/>
  <c r="HZK26" i="3"/>
  <c r="HZL26" i="3"/>
  <c r="HZM26" i="3"/>
  <c r="HZN26" i="3"/>
  <c r="HZO26" i="3"/>
  <c r="HZP26" i="3"/>
  <c r="HZQ26" i="3"/>
  <c r="HZR26" i="3"/>
  <c r="HZS26" i="3"/>
  <c r="HZT26" i="3"/>
  <c r="HZU26" i="3"/>
  <c r="HZV26" i="3"/>
  <c r="HZW26" i="3"/>
  <c r="HZX26" i="3"/>
  <c r="HZY26" i="3"/>
  <c r="HZZ26" i="3"/>
  <c r="IAA26" i="3"/>
  <c r="IAB26" i="3"/>
  <c r="IAC26" i="3"/>
  <c r="IAD26" i="3"/>
  <c r="IAE26" i="3"/>
  <c r="IAF26" i="3"/>
  <c r="IAG26" i="3"/>
  <c r="IAH26" i="3"/>
  <c r="IAI26" i="3"/>
  <c r="IAJ26" i="3"/>
  <c r="IAK26" i="3"/>
  <c r="IAL26" i="3"/>
  <c r="IAM26" i="3"/>
  <c r="IAN26" i="3"/>
  <c r="IAO26" i="3"/>
  <c r="IAP26" i="3"/>
  <c r="IAQ26" i="3"/>
  <c r="IAR26" i="3"/>
  <c r="IAS26" i="3"/>
  <c r="IAT26" i="3"/>
  <c r="IAU26" i="3"/>
  <c r="IAV26" i="3"/>
  <c r="IAW26" i="3"/>
  <c r="IAX26" i="3"/>
  <c r="IAY26" i="3"/>
  <c r="IAZ26" i="3"/>
  <c r="IBA26" i="3"/>
  <c r="IBB26" i="3"/>
  <c r="IBC26" i="3"/>
  <c r="IBD26" i="3"/>
  <c r="IBE26" i="3"/>
  <c r="IBF26" i="3"/>
  <c r="IBG26" i="3"/>
  <c r="IBH26" i="3"/>
  <c r="IBI26" i="3"/>
  <c r="IBJ26" i="3"/>
  <c r="IBK26" i="3"/>
  <c r="IBL26" i="3"/>
  <c r="IBM26" i="3"/>
  <c r="IBN26" i="3"/>
  <c r="IBO26" i="3"/>
  <c r="IBP26" i="3"/>
  <c r="IBQ26" i="3"/>
  <c r="IBR26" i="3"/>
  <c r="IBS26" i="3"/>
  <c r="IBT26" i="3"/>
  <c r="IBU26" i="3"/>
  <c r="IBV26" i="3"/>
  <c r="IBW26" i="3"/>
  <c r="IBX26" i="3"/>
  <c r="IBY26" i="3"/>
  <c r="IBZ26" i="3"/>
  <c r="ICA26" i="3"/>
  <c r="ICB26" i="3"/>
  <c r="ICC26" i="3"/>
  <c r="ICD26" i="3"/>
  <c r="ICE26" i="3"/>
  <c r="ICF26" i="3"/>
  <c r="ICG26" i="3"/>
  <c r="ICH26" i="3"/>
  <c r="ICI26" i="3"/>
  <c r="ICJ26" i="3"/>
  <c r="ICK26" i="3"/>
  <c r="ICL26" i="3"/>
  <c r="ICM26" i="3"/>
  <c r="ICN26" i="3"/>
  <c r="ICO26" i="3"/>
  <c r="ICP26" i="3"/>
  <c r="ICQ26" i="3"/>
  <c r="ICR26" i="3"/>
  <c r="ICS26" i="3"/>
  <c r="ICT26" i="3"/>
  <c r="ICU26" i="3"/>
  <c r="ICV26" i="3"/>
  <c r="ICW26" i="3"/>
  <c r="ICX26" i="3"/>
  <c r="ICY26" i="3"/>
  <c r="ICZ26" i="3"/>
  <c r="IDA26" i="3"/>
  <c r="IDB26" i="3"/>
  <c r="IDC26" i="3"/>
  <c r="IDD26" i="3"/>
  <c r="IDE26" i="3"/>
  <c r="IDF26" i="3"/>
  <c r="IDG26" i="3"/>
  <c r="IDH26" i="3"/>
  <c r="IDI26" i="3"/>
  <c r="IDJ26" i="3"/>
  <c r="IDK26" i="3"/>
  <c r="IDL26" i="3"/>
  <c r="IDM26" i="3"/>
  <c r="IDN26" i="3"/>
  <c r="IDO26" i="3"/>
  <c r="IDP26" i="3"/>
  <c r="IDQ26" i="3"/>
  <c r="IDR26" i="3"/>
  <c r="IDS26" i="3"/>
  <c r="IDT26" i="3"/>
  <c r="IDU26" i="3"/>
  <c r="IDV26" i="3"/>
  <c r="IDW26" i="3"/>
  <c r="IDX26" i="3"/>
  <c r="IDY26" i="3"/>
  <c r="IDZ26" i="3"/>
  <c r="IEA26" i="3"/>
  <c r="IEB26" i="3"/>
  <c r="IEC26" i="3"/>
  <c r="IED26" i="3"/>
  <c r="IEE26" i="3"/>
  <c r="IEF26" i="3"/>
  <c r="IEG26" i="3"/>
  <c r="IEH26" i="3"/>
  <c r="IEI26" i="3"/>
  <c r="IEJ26" i="3"/>
  <c r="IEK26" i="3"/>
  <c r="IEL26" i="3"/>
  <c r="IEM26" i="3"/>
  <c r="IEN26" i="3"/>
  <c r="IEO26" i="3"/>
  <c r="IEP26" i="3"/>
  <c r="IEQ26" i="3"/>
  <c r="IER26" i="3"/>
  <c r="IES26" i="3"/>
  <c r="IET26" i="3"/>
  <c r="IEU26" i="3"/>
  <c r="IEV26" i="3"/>
  <c r="IEW26" i="3"/>
  <c r="IEX26" i="3"/>
  <c r="IEY26" i="3"/>
  <c r="IEZ26" i="3"/>
  <c r="IFA26" i="3"/>
  <c r="IFB26" i="3"/>
  <c r="IFC26" i="3"/>
  <c r="IFD26" i="3"/>
  <c r="IFE26" i="3"/>
  <c r="IFF26" i="3"/>
  <c r="IFG26" i="3"/>
  <c r="IFH26" i="3"/>
  <c r="IFI26" i="3"/>
  <c r="IFJ26" i="3"/>
  <c r="IFK26" i="3"/>
  <c r="IFL26" i="3"/>
  <c r="IFM26" i="3"/>
  <c r="IFN26" i="3"/>
  <c r="IFO26" i="3"/>
  <c r="IFP26" i="3"/>
  <c r="IFQ26" i="3"/>
  <c r="IFR26" i="3"/>
  <c r="IFS26" i="3"/>
  <c r="IFT26" i="3"/>
  <c r="IFU26" i="3"/>
  <c r="IFV26" i="3"/>
  <c r="IFW26" i="3"/>
  <c r="IFX26" i="3"/>
  <c r="IFY26" i="3"/>
  <c r="IFZ26" i="3"/>
  <c r="IGA26" i="3"/>
  <c r="IGB26" i="3"/>
  <c r="IGC26" i="3"/>
  <c r="IGD26" i="3"/>
  <c r="IGE26" i="3"/>
  <c r="IGF26" i="3"/>
  <c r="IGG26" i="3"/>
  <c r="IGH26" i="3"/>
  <c r="IGI26" i="3"/>
  <c r="IGJ26" i="3"/>
  <c r="IGK26" i="3"/>
  <c r="IGL26" i="3"/>
  <c r="IGM26" i="3"/>
  <c r="IGN26" i="3"/>
  <c r="IGO26" i="3"/>
  <c r="IGP26" i="3"/>
  <c r="IGQ26" i="3"/>
  <c r="IGR26" i="3"/>
  <c r="IGS26" i="3"/>
  <c r="IGT26" i="3"/>
  <c r="IGU26" i="3"/>
  <c r="IGV26" i="3"/>
  <c r="IGW26" i="3"/>
  <c r="IGX26" i="3"/>
  <c r="IGY26" i="3"/>
  <c r="IGZ26" i="3"/>
  <c r="IHA26" i="3"/>
  <c r="IHB26" i="3"/>
  <c r="IHC26" i="3"/>
  <c r="IHD26" i="3"/>
  <c r="IHE26" i="3"/>
  <c r="IHF26" i="3"/>
  <c r="IHG26" i="3"/>
  <c r="IHH26" i="3"/>
  <c r="IHI26" i="3"/>
  <c r="IHJ26" i="3"/>
  <c r="IHK26" i="3"/>
  <c r="IHL26" i="3"/>
  <c r="IHM26" i="3"/>
  <c r="IHN26" i="3"/>
  <c r="IHO26" i="3"/>
  <c r="IHP26" i="3"/>
  <c r="IHQ26" i="3"/>
  <c r="IHR26" i="3"/>
  <c r="IHS26" i="3"/>
  <c r="IHT26" i="3"/>
  <c r="IHU26" i="3"/>
  <c r="IHV26" i="3"/>
  <c r="IHW26" i="3"/>
  <c r="IHX26" i="3"/>
  <c r="IHY26" i="3"/>
  <c r="IHZ26" i="3"/>
  <c r="IIA26" i="3"/>
  <c r="IIB26" i="3"/>
  <c r="IIC26" i="3"/>
  <c r="IID26" i="3"/>
  <c r="IIE26" i="3"/>
  <c r="IIF26" i="3"/>
  <c r="IIG26" i="3"/>
  <c r="IIH26" i="3"/>
  <c r="III26" i="3"/>
  <c r="IIJ26" i="3"/>
  <c r="IIK26" i="3"/>
  <c r="IIL26" i="3"/>
  <c r="IIM26" i="3"/>
  <c r="IIN26" i="3"/>
  <c r="IIO26" i="3"/>
  <c r="IIP26" i="3"/>
  <c r="IIQ26" i="3"/>
  <c r="IIR26" i="3"/>
  <c r="IIS26" i="3"/>
  <c r="IIT26" i="3"/>
  <c r="IIU26" i="3"/>
  <c r="IIV26" i="3"/>
  <c r="IIW26" i="3"/>
  <c r="IIX26" i="3"/>
  <c r="IIY26" i="3"/>
  <c r="IIZ26" i="3"/>
  <c r="IJA26" i="3"/>
  <c r="IJB26" i="3"/>
  <c r="IJC26" i="3"/>
  <c r="IJD26" i="3"/>
  <c r="IJE26" i="3"/>
  <c r="IJF26" i="3"/>
  <c r="IJG26" i="3"/>
  <c r="IJH26" i="3"/>
  <c r="IJI26" i="3"/>
  <c r="IJJ26" i="3"/>
  <c r="IJK26" i="3"/>
  <c r="IJL26" i="3"/>
  <c r="IJM26" i="3"/>
  <c r="IJN26" i="3"/>
  <c r="IJO26" i="3"/>
  <c r="IJP26" i="3"/>
  <c r="IJQ26" i="3"/>
  <c r="IJR26" i="3"/>
  <c r="IJS26" i="3"/>
  <c r="IJT26" i="3"/>
  <c r="IJU26" i="3"/>
  <c r="IJV26" i="3"/>
  <c r="IJW26" i="3"/>
  <c r="IJX26" i="3"/>
  <c r="IJY26" i="3"/>
  <c r="IJZ26" i="3"/>
  <c r="IKA26" i="3"/>
  <c r="IKB26" i="3"/>
  <c r="IKC26" i="3"/>
  <c r="IKD26" i="3"/>
  <c r="IKE26" i="3"/>
  <c r="IKF26" i="3"/>
  <c r="IKG26" i="3"/>
  <c r="IKH26" i="3"/>
  <c r="IKI26" i="3"/>
  <c r="IKJ26" i="3"/>
  <c r="IKK26" i="3"/>
  <c r="IKL26" i="3"/>
  <c r="IKM26" i="3"/>
  <c r="IKN26" i="3"/>
  <c r="IKO26" i="3"/>
  <c r="IKP26" i="3"/>
  <c r="IKQ26" i="3"/>
  <c r="IKR26" i="3"/>
  <c r="IKS26" i="3"/>
  <c r="IKT26" i="3"/>
  <c r="IKU26" i="3"/>
  <c r="IKV26" i="3"/>
  <c r="IKW26" i="3"/>
  <c r="IKX26" i="3"/>
  <c r="IKY26" i="3"/>
  <c r="IKZ26" i="3"/>
  <c r="ILA26" i="3"/>
  <c r="ILB26" i="3"/>
  <c r="ILC26" i="3"/>
  <c r="ILD26" i="3"/>
  <c r="ILE26" i="3"/>
  <c r="ILF26" i="3"/>
  <c r="ILG26" i="3"/>
  <c r="ILH26" i="3"/>
  <c r="ILI26" i="3"/>
  <c r="ILJ26" i="3"/>
  <c r="ILK26" i="3"/>
  <c r="ILL26" i="3"/>
  <c r="ILM26" i="3"/>
  <c r="ILN26" i="3"/>
  <c r="ILO26" i="3"/>
  <c r="ILP26" i="3"/>
  <c r="ILQ26" i="3"/>
  <c r="ILR26" i="3"/>
  <c r="ILS26" i="3"/>
  <c r="ILT26" i="3"/>
  <c r="ILU26" i="3"/>
  <c r="ILV26" i="3"/>
  <c r="ILW26" i="3"/>
  <c r="ILX26" i="3"/>
  <c r="ILY26" i="3"/>
  <c r="ILZ26" i="3"/>
  <c r="IMA26" i="3"/>
  <c r="IMB26" i="3"/>
  <c r="IMC26" i="3"/>
  <c r="IMD26" i="3"/>
  <c r="IME26" i="3"/>
  <c r="IMF26" i="3"/>
  <c r="IMG26" i="3"/>
  <c r="IMH26" i="3"/>
  <c r="IMI26" i="3"/>
  <c r="IMJ26" i="3"/>
  <c r="IMK26" i="3"/>
  <c r="IML26" i="3"/>
  <c r="IMM26" i="3"/>
  <c r="IMN26" i="3"/>
  <c r="IMO26" i="3"/>
  <c r="IMP26" i="3"/>
  <c r="IMQ26" i="3"/>
  <c r="IMR26" i="3"/>
  <c r="IMS26" i="3"/>
  <c r="IMT26" i="3"/>
  <c r="IMU26" i="3"/>
  <c r="IMV26" i="3"/>
  <c r="IMW26" i="3"/>
  <c r="IMX26" i="3"/>
  <c r="IMY26" i="3"/>
  <c r="IMZ26" i="3"/>
  <c r="INA26" i="3"/>
  <c r="INB26" i="3"/>
  <c r="INC26" i="3"/>
  <c r="IND26" i="3"/>
  <c r="INE26" i="3"/>
  <c r="INF26" i="3"/>
  <c r="ING26" i="3"/>
  <c r="INH26" i="3"/>
  <c r="INI26" i="3"/>
  <c r="INJ26" i="3"/>
  <c r="INK26" i="3"/>
  <c r="INL26" i="3"/>
  <c r="INM26" i="3"/>
  <c r="INN26" i="3"/>
  <c r="INO26" i="3"/>
  <c r="INP26" i="3"/>
  <c r="INQ26" i="3"/>
  <c r="INR26" i="3"/>
  <c r="INS26" i="3"/>
  <c r="INT26" i="3"/>
  <c r="INU26" i="3"/>
  <c r="INV26" i="3"/>
  <c r="INW26" i="3"/>
  <c r="INX26" i="3"/>
  <c r="INY26" i="3"/>
  <c r="INZ26" i="3"/>
  <c r="IOA26" i="3"/>
  <c r="IOB26" i="3"/>
  <c r="IOC26" i="3"/>
  <c r="IOD26" i="3"/>
  <c r="IOE26" i="3"/>
  <c r="IOF26" i="3"/>
  <c r="IOG26" i="3"/>
  <c r="IOH26" i="3"/>
  <c r="IOI26" i="3"/>
  <c r="IOJ26" i="3"/>
  <c r="IOK26" i="3"/>
  <c r="IOL26" i="3"/>
  <c r="IOM26" i="3"/>
  <c r="ION26" i="3"/>
  <c r="IOO26" i="3"/>
  <c r="IOP26" i="3"/>
  <c r="IOQ26" i="3"/>
  <c r="IOR26" i="3"/>
  <c r="IOS26" i="3"/>
  <c r="IOT26" i="3"/>
  <c r="IOU26" i="3"/>
  <c r="IOV26" i="3"/>
  <c r="IOW26" i="3"/>
  <c r="IOX26" i="3"/>
  <c r="IOY26" i="3"/>
  <c r="IOZ26" i="3"/>
  <c r="IPA26" i="3"/>
  <c r="IPB26" i="3"/>
  <c r="IPC26" i="3"/>
  <c r="IPD26" i="3"/>
  <c r="IPE26" i="3"/>
  <c r="IPF26" i="3"/>
  <c r="IPG26" i="3"/>
  <c r="IPH26" i="3"/>
  <c r="IPI26" i="3"/>
  <c r="IPJ26" i="3"/>
  <c r="IPK26" i="3"/>
  <c r="IPL26" i="3"/>
  <c r="IPM26" i="3"/>
  <c r="IPN26" i="3"/>
  <c r="IPO26" i="3"/>
  <c r="IPP26" i="3"/>
  <c r="IPQ26" i="3"/>
  <c r="IPR26" i="3"/>
  <c r="IPS26" i="3"/>
  <c r="IPT26" i="3"/>
  <c r="IPU26" i="3"/>
  <c r="IPV26" i="3"/>
  <c r="IPW26" i="3"/>
  <c r="IPX26" i="3"/>
  <c r="IPY26" i="3"/>
  <c r="IPZ26" i="3"/>
  <c r="IQA26" i="3"/>
  <c r="IQB26" i="3"/>
  <c r="IQC26" i="3"/>
  <c r="IQD26" i="3"/>
  <c r="IQE26" i="3"/>
  <c r="IQF26" i="3"/>
  <c r="IQG26" i="3"/>
  <c r="IQH26" i="3"/>
  <c r="IQI26" i="3"/>
  <c r="IQJ26" i="3"/>
  <c r="IQK26" i="3"/>
  <c r="IQL26" i="3"/>
  <c r="IQM26" i="3"/>
  <c r="IQN26" i="3"/>
  <c r="IQO26" i="3"/>
  <c r="IQP26" i="3"/>
  <c r="IQQ26" i="3"/>
  <c r="IQR26" i="3"/>
  <c r="IQS26" i="3"/>
  <c r="IQT26" i="3"/>
  <c r="IQU26" i="3"/>
  <c r="IQV26" i="3"/>
  <c r="IQW26" i="3"/>
  <c r="IQX26" i="3"/>
  <c r="IQY26" i="3"/>
  <c r="IQZ26" i="3"/>
  <c r="IRA26" i="3"/>
  <c r="IRB26" i="3"/>
  <c r="IRC26" i="3"/>
  <c r="IRD26" i="3"/>
  <c r="IRE26" i="3"/>
  <c r="IRF26" i="3"/>
  <c r="IRG26" i="3"/>
  <c r="IRH26" i="3"/>
  <c r="IRI26" i="3"/>
  <c r="IRJ26" i="3"/>
  <c r="IRK26" i="3"/>
  <c r="IRL26" i="3"/>
  <c r="IRM26" i="3"/>
  <c r="IRN26" i="3"/>
  <c r="IRO26" i="3"/>
  <c r="IRP26" i="3"/>
  <c r="IRQ26" i="3"/>
  <c r="IRR26" i="3"/>
  <c r="IRS26" i="3"/>
  <c r="IRT26" i="3"/>
  <c r="IRU26" i="3"/>
  <c r="IRV26" i="3"/>
  <c r="IRW26" i="3"/>
  <c r="IRX26" i="3"/>
  <c r="IRY26" i="3"/>
  <c r="IRZ26" i="3"/>
  <c r="ISA26" i="3"/>
  <c r="ISB26" i="3"/>
  <c r="ISC26" i="3"/>
  <c r="ISD26" i="3"/>
  <c r="ISE26" i="3"/>
  <c r="ISF26" i="3"/>
  <c r="ISG26" i="3"/>
  <c r="ISH26" i="3"/>
  <c r="ISI26" i="3"/>
  <c r="ISJ26" i="3"/>
  <c r="ISK26" i="3"/>
  <c r="ISL26" i="3"/>
  <c r="ISM26" i="3"/>
  <c r="ISN26" i="3"/>
  <c r="ISO26" i="3"/>
  <c r="ISP26" i="3"/>
  <c r="ISQ26" i="3"/>
  <c r="ISR26" i="3"/>
  <c r="ISS26" i="3"/>
  <c r="IST26" i="3"/>
  <c r="ISU26" i="3"/>
  <c r="ISV26" i="3"/>
  <c r="ISW26" i="3"/>
  <c r="ISX26" i="3"/>
  <c r="ISY26" i="3"/>
  <c r="ISZ26" i="3"/>
  <c r="ITA26" i="3"/>
  <c r="ITB26" i="3"/>
  <c r="ITC26" i="3"/>
  <c r="ITD26" i="3"/>
  <c r="ITE26" i="3"/>
  <c r="ITF26" i="3"/>
  <c r="ITG26" i="3"/>
  <c r="ITH26" i="3"/>
  <c r="ITI26" i="3"/>
  <c r="ITJ26" i="3"/>
  <c r="ITK26" i="3"/>
  <c r="ITL26" i="3"/>
  <c r="ITM26" i="3"/>
  <c r="ITN26" i="3"/>
  <c r="ITO26" i="3"/>
  <c r="ITP26" i="3"/>
  <c r="ITQ26" i="3"/>
  <c r="ITR26" i="3"/>
  <c r="ITS26" i="3"/>
  <c r="ITT26" i="3"/>
  <c r="ITU26" i="3"/>
  <c r="ITV26" i="3"/>
  <c r="ITW26" i="3"/>
  <c r="ITX26" i="3"/>
  <c r="ITY26" i="3"/>
  <c r="ITZ26" i="3"/>
  <c r="IUA26" i="3"/>
  <c r="IUB26" i="3"/>
  <c r="IUC26" i="3"/>
  <c r="IUD26" i="3"/>
  <c r="IUE26" i="3"/>
  <c r="IUF26" i="3"/>
  <c r="IUG26" i="3"/>
  <c r="IUH26" i="3"/>
  <c r="IUI26" i="3"/>
  <c r="IUJ26" i="3"/>
  <c r="IUK26" i="3"/>
  <c r="IUL26" i="3"/>
  <c r="IUM26" i="3"/>
  <c r="IUN26" i="3"/>
  <c r="IUO26" i="3"/>
  <c r="IUP26" i="3"/>
  <c r="IUQ26" i="3"/>
  <c r="IUR26" i="3"/>
  <c r="IUS26" i="3"/>
  <c r="IUT26" i="3"/>
  <c r="IUU26" i="3"/>
  <c r="IUV26" i="3"/>
  <c r="IUW26" i="3"/>
  <c r="IUX26" i="3"/>
  <c r="IUY26" i="3"/>
  <c r="IUZ26" i="3"/>
  <c r="IVA26" i="3"/>
  <c r="IVB26" i="3"/>
  <c r="IVC26" i="3"/>
  <c r="IVD26" i="3"/>
  <c r="IVE26" i="3"/>
  <c r="IVF26" i="3"/>
  <c r="IVG26" i="3"/>
  <c r="IVH26" i="3"/>
  <c r="IVI26" i="3"/>
  <c r="IVJ26" i="3"/>
  <c r="IVK26" i="3"/>
  <c r="IVL26" i="3"/>
  <c r="IVM26" i="3"/>
  <c r="IVN26" i="3"/>
  <c r="IVO26" i="3"/>
  <c r="IVP26" i="3"/>
  <c r="IVQ26" i="3"/>
  <c r="IVR26" i="3"/>
  <c r="IVS26" i="3"/>
  <c r="IVT26" i="3"/>
  <c r="IVU26" i="3"/>
  <c r="IVV26" i="3"/>
  <c r="IVW26" i="3"/>
  <c r="IVX26" i="3"/>
  <c r="IVY26" i="3"/>
  <c r="IVZ26" i="3"/>
  <c r="IWA26" i="3"/>
  <c r="IWB26" i="3"/>
  <c r="IWC26" i="3"/>
  <c r="IWD26" i="3"/>
  <c r="IWE26" i="3"/>
  <c r="IWF26" i="3"/>
  <c r="IWG26" i="3"/>
  <c r="IWH26" i="3"/>
  <c r="IWI26" i="3"/>
  <c r="IWJ26" i="3"/>
  <c r="IWK26" i="3"/>
  <c r="IWL26" i="3"/>
  <c r="IWM26" i="3"/>
  <c r="IWN26" i="3"/>
  <c r="IWO26" i="3"/>
  <c r="IWP26" i="3"/>
  <c r="IWQ26" i="3"/>
  <c r="IWR26" i="3"/>
  <c r="IWS26" i="3"/>
  <c r="IWT26" i="3"/>
  <c r="IWU26" i="3"/>
  <c r="IWV26" i="3"/>
  <c r="IWW26" i="3"/>
  <c r="IWX26" i="3"/>
  <c r="IWY26" i="3"/>
  <c r="IWZ26" i="3"/>
  <c r="IXA26" i="3"/>
  <c r="IXB26" i="3"/>
  <c r="IXC26" i="3"/>
  <c r="IXD26" i="3"/>
  <c r="IXE26" i="3"/>
  <c r="IXF26" i="3"/>
  <c r="IXG26" i="3"/>
  <c r="IXH26" i="3"/>
  <c r="IXI26" i="3"/>
  <c r="IXJ26" i="3"/>
  <c r="IXK26" i="3"/>
  <c r="IXL26" i="3"/>
  <c r="IXM26" i="3"/>
  <c r="IXN26" i="3"/>
  <c r="IXO26" i="3"/>
  <c r="IXP26" i="3"/>
  <c r="IXQ26" i="3"/>
  <c r="IXR26" i="3"/>
  <c r="IXS26" i="3"/>
  <c r="IXT26" i="3"/>
  <c r="IXU26" i="3"/>
  <c r="IXV26" i="3"/>
  <c r="IXW26" i="3"/>
  <c r="IXX26" i="3"/>
  <c r="IXY26" i="3"/>
  <c r="IXZ26" i="3"/>
  <c r="IYA26" i="3"/>
  <c r="IYB26" i="3"/>
  <c r="IYC26" i="3"/>
  <c r="IYD26" i="3"/>
  <c r="IYE26" i="3"/>
  <c r="IYF26" i="3"/>
  <c r="IYG26" i="3"/>
  <c r="IYH26" i="3"/>
  <c r="IYI26" i="3"/>
  <c r="IYJ26" i="3"/>
  <c r="IYK26" i="3"/>
  <c r="IYL26" i="3"/>
  <c r="IYM26" i="3"/>
  <c r="IYN26" i="3"/>
  <c r="IYO26" i="3"/>
  <c r="IYP26" i="3"/>
  <c r="IYQ26" i="3"/>
  <c r="IYR26" i="3"/>
  <c r="IYS26" i="3"/>
  <c r="IYT26" i="3"/>
  <c r="IYU26" i="3"/>
  <c r="IYV26" i="3"/>
  <c r="IYW26" i="3"/>
  <c r="IYX26" i="3"/>
  <c r="IYY26" i="3"/>
  <c r="IYZ26" i="3"/>
  <c r="IZA26" i="3"/>
  <c r="IZB26" i="3"/>
  <c r="IZC26" i="3"/>
  <c r="IZD26" i="3"/>
  <c r="IZE26" i="3"/>
  <c r="IZF26" i="3"/>
  <c r="IZG26" i="3"/>
  <c r="IZH26" i="3"/>
  <c r="IZI26" i="3"/>
  <c r="IZJ26" i="3"/>
  <c r="IZK26" i="3"/>
  <c r="IZL26" i="3"/>
  <c r="IZM26" i="3"/>
  <c r="IZN26" i="3"/>
  <c r="IZO26" i="3"/>
  <c r="IZP26" i="3"/>
  <c r="IZQ26" i="3"/>
  <c r="IZR26" i="3"/>
  <c r="IZS26" i="3"/>
  <c r="IZT26" i="3"/>
  <c r="IZU26" i="3"/>
  <c r="IZV26" i="3"/>
  <c r="IZW26" i="3"/>
  <c r="IZX26" i="3"/>
  <c r="IZY26" i="3"/>
  <c r="IZZ26" i="3"/>
  <c r="JAA26" i="3"/>
  <c r="JAB26" i="3"/>
  <c r="JAC26" i="3"/>
  <c r="JAD26" i="3"/>
  <c r="JAE26" i="3"/>
  <c r="JAF26" i="3"/>
  <c r="JAG26" i="3"/>
  <c r="JAH26" i="3"/>
  <c r="JAI26" i="3"/>
  <c r="JAJ26" i="3"/>
  <c r="JAK26" i="3"/>
  <c r="JAL26" i="3"/>
  <c r="JAM26" i="3"/>
  <c r="JAN26" i="3"/>
  <c r="JAO26" i="3"/>
  <c r="JAP26" i="3"/>
  <c r="JAQ26" i="3"/>
  <c r="JAR26" i="3"/>
  <c r="JAS26" i="3"/>
  <c r="JAT26" i="3"/>
  <c r="JAU26" i="3"/>
  <c r="JAV26" i="3"/>
  <c r="JAW26" i="3"/>
  <c r="JAX26" i="3"/>
  <c r="JAY26" i="3"/>
  <c r="JAZ26" i="3"/>
  <c r="JBA26" i="3"/>
  <c r="JBB26" i="3"/>
  <c r="JBC26" i="3"/>
  <c r="JBD26" i="3"/>
  <c r="JBE26" i="3"/>
  <c r="JBF26" i="3"/>
  <c r="JBG26" i="3"/>
  <c r="JBH26" i="3"/>
  <c r="JBI26" i="3"/>
  <c r="JBJ26" i="3"/>
  <c r="JBK26" i="3"/>
  <c r="JBL26" i="3"/>
  <c r="JBM26" i="3"/>
  <c r="JBN26" i="3"/>
  <c r="JBO26" i="3"/>
  <c r="JBP26" i="3"/>
  <c r="JBQ26" i="3"/>
  <c r="JBR26" i="3"/>
  <c r="JBS26" i="3"/>
  <c r="JBT26" i="3"/>
  <c r="JBU26" i="3"/>
  <c r="JBV26" i="3"/>
  <c r="JBW26" i="3"/>
  <c r="JBX26" i="3"/>
  <c r="JBY26" i="3"/>
  <c r="JBZ26" i="3"/>
  <c r="JCA26" i="3"/>
  <c r="JCB26" i="3"/>
  <c r="JCC26" i="3"/>
  <c r="JCD26" i="3"/>
  <c r="JCE26" i="3"/>
  <c r="JCF26" i="3"/>
  <c r="JCG26" i="3"/>
  <c r="JCH26" i="3"/>
  <c r="JCI26" i="3"/>
  <c r="JCJ26" i="3"/>
  <c r="JCK26" i="3"/>
  <c r="JCL26" i="3"/>
  <c r="JCM26" i="3"/>
  <c r="JCN26" i="3"/>
  <c r="JCO26" i="3"/>
  <c r="JCP26" i="3"/>
  <c r="JCQ26" i="3"/>
  <c r="JCR26" i="3"/>
  <c r="JCS26" i="3"/>
  <c r="JCT26" i="3"/>
  <c r="JCU26" i="3"/>
  <c r="JCV26" i="3"/>
  <c r="JCW26" i="3"/>
  <c r="JCX26" i="3"/>
  <c r="JCY26" i="3"/>
  <c r="JCZ26" i="3"/>
  <c r="JDA26" i="3"/>
  <c r="JDB26" i="3"/>
  <c r="JDC26" i="3"/>
  <c r="JDD26" i="3"/>
  <c r="JDE26" i="3"/>
  <c r="JDF26" i="3"/>
  <c r="JDG26" i="3"/>
  <c r="JDH26" i="3"/>
  <c r="JDI26" i="3"/>
  <c r="JDJ26" i="3"/>
  <c r="JDK26" i="3"/>
  <c r="JDL26" i="3"/>
  <c r="JDM26" i="3"/>
  <c r="JDN26" i="3"/>
  <c r="JDO26" i="3"/>
  <c r="JDP26" i="3"/>
  <c r="JDQ26" i="3"/>
  <c r="JDR26" i="3"/>
  <c r="JDS26" i="3"/>
  <c r="JDT26" i="3"/>
  <c r="JDU26" i="3"/>
  <c r="JDV26" i="3"/>
  <c r="JDW26" i="3"/>
  <c r="JDX26" i="3"/>
  <c r="JDY26" i="3"/>
  <c r="JDZ26" i="3"/>
  <c r="JEA26" i="3"/>
  <c r="JEB26" i="3"/>
  <c r="JEC26" i="3"/>
  <c r="JED26" i="3"/>
  <c r="JEE26" i="3"/>
  <c r="JEF26" i="3"/>
  <c r="JEG26" i="3"/>
  <c r="JEH26" i="3"/>
  <c r="JEI26" i="3"/>
  <c r="JEJ26" i="3"/>
  <c r="JEK26" i="3"/>
  <c r="JEL26" i="3"/>
  <c r="JEM26" i="3"/>
  <c r="JEN26" i="3"/>
  <c r="JEO26" i="3"/>
  <c r="JEP26" i="3"/>
  <c r="JEQ26" i="3"/>
  <c r="JER26" i="3"/>
  <c r="JES26" i="3"/>
  <c r="JET26" i="3"/>
  <c r="JEU26" i="3"/>
  <c r="JEV26" i="3"/>
  <c r="JEW26" i="3"/>
  <c r="JEX26" i="3"/>
  <c r="JEY26" i="3"/>
  <c r="JEZ26" i="3"/>
  <c r="JFA26" i="3"/>
  <c r="JFB26" i="3"/>
  <c r="JFC26" i="3"/>
  <c r="JFD26" i="3"/>
  <c r="JFE26" i="3"/>
  <c r="JFF26" i="3"/>
  <c r="JFG26" i="3"/>
  <c r="JFH26" i="3"/>
  <c r="JFI26" i="3"/>
  <c r="JFJ26" i="3"/>
  <c r="JFK26" i="3"/>
  <c r="JFL26" i="3"/>
  <c r="JFM26" i="3"/>
  <c r="JFN26" i="3"/>
  <c r="JFO26" i="3"/>
  <c r="JFP26" i="3"/>
  <c r="JFQ26" i="3"/>
  <c r="JFR26" i="3"/>
  <c r="JFS26" i="3"/>
  <c r="JFT26" i="3"/>
  <c r="JFU26" i="3"/>
  <c r="JFV26" i="3"/>
  <c r="JFW26" i="3"/>
  <c r="JFX26" i="3"/>
  <c r="JFY26" i="3"/>
  <c r="JFZ26" i="3"/>
  <c r="JGA26" i="3"/>
  <c r="JGB26" i="3"/>
  <c r="JGC26" i="3"/>
  <c r="JGD26" i="3"/>
  <c r="JGE26" i="3"/>
  <c r="JGF26" i="3"/>
  <c r="JGG26" i="3"/>
  <c r="JGH26" i="3"/>
  <c r="JGI26" i="3"/>
  <c r="JGJ26" i="3"/>
  <c r="JGK26" i="3"/>
  <c r="JGL26" i="3"/>
  <c r="JGM26" i="3"/>
  <c r="JGN26" i="3"/>
  <c r="JGO26" i="3"/>
  <c r="JGP26" i="3"/>
  <c r="JGQ26" i="3"/>
  <c r="JGR26" i="3"/>
  <c r="JGS26" i="3"/>
  <c r="JGT26" i="3"/>
  <c r="JGU26" i="3"/>
  <c r="JGV26" i="3"/>
  <c r="JGW26" i="3"/>
  <c r="JGX26" i="3"/>
  <c r="JGY26" i="3"/>
  <c r="JGZ26" i="3"/>
  <c r="JHA26" i="3"/>
  <c r="JHB26" i="3"/>
  <c r="JHC26" i="3"/>
  <c r="JHD26" i="3"/>
  <c r="JHE26" i="3"/>
  <c r="JHF26" i="3"/>
  <c r="JHG26" i="3"/>
  <c r="JHH26" i="3"/>
  <c r="JHI26" i="3"/>
  <c r="JHJ26" i="3"/>
  <c r="JHK26" i="3"/>
  <c r="JHL26" i="3"/>
  <c r="JHM26" i="3"/>
  <c r="JHN26" i="3"/>
  <c r="JHO26" i="3"/>
  <c r="JHP26" i="3"/>
  <c r="JHQ26" i="3"/>
  <c r="JHR26" i="3"/>
  <c r="JHS26" i="3"/>
  <c r="JHT26" i="3"/>
  <c r="JHU26" i="3"/>
  <c r="JHV26" i="3"/>
  <c r="JHW26" i="3"/>
  <c r="JHX26" i="3"/>
  <c r="JHY26" i="3"/>
  <c r="JHZ26" i="3"/>
  <c r="JIA26" i="3"/>
  <c r="JIB26" i="3"/>
  <c r="JIC26" i="3"/>
  <c r="JID26" i="3"/>
  <c r="JIE26" i="3"/>
  <c r="JIF26" i="3"/>
  <c r="JIG26" i="3"/>
  <c r="JIH26" i="3"/>
  <c r="JII26" i="3"/>
  <c r="JIJ26" i="3"/>
  <c r="JIK26" i="3"/>
  <c r="JIL26" i="3"/>
  <c r="JIM26" i="3"/>
  <c r="JIN26" i="3"/>
  <c r="JIO26" i="3"/>
  <c r="JIP26" i="3"/>
  <c r="JIQ26" i="3"/>
  <c r="JIR26" i="3"/>
  <c r="JIS26" i="3"/>
  <c r="JIT26" i="3"/>
  <c r="JIU26" i="3"/>
  <c r="JIV26" i="3"/>
  <c r="JIW26" i="3"/>
  <c r="JIX26" i="3"/>
  <c r="JIY26" i="3"/>
  <c r="JIZ26" i="3"/>
  <c r="JJA26" i="3"/>
  <c r="JJB26" i="3"/>
  <c r="JJC26" i="3"/>
  <c r="JJD26" i="3"/>
  <c r="JJE26" i="3"/>
  <c r="JJF26" i="3"/>
  <c r="JJG26" i="3"/>
  <c r="JJH26" i="3"/>
  <c r="JJI26" i="3"/>
  <c r="JJJ26" i="3"/>
  <c r="JJK26" i="3"/>
  <c r="JJL26" i="3"/>
  <c r="JJM26" i="3"/>
  <c r="JJN26" i="3"/>
  <c r="JJO26" i="3"/>
  <c r="JJP26" i="3"/>
  <c r="JJQ26" i="3"/>
  <c r="JJR26" i="3"/>
  <c r="JJS26" i="3"/>
  <c r="JJT26" i="3"/>
  <c r="JJU26" i="3"/>
  <c r="JJV26" i="3"/>
  <c r="JJW26" i="3"/>
  <c r="JJX26" i="3"/>
  <c r="JJY26" i="3"/>
  <c r="JJZ26" i="3"/>
  <c r="JKA26" i="3"/>
  <c r="JKB26" i="3"/>
  <c r="JKC26" i="3"/>
  <c r="JKD26" i="3"/>
  <c r="JKE26" i="3"/>
  <c r="JKF26" i="3"/>
  <c r="JKG26" i="3"/>
  <c r="JKH26" i="3"/>
  <c r="JKI26" i="3"/>
  <c r="JKJ26" i="3"/>
  <c r="JKK26" i="3"/>
  <c r="JKL26" i="3"/>
  <c r="JKM26" i="3"/>
  <c r="JKN26" i="3"/>
  <c r="JKO26" i="3"/>
  <c r="JKP26" i="3"/>
  <c r="JKQ26" i="3"/>
  <c r="JKR26" i="3"/>
  <c r="JKS26" i="3"/>
  <c r="JKT26" i="3"/>
  <c r="JKU26" i="3"/>
  <c r="JKV26" i="3"/>
  <c r="JKW26" i="3"/>
  <c r="JKX26" i="3"/>
  <c r="JKY26" i="3"/>
  <c r="JKZ26" i="3"/>
  <c r="JLA26" i="3"/>
  <c r="JLB26" i="3"/>
  <c r="JLC26" i="3"/>
  <c r="JLD26" i="3"/>
  <c r="JLE26" i="3"/>
  <c r="JLF26" i="3"/>
  <c r="JLG26" i="3"/>
  <c r="JLH26" i="3"/>
  <c r="JLI26" i="3"/>
  <c r="JLJ26" i="3"/>
  <c r="JLK26" i="3"/>
  <c r="JLL26" i="3"/>
  <c r="JLM26" i="3"/>
  <c r="JLN26" i="3"/>
  <c r="JLO26" i="3"/>
  <c r="JLP26" i="3"/>
  <c r="JLQ26" i="3"/>
  <c r="JLR26" i="3"/>
  <c r="JLS26" i="3"/>
  <c r="JLT26" i="3"/>
  <c r="JLU26" i="3"/>
  <c r="JLV26" i="3"/>
  <c r="JLW26" i="3"/>
  <c r="JLX26" i="3"/>
  <c r="JLY26" i="3"/>
  <c r="JLZ26" i="3"/>
  <c r="JMA26" i="3"/>
  <c r="JMB26" i="3"/>
  <c r="JMC26" i="3"/>
  <c r="JMD26" i="3"/>
  <c r="JME26" i="3"/>
  <c r="JMF26" i="3"/>
  <c r="JMG26" i="3"/>
  <c r="JMH26" i="3"/>
  <c r="JMI26" i="3"/>
  <c r="JMJ26" i="3"/>
  <c r="JMK26" i="3"/>
  <c r="JML26" i="3"/>
  <c r="JMM26" i="3"/>
  <c r="JMN26" i="3"/>
  <c r="JMO26" i="3"/>
  <c r="JMP26" i="3"/>
  <c r="JMQ26" i="3"/>
  <c r="JMR26" i="3"/>
  <c r="JMS26" i="3"/>
  <c r="JMT26" i="3"/>
  <c r="JMU26" i="3"/>
  <c r="JMV26" i="3"/>
  <c r="JMW26" i="3"/>
  <c r="JMX26" i="3"/>
  <c r="JMY26" i="3"/>
  <c r="JMZ26" i="3"/>
  <c r="JNA26" i="3"/>
  <c r="JNB26" i="3"/>
  <c r="JNC26" i="3"/>
  <c r="JND26" i="3"/>
  <c r="JNE26" i="3"/>
  <c r="JNF26" i="3"/>
  <c r="JNG26" i="3"/>
  <c r="JNH26" i="3"/>
  <c r="JNI26" i="3"/>
  <c r="JNJ26" i="3"/>
  <c r="JNK26" i="3"/>
  <c r="JNL26" i="3"/>
  <c r="JNM26" i="3"/>
  <c r="JNN26" i="3"/>
  <c r="JNO26" i="3"/>
  <c r="JNP26" i="3"/>
  <c r="JNQ26" i="3"/>
  <c r="JNR26" i="3"/>
  <c r="JNS26" i="3"/>
  <c r="JNT26" i="3"/>
  <c r="JNU26" i="3"/>
  <c r="JNV26" i="3"/>
  <c r="JNW26" i="3"/>
  <c r="JNX26" i="3"/>
  <c r="JNY26" i="3"/>
  <c r="JNZ26" i="3"/>
  <c r="JOA26" i="3"/>
  <c r="JOB26" i="3"/>
  <c r="JOC26" i="3"/>
  <c r="JOD26" i="3"/>
  <c r="JOE26" i="3"/>
  <c r="JOF26" i="3"/>
  <c r="JOG26" i="3"/>
  <c r="JOH26" i="3"/>
  <c r="JOI26" i="3"/>
  <c r="JOJ26" i="3"/>
  <c r="JOK26" i="3"/>
  <c r="JOL26" i="3"/>
  <c r="JOM26" i="3"/>
  <c r="JON26" i="3"/>
  <c r="JOO26" i="3"/>
  <c r="JOP26" i="3"/>
  <c r="JOQ26" i="3"/>
  <c r="JOR26" i="3"/>
  <c r="JOS26" i="3"/>
  <c r="JOT26" i="3"/>
  <c r="JOU26" i="3"/>
  <c r="JOV26" i="3"/>
  <c r="JOW26" i="3"/>
  <c r="JOX26" i="3"/>
  <c r="JOY26" i="3"/>
  <c r="JOZ26" i="3"/>
  <c r="JPA26" i="3"/>
  <c r="JPB26" i="3"/>
  <c r="JPC26" i="3"/>
  <c r="JPD26" i="3"/>
  <c r="JPE26" i="3"/>
  <c r="JPF26" i="3"/>
  <c r="JPG26" i="3"/>
  <c r="JPH26" i="3"/>
  <c r="JPI26" i="3"/>
  <c r="JPJ26" i="3"/>
  <c r="JPK26" i="3"/>
  <c r="JPL26" i="3"/>
  <c r="JPM26" i="3"/>
  <c r="JPN26" i="3"/>
  <c r="JPO26" i="3"/>
  <c r="JPP26" i="3"/>
  <c r="JPQ26" i="3"/>
  <c r="JPR26" i="3"/>
  <c r="JPS26" i="3"/>
  <c r="JPT26" i="3"/>
  <c r="JPU26" i="3"/>
  <c r="JPV26" i="3"/>
  <c r="JPW26" i="3"/>
  <c r="JPX26" i="3"/>
  <c r="JPY26" i="3"/>
  <c r="JPZ26" i="3"/>
  <c r="JQA26" i="3"/>
  <c r="JQB26" i="3"/>
  <c r="JQC26" i="3"/>
  <c r="JQD26" i="3"/>
  <c r="JQE26" i="3"/>
  <c r="JQF26" i="3"/>
  <c r="JQG26" i="3"/>
  <c r="JQH26" i="3"/>
  <c r="JQI26" i="3"/>
  <c r="JQJ26" i="3"/>
  <c r="JQK26" i="3"/>
  <c r="JQL26" i="3"/>
  <c r="JQM26" i="3"/>
  <c r="JQN26" i="3"/>
  <c r="JQO26" i="3"/>
  <c r="JQP26" i="3"/>
  <c r="JQQ26" i="3"/>
  <c r="JQR26" i="3"/>
  <c r="JQS26" i="3"/>
  <c r="JQT26" i="3"/>
  <c r="JQU26" i="3"/>
  <c r="JQV26" i="3"/>
  <c r="JQW26" i="3"/>
  <c r="JQX26" i="3"/>
  <c r="JQY26" i="3"/>
  <c r="JQZ26" i="3"/>
  <c r="JRA26" i="3"/>
  <c r="JRB26" i="3"/>
  <c r="JRC26" i="3"/>
  <c r="JRD26" i="3"/>
  <c r="JRE26" i="3"/>
  <c r="JRF26" i="3"/>
  <c r="JRG26" i="3"/>
  <c r="JRH26" i="3"/>
  <c r="JRI26" i="3"/>
  <c r="JRJ26" i="3"/>
  <c r="JRK26" i="3"/>
  <c r="JRL26" i="3"/>
  <c r="JRM26" i="3"/>
  <c r="JRN26" i="3"/>
  <c r="JRO26" i="3"/>
  <c r="JRP26" i="3"/>
  <c r="JRQ26" i="3"/>
  <c r="JRR26" i="3"/>
  <c r="JRS26" i="3"/>
  <c r="JRT26" i="3"/>
  <c r="JRU26" i="3"/>
  <c r="JRV26" i="3"/>
  <c r="JRW26" i="3"/>
  <c r="JRX26" i="3"/>
  <c r="JRY26" i="3"/>
  <c r="JRZ26" i="3"/>
  <c r="JSA26" i="3"/>
  <c r="JSB26" i="3"/>
  <c r="JSC26" i="3"/>
  <c r="JSD26" i="3"/>
  <c r="JSE26" i="3"/>
  <c r="JSF26" i="3"/>
  <c r="JSG26" i="3"/>
  <c r="JSH26" i="3"/>
  <c r="JSI26" i="3"/>
  <c r="JSJ26" i="3"/>
  <c r="JSK26" i="3"/>
  <c r="JSL26" i="3"/>
  <c r="JSM26" i="3"/>
  <c r="JSN26" i="3"/>
  <c r="JSO26" i="3"/>
  <c r="JSP26" i="3"/>
  <c r="JSQ26" i="3"/>
  <c r="JSR26" i="3"/>
  <c r="JSS26" i="3"/>
  <c r="JST26" i="3"/>
  <c r="JSU26" i="3"/>
  <c r="JSV26" i="3"/>
  <c r="JSW26" i="3"/>
  <c r="JSX26" i="3"/>
  <c r="JSY26" i="3"/>
  <c r="JSZ26" i="3"/>
  <c r="JTA26" i="3"/>
  <c r="JTB26" i="3"/>
  <c r="JTC26" i="3"/>
  <c r="JTD26" i="3"/>
  <c r="JTE26" i="3"/>
  <c r="JTF26" i="3"/>
  <c r="JTG26" i="3"/>
  <c r="JTH26" i="3"/>
  <c r="JTI26" i="3"/>
  <c r="JTJ26" i="3"/>
  <c r="JTK26" i="3"/>
  <c r="JTL26" i="3"/>
  <c r="JTM26" i="3"/>
  <c r="JTN26" i="3"/>
  <c r="JTO26" i="3"/>
  <c r="JTP26" i="3"/>
  <c r="JTQ26" i="3"/>
  <c r="JTR26" i="3"/>
  <c r="JTS26" i="3"/>
  <c r="JTT26" i="3"/>
  <c r="JTU26" i="3"/>
  <c r="JTV26" i="3"/>
  <c r="JTW26" i="3"/>
  <c r="JTX26" i="3"/>
  <c r="JTY26" i="3"/>
  <c r="JTZ26" i="3"/>
  <c r="JUA26" i="3"/>
  <c r="JUB26" i="3"/>
  <c r="JUC26" i="3"/>
  <c r="JUD26" i="3"/>
  <c r="JUE26" i="3"/>
  <c r="JUF26" i="3"/>
  <c r="JUG26" i="3"/>
  <c r="JUH26" i="3"/>
  <c r="JUI26" i="3"/>
  <c r="JUJ26" i="3"/>
  <c r="JUK26" i="3"/>
  <c r="JUL26" i="3"/>
  <c r="JUM26" i="3"/>
  <c r="JUN26" i="3"/>
  <c r="JUO26" i="3"/>
  <c r="JUP26" i="3"/>
  <c r="JUQ26" i="3"/>
  <c r="JUR26" i="3"/>
  <c r="JUS26" i="3"/>
  <c r="JUT26" i="3"/>
  <c r="JUU26" i="3"/>
  <c r="JUV26" i="3"/>
  <c r="JUW26" i="3"/>
  <c r="JUX26" i="3"/>
  <c r="JUY26" i="3"/>
  <c r="JUZ26" i="3"/>
  <c r="JVA26" i="3"/>
  <c r="JVB26" i="3"/>
  <c r="JVC26" i="3"/>
  <c r="JVD26" i="3"/>
  <c r="JVE26" i="3"/>
  <c r="JVF26" i="3"/>
  <c r="JVG26" i="3"/>
  <c r="JVH26" i="3"/>
  <c r="JVI26" i="3"/>
  <c r="JVJ26" i="3"/>
  <c r="JVK26" i="3"/>
  <c r="JVL26" i="3"/>
  <c r="JVM26" i="3"/>
  <c r="JVN26" i="3"/>
  <c r="JVO26" i="3"/>
  <c r="JVP26" i="3"/>
  <c r="JVQ26" i="3"/>
  <c r="JVR26" i="3"/>
  <c r="JVS26" i="3"/>
  <c r="JVT26" i="3"/>
  <c r="JVU26" i="3"/>
  <c r="JVV26" i="3"/>
  <c r="JVW26" i="3"/>
  <c r="JVX26" i="3"/>
  <c r="JVY26" i="3"/>
  <c r="JVZ26" i="3"/>
  <c r="JWA26" i="3"/>
  <c r="JWB26" i="3"/>
  <c r="JWC26" i="3"/>
  <c r="JWD26" i="3"/>
  <c r="JWE26" i="3"/>
  <c r="JWF26" i="3"/>
  <c r="JWG26" i="3"/>
  <c r="JWH26" i="3"/>
  <c r="JWI26" i="3"/>
  <c r="JWJ26" i="3"/>
  <c r="JWK26" i="3"/>
  <c r="JWL26" i="3"/>
  <c r="JWM26" i="3"/>
  <c r="JWN26" i="3"/>
  <c r="JWO26" i="3"/>
  <c r="JWP26" i="3"/>
  <c r="JWQ26" i="3"/>
  <c r="JWR26" i="3"/>
  <c r="JWS26" i="3"/>
  <c r="JWT26" i="3"/>
  <c r="JWU26" i="3"/>
  <c r="JWV26" i="3"/>
  <c r="JWW26" i="3"/>
  <c r="JWX26" i="3"/>
  <c r="JWY26" i="3"/>
  <c r="JWZ26" i="3"/>
  <c r="JXA26" i="3"/>
  <c r="JXB26" i="3"/>
  <c r="JXC26" i="3"/>
  <c r="JXD26" i="3"/>
  <c r="JXE26" i="3"/>
  <c r="JXF26" i="3"/>
  <c r="JXG26" i="3"/>
  <c r="JXH26" i="3"/>
  <c r="JXI26" i="3"/>
  <c r="JXJ26" i="3"/>
  <c r="JXK26" i="3"/>
  <c r="JXL26" i="3"/>
  <c r="JXM26" i="3"/>
  <c r="JXN26" i="3"/>
  <c r="JXO26" i="3"/>
  <c r="JXP26" i="3"/>
  <c r="JXQ26" i="3"/>
  <c r="JXR26" i="3"/>
  <c r="JXS26" i="3"/>
  <c r="JXT26" i="3"/>
  <c r="JXU26" i="3"/>
  <c r="JXV26" i="3"/>
  <c r="JXW26" i="3"/>
  <c r="JXX26" i="3"/>
  <c r="JXY26" i="3"/>
  <c r="JXZ26" i="3"/>
  <c r="JYA26" i="3"/>
  <c r="JYB26" i="3"/>
  <c r="JYC26" i="3"/>
  <c r="JYD26" i="3"/>
  <c r="JYE26" i="3"/>
  <c r="JYF26" i="3"/>
  <c r="JYG26" i="3"/>
  <c r="JYH26" i="3"/>
  <c r="JYI26" i="3"/>
  <c r="JYJ26" i="3"/>
  <c r="JYK26" i="3"/>
  <c r="JYL26" i="3"/>
  <c r="JYM26" i="3"/>
  <c r="JYN26" i="3"/>
  <c r="JYO26" i="3"/>
  <c r="JYP26" i="3"/>
  <c r="JYQ26" i="3"/>
  <c r="JYR26" i="3"/>
  <c r="JYS26" i="3"/>
  <c r="JYT26" i="3"/>
  <c r="JYU26" i="3"/>
  <c r="JYV26" i="3"/>
  <c r="JYW26" i="3"/>
  <c r="JYX26" i="3"/>
  <c r="JYY26" i="3"/>
  <c r="JYZ26" i="3"/>
  <c r="JZA26" i="3"/>
  <c r="JZB26" i="3"/>
  <c r="JZC26" i="3"/>
  <c r="JZD26" i="3"/>
  <c r="JZE26" i="3"/>
  <c r="JZF26" i="3"/>
  <c r="JZG26" i="3"/>
  <c r="JZH26" i="3"/>
  <c r="JZI26" i="3"/>
  <c r="JZJ26" i="3"/>
  <c r="JZK26" i="3"/>
  <c r="JZL26" i="3"/>
  <c r="JZM26" i="3"/>
  <c r="JZN26" i="3"/>
  <c r="JZO26" i="3"/>
  <c r="JZP26" i="3"/>
  <c r="JZQ26" i="3"/>
  <c r="JZR26" i="3"/>
  <c r="JZS26" i="3"/>
  <c r="JZT26" i="3"/>
  <c r="JZU26" i="3"/>
  <c r="JZV26" i="3"/>
  <c r="JZW26" i="3"/>
  <c r="JZX26" i="3"/>
  <c r="JZY26" i="3"/>
  <c r="JZZ26" i="3"/>
  <c r="KAA26" i="3"/>
  <c r="KAB26" i="3"/>
  <c r="KAC26" i="3"/>
  <c r="KAD26" i="3"/>
  <c r="KAE26" i="3"/>
  <c r="KAF26" i="3"/>
  <c r="KAG26" i="3"/>
  <c r="KAH26" i="3"/>
  <c r="KAI26" i="3"/>
  <c r="KAJ26" i="3"/>
  <c r="KAK26" i="3"/>
  <c r="KAL26" i="3"/>
  <c r="KAM26" i="3"/>
  <c r="KAN26" i="3"/>
  <c r="KAO26" i="3"/>
  <c r="KAP26" i="3"/>
  <c r="KAQ26" i="3"/>
  <c r="KAR26" i="3"/>
  <c r="KAS26" i="3"/>
  <c r="KAT26" i="3"/>
  <c r="KAU26" i="3"/>
  <c r="KAV26" i="3"/>
  <c r="KAW26" i="3"/>
  <c r="KAX26" i="3"/>
  <c r="KAY26" i="3"/>
  <c r="KAZ26" i="3"/>
  <c r="KBA26" i="3"/>
  <c r="KBB26" i="3"/>
  <c r="KBC26" i="3"/>
  <c r="KBD26" i="3"/>
  <c r="KBE26" i="3"/>
  <c r="KBF26" i="3"/>
  <c r="KBG26" i="3"/>
  <c r="KBH26" i="3"/>
  <c r="KBI26" i="3"/>
  <c r="KBJ26" i="3"/>
  <c r="KBK26" i="3"/>
  <c r="KBL26" i="3"/>
  <c r="KBM26" i="3"/>
  <c r="KBN26" i="3"/>
  <c r="KBO26" i="3"/>
  <c r="KBP26" i="3"/>
  <c r="KBQ26" i="3"/>
  <c r="KBR26" i="3"/>
  <c r="KBS26" i="3"/>
  <c r="KBT26" i="3"/>
  <c r="KBU26" i="3"/>
  <c r="KBV26" i="3"/>
  <c r="KBW26" i="3"/>
  <c r="KBX26" i="3"/>
  <c r="KBY26" i="3"/>
  <c r="KBZ26" i="3"/>
  <c r="KCA26" i="3"/>
  <c r="KCB26" i="3"/>
  <c r="KCC26" i="3"/>
  <c r="KCD26" i="3"/>
  <c r="KCE26" i="3"/>
  <c r="KCF26" i="3"/>
  <c r="KCG26" i="3"/>
  <c r="KCH26" i="3"/>
  <c r="KCI26" i="3"/>
  <c r="KCJ26" i="3"/>
  <c r="KCK26" i="3"/>
  <c r="KCL26" i="3"/>
  <c r="KCM26" i="3"/>
  <c r="KCN26" i="3"/>
  <c r="KCO26" i="3"/>
  <c r="KCP26" i="3"/>
  <c r="KCQ26" i="3"/>
  <c r="KCR26" i="3"/>
  <c r="KCS26" i="3"/>
  <c r="KCT26" i="3"/>
  <c r="KCU26" i="3"/>
  <c r="KCV26" i="3"/>
  <c r="KCW26" i="3"/>
  <c r="KCX26" i="3"/>
  <c r="KCY26" i="3"/>
  <c r="KCZ26" i="3"/>
  <c r="KDA26" i="3"/>
  <c r="KDB26" i="3"/>
  <c r="KDC26" i="3"/>
  <c r="KDD26" i="3"/>
  <c r="KDE26" i="3"/>
  <c r="KDF26" i="3"/>
  <c r="KDG26" i="3"/>
  <c r="KDH26" i="3"/>
  <c r="KDI26" i="3"/>
  <c r="KDJ26" i="3"/>
  <c r="KDK26" i="3"/>
  <c r="KDL26" i="3"/>
  <c r="KDM26" i="3"/>
  <c r="KDN26" i="3"/>
  <c r="KDO26" i="3"/>
  <c r="KDP26" i="3"/>
  <c r="KDQ26" i="3"/>
  <c r="KDR26" i="3"/>
  <c r="KDS26" i="3"/>
  <c r="KDT26" i="3"/>
  <c r="KDU26" i="3"/>
  <c r="KDV26" i="3"/>
  <c r="KDW26" i="3"/>
  <c r="KDX26" i="3"/>
  <c r="KDY26" i="3"/>
  <c r="KDZ26" i="3"/>
  <c r="KEA26" i="3"/>
  <c r="KEB26" i="3"/>
  <c r="KEC26" i="3"/>
  <c r="KED26" i="3"/>
  <c r="KEE26" i="3"/>
  <c r="KEF26" i="3"/>
  <c r="KEG26" i="3"/>
  <c r="KEH26" i="3"/>
  <c r="KEI26" i="3"/>
  <c r="KEJ26" i="3"/>
  <c r="KEK26" i="3"/>
  <c r="KEL26" i="3"/>
  <c r="KEM26" i="3"/>
  <c r="KEN26" i="3"/>
  <c r="KEO26" i="3"/>
  <c r="KEP26" i="3"/>
  <c r="KEQ26" i="3"/>
  <c r="KER26" i="3"/>
  <c r="KES26" i="3"/>
  <c r="KET26" i="3"/>
  <c r="KEU26" i="3"/>
  <c r="KEV26" i="3"/>
  <c r="KEW26" i="3"/>
  <c r="KEX26" i="3"/>
  <c r="KEY26" i="3"/>
  <c r="KEZ26" i="3"/>
  <c r="KFA26" i="3"/>
  <c r="KFB26" i="3"/>
  <c r="KFC26" i="3"/>
  <c r="KFD26" i="3"/>
  <c r="KFE26" i="3"/>
  <c r="KFF26" i="3"/>
  <c r="KFG26" i="3"/>
  <c r="KFH26" i="3"/>
  <c r="KFI26" i="3"/>
  <c r="KFJ26" i="3"/>
  <c r="KFK26" i="3"/>
  <c r="KFL26" i="3"/>
  <c r="KFM26" i="3"/>
  <c r="KFN26" i="3"/>
  <c r="KFO26" i="3"/>
  <c r="KFP26" i="3"/>
  <c r="KFQ26" i="3"/>
  <c r="KFR26" i="3"/>
  <c r="KFS26" i="3"/>
  <c r="KFT26" i="3"/>
  <c r="KFU26" i="3"/>
  <c r="KFV26" i="3"/>
  <c r="KFW26" i="3"/>
  <c r="KFX26" i="3"/>
  <c r="KFY26" i="3"/>
  <c r="KFZ26" i="3"/>
  <c r="KGA26" i="3"/>
  <c r="KGB26" i="3"/>
  <c r="KGC26" i="3"/>
  <c r="KGD26" i="3"/>
  <c r="KGE26" i="3"/>
  <c r="KGF26" i="3"/>
  <c r="KGG26" i="3"/>
  <c r="KGH26" i="3"/>
  <c r="KGI26" i="3"/>
  <c r="KGJ26" i="3"/>
  <c r="KGK26" i="3"/>
  <c r="KGL26" i="3"/>
  <c r="KGM26" i="3"/>
  <c r="KGN26" i="3"/>
  <c r="KGO26" i="3"/>
  <c r="KGP26" i="3"/>
  <c r="KGQ26" i="3"/>
  <c r="KGR26" i="3"/>
  <c r="KGS26" i="3"/>
  <c r="KGT26" i="3"/>
  <c r="KGU26" i="3"/>
  <c r="KGV26" i="3"/>
  <c r="KGW26" i="3"/>
  <c r="KGX26" i="3"/>
  <c r="KGY26" i="3"/>
  <c r="KGZ26" i="3"/>
  <c r="KHA26" i="3"/>
  <c r="KHB26" i="3"/>
  <c r="KHC26" i="3"/>
  <c r="KHD26" i="3"/>
  <c r="KHE26" i="3"/>
  <c r="KHF26" i="3"/>
  <c r="KHG26" i="3"/>
  <c r="KHH26" i="3"/>
  <c r="KHI26" i="3"/>
  <c r="KHJ26" i="3"/>
  <c r="KHK26" i="3"/>
  <c r="KHL26" i="3"/>
  <c r="KHM26" i="3"/>
  <c r="KHN26" i="3"/>
  <c r="KHO26" i="3"/>
  <c r="KHP26" i="3"/>
  <c r="KHQ26" i="3"/>
  <c r="KHR26" i="3"/>
  <c r="KHS26" i="3"/>
  <c r="KHT26" i="3"/>
  <c r="KHU26" i="3"/>
  <c r="KHV26" i="3"/>
  <c r="KHW26" i="3"/>
  <c r="KHX26" i="3"/>
  <c r="KHY26" i="3"/>
  <c r="KHZ26" i="3"/>
  <c r="KIA26" i="3"/>
  <c r="KIB26" i="3"/>
  <c r="KIC26" i="3"/>
  <c r="KID26" i="3"/>
  <c r="KIE26" i="3"/>
  <c r="KIF26" i="3"/>
  <c r="KIG26" i="3"/>
  <c r="KIH26" i="3"/>
  <c r="KII26" i="3"/>
  <c r="KIJ26" i="3"/>
  <c r="KIK26" i="3"/>
  <c r="KIL26" i="3"/>
  <c r="KIM26" i="3"/>
  <c r="KIN26" i="3"/>
  <c r="KIO26" i="3"/>
  <c r="KIP26" i="3"/>
  <c r="KIQ26" i="3"/>
  <c r="KIR26" i="3"/>
  <c r="KIS26" i="3"/>
  <c r="KIT26" i="3"/>
  <c r="KIU26" i="3"/>
  <c r="KIV26" i="3"/>
  <c r="KIW26" i="3"/>
  <c r="KIX26" i="3"/>
  <c r="KIY26" i="3"/>
  <c r="KIZ26" i="3"/>
  <c r="KJA26" i="3"/>
  <c r="KJB26" i="3"/>
  <c r="KJC26" i="3"/>
  <c r="KJD26" i="3"/>
  <c r="KJE26" i="3"/>
  <c r="KJF26" i="3"/>
  <c r="KJG26" i="3"/>
  <c r="KJH26" i="3"/>
  <c r="KJI26" i="3"/>
  <c r="KJJ26" i="3"/>
  <c r="KJK26" i="3"/>
  <c r="KJL26" i="3"/>
  <c r="KJM26" i="3"/>
  <c r="KJN26" i="3"/>
  <c r="KJO26" i="3"/>
  <c r="KJP26" i="3"/>
  <c r="KJQ26" i="3"/>
  <c r="KJR26" i="3"/>
  <c r="KJS26" i="3"/>
  <c r="KJT26" i="3"/>
  <c r="KJU26" i="3"/>
  <c r="KJV26" i="3"/>
  <c r="KJW26" i="3"/>
  <c r="KJX26" i="3"/>
  <c r="KJY26" i="3"/>
  <c r="KJZ26" i="3"/>
  <c r="KKA26" i="3"/>
  <c r="KKB26" i="3"/>
  <c r="KKC26" i="3"/>
  <c r="KKD26" i="3"/>
  <c r="KKE26" i="3"/>
  <c r="KKF26" i="3"/>
  <c r="KKG26" i="3"/>
  <c r="KKH26" i="3"/>
  <c r="KKI26" i="3"/>
  <c r="KKJ26" i="3"/>
  <c r="KKK26" i="3"/>
  <c r="KKL26" i="3"/>
  <c r="KKM26" i="3"/>
  <c r="KKN26" i="3"/>
  <c r="KKO26" i="3"/>
  <c r="KKP26" i="3"/>
  <c r="KKQ26" i="3"/>
  <c r="KKR26" i="3"/>
  <c r="KKS26" i="3"/>
  <c r="KKT26" i="3"/>
  <c r="KKU26" i="3"/>
  <c r="KKV26" i="3"/>
  <c r="KKW26" i="3"/>
  <c r="KKX26" i="3"/>
  <c r="KKY26" i="3"/>
  <c r="KKZ26" i="3"/>
  <c r="KLA26" i="3"/>
  <c r="KLB26" i="3"/>
  <c r="KLC26" i="3"/>
  <c r="KLD26" i="3"/>
  <c r="KLE26" i="3"/>
  <c r="KLF26" i="3"/>
  <c r="KLG26" i="3"/>
  <c r="KLH26" i="3"/>
  <c r="KLI26" i="3"/>
  <c r="KLJ26" i="3"/>
  <c r="KLK26" i="3"/>
  <c r="KLL26" i="3"/>
  <c r="KLM26" i="3"/>
  <c r="KLN26" i="3"/>
  <c r="KLO26" i="3"/>
  <c r="KLP26" i="3"/>
  <c r="KLQ26" i="3"/>
  <c r="KLR26" i="3"/>
  <c r="KLS26" i="3"/>
  <c r="KLT26" i="3"/>
  <c r="KLU26" i="3"/>
  <c r="KLV26" i="3"/>
  <c r="KLW26" i="3"/>
  <c r="KLX26" i="3"/>
  <c r="KLY26" i="3"/>
  <c r="KLZ26" i="3"/>
  <c r="KMA26" i="3"/>
  <c r="KMB26" i="3"/>
  <c r="KMC26" i="3"/>
  <c r="KMD26" i="3"/>
  <c r="KME26" i="3"/>
  <c r="KMF26" i="3"/>
  <c r="KMG26" i="3"/>
  <c r="KMH26" i="3"/>
  <c r="KMI26" i="3"/>
  <c r="KMJ26" i="3"/>
  <c r="KMK26" i="3"/>
  <c r="KML26" i="3"/>
  <c r="KMM26" i="3"/>
  <c r="KMN26" i="3"/>
  <c r="KMO26" i="3"/>
  <c r="KMP26" i="3"/>
  <c r="KMQ26" i="3"/>
  <c r="KMR26" i="3"/>
  <c r="KMS26" i="3"/>
  <c r="KMT26" i="3"/>
  <c r="KMU26" i="3"/>
  <c r="KMV26" i="3"/>
  <c r="KMW26" i="3"/>
  <c r="KMX26" i="3"/>
  <c r="KMY26" i="3"/>
  <c r="KMZ26" i="3"/>
  <c r="KNA26" i="3"/>
  <c r="KNB26" i="3"/>
  <c r="KNC26" i="3"/>
  <c r="KND26" i="3"/>
  <c r="KNE26" i="3"/>
  <c r="KNF26" i="3"/>
  <c r="KNG26" i="3"/>
  <c r="KNH26" i="3"/>
  <c r="KNI26" i="3"/>
  <c r="KNJ26" i="3"/>
  <c r="KNK26" i="3"/>
  <c r="KNL26" i="3"/>
  <c r="KNM26" i="3"/>
  <c r="KNN26" i="3"/>
  <c r="KNO26" i="3"/>
  <c r="KNP26" i="3"/>
  <c r="KNQ26" i="3"/>
  <c r="KNR26" i="3"/>
  <c r="KNS26" i="3"/>
  <c r="KNT26" i="3"/>
  <c r="KNU26" i="3"/>
  <c r="KNV26" i="3"/>
  <c r="KNW26" i="3"/>
  <c r="KNX26" i="3"/>
  <c r="KNY26" i="3"/>
  <c r="KNZ26" i="3"/>
  <c r="KOA26" i="3"/>
  <c r="KOB26" i="3"/>
  <c r="KOC26" i="3"/>
  <c r="KOD26" i="3"/>
  <c r="KOE26" i="3"/>
  <c r="KOF26" i="3"/>
  <c r="KOG26" i="3"/>
  <c r="KOH26" i="3"/>
  <c r="KOI26" i="3"/>
  <c r="KOJ26" i="3"/>
  <c r="KOK26" i="3"/>
  <c r="KOL26" i="3"/>
  <c r="KOM26" i="3"/>
  <c r="KON26" i="3"/>
  <c r="KOO26" i="3"/>
  <c r="KOP26" i="3"/>
  <c r="KOQ26" i="3"/>
  <c r="KOR26" i="3"/>
  <c r="KOS26" i="3"/>
  <c r="KOT26" i="3"/>
  <c r="KOU26" i="3"/>
  <c r="KOV26" i="3"/>
  <c r="KOW26" i="3"/>
  <c r="KOX26" i="3"/>
  <c r="KOY26" i="3"/>
  <c r="KOZ26" i="3"/>
  <c r="KPA26" i="3"/>
  <c r="KPB26" i="3"/>
  <c r="KPC26" i="3"/>
  <c r="KPD26" i="3"/>
  <c r="KPE26" i="3"/>
  <c r="KPF26" i="3"/>
  <c r="KPG26" i="3"/>
  <c r="KPH26" i="3"/>
  <c r="KPI26" i="3"/>
  <c r="KPJ26" i="3"/>
  <c r="KPK26" i="3"/>
  <c r="KPL26" i="3"/>
  <c r="KPM26" i="3"/>
  <c r="KPN26" i="3"/>
  <c r="KPO26" i="3"/>
  <c r="KPP26" i="3"/>
  <c r="KPQ26" i="3"/>
  <c r="KPR26" i="3"/>
  <c r="KPS26" i="3"/>
  <c r="KPT26" i="3"/>
  <c r="KPU26" i="3"/>
  <c r="KPV26" i="3"/>
  <c r="KPW26" i="3"/>
  <c r="KPX26" i="3"/>
  <c r="KPY26" i="3"/>
  <c r="KPZ26" i="3"/>
  <c r="KQA26" i="3"/>
  <c r="KQB26" i="3"/>
  <c r="KQC26" i="3"/>
  <c r="KQD26" i="3"/>
  <c r="KQE26" i="3"/>
  <c r="KQF26" i="3"/>
  <c r="KQG26" i="3"/>
  <c r="KQH26" i="3"/>
  <c r="KQI26" i="3"/>
  <c r="KQJ26" i="3"/>
  <c r="KQK26" i="3"/>
  <c r="KQL26" i="3"/>
  <c r="KQM26" i="3"/>
  <c r="KQN26" i="3"/>
  <c r="KQO26" i="3"/>
  <c r="KQP26" i="3"/>
  <c r="KQQ26" i="3"/>
  <c r="KQR26" i="3"/>
  <c r="KQS26" i="3"/>
  <c r="KQT26" i="3"/>
  <c r="KQU26" i="3"/>
  <c r="KQV26" i="3"/>
  <c r="KQW26" i="3"/>
  <c r="KQX26" i="3"/>
  <c r="KQY26" i="3"/>
  <c r="KQZ26" i="3"/>
  <c r="KRA26" i="3"/>
  <c r="KRB26" i="3"/>
  <c r="KRC26" i="3"/>
  <c r="KRD26" i="3"/>
  <c r="KRE26" i="3"/>
  <c r="KRF26" i="3"/>
  <c r="KRG26" i="3"/>
  <c r="KRH26" i="3"/>
  <c r="KRI26" i="3"/>
  <c r="KRJ26" i="3"/>
  <c r="KRK26" i="3"/>
  <c r="KRL26" i="3"/>
  <c r="KRM26" i="3"/>
  <c r="KRN26" i="3"/>
  <c r="KRO26" i="3"/>
  <c r="KRP26" i="3"/>
  <c r="KRQ26" i="3"/>
  <c r="KRR26" i="3"/>
  <c r="KRS26" i="3"/>
  <c r="KRT26" i="3"/>
  <c r="KRU26" i="3"/>
  <c r="KRV26" i="3"/>
  <c r="KRW26" i="3"/>
  <c r="KRX26" i="3"/>
  <c r="KRY26" i="3"/>
  <c r="KRZ26" i="3"/>
  <c r="KSA26" i="3"/>
  <c r="KSB26" i="3"/>
  <c r="KSC26" i="3"/>
  <c r="KSD26" i="3"/>
  <c r="KSE26" i="3"/>
  <c r="KSF26" i="3"/>
  <c r="KSG26" i="3"/>
  <c r="KSH26" i="3"/>
  <c r="KSI26" i="3"/>
  <c r="KSJ26" i="3"/>
  <c r="KSK26" i="3"/>
  <c r="KSL26" i="3"/>
  <c r="KSM26" i="3"/>
  <c r="KSN26" i="3"/>
  <c r="KSO26" i="3"/>
  <c r="KSP26" i="3"/>
  <c r="KSQ26" i="3"/>
  <c r="KSR26" i="3"/>
  <c r="KSS26" i="3"/>
  <c r="KST26" i="3"/>
  <c r="KSU26" i="3"/>
  <c r="KSV26" i="3"/>
  <c r="KSW26" i="3"/>
  <c r="KSX26" i="3"/>
  <c r="KSY26" i="3"/>
  <c r="KSZ26" i="3"/>
  <c r="KTA26" i="3"/>
  <c r="KTB26" i="3"/>
  <c r="KTC26" i="3"/>
  <c r="KTD26" i="3"/>
  <c r="KTE26" i="3"/>
  <c r="KTF26" i="3"/>
  <c r="KTG26" i="3"/>
  <c r="KTH26" i="3"/>
  <c r="KTI26" i="3"/>
  <c r="KTJ26" i="3"/>
  <c r="KTK26" i="3"/>
  <c r="KTL26" i="3"/>
  <c r="KTM26" i="3"/>
  <c r="KTN26" i="3"/>
  <c r="KTO26" i="3"/>
  <c r="KTP26" i="3"/>
  <c r="KTQ26" i="3"/>
  <c r="KTR26" i="3"/>
  <c r="KTS26" i="3"/>
  <c r="KTT26" i="3"/>
  <c r="KTU26" i="3"/>
  <c r="KTV26" i="3"/>
  <c r="KTW26" i="3"/>
  <c r="KTX26" i="3"/>
  <c r="KTY26" i="3"/>
  <c r="KTZ26" i="3"/>
  <c r="KUA26" i="3"/>
  <c r="KUB26" i="3"/>
  <c r="KUC26" i="3"/>
  <c r="KUD26" i="3"/>
  <c r="KUE26" i="3"/>
  <c r="KUF26" i="3"/>
  <c r="KUG26" i="3"/>
  <c r="KUH26" i="3"/>
  <c r="KUI26" i="3"/>
  <c r="KUJ26" i="3"/>
  <c r="KUK26" i="3"/>
  <c r="KUL26" i="3"/>
  <c r="KUM26" i="3"/>
  <c r="KUN26" i="3"/>
  <c r="KUO26" i="3"/>
  <c r="KUP26" i="3"/>
  <c r="KUQ26" i="3"/>
  <c r="KUR26" i="3"/>
  <c r="KUS26" i="3"/>
  <c r="KUT26" i="3"/>
  <c r="KUU26" i="3"/>
  <c r="KUV26" i="3"/>
  <c r="KUW26" i="3"/>
  <c r="KUX26" i="3"/>
  <c r="KUY26" i="3"/>
  <c r="KUZ26" i="3"/>
  <c r="KVA26" i="3"/>
  <c r="KVB26" i="3"/>
  <c r="KVC26" i="3"/>
  <c r="KVD26" i="3"/>
  <c r="KVE26" i="3"/>
  <c r="KVF26" i="3"/>
  <c r="KVG26" i="3"/>
  <c r="KVH26" i="3"/>
  <c r="KVI26" i="3"/>
  <c r="KVJ26" i="3"/>
  <c r="KVK26" i="3"/>
  <c r="KVL26" i="3"/>
  <c r="KVM26" i="3"/>
  <c r="KVN26" i="3"/>
  <c r="KVO26" i="3"/>
  <c r="KVP26" i="3"/>
  <c r="KVQ26" i="3"/>
  <c r="KVR26" i="3"/>
  <c r="KVS26" i="3"/>
  <c r="KVT26" i="3"/>
  <c r="KVU26" i="3"/>
  <c r="KVV26" i="3"/>
  <c r="KVW26" i="3"/>
  <c r="KVX26" i="3"/>
  <c r="KVY26" i="3"/>
  <c r="KVZ26" i="3"/>
  <c r="KWA26" i="3"/>
  <c r="KWB26" i="3"/>
  <c r="KWC26" i="3"/>
  <c r="KWD26" i="3"/>
  <c r="KWE26" i="3"/>
  <c r="KWF26" i="3"/>
  <c r="KWG26" i="3"/>
  <c r="KWH26" i="3"/>
  <c r="KWI26" i="3"/>
  <c r="KWJ26" i="3"/>
  <c r="KWK26" i="3"/>
  <c r="KWL26" i="3"/>
  <c r="KWM26" i="3"/>
  <c r="KWN26" i="3"/>
  <c r="KWO26" i="3"/>
  <c r="KWP26" i="3"/>
  <c r="KWQ26" i="3"/>
  <c r="KWR26" i="3"/>
  <c r="KWS26" i="3"/>
  <c r="KWT26" i="3"/>
  <c r="KWU26" i="3"/>
  <c r="KWV26" i="3"/>
  <c r="KWW26" i="3"/>
  <c r="KWX26" i="3"/>
  <c r="KWY26" i="3"/>
  <c r="KWZ26" i="3"/>
  <c r="KXA26" i="3"/>
  <c r="KXB26" i="3"/>
  <c r="KXC26" i="3"/>
  <c r="KXD26" i="3"/>
  <c r="KXE26" i="3"/>
  <c r="KXF26" i="3"/>
  <c r="KXG26" i="3"/>
  <c r="KXH26" i="3"/>
  <c r="KXI26" i="3"/>
  <c r="KXJ26" i="3"/>
  <c r="KXK26" i="3"/>
  <c r="KXL26" i="3"/>
  <c r="KXM26" i="3"/>
  <c r="KXN26" i="3"/>
  <c r="KXO26" i="3"/>
  <c r="KXP26" i="3"/>
  <c r="KXQ26" i="3"/>
  <c r="KXR26" i="3"/>
  <c r="KXS26" i="3"/>
  <c r="KXT26" i="3"/>
  <c r="KXU26" i="3"/>
  <c r="KXV26" i="3"/>
  <c r="KXW26" i="3"/>
  <c r="KXX26" i="3"/>
  <c r="KXY26" i="3"/>
  <c r="KXZ26" i="3"/>
  <c r="KYA26" i="3"/>
  <c r="KYB26" i="3"/>
  <c r="KYC26" i="3"/>
  <c r="KYD26" i="3"/>
  <c r="KYE26" i="3"/>
  <c r="KYF26" i="3"/>
  <c r="KYG26" i="3"/>
  <c r="KYH26" i="3"/>
  <c r="KYI26" i="3"/>
  <c r="KYJ26" i="3"/>
  <c r="KYK26" i="3"/>
  <c r="KYL26" i="3"/>
  <c r="KYM26" i="3"/>
  <c r="KYN26" i="3"/>
  <c r="KYO26" i="3"/>
  <c r="KYP26" i="3"/>
  <c r="KYQ26" i="3"/>
  <c r="KYR26" i="3"/>
  <c r="KYS26" i="3"/>
  <c r="KYT26" i="3"/>
  <c r="KYU26" i="3"/>
  <c r="KYV26" i="3"/>
  <c r="KYW26" i="3"/>
  <c r="KYX26" i="3"/>
  <c r="KYY26" i="3"/>
  <c r="KYZ26" i="3"/>
  <c r="KZA26" i="3"/>
  <c r="KZB26" i="3"/>
  <c r="KZC26" i="3"/>
  <c r="KZD26" i="3"/>
  <c r="KZE26" i="3"/>
  <c r="KZF26" i="3"/>
  <c r="KZG26" i="3"/>
  <c r="KZH26" i="3"/>
  <c r="KZI26" i="3"/>
  <c r="KZJ26" i="3"/>
  <c r="KZK26" i="3"/>
  <c r="KZL26" i="3"/>
  <c r="KZM26" i="3"/>
  <c r="KZN26" i="3"/>
  <c r="KZO26" i="3"/>
  <c r="KZP26" i="3"/>
  <c r="KZQ26" i="3"/>
  <c r="KZR26" i="3"/>
  <c r="KZS26" i="3"/>
  <c r="KZT26" i="3"/>
  <c r="KZU26" i="3"/>
  <c r="KZV26" i="3"/>
  <c r="KZW26" i="3"/>
  <c r="KZX26" i="3"/>
  <c r="KZY26" i="3"/>
  <c r="KZZ26" i="3"/>
  <c r="LAA26" i="3"/>
  <c r="LAB26" i="3"/>
  <c r="LAC26" i="3"/>
  <c r="LAD26" i="3"/>
  <c r="LAE26" i="3"/>
  <c r="LAF26" i="3"/>
  <c r="LAG26" i="3"/>
  <c r="LAH26" i="3"/>
  <c r="LAI26" i="3"/>
  <c r="LAJ26" i="3"/>
  <c r="LAK26" i="3"/>
  <c r="LAL26" i="3"/>
  <c r="LAM26" i="3"/>
  <c r="LAN26" i="3"/>
  <c r="LAO26" i="3"/>
  <c r="LAP26" i="3"/>
  <c r="LAQ26" i="3"/>
  <c r="LAR26" i="3"/>
  <c r="LAS26" i="3"/>
  <c r="LAT26" i="3"/>
  <c r="LAU26" i="3"/>
  <c r="LAV26" i="3"/>
  <c r="LAW26" i="3"/>
  <c r="LAX26" i="3"/>
  <c r="LAY26" i="3"/>
  <c r="LAZ26" i="3"/>
  <c r="LBA26" i="3"/>
  <c r="LBB26" i="3"/>
  <c r="LBC26" i="3"/>
  <c r="LBD26" i="3"/>
  <c r="LBE26" i="3"/>
  <c r="LBF26" i="3"/>
  <c r="LBG26" i="3"/>
  <c r="LBH26" i="3"/>
  <c r="LBI26" i="3"/>
  <c r="LBJ26" i="3"/>
  <c r="LBK26" i="3"/>
  <c r="LBL26" i="3"/>
  <c r="LBM26" i="3"/>
  <c r="LBN26" i="3"/>
  <c r="LBO26" i="3"/>
  <c r="LBP26" i="3"/>
  <c r="LBQ26" i="3"/>
  <c r="LBR26" i="3"/>
  <c r="LBS26" i="3"/>
  <c r="LBT26" i="3"/>
  <c r="LBU26" i="3"/>
  <c r="LBV26" i="3"/>
  <c r="LBW26" i="3"/>
  <c r="LBX26" i="3"/>
  <c r="LBY26" i="3"/>
  <c r="LBZ26" i="3"/>
  <c r="LCA26" i="3"/>
  <c r="LCB26" i="3"/>
  <c r="LCC26" i="3"/>
  <c r="LCD26" i="3"/>
  <c r="LCE26" i="3"/>
  <c r="LCF26" i="3"/>
  <c r="LCG26" i="3"/>
  <c r="LCH26" i="3"/>
  <c r="LCI26" i="3"/>
  <c r="LCJ26" i="3"/>
  <c r="LCK26" i="3"/>
  <c r="LCL26" i="3"/>
  <c r="LCM26" i="3"/>
  <c r="LCN26" i="3"/>
  <c r="LCO26" i="3"/>
  <c r="LCP26" i="3"/>
  <c r="LCQ26" i="3"/>
  <c r="LCR26" i="3"/>
  <c r="LCS26" i="3"/>
  <c r="LCT26" i="3"/>
  <c r="LCU26" i="3"/>
  <c r="LCV26" i="3"/>
  <c r="LCW26" i="3"/>
  <c r="LCX26" i="3"/>
  <c r="LCY26" i="3"/>
  <c r="LCZ26" i="3"/>
  <c r="LDA26" i="3"/>
  <c r="LDB26" i="3"/>
  <c r="LDC26" i="3"/>
  <c r="LDD26" i="3"/>
  <c r="LDE26" i="3"/>
  <c r="LDF26" i="3"/>
  <c r="LDG26" i="3"/>
  <c r="LDH26" i="3"/>
  <c r="LDI26" i="3"/>
  <c r="LDJ26" i="3"/>
  <c r="LDK26" i="3"/>
  <c r="LDL26" i="3"/>
  <c r="LDM26" i="3"/>
  <c r="LDN26" i="3"/>
  <c r="LDO26" i="3"/>
  <c r="LDP26" i="3"/>
  <c r="LDQ26" i="3"/>
  <c r="LDR26" i="3"/>
  <c r="LDS26" i="3"/>
  <c r="LDT26" i="3"/>
  <c r="LDU26" i="3"/>
  <c r="LDV26" i="3"/>
  <c r="LDW26" i="3"/>
  <c r="LDX26" i="3"/>
  <c r="LDY26" i="3"/>
  <c r="LDZ26" i="3"/>
  <c r="LEA26" i="3"/>
  <c r="LEB26" i="3"/>
  <c r="LEC26" i="3"/>
  <c r="LED26" i="3"/>
  <c r="LEE26" i="3"/>
  <c r="LEF26" i="3"/>
  <c r="LEG26" i="3"/>
  <c r="LEH26" i="3"/>
  <c r="LEI26" i="3"/>
  <c r="LEJ26" i="3"/>
  <c r="LEK26" i="3"/>
  <c r="LEL26" i="3"/>
  <c r="LEM26" i="3"/>
  <c r="LEN26" i="3"/>
  <c r="LEO26" i="3"/>
  <c r="LEP26" i="3"/>
  <c r="LEQ26" i="3"/>
  <c r="LER26" i="3"/>
  <c r="LES26" i="3"/>
  <c r="LET26" i="3"/>
  <c r="LEU26" i="3"/>
  <c r="LEV26" i="3"/>
  <c r="LEW26" i="3"/>
  <c r="LEX26" i="3"/>
  <c r="LEY26" i="3"/>
  <c r="LEZ26" i="3"/>
  <c r="LFA26" i="3"/>
  <c r="LFB26" i="3"/>
  <c r="LFC26" i="3"/>
  <c r="LFD26" i="3"/>
  <c r="LFE26" i="3"/>
  <c r="LFF26" i="3"/>
  <c r="LFG26" i="3"/>
  <c r="LFH26" i="3"/>
  <c r="LFI26" i="3"/>
  <c r="LFJ26" i="3"/>
  <c r="LFK26" i="3"/>
  <c r="LFL26" i="3"/>
  <c r="LFM26" i="3"/>
  <c r="LFN26" i="3"/>
  <c r="LFO26" i="3"/>
  <c r="LFP26" i="3"/>
  <c r="LFQ26" i="3"/>
  <c r="LFR26" i="3"/>
  <c r="LFS26" i="3"/>
  <c r="LFT26" i="3"/>
  <c r="LFU26" i="3"/>
  <c r="LFV26" i="3"/>
  <c r="LFW26" i="3"/>
  <c r="LFX26" i="3"/>
  <c r="LFY26" i="3"/>
  <c r="LFZ26" i="3"/>
  <c r="LGA26" i="3"/>
  <c r="LGB26" i="3"/>
  <c r="LGC26" i="3"/>
  <c r="LGD26" i="3"/>
  <c r="LGE26" i="3"/>
  <c r="LGF26" i="3"/>
  <c r="LGG26" i="3"/>
  <c r="LGH26" i="3"/>
  <c r="LGI26" i="3"/>
  <c r="LGJ26" i="3"/>
  <c r="LGK26" i="3"/>
  <c r="LGL26" i="3"/>
  <c r="LGM26" i="3"/>
  <c r="LGN26" i="3"/>
  <c r="LGO26" i="3"/>
  <c r="LGP26" i="3"/>
  <c r="LGQ26" i="3"/>
  <c r="LGR26" i="3"/>
  <c r="LGS26" i="3"/>
  <c r="LGT26" i="3"/>
  <c r="LGU26" i="3"/>
  <c r="LGV26" i="3"/>
  <c r="LGW26" i="3"/>
  <c r="LGX26" i="3"/>
  <c r="LGY26" i="3"/>
  <c r="LGZ26" i="3"/>
  <c r="LHA26" i="3"/>
  <c r="LHB26" i="3"/>
  <c r="LHC26" i="3"/>
  <c r="LHD26" i="3"/>
  <c r="LHE26" i="3"/>
  <c r="LHF26" i="3"/>
  <c r="LHG26" i="3"/>
  <c r="LHH26" i="3"/>
  <c r="LHI26" i="3"/>
  <c r="LHJ26" i="3"/>
  <c r="LHK26" i="3"/>
  <c r="LHL26" i="3"/>
  <c r="LHM26" i="3"/>
  <c r="LHN26" i="3"/>
  <c r="LHO26" i="3"/>
  <c r="LHP26" i="3"/>
  <c r="LHQ26" i="3"/>
  <c r="LHR26" i="3"/>
  <c r="LHS26" i="3"/>
  <c r="LHT26" i="3"/>
  <c r="LHU26" i="3"/>
  <c r="LHV26" i="3"/>
  <c r="LHW26" i="3"/>
  <c r="LHX26" i="3"/>
  <c r="LHY26" i="3"/>
  <c r="LHZ26" i="3"/>
  <c r="LIA26" i="3"/>
  <c r="LIB26" i="3"/>
  <c r="LIC26" i="3"/>
  <c r="LID26" i="3"/>
  <c r="LIE26" i="3"/>
  <c r="LIF26" i="3"/>
  <c r="LIG26" i="3"/>
  <c r="LIH26" i="3"/>
  <c r="LII26" i="3"/>
  <c r="LIJ26" i="3"/>
  <c r="LIK26" i="3"/>
  <c r="LIL26" i="3"/>
  <c r="LIM26" i="3"/>
  <c r="LIN26" i="3"/>
  <c r="LIO26" i="3"/>
  <c r="LIP26" i="3"/>
  <c r="LIQ26" i="3"/>
  <c r="LIR26" i="3"/>
  <c r="LIS26" i="3"/>
  <c r="LIT26" i="3"/>
  <c r="LIU26" i="3"/>
  <c r="LIV26" i="3"/>
  <c r="LIW26" i="3"/>
  <c r="LIX26" i="3"/>
  <c r="LIY26" i="3"/>
  <c r="LIZ26" i="3"/>
  <c r="LJA26" i="3"/>
  <c r="LJB26" i="3"/>
  <c r="LJC26" i="3"/>
  <c r="LJD26" i="3"/>
  <c r="LJE26" i="3"/>
  <c r="LJF26" i="3"/>
  <c r="LJG26" i="3"/>
  <c r="LJH26" i="3"/>
  <c r="LJI26" i="3"/>
  <c r="LJJ26" i="3"/>
  <c r="LJK26" i="3"/>
  <c r="LJL26" i="3"/>
  <c r="LJM26" i="3"/>
  <c r="LJN26" i="3"/>
  <c r="LJO26" i="3"/>
  <c r="LJP26" i="3"/>
  <c r="LJQ26" i="3"/>
  <c r="LJR26" i="3"/>
  <c r="LJS26" i="3"/>
  <c r="LJT26" i="3"/>
  <c r="LJU26" i="3"/>
  <c r="LJV26" i="3"/>
  <c r="LJW26" i="3"/>
  <c r="LJX26" i="3"/>
  <c r="LJY26" i="3"/>
  <c r="LJZ26" i="3"/>
  <c r="LKA26" i="3"/>
  <c r="LKB26" i="3"/>
  <c r="LKC26" i="3"/>
  <c r="LKD26" i="3"/>
  <c r="LKE26" i="3"/>
  <c r="LKF26" i="3"/>
  <c r="LKG26" i="3"/>
  <c r="LKH26" i="3"/>
  <c r="LKI26" i="3"/>
  <c r="LKJ26" i="3"/>
  <c r="LKK26" i="3"/>
  <c r="LKL26" i="3"/>
  <c r="LKM26" i="3"/>
  <c r="LKN26" i="3"/>
  <c r="LKO26" i="3"/>
  <c r="LKP26" i="3"/>
  <c r="LKQ26" i="3"/>
  <c r="LKR26" i="3"/>
  <c r="LKS26" i="3"/>
  <c r="LKT26" i="3"/>
  <c r="LKU26" i="3"/>
  <c r="LKV26" i="3"/>
  <c r="LKW26" i="3"/>
  <c r="LKX26" i="3"/>
  <c r="LKY26" i="3"/>
  <c r="LKZ26" i="3"/>
  <c r="LLA26" i="3"/>
  <c r="LLB26" i="3"/>
  <c r="LLC26" i="3"/>
  <c r="LLD26" i="3"/>
  <c r="LLE26" i="3"/>
  <c r="LLF26" i="3"/>
  <c r="LLG26" i="3"/>
  <c r="LLH26" i="3"/>
  <c r="LLI26" i="3"/>
  <c r="LLJ26" i="3"/>
  <c r="LLK26" i="3"/>
  <c r="LLL26" i="3"/>
  <c r="LLM26" i="3"/>
  <c r="LLN26" i="3"/>
  <c r="LLO26" i="3"/>
  <c r="LLP26" i="3"/>
  <c r="LLQ26" i="3"/>
  <c r="LLR26" i="3"/>
  <c r="LLS26" i="3"/>
  <c r="LLT26" i="3"/>
  <c r="LLU26" i="3"/>
  <c r="LLV26" i="3"/>
  <c r="LLW26" i="3"/>
  <c r="LLX26" i="3"/>
  <c r="LLY26" i="3"/>
  <c r="LLZ26" i="3"/>
  <c r="LMA26" i="3"/>
  <c r="LMB26" i="3"/>
  <c r="LMC26" i="3"/>
  <c r="LMD26" i="3"/>
  <c r="LME26" i="3"/>
  <c r="LMF26" i="3"/>
  <c r="LMG26" i="3"/>
  <c r="LMH26" i="3"/>
  <c r="LMI26" i="3"/>
  <c r="LMJ26" i="3"/>
  <c r="LMK26" i="3"/>
  <c r="LML26" i="3"/>
  <c r="LMM26" i="3"/>
  <c r="LMN26" i="3"/>
  <c r="LMO26" i="3"/>
  <c r="LMP26" i="3"/>
  <c r="LMQ26" i="3"/>
  <c r="LMR26" i="3"/>
  <c r="LMS26" i="3"/>
  <c r="LMT26" i="3"/>
  <c r="LMU26" i="3"/>
  <c r="LMV26" i="3"/>
  <c r="LMW26" i="3"/>
  <c r="LMX26" i="3"/>
  <c r="LMY26" i="3"/>
  <c r="LMZ26" i="3"/>
  <c r="LNA26" i="3"/>
  <c r="LNB26" i="3"/>
  <c r="LNC26" i="3"/>
  <c r="LND26" i="3"/>
  <c r="LNE26" i="3"/>
  <c r="LNF26" i="3"/>
  <c r="LNG26" i="3"/>
  <c r="LNH26" i="3"/>
  <c r="LNI26" i="3"/>
  <c r="LNJ26" i="3"/>
  <c r="LNK26" i="3"/>
  <c r="LNL26" i="3"/>
  <c r="LNM26" i="3"/>
  <c r="LNN26" i="3"/>
  <c r="LNO26" i="3"/>
  <c r="LNP26" i="3"/>
  <c r="LNQ26" i="3"/>
  <c r="LNR26" i="3"/>
  <c r="LNS26" i="3"/>
  <c r="LNT26" i="3"/>
  <c r="LNU26" i="3"/>
  <c r="LNV26" i="3"/>
  <c r="LNW26" i="3"/>
  <c r="LNX26" i="3"/>
  <c r="LNY26" i="3"/>
  <c r="LNZ26" i="3"/>
  <c r="LOA26" i="3"/>
  <c r="LOB26" i="3"/>
  <c r="LOC26" i="3"/>
  <c r="LOD26" i="3"/>
  <c r="LOE26" i="3"/>
  <c r="LOF26" i="3"/>
  <c r="LOG26" i="3"/>
  <c r="LOH26" i="3"/>
  <c r="LOI26" i="3"/>
  <c r="LOJ26" i="3"/>
  <c r="LOK26" i="3"/>
  <c r="LOL26" i="3"/>
  <c r="LOM26" i="3"/>
  <c r="LON26" i="3"/>
  <c r="LOO26" i="3"/>
  <c r="LOP26" i="3"/>
  <c r="LOQ26" i="3"/>
  <c r="LOR26" i="3"/>
  <c r="LOS26" i="3"/>
  <c r="LOT26" i="3"/>
  <c r="LOU26" i="3"/>
  <c r="LOV26" i="3"/>
  <c r="LOW26" i="3"/>
  <c r="LOX26" i="3"/>
  <c r="LOY26" i="3"/>
  <c r="LOZ26" i="3"/>
  <c r="LPA26" i="3"/>
  <c r="LPB26" i="3"/>
  <c r="LPC26" i="3"/>
  <c r="LPD26" i="3"/>
  <c r="LPE26" i="3"/>
  <c r="LPF26" i="3"/>
  <c r="LPG26" i="3"/>
  <c r="LPH26" i="3"/>
  <c r="LPI26" i="3"/>
  <c r="LPJ26" i="3"/>
  <c r="LPK26" i="3"/>
  <c r="LPL26" i="3"/>
  <c r="LPM26" i="3"/>
  <c r="LPN26" i="3"/>
  <c r="LPO26" i="3"/>
  <c r="LPP26" i="3"/>
  <c r="LPQ26" i="3"/>
  <c r="LPR26" i="3"/>
  <c r="LPS26" i="3"/>
  <c r="LPT26" i="3"/>
  <c r="LPU26" i="3"/>
  <c r="LPV26" i="3"/>
  <c r="LPW26" i="3"/>
  <c r="LPX26" i="3"/>
  <c r="LPY26" i="3"/>
  <c r="LPZ26" i="3"/>
  <c r="LQA26" i="3"/>
  <c r="LQB26" i="3"/>
  <c r="LQC26" i="3"/>
  <c r="LQD26" i="3"/>
  <c r="LQE26" i="3"/>
  <c r="LQF26" i="3"/>
  <c r="LQG26" i="3"/>
  <c r="LQH26" i="3"/>
  <c r="LQI26" i="3"/>
  <c r="LQJ26" i="3"/>
  <c r="LQK26" i="3"/>
  <c r="LQL26" i="3"/>
  <c r="LQM26" i="3"/>
  <c r="LQN26" i="3"/>
  <c r="LQO26" i="3"/>
  <c r="LQP26" i="3"/>
  <c r="LQQ26" i="3"/>
  <c r="LQR26" i="3"/>
  <c r="LQS26" i="3"/>
  <c r="LQT26" i="3"/>
  <c r="LQU26" i="3"/>
  <c r="LQV26" i="3"/>
  <c r="LQW26" i="3"/>
  <c r="LQX26" i="3"/>
  <c r="LQY26" i="3"/>
  <c r="LQZ26" i="3"/>
  <c r="LRA26" i="3"/>
  <c r="LRB26" i="3"/>
  <c r="LRC26" i="3"/>
  <c r="LRD26" i="3"/>
  <c r="LRE26" i="3"/>
  <c r="LRF26" i="3"/>
  <c r="LRG26" i="3"/>
  <c r="LRH26" i="3"/>
  <c r="LRI26" i="3"/>
  <c r="LRJ26" i="3"/>
  <c r="LRK26" i="3"/>
  <c r="LRL26" i="3"/>
  <c r="LRM26" i="3"/>
  <c r="LRN26" i="3"/>
  <c r="LRO26" i="3"/>
  <c r="LRP26" i="3"/>
  <c r="LRQ26" i="3"/>
  <c r="LRR26" i="3"/>
  <c r="LRS26" i="3"/>
  <c r="LRT26" i="3"/>
  <c r="LRU26" i="3"/>
  <c r="LRV26" i="3"/>
  <c r="LRW26" i="3"/>
  <c r="LRX26" i="3"/>
  <c r="LRY26" i="3"/>
  <c r="LRZ26" i="3"/>
  <c r="LSA26" i="3"/>
  <c r="LSB26" i="3"/>
  <c r="LSC26" i="3"/>
  <c r="LSD26" i="3"/>
  <c r="LSE26" i="3"/>
  <c r="LSF26" i="3"/>
  <c r="LSG26" i="3"/>
  <c r="LSH26" i="3"/>
  <c r="LSI26" i="3"/>
  <c r="LSJ26" i="3"/>
  <c r="LSK26" i="3"/>
  <c r="LSL26" i="3"/>
  <c r="LSM26" i="3"/>
  <c r="LSN26" i="3"/>
  <c r="LSO26" i="3"/>
  <c r="LSP26" i="3"/>
  <c r="LSQ26" i="3"/>
  <c r="LSR26" i="3"/>
  <c r="LSS26" i="3"/>
  <c r="LST26" i="3"/>
  <c r="LSU26" i="3"/>
  <c r="LSV26" i="3"/>
  <c r="LSW26" i="3"/>
  <c r="LSX26" i="3"/>
  <c r="LSY26" i="3"/>
  <c r="LSZ26" i="3"/>
  <c r="LTA26" i="3"/>
  <c r="LTB26" i="3"/>
  <c r="LTC26" i="3"/>
  <c r="LTD26" i="3"/>
  <c r="LTE26" i="3"/>
  <c r="LTF26" i="3"/>
  <c r="LTG26" i="3"/>
  <c r="LTH26" i="3"/>
  <c r="LTI26" i="3"/>
  <c r="LTJ26" i="3"/>
  <c r="LTK26" i="3"/>
  <c r="LTL26" i="3"/>
  <c r="LTM26" i="3"/>
  <c r="LTN26" i="3"/>
  <c r="LTO26" i="3"/>
  <c r="LTP26" i="3"/>
  <c r="LTQ26" i="3"/>
  <c r="LTR26" i="3"/>
  <c r="LTS26" i="3"/>
  <c r="LTT26" i="3"/>
  <c r="LTU26" i="3"/>
  <c r="LTV26" i="3"/>
  <c r="LTW26" i="3"/>
  <c r="LTX26" i="3"/>
  <c r="LTY26" i="3"/>
  <c r="LTZ26" i="3"/>
  <c r="LUA26" i="3"/>
  <c r="LUB26" i="3"/>
  <c r="LUC26" i="3"/>
  <c r="LUD26" i="3"/>
  <c r="LUE26" i="3"/>
  <c r="LUF26" i="3"/>
  <c r="LUG26" i="3"/>
  <c r="LUH26" i="3"/>
  <c r="LUI26" i="3"/>
  <c r="LUJ26" i="3"/>
  <c r="LUK26" i="3"/>
  <c r="LUL26" i="3"/>
  <c r="LUM26" i="3"/>
  <c r="LUN26" i="3"/>
  <c r="LUO26" i="3"/>
  <c r="LUP26" i="3"/>
  <c r="LUQ26" i="3"/>
  <c r="LUR26" i="3"/>
  <c r="LUS26" i="3"/>
  <c r="LUT26" i="3"/>
  <c r="LUU26" i="3"/>
  <c r="LUV26" i="3"/>
  <c r="LUW26" i="3"/>
  <c r="LUX26" i="3"/>
  <c r="LUY26" i="3"/>
  <c r="LUZ26" i="3"/>
  <c r="LVA26" i="3"/>
  <c r="LVB26" i="3"/>
  <c r="LVC26" i="3"/>
  <c r="LVD26" i="3"/>
  <c r="LVE26" i="3"/>
  <c r="LVF26" i="3"/>
  <c r="LVG26" i="3"/>
  <c r="LVH26" i="3"/>
  <c r="LVI26" i="3"/>
  <c r="LVJ26" i="3"/>
  <c r="LVK26" i="3"/>
  <c r="LVL26" i="3"/>
  <c r="LVM26" i="3"/>
  <c r="LVN26" i="3"/>
  <c r="LVO26" i="3"/>
  <c r="LVP26" i="3"/>
  <c r="LVQ26" i="3"/>
  <c r="LVR26" i="3"/>
  <c r="LVS26" i="3"/>
  <c r="LVT26" i="3"/>
  <c r="LVU26" i="3"/>
  <c r="LVV26" i="3"/>
  <c r="LVW26" i="3"/>
  <c r="LVX26" i="3"/>
  <c r="LVY26" i="3"/>
  <c r="LVZ26" i="3"/>
  <c r="LWA26" i="3"/>
  <c r="LWB26" i="3"/>
  <c r="LWC26" i="3"/>
  <c r="LWD26" i="3"/>
  <c r="LWE26" i="3"/>
  <c r="LWF26" i="3"/>
  <c r="LWG26" i="3"/>
  <c r="LWH26" i="3"/>
  <c r="LWI26" i="3"/>
  <c r="LWJ26" i="3"/>
  <c r="LWK26" i="3"/>
  <c r="LWL26" i="3"/>
  <c r="LWM26" i="3"/>
  <c r="LWN26" i="3"/>
  <c r="LWO26" i="3"/>
  <c r="LWP26" i="3"/>
  <c r="LWQ26" i="3"/>
  <c r="LWR26" i="3"/>
  <c r="LWS26" i="3"/>
  <c r="LWT26" i="3"/>
  <c r="LWU26" i="3"/>
  <c r="LWV26" i="3"/>
  <c r="LWW26" i="3"/>
  <c r="LWX26" i="3"/>
  <c r="LWY26" i="3"/>
  <c r="LWZ26" i="3"/>
  <c r="LXA26" i="3"/>
  <c r="LXB26" i="3"/>
  <c r="LXC26" i="3"/>
  <c r="LXD26" i="3"/>
  <c r="LXE26" i="3"/>
  <c r="LXF26" i="3"/>
  <c r="LXG26" i="3"/>
  <c r="LXH26" i="3"/>
  <c r="LXI26" i="3"/>
  <c r="LXJ26" i="3"/>
  <c r="LXK26" i="3"/>
  <c r="LXL26" i="3"/>
  <c r="LXM26" i="3"/>
  <c r="LXN26" i="3"/>
  <c r="LXO26" i="3"/>
  <c r="LXP26" i="3"/>
  <c r="LXQ26" i="3"/>
  <c r="LXR26" i="3"/>
  <c r="LXS26" i="3"/>
  <c r="LXT26" i="3"/>
  <c r="LXU26" i="3"/>
  <c r="LXV26" i="3"/>
  <c r="LXW26" i="3"/>
  <c r="LXX26" i="3"/>
  <c r="LXY26" i="3"/>
  <c r="LXZ26" i="3"/>
  <c r="LYA26" i="3"/>
  <c r="LYB26" i="3"/>
  <c r="LYC26" i="3"/>
  <c r="LYD26" i="3"/>
  <c r="LYE26" i="3"/>
  <c r="LYF26" i="3"/>
  <c r="LYG26" i="3"/>
  <c r="LYH26" i="3"/>
  <c r="LYI26" i="3"/>
  <c r="LYJ26" i="3"/>
  <c r="LYK26" i="3"/>
  <c r="LYL26" i="3"/>
  <c r="LYM26" i="3"/>
  <c r="LYN26" i="3"/>
  <c r="LYO26" i="3"/>
  <c r="LYP26" i="3"/>
  <c r="LYQ26" i="3"/>
  <c r="LYR26" i="3"/>
  <c r="LYS26" i="3"/>
  <c r="LYT26" i="3"/>
  <c r="LYU26" i="3"/>
  <c r="LYV26" i="3"/>
  <c r="LYW26" i="3"/>
  <c r="LYX26" i="3"/>
  <c r="LYY26" i="3"/>
  <c r="LYZ26" i="3"/>
  <c r="LZA26" i="3"/>
  <c r="LZB26" i="3"/>
  <c r="LZC26" i="3"/>
  <c r="LZD26" i="3"/>
  <c r="LZE26" i="3"/>
  <c r="LZF26" i="3"/>
  <c r="LZG26" i="3"/>
  <c r="LZH26" i="3"/>
  <c r="LZI26" i="3"/>
  <c r="LZJ26" i="3"/>
  <c r="LZK26" i="3"/>
  <c r="LZL26" i="3"/>
  <c r="LZM26" i="3"/>
  <c r="LZN26" i="3"/>
  <c r="LZO26" i="3"/>
  <c r="LZP26" i="3"/>
  <c r="LZQ26" i="3"/>
  <c r="LZR26" i="3"/>
  <c r="LZS26" i="3"/>
  <c r="LZT26" i="3"/>
  <c r="LZU26" i="3"/>
  <c r="LZV26" i="3"/>
  <c r="LZW26" i="3"/>
  <c r="LZX26" i="3"/>
  <c r="LZY26" i="3"/>
  <c r="LZZ26" i="3"/>
  <c r="MAA26" i="3"/>
  <c r="MAB26" i="3"/>
  <c r="MAC26" i="3"/>
  <c r="MAD26" i="3"/>
  <c r="MAE26" i="3"/>
  <c r="MAF26" i="3"/>
  <c r="MAG26" i="3"/>
  <c r="MAH26" i="3"/>
  <c r="MAI26" i="3"/>
  <c r="MAJ26" i="3"/>
  <c r="MAK26" i="3"/>
  <c r="MAL26" i="3"/>
  <c r="MAM26" i="3"/>
  <c r="MAN26" i="3"/>
  <c r="MAO26" i="3"/>
  <c r="MAP26" i="3"/>
  <c r="MAQ26" i="3"/>
  <c r="MAR26" i="3"/>
  <c r="MAS26" i="3"/>
  <c r="MAT26" i="3"/>
  <c r="MAU26" i="3"/>
  <c r="MAV26" i="3"/>
  <c r="MAW26" i="3"/>
  <c r="MAX26" i="3"/>
  <c r="MAY26" i="3"/>
  <c r="MAZ26" i="3"/>
  <c r="MBA26" i="3"/>
  <c r="MBB26" i="3"/>
  <c r="MBC26" i="3"/>
  <c r="MBD26" i="3"/>
  <c r="MBE26" i="3"/>
  <c r="MBF26" i="3"/>
  <c r="MBG26" i="3"/>
  <c r="MBH26" i="3"/>
  <c r="MBI26" i="3"/>
  <c r="MBJ26" i="3"/>
  <c r="MBK26" i="3"/>
  <c r="MBL26" i="3"/>
  <c r="MBM26" i="3"/>
  <c r="MBN26" i="3"/>
  <c r="MBO26" i="3"/>
  <c r="MBP26" i="3"/>
  <c r="MBQ26" i="3"/>
  <c r="MBR26" i="3"/>
  <c r="MBS26" i="3"/>
  <c r="MBT26" i="3"/>
  <c r="MBU26" i="3"/>
  <c r="MBV26" i="3"/>
  <c r="MBW26" i="3"/>
  <c r="MBX26" i="3"/>
  <c r="MBY26" i="3"/>
  <c r="MBZ26" i="3"/>
  <c r="MCA26" i="3"/>
  <c r="MCB26" i="3"/>
  <c r="MCC26" i="3"/>
  <c r="MCD26" i="3"/>
  <c r="MCE26" i="3"/>
  <c r="MCF26" i="3"/>
  <c r="MCG26" i="3"/>
  <c r="MCH26" i="3"/>
  <c r="MCI26" i="3"/>
  <c r="MCJ26" i="3"/>
  <c r="MCK26" i="3"/>
  <c r="MCL26" i="3"/>
  <c r="MCM26" i="3"/>
  <c r="MCN26" i="3"/>
  <c r="MCO26" i="3"/>
  <c r="MCP26" i="3"/>
  <c r="MCQ26" i="3"/>
  <c r="MCR26" i="3"/>
  <c r="MCS26" i="3"/>
  <c r="MCT26" i="3"/>
  <c r="MCU26" i="3"/>
  <c r="MCV26" i="3"/>
  <c r="MCW26" i="3"/>
  <c r="MCX26" i="3"/>
  <c r="MCY26" i="3"/>
  <c r="MCZ26" i="3"/>
  <c r="MDA26" i="3"/>
  <c r="MDB26" i="3"/>
  <c r="MDC26" i="3"/>
  <c r="MDD26" i="3"/>
  <c r="MDE26" i="3"/>
  <c r="MDF26" i="3"/>
  <c r="MDG26" i="3"/>
  <c r="MDH26" i="3"/>
  <c r="MDI26" i="3"/>
  <c r="MDJ26" i="3"/>
  <c r="MDK26" i="3"/>
  <c r="MDL26" i="3"/>
  <c r="MDM26" i="3"/>
  <c r="MDN26" i="3"/>
  <c r="MDO26" i="3"/>
  <c r="MDP26" i="3"/>
  <c r="MDQ26" i="3"/>
  <c r="MDR26" i="3"/>
  <c r="MDS26" i="3"/>
  <c r="MDT26" i="3"/>
  <c r="MDU26" i="3"/>
  <c r="MDV26" i="3"/>
  <c r="MDW26" i="3"/>
  <c r="MDX26" i="3"/>
  <c r="MDY26" i="3"/>
  <c r="MDZ26" i="3"/>
  <c r="MEA26" i="3"/>
  <c r="MEB26" i="3"/>
  <c r="MEC26" i="3"/>
  <c r="MED26" i="3"/>
  <c r="MEE26" i="3"/>
  <c r="MEF26" i="3"/>
  <c r="MEG26" i="3"/>
  <c r="MEH26" i="3"/>
  <c r="MEI26" i="3"/>
  <c r="MEJ26" i="3"/>
  <c r="MEK26" i="3"/>
  <c r="MEL26" i="3"/>
  <c r="MEM26" i="3"/>
  <c r="MEN26" i="3"/>
  <c r="MEO26" i="3"/>
  <c r="MEP26" i="3"/>
  <c r="MEQ26" i="3"/>
  <c r="MER26" i="3"/>
  <c r="MES26" i="3"/>
  <c r="MET26" i="3"/>
  <c r="MEU26" i="3"/>
  <c r="MEV26" i="3"/>
  <c r="MEW26" i="3"/>
  <c r="MEX26" i="3"/>
  <c r="MEY26" i="3"/>
  <c r="MEZ26" i="3"/>
  <c r="MFA26" i="3"/>
  <c r="MFB26" i="3"/>
  <c r="MFC26" i="3"/>
  <c r="MFD26" i="3"/>
  <c r="MFE26" i="3"/>
  <c r="MFF26" i="3"/>
  <c r="MFG26" i="3"/>
  <c r="MFH26" i="3"/>
  <c r="MFI26" i="3"/>
  <c r="MFJ26" i="3"/>
  <c r="MFK26" i="3"/>
  <c r="MFL26" i="3"/>
  <c r="MFM26" i="3"/>
  <c r="MFN26" i="3"/>
  <c r="MFO26" i="3"/>
  <c r="MFP26" i="3"/>
  <c r="MFQ26" i="3"/>
  <c r="MFR26" i="3"/>
  <c r="MFS26" i="3"/>
  <c r="MFT26" i="3"/>
  <c r="MFU26" i="3"/>
  <c r="MFV26" i="3"/>
  <c r="MFW26" i="3"/>
  <c r="MFX26" i="3"/>
  <c r="MFY26" i="3"/>
  <c r="MFZ26" i="3"/>
  <c r="MGA26" i="3"/>
  <c r="MGB26" i="3"/>
  <c r="MGC26" i="3"/>
  <c r="MGD26" i="3"/>
  <c r="MGE26" i="3"/>
  <c r="MGF26" i="3"/>
  <c r="MGG26" i="3"/>
  <c r="MGH26" i="3"/>
  <c r="MGI26" i="3"/>
  <c r="MGJ26" i="3"/>
  <c r="MGK26" i="3"/>
  <c r="MGL26" i="3"/>
  <c r="MGM26" i="3"/>
  <c r="MGN26" i="3"/>
  <c r="MGO26" i="3"/>
  <c r="MGP26" i="3"/>
  <c r="MGQ26" i="3"/>
  <c r="MGR26" i="3"/>
  <c r="MGS26" i="3"/>
  <c r="MGT26" i="3"/>
  <c r="MGU26" i="3"/>
  <c r="MGV26" i="3"/>
  <c r="MGW26" i="3"/>
  <c r="MGX26" i="3"/>
  <c r="MGY26" i="3"/>
  <c r="MGZ26" i="3"/>
  <c r="MHA26" i="3"/>
  <c r="MHB26" i="3"/>
  <c r="MHC26" i="3"/>
  <c r="MHD26" i="3"/>
  <c r="MHE26" i="3"/>
  <c r="MHF26" i="3"/>
  <c r="MHG26" i="3"/>
  <c r="MHH26" i="3"/>
  <c r="MHI26" i="3"/>
  <c r="MHJ26" i="3"/>
  <c r="MHK26" i="3"/>
  <c r="MHL26" i="3"/>
  <c r="MHM26" i="3"/>
  <c r="MHN26" i="3"/>
  <c r="MHO26" i="3"/>
  <c r="MHP26" i="3"/>
  <c r="MHQ26" i="3"/>
  <c r="MHR26" i="3"/>
  <c r="MHS26" i="3"/>
  <c r="MHT26" i="3"/>
  <c r="MHU26" i="3"/>
  <c r="MHV26" i="3"/>
  <c r="MHW26" i="3"/>
  <c r="MHX26" i="3"/>
  <c r="MHY26" i="3"/>
  <c r="MHZ26" i="3"/>
  <c r="MIA26" i="3"/>
  <c r="MIB26" i="3"/>
  <c r="MIC26" i="3"/>
  <c r="MID26" i="3"/>
  <c r="MIE26" i="3"/>
  <c r="MIF26" i="3"/>
  <c r="MIG26" i="3"/>
  <c r="MIH26" i="3"/>
  <c r="MII26" i="3"/>
  <c r="MIJ26" i="3"/>
  <c r="MIK26" i="3"/>
  <c r="MIL26" i="3"/>
  <c r="MIM26" i="3"/>
  <c r="MIN26" i="3"/>
  <c r="MIO26" i="3"/>
  <c r="MIP26" i="3"/>
  <c r="MIQ26" i="3"/>
  <c r="MIR26" i="3"/>
  <c r="MIS26" i="3"/>
  <c r="MIT26" i="3"/>
  <c r="MIU26" i="3"/>
  <c r="MIV26" i="3"/>
  <c r="MIW26" i="3"/>
  <c r="MIX26" i="3"/>
  <c r="MIY26" i="3"/>
  <c r="MIZ26" i="3"/>
  <c r="MJA26" i="3"/>
  <c r="MJB26" i="3"/>
  <c r="MJC26" i="3"/>
  <c r="MJD26" i="3"/>
  <c r="MJE26" i="3"/>
  <c r="MJF26" i="3"/>
  <c r="MJG26" i="3"/>
  <c r="MJH26" i="3"/>
  <c r="MJI26" i="3"/>
  <c r="MJJ26" i="3"/>
  <c r="MJK26" i="3"/>
  <c r="MJL26" i="3"/>
  <c r="MJM26" i="3"/>
  <c r="MJN26" i="3"/>
  <c r="MJO26" i="3"/>
  <c r="MJP26" i="3"/>
  <c r="MJQ26" i="3"/>
  <c r="MJR26" i="3"/>
  <c r="MJS26" i="3"/>
  <c r="MJT26" i="3"/>
  <c r="MJU26" i="3"/>
  <c r="MJV26" i="3"/>
  <c r="MJW26" i="3"/>
  <c r="MJX26" i="3"/>
  <c r="MJY26" i="3"/>
  <c r="MJZ26" i="3"/>
  <c r="MKA26" i="3"/>
  <c r="MKB26" i="3"/>
  <c r="MKC26" i="3"/>
  <c r="MKD26" i="3"/>
  <c r="MKE26" i="3"/>
  <c r="MKF26" i="3"/>
  <c r="MKG26" i="3"/>
  <c r="MKH26" i="3"/>
  <c r="MKI26" i="3"/>
  <c r="MKJ26" i="3"/>
  <c r="MKK26" i="3"/>
  <c r="MKL26" i="3"/>
  <c r="MKM26" i="3"/>
  <c r="MKN26" i="3"/>
  <c r="MKO26" i="3"/>
  <c r="MKP26" i="3"/>
  <c r="MKQ26" i="3"/>
  <c r="MKR26" i="3"/>
  <c r="MKS26" i="3"/>
  <c r="MKT26" i="3"/>
  <c r="MKU26" i="3"/>
  <c r="MKV26" i="3"/>
  <c r="MKW26" i="3"/>
  <c r="MKX26" i="3"/>
  <c r="MKY26" i="3"/>
  <c r="MKZ26" i="3"/>
  <c r="MLA26" i="3"/>
  <c r="MLB26" i="3"/>
  <c r="MLC26" i="3"/>
  <c r="MLD26" i="3"/>
  <c r="MLE26" i="3"/>
  <c r="MLF26" i="3"/>
  <c r="MLG26" i="3"/>
  <c r="MLH26" i="3"/>
  <c r="MLI26" i="3"/>
  <c r="MLJ26" i="3"/>
  <c r="MLK26" i="3"/>
  <c r="MLL26" i="3"/>
  <c r="MLM26" i="3"/>
  <c r="MLN26" i="3"/>
  <c r="MLO26" i="3"/>
  <c r="MLP26" i="3"/>
  <c r="MLQ26" i="3"/>
  <c r="MLR26" i="3"/>
  <c r="MLS26" i="3"/>
  <c r="MLT26" i="3"/>
  <c r="MLU26" i="3"/>
  <c r="MLV26" i="3"/>
  <c r="MLW26" i="3"/>
  <c r="MLX26" i="3"/>
  <c r="MLY26" i="3"/>
  <c r="MLZ26" i="3"/>
  <c r="MMA26" i="3"/>
  <c r="MMB26" i="3"/>
  <c r="MMC26" i="3"/>
  <c r="MMD26" i="3"/>
  <c r="MME26" i="3"/>
  <c r="MMF26" i="3"/>
  <c r="MMG26" i="3"/>
  <c r="MMH26" i="3"/>
  <c r="MMI26" i="3"/>
  <c r="MMJ26" i="3"/>
  <c r="MMK26" i="3"/>
  <c r="MML26" i="3"/>
  <c r="MMM26" i="3"/>
  <c r="MMN26" i="3"/>
  <c r="MMO26" i="3"/>
  <c r="MMP26" i="3"/>
  <c r="MMQ26" i="3"/>
  <c r="MMR26" i="3"/>
  <c r="MMS26" i="3"/>
  <c r="MMT26" i="3"/>
  <c r="MMU26" i="3"/>
  <c r="MMV26" i="3"/>
  <c r="MMW26" i="3"/>
  <c r="MMX26" i="3"/>
  <c r="MMY26" i="3"/>
  <c r="MMZ26" i="3"/>
  <c r="MNA26" i="3"/>
  <c r="MNB26" i="3"/>
  <c r="MNC26" i="3"/>
  <c r="MND26" i="3"/>
  <c r="MNE26" i="3"/>
  <c r="MNF26" i="3"/>
  <c r="MNG26" i="3"/>
  <c r="MNH26" i="3"/>
  <c r="MNI26" i="3"/>
  <c r="MNJ26" i="3"/>
  <c r="MNK26" i="3"/>
  <c r="MNL26" i="3"/>
  <c r="MNM26" i="3"/>
  <c r="MNN26" i="3"/>
  <c r="MNO26" i="3"/>
  <c r="MNP26" i="3"/>
  <c r="MNQ26" i="3"/>
  <c r="MNR26" i="3"/>
  <c r="MNS26" i="3"/>
  <c r="MNT26" i="3"/>
  <c r="MNU26" i="3"/>
  <c r="MNV26" i="3"/>
  <c r="MNW26" i="3"/>
  <c r="MNX26" i="3"/>
  <c r="MNY26" i="3"/>
  <c r="MNZ26" i="3"/>
  <c r="MOA26" i="3"/>
  <c r="MOB26" i="3"/>
  <c r="MOC26" i="3"/>
  <c r="MOD26" i="3"/>
  <c r="MOE26" i="3"/>
  <c r="MOF26" i="3"/>
  <c r="MOG26" i="3"/>
  <c r="MOH26" i="3"/>
  <c r="MOI26" i="3"/>
  <c r="MOJ26" i="3"/>
  <c r="MOK26" i="3"/>
  <c r="MOL26" i="3"/>
  <c r="MOM26" i="3"/>
  <c r="MON26" i="3"/>
  <c r="MOO26" i="3"/>
  <c r="MOP26" i="3"/>
  <c r="MOQ26" i="3"/>
  <c r="MOR26" i="3"/>
  <c r="MOS26" i="3"/>
  <c r="MOT26" i="3"/>
  <c r="MOU26" i="3"/>
  <c r="MOV26" i="3"/>
  <c r="MOW26" i="3"/>
  <c r="MOX26" i="3"/>
  <c r="MOY26" i="3"/>
  <c r="MOZ26" i="3"/>
  <c r="MPA26" i="3"/>
  <c r="MPB26" i="3"/>
  <c r="MPC26" i="3"/>
  <c r="MPD26" i="3"/>
  <c r="MPE26" i="3"/>
  <c r="MPF26" i="3"/>
  <c r="MPG26" i="3"/>
  <c r="MPH26" i="3"/>
  <c r="MPI26" i="3"/>
  <c r="MPJ26" i="3"/>
  <c r="MPK26" i="3"/>
  <c r="MPL26" i="3"/>
  <c r="MPM26" i="3"/>
  <c r="MPN26" i="3"/>
  <c r="MPO26" i="3"/>
  <c r="MPP26" i="3"/>
  <c r="MPQ26" i="3"/>
  <c r="MPR26" i="3"/>
  <c r="MPS26" i="3"/>
  <c r="MPT26" i="3"/>
  <c r="MPU26" i="3"/>
  <c r="MPV26" i="3"/>
  <c r="MPW26" i="3"/>
  <c r="MPX26" i="3"/>
  <c r="MPY26" i="3"/>
  <c r="MPZ26" i="3"/>
  <c r="MQA26" i="3"/>
  <c r="MQB26" i="3"/>
  <c r="MQC26" i="3"/>
  <c r="MQD26" i="3"/>
  <c r="MQE26" i="3"/>
  <c r="MQF26" i="3"/>
  <c r="MQG26" i="3"/>
  <c r="MQH26" i="3"/>
  <c r="MQI26" i="3"/>
  <c r="MQJ26" i="3"/>
  <c r="MQK26" i="3"/>
  <c r="MQL26" i="3"/>
  <c r="MQM26" i="3"/>
  <c r="MQN26" i="3"/>
  <c r="MQO26" i="3"/>
  <c r="MQP26" i="3"/>
  <c r="MQQ26" i="3"/>
  <c r="MQR26" i="3"/>
  <c r="MQS26" i="3"/>
  <c r="MQT26" i="3"/>
  <c r="MQU26" i="3"/>
  <c r="MQV26" i="3"/>
  <c r="MQW26" i="3"/>
  <c r="MQX26" i="3"/>
  <c r="MQY26" i="3"/>
  <c r="MQZ26" i="3"/>
  <c r="MRA26" i="3"/>
  <c r="MRB26" i="3"/>
  <c r="MRC26" i="3"/>
  <c r="MRD26" i="3"/>
  <c r="MRE26" i="3"/>
  <c r="MRF26" i="3"/>
  <c r="MRG26" i="3"/>
  <c r="MRH26" i="3"/>
  <c r="MRI26" i="3"/>
  <c r="MRJ26" i="3"/>
  <c r="MRK26" i="3"/>
  <c r="MRL26" i="3"/>
  <c r="MRM26" i="3"/>
  <c r="MRN26" i="3"/>
  <c r="MRO26" i="3"/>
  <c r="MRP26" i="3"/>
  <c r="MRQ26" i="3"/>
  <c r="MRR26" i="3"/>
  <c r="MRS26" i="3"/>
  <c r="MRT26" i="3"/>
  <c r="MRU26" i="3"/>
  <c r="MRV26" i="3"/>
  <c r="MRW26" i="3"/>
  <c r="MRX26" i="3"/>
  <c r="MRY26" i="3"/>
  <c r="MRZ26" i="3"/>
  <c r="MSA26" i="3"/>
  <c r="MSB26" i="3"/>
  <c r="MSC26" i="3"/>
  <c r="MSD26" i="3"/>
  <c r="MSE26" i="3"/>
  <c r="MSF26" i="3"/>
  <c r="MSG26" i="3"/>
  <c r="MSH26" i="3"/>
  <c r="MSI26" i="3"/>
  <c r="MSJ26" i="3"/>
  <c r="MSK26" i="3"/>
  <c r="MSL26" i="3"/>
  <c r="MSM26" i="3"/>
  <c r="MSN26" i="3"/>
  <c r="MSO26" i="3"/>
  <c r="MSP26" i="3"/>
  <c r="MSQ26" i="3"/>
  <c r="MSR26" i="3"/>
  <c r="MSS26" i="3"/>
  <c r="MST26" i="3"/>
  <c r="MSU26" i="3"/>
  <c r="MSV26" i="3"/>
  <c r="MSW26" i="3"/>
  <c r="MSX26" i="3"/>
  <c r="MSY26" i="3"/>
  <c r="MSZ26" i="3"/>
  <c r="MTA26" i="3"/>
  <c r="MTB26" i="3"/>
  <c r="MTC26" i="3"/>
  <c r="MTD26" i="3"/>
  <c r="MTE26" i="3"/>
  <c r="MTF26" i="3"/>
  <c r="MTG26" i="3"/>
  <c r="MTH26" i="3"/>
  <c r="MTI26" i="3"/>
  <c r="MTJ26" i="3"/>
  <c r="MTK26" i="3"/>
  <c r="MTL26" i="3"/>
  <c r="MTM26" i="3"/>
  <c r="MTN26" i="3"/>
  <c r="MTO26" i="3"/>
  <c r="MTP26" i="3"/>
  <c r="MTQ26" i="3"/>
  <c r="MTR26" i="3"/>
  <c r="MTS26" i="3"/>
  <c r="MTT26" i="3"/>
  <c r="MTU26" i="3"/>
  <c r="MTV26" i="3"/>
  <c r="MTW26" i="3"/>
  <c r="MTX26" i="3"/>
  <c r="MTY26" i="3"/>
  <c r="MTZ26" i="3"/>
  <c r="MUA26" i="3"/>
  <c r="MUB26" i="3"/>
  <c r="MUC26" i="3"/>
  <c r="MUD26" i="3"/>
  <c r="MUE26" i="3"/>
  <c r="MUF26" i="3"/>
  <c r="MUG26" i="3"/>
  <c r="MUH26" i="3"/>
  <c r="MUI26" i="3"/>
  <c r="MUJ26" i="3"/>
  <c r="MUK26" i="3"/>
  <c r="MUL26" i="3"/>
  <c r="MUM26" i="3"/>
  <c r="MUN26" i="3"/>
  <c r="MUO26" i="3"/>
  <c r="MUP26" i="3"/>
  <c r="MUQ26" i="3"/>
  <c r="MUR26" i="3"/>
  <c r="MUS26" i="3"/>
  <c r="MUT26" i="3"/>
  <c r="MUU26" i="3"/>
  <c r="MUV26" i="3"/>
  <c r="MUW26" i="3"/>
  <c r="MUX26" i="3"/>
  <c r="MUY26" i="3"/>
  <c r="MUZ26" i="3"/>
  <c r="MVA26" i="3"/>
  <c r="MVB26" i="3"/>
  <c r="MVC26" i="3"/>
  <c r="MVD26" i="3"/>
  <c r="MVE26" i="3"/>
  <c r="MVF26" i="3"/>
  <c r="MVG26" i="3"/>
  <c r="MVH26" i="3"/>
  <c r="MVI26" i="3"/>
  <c r="MVJ26" i="3"/>
  <c r="MVK26" i="3"/>
  <c r="MVL26" i="3"/>
  <c r="MVM26" i="3"/>
  <c r="MVN26" i="3"/>
  <c r="MVO26" i="3"/>
  <c r="MVP26" i="3"/>
  <c r="MVQ26" i="3"/>
  <c r="MVR26" i="3"/>
  <c r="MVS26" i="3"/>
  <c r="MVT26" i="3"/>
  <c r="MVU26" i="3"/>
  <c r="MVV26" i="3"/>
  <c r="MVW26" i="3"/>
  <c r="MVX26" i="3"/>
  <c r="MVY26" i="3"/>
  <c r="MVZ26" i="3"/>
  <c r="MWA26" i="3"/>
  <c r="MWB26" i="3"/>
  <c r="MWC26" i="3"/>
  <c r="MWD26" i="3"/>
  <c r="MWE26" i="3"/>
  <c r="MWF26" i="3"/>
  <c r="MWG26" i="3"/>
  <c r="MWH26" i="3"/>
  <c r="MWI26" i="3"/>
  <c r="MWJ26" i="3"/>
  <c r="MWK26" i="3"/>
  <c r="MWL26" i="3"/>
  <c r="MWM26" i="3"/>
  <c r="MWN26" i="3"/>
  <c r="MWO26" i="3"/>
  <c r="MWP26" i="3"/>
  <c r="MWQ26" i="3"/>
  <c r="MWR26" i="3"/>
  <c r="MWS26" i="3"/>
  <c r="MWT26" i="3"/>
  <c r="MWU26" i="3"/>
  <c r="MWV26" i="3"/>
  <c r="MWW26" i="3"/>
  <c r="MWX26" i="3"/>
  <c r="MWY26" i="3"/>
  <c r="MWZ26" i="3"/>
  <c r="MXA26" i="3"/>
  <c r="MXB26" i="3"/>
  <c r="MXC26" i="3"/>
  <c r="MXD26" i="3"/>
  <c r="MXE26" i="3"/>
  <c r="MXF26" i="3"/>
  <c r="MXG26" i="3"/>
  <c r="MXH26" i="3"/>
  <c r="MXI26" i="3"/>
  <c r="MXJ26" i="3"/>
  <c r="MXK26" i="3"/>
  <c r="MXL26" i="3"/>
  <c r="MXM26" i="3"/>
  <c r="MXN26" i="3"/>
  <c r="MXO26" i="3"/>
  <c r="MXP26" i="3"/>
  <c r="MXQ26" i="3"/>
  <c r="MXR26" i="3"/>
  <c r="MXS26" i="3"/>
  <c r="MXT26" i="3"/>
  <c r="MXU26" i="3"/>
  <c r="MXV26" i="3"/>
  <c r="MXW26" i="3"/>
  <c r="MXX26" i="3"/>
  <c r="MXY26" i="3"/>
  <c r="MXZ26" i="3"/>
  <c r="MYA26" i="3"/>
  <c r="MYB26" i="3"/>
  <c r="MYC26" i="3"/>
  <c r="MYD26" i="3"/>
  <c r="MYE26" i="3"/>
  <c r="MYF26" i="3"/>
  <c r="MYG26" i="3"/>
  <c r="MYH26" i="3"/>
  <c r="MYI26" i="3"/>
  <c r="MYJ26" i="3"/>
  <c r="MYK26" i="3"/>
  <c r="MYL26" i="3"/>
  <c r="MYM26" i="3"/>
  <c r="MYN26" i="3"/>
  <c r="MYO26" i="3"/>
  <c r="MYP26" i="3"/>
  <c r="MYQ26" i="3"/>
  <c r="MYR26" i="3"/>
  <c r="MYS26" i="3"/>
  <c r="MYT26" i="3"/>
  <c r="MYU26" i="3"/>
  <c r="MYV26" i="3"/>
  <c r="MYW26" i="3"/>
  <c r="MYX26" i="3"/>
  <c r="MYY26" i="3"/>
  <c r="MYZ26" i="3"/>
  <c r="MZA26" i="3"/>
  <c r="MZB26" i="3"/>
  <c r="MZC26" i="3"/>
  <c r="MZD26" i="3"/>
  <c r="MZE26" i="3"/>
  <c r="MZF26" i="3"/>
  <c r="MZG26" i="3"/>
  <c r="MZH26" i="3"/>
  <c r="MZI26" i="3"/>
  <c r="MZJ26" i="3"/>
  <c r="MZK26" i="3"/>
  <c r="MZL26" i="3"/>
  <c r="MZM26" i="3"/>
  <c r="MZN26" i="3"/>
  <c r="MZO26" i="3"/>
  <c r="MZP26" i="3"/>
  <c r="MZQ26" i="3"/>
  <c r="MZR26" i="3"/>
  <c r="MZS26" i="3"/>
  <c r="MZT26" i="3"/>
  <c r="MZU26" i="3"/>
  <c r="MZV26" i="3"/>
  <c r="MZW26" i="3"/>
  <c r="MZX26" i="3"/>
  <c r="MZY26" i="3"/>
  <c r="MZZ26" i="3"/>
  <c r="NAA26" i="3"/>
  <c r="NAB26" i="3"/>
  <c r="NAC26" i="3"/>
  <c r="NAD26" i="3"/>
  <c r="NAE26" i="3"/>
  <c r="NAF26" i="3"/>
  <c r="NAG26" i="3"/>
  <c r="NAH26" i="3"/>
  <c r="NAI26" i="3"/>
  <c r="NAJ26" i="3"/>
  <c r="NAK26" i="3"/>
  <c r="NAL26" i="3"/>
  <c r="NAM26" i="3"/>
  <c r="NAN26" i="3"/>
  <c r="NAO26" i="3"/>
  <c r="NAP26" i="3"/>
  <c r="NAQ26" i="3"/>
  <c r="NAR26" i="3"/>
  <c r="NAS26" i="3"/>
  <c r="NAT26" i="3"/>
  <c r="NAU26" i="3"/>
  <c r="NAV26" i="3"/>
  <c r="NAW26" i="3"/>
  <c r="NAX26" i="3"/>
  <c r="NAY26" i="3"/>
  <c r="NAZ26" i="3"/>
  <c r="NBA26" i="3"/>
  <c r="NBB26" i="3"/>
  <c r="NBC26" i="3"/>
  <c r="NBD26" i="3"/>
  <c r="NBE26" i="3"/>
  <c r="NBF26" i="3"/>
  <c r="NBG26" i="3"/>
  <c r="NBH26" i="3"/>
  <c r="NBI26" i="3"/>
  <c r="NBJ26" i="3"/>
  <c r="NBK26" i="3"/>
  <c r="NBL26" i="3"/>
  <c r="NBM26" i="3"/>
  <c r="NBN26" i="3"/>
  <c r="NBO26" i="3"/>
  <c r="NBP26" i="3"/>
  <c r="NBQ26" i="3"/>
  <c r="NBR26" i="3"/>
  <c r="NBS26" i="3"/>
  <c r="NBT26" i="3"/>
  <c r="NBU26" i="3"/>
  <c r="NBV26" i="3"/>
  <c r="NBW26" i="3"/>
  <c r="NBX26" i="3"/>
  <c r="NBY26" i="3"/>
  <c r="NBZ26" i="3"/>
  <c r="NCA26" i="3"/>
  <c r="NCB26" i="3"/>
  <c r="NCC26" i="3"/>
  <c r="NCD26" i="3"/>
  <c r="NCE26" i="3"/>
  <c r="NCF26" i="3"/>
  <c r="NCG26" i="3"/>
  <c r="NCH26" i="3"/>
  <c r="NCI26" i="3"/>
  <c r="NCJ26" i="3"/>
  <c r="NCK26" i="3"/>
  <c r="NCL26" i="3"/>
  <c r="NCM26" i="3"/>
  <c r="NCN26" i="3"/>
  <c r="NCO26" i="3"/>
  <c r="NCP26" i="3"/>
  <c r="NCQ26" i="3"/>
  <c r="NCR26" i="3"/>
  <c r="NCS26" i="3"/>
  <c r="NCT26" i="3"/>
  <c r="NCU26" i="3"/>
  <c r="NCV26" i="3"/>
  <c r="NCW26" i="3"/>
  <c r="NCX26" i="3"/>
  <c r="NCY26" i="3"/>
  <c r="NCZ26" i="3"/>
  <c r="NDA26" i="3"/>
  <c r="NDB26" i="3"/>
  <c r="NDC26" i="3"/>
  <c r="NDD26" i="3"/>
  <c r="NDE26" i="3"/>
  <c r="NDF26" i="3"/>
  <c r="NDG26" i="3"/>
  <c r="NDH26" i="3"/>
  <c r="NDI26" i="3"/>
  <c r="NDJ26" i="3"/>
  <c r="NDK26" i="3"/>
  <c r="NDL26" i="3"/>
  <c r="NDM26" i="3"/>
  <c r="NDN26" i="3"/>
  <c r="NDO26" i="3"/>
  <c r="NDP26" i="3"/>
  <c r="NDQ26" i="3"/>
  <c r="NDR26" i="3"/>
  <c r="NDS26" i="3"/>
  <c r="NDT26" i="3"/>
  <c r="NDU26" i="3"/>
  <c r="NDV26" i="3"/>
  <c r="NDW26" i="3"/>
  <c r="NDX26" i="3"/>
  <c r="NDY26" i="3"/>
  <c r="NDZ26" i="3"/>
  <c r="NEA26" i="3"/>
  <c r="NEB26" i="3"/>
  <c r="NEC26" i="3"/>
  <c r="NED26" i="3"/>
  <c r="NEE26" i="3"/>
  <c r="NEF26" i="3"/>
  <c r="NEG26" i="3"/>
  <c r="NEH26" i="3"/>
  <c r="NEI26" i="3"/>
  <c r="NEJ26" i="3"/>
  <c r="NEK26" i="3"/>
  <c r="NEL26" i="3"/>
  <c r="NEM26" i="3"/>
  <c r="NEN26" i="3"/>
  <c r="NEO26" i="3"/>
  <c r="NEP26" i="3"/>
  <c r="NEQ26" i="3"/>
  <c r="NER26" i="3"/>
  <c r="NES26" i="3"/>
  <c r="NET26" i="3"/>
  <c r="NEU26" i="3"/>
  <c r="NEV26" i="3"/>
  <c r="NEW26" i="3"/>
  <c r="NEX26" i="3"/>
  <c r="NEY26" i="3"/>
  <c r="NEZ26" i="3"/>
  <c r="NFA26" i="3"/>
  <c r="NFB26" i="3"/>
  <c r="NFC26" i="3"/>
  <c r="NFD26" i="3"/>
  <c r="NFE26" i="3"/>
  <c r="NFF26" i="3"/>
  <c r="NFG26" i="3"/>
  <c r="NFH26" i="3"/>
  <c r="NFI26" i="3"/>
  <c r="NFJ26" i="3"/>
  <c r="NFK26" i="3"/>
  <c r="NFL26" i="3"/>
  <c r="NFM26" i="3"/>
  <c r="NFN26" i="3"/>
  <c r="NFO26" i="3"/>
  <c r="NFP26" i="3"/>
  <c r="NFQ26" i="3"/>
  <c r="NFR26" i="3"/>
  <c r="NFS26" i="3"/>
  <c r="NFT26" i="3"/>
  <c r="NFU26" i="3"/>
  <c r="NFV26" i="3"/>
  <c r="NFW26" i="3"/>
  <c r="NFX26" i="3"/>
  <c r="NFY26" i="3"/>
  <c r="NFZ26" i="3"/>
  <c r="NGA26" i="3"/>
  <c r="NGB26" i="3"/>
  <c r="NGC26" i="3"/>
  <c r="NGD26" i="3"/>
  <c r="NGE26" i="3"/>
  <c r="NGF26" i="3"/>
  <c r="NGG26" i="3"/>
  <c r="NGH26" i="3"/>
  <c r="NGI26" i="3"/>
  <c r="NGJ26" i="3"/>
  <c r="NGK26" i="3"/>
  <c r="NGL26" i="3"/>
  <c r="NGM26" i="3"/>
  <c r="NGN26" i="3"/>
  <c r="NGO26" i="3"/>
  <c r="NGP26" i="3"/>
  <c r="NGQ26" i="3"/>
  <c r="NGR26" i="3"/>
  <c r="NGS26" i="3"/>
  <c r="NGT26" i="3"/>
  <c r="NGU26" i="3"/>
  <c r="NGV26" i="3"/>
  <c r="NGW26" i="3"/>
  <c r="NGX26" i="3"/>
  <c r="NGY26" i="3"/>
  <c r="NGZ26" i="3"/>
  <c r="NHA26" i="3"/>
  <c r="NHB26" i="3"/>
  <c r="NHC26" i="3"/>
  <c r="NHD26" i="3"/>
  <c r="NHE26" i="3"/>
  <c r="NHF26" i="3"/>
  <c r="NHG26" i="3"/>
  <c r="NHH26" i="3"/>
  <c r="NHI26" i="3"/>
  <c r="NHJ26" i="3"/>
  <c r="NHK26" i="3"/>
  <c r="NHL26" i="3"/>
  <c r="NHM26" i="3"/>
  <c r="NHN26" i="3"/>
  <c r="NHO26" i="3"/>
  <c r="NHP26" i="3"/>
  <c r="NHQ26" i="3"/>
  <c r="NHR26" i="3"/>
  <c r="NHS26" i="3"/>
  <c r="NHT26" i="3"/>
  <c r="NHU26" i="3"/>
  <c r="NHV26" i="3"/>
  <c r="NHW26" i="3"/>
  <c r="NHX26" i="3"/>
  <c r="NHY26" i="3"/>
  <c r="NHZ26" i="3"/>
  <c r="NIA26" i="3"/>
  <c r="NIB26" i="3"/>
  <c r="NIC26" i="3"/>
  <c r="NID26" i="3"/>
  <c r="NIE26" i="3"/>
  <c r="NIF26" i="3"/>
  <c r="NIG26" i="3"/>
  <c r="NIH26" i="3"/>
  <c r="NII26" i="3"/>
  <c r="NIJ26" i="3"/>
  <c r="NIK26" i="3"/>
  <c r="NIL26" i="3"/>
  <c r="NIM26" i="3"/>
  <c r="NIN26" i="3"/>
  <c r="NIO26" i="3"/>
  <c r="NIP26" i="3"/>
  <c r="NIQ26" i="3"/>
  <c r="NIR26" i="3"/>
  <c r="NIS26" i="3"/>
  <c r="NIT26" i="3"/>
  <c r="NIU26" i="3"/>
  <c r="NIV26" i="3"/>
  <c r="NIW26" i="3"/>
  <c r="NIX26" i="3"/>
  <c r="NIY26" i="3"/>
  <c r="NIZ26" i="3"/>
  <c r="NJA26" i="3"/>
  <c r="NJB26" i="3"/>
  <c r="NJC26" i="3"/>
  <c r="NJD26" i="3"/>
  <c r="NJE26" i="3"/>
  <c r="NJF26" i="3"/>
  <c r="NJG26" i="3"/>
  <c r="NJH26" i="3"/>
  <c r="NJI26" i="3"/>
  <c r="NJJ26" i="3"/>
  <c r="NJK26" i="3"/>
  <c r="NJL26" i="3"/>
  <c r="NJM26" i="3"/>
  <c r="NJN26" i="3"/>
  <c r="NJO26" i="3"/>
  <c r="NJP26" i="3"/>
  <c r="NJQ26" i="3"/>
  <c r="NJR26" i="3"/>
  <c r="NJS26" i="3"/>
  <c r="NJT26" i="3"/>
  <c r="NJU26" i="3"/>
  <c r="NJV26" i="3"/>
  <c r="NJW26" i="3"/>
  <c r="NJX26" i="3"/>
  <c r="NJY26" i="3"/>
  <c r="NJZ26" i="3"/>
  <c r="NKA26" i="3"/>
  <c r="NKB26" i="3"/>
  <c r="NKC26" i="3"/>
  <c r="NKD26" i="3"/>
  <c r="NKE26" i="3"/>
  <c r="NKF26" i="3"/>
  <c r="NKG26" i="3"/>
  <c r="NKH26" i="3"/>
  <c r="NKI26" i="3"/>
  <c r="NKJ26" i="3"/>
  <c r="NKK26" i="3"/>
  <c r="NKL26" i="3"/>
  <c r="NKM26" i="3"/>
  <c r="NKN26" i="3"/>
  <c r="NKO26" i="3"/>
  <c r="NKP26" i="3"/>
  <c r="NKQ26" i="3"/>
  <c r="NKR26" i="3"/>
  <c r="NKS26" i="3"/>
  <c r="NKT26" i="3"/>
  <c r="NKU26" i="3"/>
  <c r="NKV26" i="3"/>
  <c r="NKW26" i="3"/>
  <c r="NKX26" i="3"/>
  <c r="NKY26" i="3"/>
  <c r="NKZ26" i="3"/>
  <c r="NLA26" i="3"/>
  <c r="NLB26" i="3"/>
  <c r="NLC26" i="3"/>
  <c r="NLD26" i="3"/>
  <c r="NLE26" i="3"/>
  <c r="NLF26" i="3"/>
  <c r="NLG26" i="3"/>
  <c r="NLH26" i="3"/>
  <c r="NLI26" i="3"/>
  <c r="NLJ26" i="3"/>
  <c r="NLK26" i="3"/>
  <c r="NLL26" i="3"/>
  <c r="NLM26" i="3"/>
  <c r="NLN26" i="3"/>
  <c r="NLO26" i="3"/>
  <c r="NLP26" i="3"/>
  <c r="NLQ26" i="3"/>
  <c r="NLR26" i="3"/>
  <c r="NLS26" i="3"/>
  <c r="NLT26" i="3"/>
  <c r="NLU26" i="3"/>
  <c r="NLV26" i="3"/>
  <c r="NLW26" i="3"/>
  <c r="NLX26" i="3"/>
  <c r="NLY26" i="3"/>
  <c r="NLZ26" i="3"/>
  <c r="NMA26" i="3"/>
  <c r="NMB26" i="3"/>
  <c r="NMC26" i="3"/>
  <c r="NMD26" i="3"/>
  <c r="NME26" i="3"/>
  <c r="NMF26" i="3"/>
  <c r="NMG26" i="3"/>
  <c r="NMH26" i="3"/>
  <c r="NMI26" i="3"/>
  <c r="NMJ26" i="3"/>
  <c r="NMK26" i="3"/>
  <c r="NML26" i="3"/>
  <c r="NMM26" i="3"/>
  <c r="NMN26" i="3"/>
  <c r="NMO26" i="3"/>
  <c r="NMP26" i="3"/>
  <c r="NMQ26" i="3"/>
  <c r="NMR26" i="3"/>
  <c r="NMS26" i="3"/>
  <c r="NMT26" i="3"/>
  <c r="NMU26" i="3"/>
  <c r="NMV26" i="3"/>
  <c r="NMW26" i="3"/>
  <c r="NMX26" i="3"/>
  <c r="NMY26" i="3"/>
  <c r="NMZ26" i="3"/>
  <c r="NNA26" i="3"/>
  <c r="NNB26" i="3"/>
  <c r="NNC26" i="3"/>
  <c r="NND26" i="3"/>
  <c r="NNE26" i="3"/>
  <c r="NNF26" i="3"/>
  <c r="NNG26" i="3"/>
  <c r="NNH26" i="3"/>
  <c r="NNI26" i="3"/>
  <c r="NNJ26" i="3"/>
  <c r="NNK26" i="3"/>
  <c r="NNL26" i="3"/>
  <c r="NNM26" i="3"/>
  <c r="NNN26" i="3"/>
  <c r="NNO26" i="3"/>
  <c r="NNP26" i="3"/>
  <c r="NNQ26" i="3"/>
  <c r="NNR26" i="3"/>
  <c r="NNS26" i="3"/>
  <c r="NNT26" i="3"/>
  <c r="NNU26" i="3"/>
  <c r="NNV26" i="3"/>
  <c r="NNW26" i="3"/>
  <c r="NNX26" i="3"/>
  <c r="NNY26" i="3"/>
  <c r="NNZ26" i="3"/>
  <c r="NOA26" i="3"/>
  <c r="NOB26" i="3"/>
  <c r="NOC26" i="3"/>
  <c r="NOD26" i="3"/>
  <c r="NOE26" i="3"/>
  <c r="NOF26" i="3"/>
  <c r="NOG26" i="3"/>
  <c r="NOH26" i="3"/>
  <c r="NOI26" i="3"/>
  <c r="NOJ26" i="3"/>
  <c r="NOK26" i="3"/>
  <c r="NOL26" i="3"/>
  <c r="NOM26" i="3"/>
  <c r="NON26" i="3"/>
  <c r="NOO26" i="3"/>
  <c r="NOP26" i="3"/>
  <c r="NOQ26" i="3"/>
  <c r="NOR26" i="3"/>
  <c r="NOS26" i="3"/>
  <c r="NOT26" i="3"/>
  <c r="NOU26" i="3"/>
  <c r="NOV26" i="3"/>
  <c r="NOW26" i="3"/>
  <c r="NOX26" i="3"/>
  <c r="NOY26" i="3"/>
  <c r="NOZ26" i="3"/>
  <c r="NPA26" i="3"/>
  <c r="NPB26" i="3"/>
  <c r="NPC26" i="3"/>
  <c r="NPD26" i="3"/>
  <c r="NPE26" i="3"/>
  <c r="NPF26" i="3"/>
  <c r="NPG26" i="3"/>
  <c r="NPH26" i="3"/>
  <c r="NPI26" i="3"/>
  <c r="NPJ26" i="3"/>
  <c r="NPK26" i="3"/>
  <c r="NPL26" i="3"/>
  <c r="NPM26" i="3"/>
  <c r="NPN26" i="3"/>
  <c r="NPO26" i="3"/>
  <c r="NPP26" i="3"/>
  <c r="NPQ26" i="3"/>
  <c r="NPR26" i="3"/>
  <c r="NPS26" i="3"/>
  <c r="NPT26" i="3"/>
  <c r="NPU26" i="3"/>
  <c r="NPV26" i="3"/>
  <c r="NPW26" i="3"/>
  <c r="NPX26" i="3"/>
  <c r="NPY26" i="3"/>
  <c r="NPZ26" i="3"/>
  <c r="NQA26" i="3"/>
  <c r="NQB26" i="3"/>
  <c r="NQC26" i="3"/>
  <c r="NQD26" i="3"/>
  <c r="NQE26" i="3"/>
  <c r="NQF26" i="3"/>
  <c r="NQG26" i="3"/>
  <c r="NQH26" i="3"/>
  <c r="NQI26" i="3"/>
  <c r="NQJ26" i="3"/>
  <c r="NQK26" i="3"/>
  <c r="NQL26" i="3"/>
  <c r="NQM26" i="3"/>
  <c r="NQN26" i="3"/>
  <c r="NQO26" i="3"/>
  <c r="NQP26" i="3"/>
  <c r="NQQ26" i="3"/>
  <c r="NQR26" i="3"/>
  <c r="NQS26" i="3"/>
  <c r="NQT26" i="3"/>
  <c r="NQU26" i="3"/>
  <c r="NQV26" i="3"/>
  <c r="NQW26" i="3"/>
  <c r="NQX26" i="3"/>
  <c r="NQY26" i="3"/>
  <c r="NQZ26" i="3"/>
  <c r="NRA26" i="3"/>
  <c r="NRB26" i="3"/>
  <c r="NRC26" i="3"/>
  <c r="NRD26" i="3"/>
  <c r="NRE26" i="3"/>
  <c r="NRF26" i="3"/>
  <c r="NRG26" i="3"/>
  <c r="NRH26" i="3"/>
  <c r="NRI26" i="3"/>
  <c r="NRJ26" i="3"/>
  <c r="NRK26" i="3"/>
  <c r="NRL26" i="3"/>
  <c r="NRM26" i="3"/>
  <c r="NRN26" i="3"/>
  <c r="NRO26" i="3"/>
  <c r="NRP26" i="3"/>
  <c r="NRQ26" i="3"/>
  <c r="NRR26" i="3"/>
  <c r="NRS26" i="3"/>
  <c r="NRT26" i="3"/>
  <c r="NRU26" i="3"/>
  <c r="NRV26" i="3"/>
  <c r="NRW26" i="3"/>
  <c r="NRX26" i="3"/>
  <c r="NRY26" i="3"/>
  <c r="NRZ26" i="3"/>
  <c r="NSA26" i="3"/>
  <c r="NSB26" i="3"/>
  <c r="NSC26" i="3"/>
  <c r="NSD26" i="3"/>
  <c r="NSE26" i="3"/>
  <c r="NSF26" i="3"/>
  <c r="NSG26" i="3"/>
  <c r="NSH26" i="3"/>
  <c r="NSI26" i="3"/>
  <c r="NSJ26" i="3"/>
  <c r="NSK26" i="3"/>
  <c r="NSL26" i="3"/>
  <c r="NSM26" i="3"/>
  <c r="NSN26" i="3"/>
  <c r="NSO26" i="3"/>
  <c r="NSP26" i="3"/>
  <c r="NSQ26" i="3"/>
  <c r="NSR26" i="3"/>
  <c r="NSS26" i="3"/>
  <c r="NST26" i="3"/>
  <c r="NSU26" i="3"/>
  <c r="NSV26" i="3"/>
  <c r="NSW26" i="3"/>
  <c r="NSX26" i="3"/>
  <c r="NSY26" i="3"/>
  <c r="NSZ26" i="3"/>
  <c r="NTA26" i="3"/>
  <c r="NTB26" i="3"/>
  <c r="NTC26" i="3"/>
  <c r="NTD26" i="3"/>
  <c r="NTE26" i="3"/>
  <c r="NTF26" i="3"/>
  <c r="NTG26" i="3"/>
  <c r="NTH26" i="3"/>
  <c r="NTI26" i="3"/>
  <c r="NTJ26" i="3"/>
  <c r="NTK26" i="3"/>
  <c r="NTL26" i="3"/>
  <c r="NTM26" i="3"/>
  <c r="NTN26" i="3"/>
  <c r="NTO26" i="3"/>
  <c r="NTP26" i="3"/>
  <c r="NTQ26" i="3"/>
  <c r="NTR26" i="3"/>
  <c r="NTS26" i="3"/>
  <c r="NTT26" i="3"/>
  <c r="NTU26" i="3"/>
  <c r="NTV26" i="3"/>
  <c r="NTW26" i="3"/>
  <c r="NTX26" i="3"/>
  <c r="NTY26" i="3"/>
  <c r="NTZ26" i="3"/>
  <c r="NUA26" i="3"/>
  <c r="NUB26" i="3"/>
  <c r="NUC26" i="3"/>
  <c r="NUD26" i="3"/>
  <c r="NUE26" i="3"/>
  <c r="NUF26" i="3"/>
  <c r="NUG26" i="3"/>
  <c r="NUH26" i="3"/>
  <c r="NUI26" i="3"/>
  <c r="NUJ26" i="3"/>
  <c r="NUK26" i="3"/>
  <c r="NUL26" i="3"/>
  <c r="NUM26" i="3"/>
  <c r="NUN26" i="3"/>
  <c r="NUO26" i="3"/>
  <c r="NUP26" i="3"/>
  <c r="NUQ26" i="3"/>
  <c r="NUR26" i="3"/>
  <c r="NUS26" i="3"/>
  <c r="NUT26" i="3"/>
  <c r="NUU26" i="3"/>
  <c r="NUV26" i="3"/>
  <c r="NUW26" i="3"/>
  <c r="NUX26" i="3"/>
  <c r="NUY26" i="3"/>
  <c r="NUZ26" i="3"/>
  <c r="NVA26" i="3"/>
  <c r="NVB26" i="3"/>
  <c r="NVC26" i="3"/>
  <c r="NVD26" i="3"/>
  <c r="NVE26" i="3"/>
  <c r="NVF26" i="3"/>
  <c r="NVG26" i="3"/>
  <c r="NVH26" i="3"/>
  <c r="NVI26" i="3"/>
  <c r="NVJ26" i="3"/>
  <c r="NVK26" i="3"/>
  <c r="NVL26" i="3"/>
  <c r="NVM26" i="3"/>
  <c r="NVN26" i="3"/>
  <c r="NVO26" i="3"/>
  <c r="NVP26" i="3"/>
  <c r="NVQ26" i="3"/>
  <c r="NVR26" i="3"/>
  <c r="NVS26" i="3"/>
  <c r="NVT26" i="3"/>
  <c r="NVU26" i="3"/>
  <c r="NVV26" i="3"/>
  <c r="NVW26" i="3"/>
  <c r="NVX26" i="3"/>
  <c r="NVY26" i="3"/>
  <c r="NVZ26" i="3"/>
  <c r="NWA26" i="3"/>
  <c r="NWB26" i="3"/>
  <c r="NWC26" i="3"/>
  <c r="NWD26" i="3"/>
  <c r="NWE26" i="3"/>
  <c r="NWF26" i="3"/>
  <c r="NWG26" i="3"/>
  <c r="NWH26" i="3"/>
  <c r="NWI26" i="3"/>
  <c r="NWJ26" i="3"/>
  <c r="NWK26" i="3"/>
  <c r="NWL26" i="3"/>
  <c r="NWM26" i="3"/>
  <c r="NWN26" i="3"/>
  <c r="NWO26" i="3"/>
  <c r="NWP26" i="3"/>
  <c r="NWQ26" i="3"/>
  <c r="NWR26" i="3"/>
  <c r="NWS26" i="3"/>
  <c r="NWT26" i="3"/>
  <c r="NWU26" i="3"/>
  <c r="NWV26" i="3"/>
  <c r="NWW26" i="3"/>
  <c r="NWX26" i="3"/>
  <c r="NWY26" i="3"/>
  <c r="NWZ26" i="3"/>
  <c r="NXA26" i="3"/>
  <c r="NXB26" i="3"/>
  <c r="NXC26" i="3"/>
  <c r="NXD26" i="3"/>
  <c r="NXE26" i="3"/>
  <c r="NXF26" i="3"/>
  <c r="NXG26" i="3"/>
  <c r="NXH26" i="3"/>
  <c r="NXI26" i="3"/>
  <c r="NXJ26" i="3"/>
  <c r="NXK26" i="3"/>
  <c r="NXL26" i="3"/>
  <c r="NXM26" i="3"/>
  <c r="NXN26" i="3"/>
  <c r="NXO26" i="3"/>
  <c r="NXP26" i="3"/>
  <c r="NXQ26" i="3"/>
  <c r="NXR26" i="3"/>
  <c r="NXS26" i="3"/>
  <c r="NXT26" i="3"/>
  <c r="NXU26" i="3"/>
  <c r="NXV26" i="3"/>
  <c r="NXW26" i="3"/>
  <c r="NXX26" i="3"/>
  <c r="NXY26" i="3"/>
  <c r="NXZ26" i="3"/>
  <c r="NYA26" i="3"/>
  <c r="NYB26" i="3"/>
  <c r="NYC26" i="3"/>
  <c r="NYD26" i="3"/>
  <c r="NYE26" i="3"/>
  <c r="NYF26" i="3"/>
  <c r="NYG26" i="3"/>
  <c r="NYH26" i="3"/>
  <c r="NYI26" i="3"/>
  <c r="NYJ26" i="3"/>
  <c r="NYK26" i="3"/>
  <c r="NYL26" i="3"/>
  <c r="NYM26" i="3"/>
  <c r="NYN26" i="3"/>
  <c r="NYO26" i="3"/>
  <c r="NYP26" i="3"/>
  <c r="NYQ26" i="3"/>
  <c r="NYR26" i="3"/>
  <c r="NYS26" i="3"/>
  <c r="NYT26" i="3"/>
  <c r="NYU26" i="3"/>
  <c r="NYV26" i="3"/>
  <c r="NYW26" i="3"/>
  <c r="NYX26" i="3"/>
  <c r="NYY26" i="3"/>
  <c r="NYZ26" i="3"/>
  <c r="NZA26" i="3"/>
  <c r="NZB26" i="3"/>
  <c r="NZC26" i="3"/>
  <c r="NZD26" i="3"/>
  <c r="NZE26" i="3"/>
  <c r="NZF26" i="3"/>
  <c r="NZG26" i="3"/>
  <c r="NZH26" i="3"/>
  <c r="NZI26" i="3"/>
  <c r="NZJ26" i="3"/>
  <c r="NZK26" i="3"/>
  <c r="NZL26" i="3"/>
  <c r="NZM26" i="3"/>
  <c r="NZN26" i="3"/>
  <c r="NZO26" i="3"/>
  <c r="NZP26" i="3"/>
  <c r="NZQ26" i="3"/>
  <c r="NZR26" i="3"/>
  <c r="NZS26" i="3"/>
  <c r="NZT26" i="3"/>
  <c r="NZU26" i="3"/>
  <c r="NZV26" i="3"/>
  <c r="NZW26" i="3"/>
  <c r="NZX26" i="3"/>
  <c r="NZY26" i="3"/>
  <c r="NZZ26" i="3"/>
  <c r="OAA26" i="3"/>
  <c r="OAB26" i="3"/>
  <c r="OAC26" i="3"/>
  <c r="OAD26" i="3"/>
  <c r="OAE26" i="3"/>
  <c r="OAF26" i="3"/>
  <c r="OAG26" i="3"/>
  <c r="OAH26" i="3"/>
  <c r="OAI26" i="3"/>
  <c r="OAJ26" i="3"/>
  <c r="OAK26" i="3"/>
  <c r="OAL26" i="3"/>
  <c r="OAM26" i="3"/>
  <c r="OAN26" i="3"/>
  <c r="OAO26" i="3"/>
  <c r="OAP26" i="3"/>
  <c r="OAQ26" i="3"/>
  <c r="OAR26" i="3"/>
  <c r="OAS26" i="3"/>
  <c r="OAT26" i="3"/>
  <c r="OAU26" i="3"/>
  <c r="OAV26" i="3"/>
  <c r="OAW26" i="3"/>
  <c r="OAX26" i="3"/>
  <c r="OAY26" i="3"/>
  <c r="OAZ26" i="3"/>
  <c r="OBA26" i="3"/>
  <c r="OBB26" i="3"/>
  <c r="OBC26" i="3"/>
  <c r="OBD26" i="3"/>
  <c r="OBE26" i="3"/>
  <c r="OBF26" i="3"/>
  <c r="OBG26" i="3"/>
  <c r="OBH26" i="3"/>
  <c r="OBI26" i="3"/>
  <c r="OBJ26" i="3"/>
  <c r="OBK26" i="3"/>
  <c r="OBL26" i="3"/>
  <c r="OBM26" i="3"/>
  <c r="OBN26" i="3"/>
  <c r="OBO26" i="3"/>
  <c r="OBP26" i="3"/>
  <c r="OBQ26" i="3"/>
  <c r="OBR26" i="3"/>
  <c r="OBS26" i="3"/>
  <c r="OBT26" i="3"/>
  <c r="OBU26" i="3"/>
  <c r="OBV26" i="3"/>
  <c r="OBW26" i="3"/>
  <c r="OBX26" i="3"/>
  <c r="OBY26" i="3"/>
  <c r="OBZ26" i="3"/>
  <c r="OCA26" i="3"/>
  <c r="OCB26" i="3"/>
  <c r="OCC26" i="3"/>
  <c r="OCD26" i="3"/>
  <c r="OCE26" i="3"/>
  <c r="OCF26" i="3"/>
  <c r="OCG26" i="3"/>
  <c r="OCH26" i="3"/>
  <c r="OCI26" i="3"/>
  <c r="OCJ26" i="3"/>
  <c r="OCK26" i="3"/>
  <c r="OCL26" i="3"/>
  <c r="OCM26" i="3"/>
  <c r="OCN26" i="3"/>
  <c r="OCO26" i="3"/>
  <c r="OCP26" i="3"/>
  <c r="OCQ26" i="3"/>
  <c r="OCR26" i="3"/>
  <c r="OCS26" i="3"/>
  <c r="OCT26" i="3"/>
  <c r="OCU26" i="3"/>
  <c r="OCV26" i="3"/>
  <c r="OCW26" i="3"/>
  <c r="OCX26" i="3"/>
  <c r="OCY26" i="3"/>
  <c r="OCZ26" i="3"/>
  <c r="ODA26" i="3"/>
  <c r="ODB26" i="3"/>
  <c r="ODC26" i="3"/>
  <c r="ODD26" i="3"/>
  <c r="ODE26" i="3"/>
  <c r="ODF26" i="3"/>
  <c r="ODG26" i="3"/>
  <c r="ODH26" i="3"/>
  <c r="ODI26" i="3"/>
  <c r="ODJ26" i="3"/>
  <c r="ODK26" i="3"/>
  <c r="ODL26" i="3"/>
  <c r="ODM26" i="3"/>
  <c r="ODN26" i="3"/>
  <c r="ODO26" i="3"/>
  <c r="ODP26" i="3"/>
  <c r="ODQ26" i="3"/>
  <c r="ODR26" i="3"/>
  <c r="ODS26" i="3"/>
  <c r="ODT26" i="3"/>
  <c r="ODU26" i="3"/>
  <c r="ODV26" i="3"/>
  <c r="ODW26" i="3"/>
  <c r="ODX26" i="3"/>
  <c r="ODY26" i="3"/>
  <c r="ODZ26" i="3"/>
  <c r="OEA26" i="3"/>
  <c r="OEB26" i="3"/>
  <c r="OEC26" i="3"/>
  <c r="OED26" i="3"/>
  <c r="OEE26" i="3"/>
  <c r="OEF26" i="3"/>
  <c r="OEG26" i="3"/>
  <c r="OEH26" i="3"/>
  <c r="OEI26" i="3"/>
  <c r="OEJ26" i="3"/>
  <c r="OEK26" i="3"/>
  <c r="OEL26" i="3"/>
  <c r="OEM26" i="3"/>
  <c r="OEN26" i="3"/>
  <c r="OEO26" i="3"/>
  <c r="OEP26" i="3"/>
  <c r="OEQ26" i="3"/>
  <c r="OER26" i="3"/>
  <c r="OES26" i="3"/>
  <c r="OET26" i="3"/>
  <c r="OEU26" i="3"/>
  <c r="OEV26" i="3"/>
  <c r="OEW26" i="3"/>
  <c r="OEX26" i="3"/>
  <c r="OEY26" i="3"/>
  <c r="OEZ26" i="3"/>
  <c r="OFA26" i="3"/>
  <c r="OFB26" i="3"/>
  <c r="OFC26" i="3"/>
  <c r="OFD26" i="3"/>
  <c r="OFE26" i="3"/>
  <c r="OFF26" i="3"/>
  <c r="OFG26" i="3"/>
  <c r="OFH26" i="3"/>
  <c r="OFI26" i="3"/>
  <c r="OFJ26" i="3"/>
  <c r="OFK26" i="3"/>
  <c r="OFL26" i="3"/>
  <c r="OFM26" i="3"/>
  <c r="OFN26" i="3"/>
  <c r="OFO26" i="3"/>
  <c r="OFP26" i="3"/>
  <c r="OFQ26" i="3"/>
  <c r="OFR26" i="3"/>
  <c r="OFS26" i="3"/>
  <c r="OFT26" i="3"/>
  <c r="OFU26" i="3"/>
  <c r="OFV26" i="3"/>
  <c r="OFW26" i="3"/>
  <c r="OFX26" i="3"/>
  <c r="OFY26" i="3"/>
  <c r="OFZ26" i="3"/>
  <c r="OGA26" i="3"/>
  <c r="OGB26" i="3"/>
  <c r="OGC26" i="3"/>
  <c r="OGD26" i="3"/>
  <c r="OGE26" i="3"/>
  <c r="OGF26" i="3"/>
  <c r="OGG26" i="3"/>
  <c r="OGH26" i="3"/>
  <c r="OGI26" i="3"/>
  <c r="OGJ26" i="3"/>
  <c r="OGK26" i="3"/>
  <c r="OGL26" i="3"/>
  <c r="OGM26" i="3"/>
  <c r="OGN26" i="3"/>
  <c r="OGO26" i="3"/>
  <c r="OGP26" i="3"/>
  <c r="OGQ26" i="3"/>
  <c r="OGR26" i="3"/>
  <c r="OGS26" i="3"/>
  <c r="OGT26" i="3"/>
  <c r="OGU26" i="3"/>
  <c r="OGV26" i="3"/>
  <c r="OGW26" i="3"/>
  <c r="OGX26" i="3"/>
  <c r="OGY26" i="3"/>
  <c r="OGZ26" i="3"/>
  <c r="OHA26" i="3"/>
  <c r="OHB26" i="3"/>
  <c r="OHC26" i="3"/>
  <c r="OHD26" i="3"/>
  <c r="OHE26" i="3"/>
  <c r="OHF26" i="3"/>
  <c r="OHG26" i="3"/>
  <c r="OHH26" i="3"/>
  <c r="OHI26" i="3"/>
  <c r="OHJ26" i="3"/>
  <c r="OHK26" i="3"/>
  <c r="OHL26" i="3"/>
  <c r="OHM26" i="3"/>
  <c r="OHN26" i="3"/>
  <c r="OHO26" i="3"/>
  <c r="OHP26" i="3"/>
  <c r="OHQ26" i="3"/>
  <c r="OHR26" i="3"/>
  <c r="OHS26" i="3"/>
  <c r="OHT26" i="3"/>
  <c r="OHU26" i="3"/>
  <c r="OHV26" i="3"/>
  <c r="OHW26" i="3"/>
  <c r="OHX26" i="3"/>
  <c r="OHY26" i="3"/>
  <c r="OHZ26" i="3"/>
  <c r="OIA26" i="3"/>
  <c r="OIB26" i="3"/>
  <c r="OIC26" i="3"/>
  <c r="OID26" i="3"/>
  <c r="OIE26" i="3"/>
  <c r="OIF26" i="3"/>
  <c r="OIG26" i="3"/>
  <c r="OIH26" i="3"/>
  <c r="OII26" i="3"/>
  <c r="OIJ26" i="3"/>
  <c r="OIK26" i="3"/>
  <c r="OIL26" i="3"/>
  <c r="OIM26" i="3"/>
  <c r="OIN26" i="3"/>
  <c r="OIO26" i="3"/>
  <c r="OIP26" i="3"/>
  <c r="OIQ26" i="3"/>
  <c r="OIR26" i="3"/>
  <c r="OIS26" i="3"/>
  <c r="OIT26" i="3"/>
  <c r="OIU26" i="3"/>
  <c r="OIV26" i="3"/>
  <c r="OIW26" i="3"/>
  <c r="OIX26" i="3"/>
  <c r="OIY26" i="3"/>
  <c r="OIZ26" i="3"/>
  <c r="OJA26" i="3"/>
  <c r="OJB26" i="3"/>
  <c r="OJC26" i="3"/>
  <c r="OJD26" i="3"/>
  <c r="OJE26" i="3"/>
  <c r="OJF26" i="3"/>
  <c r="OJG26" i="3"/>
  <c r="OJH26" i="3"/>
  <c r="OJI26" i="3"/>
  <c r="OJJ26" i="3"/>
  <c r="OJK26" i="3"/>
  <c r="OJL26" i="3"/>
  <c r="OJM26" i="3"/>
  <c r="OJN26" i="3"/>
  <c r="OJO26" i="3"/>
  <c r="OJP26" i="3"/>
  <c r="OJQ26" i="3"/>
  <c r="OJR26" i="3"/>
  <c r="OJS26" i="3"/>
  <c r="OJT26" i="3"/>
  <c r="OJU26" i="3"/>
  <c r="OJV26" i="3"/>
  <c r="OJW26" i="3"/>
  <c r="OJX26" i="3"/>
  <c r="OJY26" i="3"/>
  <c r="OJZ26" i="3"/>
  <c r="OKA26" i="3"/>
  <c r="OKB26" i="3"/>
  <c r="OKC26" i="3"/>
  <c r="OKD26" i="3"/>
  <c r="OKE26" i="3"/>
  <c r="OKF26" i="3"/>
  <c r="OKG26" i="3"/>
  <c r="OKH26" i="3"/>
  <c r="OKI26" i="3"/>
  <c r="OKJ26" i="3"/>
  <c r="OKK26" i="3"/>
  <c r="OKL26" i="3"/>
  <c r="OKM26" i="3"/>
  <c r="OKN26" i="3"/>
  <c r="OKO26" i="3"/>
  <c r="OKP26" i="3"/>
  <c r="OKQ26" i="3"/>
  <c r="OKR26" i="3"/>
  <c r="OKS26" i="3"/>
  <c r="OKT26" i="3"/>
  <c r="OKU26" i="3"/>
  <c r="OKV26" i="3"/>
  <c r="OKW26" i="3"/>
  <c r="OKX26" i="3"/>
  <c r="OKY26" i="3"/>
  <c r="OKZ26" i="3"/>
  <c r="OLA26" i="3"/>
  <c r="OLB26" i="3"/>
  <c r="OLC26" i="3"/>
  <c r="OLD26" i="3"/>
  <c r="OLE26" i="3"/>
  <c r="OLF26" i="3"/>
  <c r="OLG26" i="3"/>
  <c r="OLH26" i="3"/>
  <c r="OLI26" i="3"/>
  <c r="OLJ26" i="3"/>
  <c r="OLK26" i="3"/>
  <c r="OLL26" i="3"/>
  <c r="OLM26" i="3"/>
  <c r="OLN26" i="3"/>
  <c r="OLO26" i="3"/>
  <c r="OLP26" i="3"/>
  <c r="OLQ26" i="3"/>
  <c r="OLR26" i="3"/>
  <c r="OLS26" i="3"/>
  <c r="OLT26" i="3"/>
  <c r="OLU26" i="3"/>
  <c r="OLV26" i="3"/>
  <c r="OLW26" i="3"/>
  <c r="OLX26" i="3"/>
  <c r="OLY26" i="3"/>
  <c r="OLZ26" i="3"/>
  <c r="OMA26" i="3"/>
  <c r="OMB26" i="3"/>
  <c r="OMC26" i="3"/>
  <c r="OMD26" i="3"/>
  <c r="OME26" i="3"/>
  <c r="OMF26" i="3"/>
  <c r="OMG26" i="3"/>
  <c r="OMH26" i="3"/>
  <c r="OMI26" i="3"/>
  <c r="OMJ26" i="3"/>
  <c r="OMK26" i="3"/>
  <c r="OML26" i="3"/>
  <c r="OMM26" i="3"/>
  <c r="OMN26" i="3"/>
  <c r="OMO26" i="3"/>
  <c r="OMP26" i="3"/>
  <c r="OMQ26" i="3"/>
  <c r="OMR26" i="3"/>
  <c r="OMS26" i="3"/>
  <c r="OMT26" i="3"/>
  <c r="OMU26" i="3"/>
  <c r="OMV26" i="3"/>
  <c r="OMW26" i="3"/>
  <c r="OMX26" i="3"/>
  <c r="OMY26" i="3"/>
  <c r="OMZ26" i="3"/>
  <c r="ONA26" i="3"/>
  <c r="ONB26" i="3"/>
  <c r="ONC26" i="3"/>
  <c r="OND26" i="3"/>
  <c r="ONE26" i="3"/>
  <c r="ONF26" i="3"/>
  <c r="ONG26" i="3"/>
  <c r="ONH26" i="3"/>
  <c r="ONI26" i="3"/>
  <c r="ONJ26" i="3"/>
  <c r="ONK26" i="3"/>
  <c r="ONL26" i="3"/>
  <c r="ONM26" i="3"/>
  <c r="ONN26" i="3"/>
  <c r="ONO26" i="3"/>
  <c r="ONP26" i="3"/>
  <c r="ONQ26" i="3"/>
  <c r="ONR26" i="3"/>
  <c r="ONS26" i="3"/>
  <c r="ONT26" i="3"/>
  <c r="ONU26" i="3"/>
  <c r="ONV26" i="3"/>
  <c r="ONW26" i="3"/>
  <c r="ONX26" i="3"/>
  <c r="ONY26" i="3"/>
  <c r="ONZ26" i="3"/>
  <c r="OOA26" i="3"/>
  <c r="OOB26" i="3"/>
  <c r="OOC26" i="3"/>
  <c r="OOD26" i="3"/>
  <c r="OOE26" i="3"/>
  <c r="OOF26" i="3"/>
  <c r="OOG26" i="3"/>
  <c r="OOH26" i="3"/>
  <c r="OOI26" i="3"/>
  <c r="OOJ26" i="3"/>
  <c r="OOK26" i="3"/>
  <c r="OOL26" i="3"/>
  <c r="OOM26" i="3"/>
  <c r="OON26" i="3"/>
  <c r="OOO26" i="3"/>
  <c r="OOP26" i="3"/>
  <c r="OOQ26" i="3"/>
  <c r="OOR26" i="3"/>
  <c r="OOS26" i="3"/>
  <c r="OOT26" i="3"/>
  <c r="OOU26" i="3"/>
  <c r="OOV26" i="3"/>
  <c r="OOW26" i="3"/>
  <c r="OOX26" i="3"/>
  <c r="OOY26" i="3"/>
  <c r="OOZ26" i="3"/>
  <c r="OPA26" i="3"/>
  <c r="OPB26" i="3"/>
  <c r="OPC26" i="3"/>
  <c r="OPD26" i="3"/>
  <c r="OPE26" i="3"/>
  <c r="OPF26" i="3"/>
  <c r="OPG26" i="3"/>
  <c r="OPH26" i="3"/>
  <c r="OPI26" i="3"/>
  <c r="OPJ26" i="3"/>
  <c r="OPK26" i="3"/>
  <c r="OPL26" i="3"/>
  <c r="OPM26" i="3"/>
  <c r="OPN26" i="3"/>
  <c r="OPO26" i="3"/>
  <c r="OPP26" i="3"/>
  <c r="OPQ26" i="3"/>
  <c r="OPR26" i="3"/>
  <c r="OPS26" i="3"/>
  <c r="OPT26" i="3"/>
  <c r="OPU26" i="3"/>
  <c r="OPV26" i="3"/>
  <c r="OPW26" i="3"/>
  <c r="OPX26" i="3"/>
  <c r="OPY26" i="3"/>
  <c r="OPZ26" i="3"/>
  <c r="OQA26" i="3"/>
  <c r="OQB26" i="3"/>
  <c r="OQC26" i="3"/>
  <c r="OQD26" i="3"/>
  <c r="OQE26" i="3"/>
  <c r="OQF26" i="3"/>
  <c r="OQG26" i="3"/>
  <c r="OQH26" i="3"/>
  <c r="OQI26" i="3"/>
  <c r="OQJ26" i="3"/>
  <c r="OQK26" i="3"/>
  <c r="OQL26" i="3"/>
  <c r="OQM26" i="3"/>
  <c r="OQN26" i="3"/>
  <c r="OQO26" i="3"/>
  <c r="OQP26" i="3"/>
  <c r="OQQ26" i="3"/>
  <c r="OQR26" i="3"/>
  <c r="OQS26" i="3"/>
  <c r="OQT26" i="3"/>
  <c r="OQU26" i="3"/>
  <c r="OQV26" i="3"/>
  <c r="OQW26" i="3"/>
  <c r="OQX26" i="3"/>
  <c r="OQY26" i="3"/>
  <c r="OQZ26" i="3"/>
  <c r="ORA26" i="3"/>
  <c r="ORB26" i="3"/>
  <c r="ORC26" i="3"/>
  <c r="ORD26" i="3"/>
  <c r="ORE26" i="3"/>
  <c r="ORF26" i="3"/>
  <c r="ORG26" i="3"/>
  <c r="ORH26" i="3"/>
  <c r="ORI26" i="3"/>
  <c r="ORJ26" i="3"/>
  <c r="ORK26" i="3"/>
  <c r="ORL26" i="3"/>
  <c r="ORM26" i="3"/>
  <c r="ORN26" i="3"/>
  <c r="ORO26" i="3"/>
  <c r="ORP26" i="3"/>
  <c r="ORQ26" i="3"/>
  <c r="ORR26" i="3"/>
  <c r="ORS26" i="3"/>
  <c r="ORT26" i="3"/>
  <c r="ORU26" i="3"/>
  <c r="ORV26" i="3"/>
  <c r="ORW26" i="3"/>
  <c r="ORX26" i="3"/>
  <c r="ORY26" i="3"/>
  <c r="ORZ26" i="3"/>
  <c r="OSA26" i="3"/>
  <c r="OSB26" i="3"/>
  <c r="OSC26" i="3"/>
  <c r="OSD26" i="3"/>
  <c r="OSE26" i="3"/>
  <c r="OSF26" i="3"/>
  <c r="OSG26" i="3"/>
  <c r="OSH26" i="3"/>
  <c r="OSI26" i="3"/>
  <c r="OSJ26" i="3"/>
  <c r="OSK26" i="3"/>
  <c r="OSL26" i="3"/>
  <c r="OSM26" i="3"/>
  <c r="OSN26" i="3"/>
  <c r="OSO26" i="3"/>
  <c r="OSP26" i="3"/>
  <c r="OSQ26" i="3"/>
  <c r="OSR26" i="3"/>
  <c r="OSS26" i="3"/>
  <c r="OST26" i="3"/>
  <c r="OSU26" i="3"/>
  <c r="OSV26" i="3"/>
  <c r="OSW26" i="3"/>
  <c r="OSX26" i="3"/>
  <c r="OSY26" i="3"/>
  <c r="OSZ26" i="3"/>
  <c r="OTA26" i="3"/>
  <c r="OTB26" i="3"/>
  <c r="OTC26" i="3"/>
  <c r="OTD26" i="3"/>
  <c r="OTE26" i="3"/>
  <c r="OTF26" i="3"/>
  <c r="OTG26" i="3"/>
  <c r="OTH26" i="3"/>
  <c r="OTI26" i="3"/>
  <c r="OTJ26" i="3"/>
  <c r="OTK26" i="3"/>
  <c r="OTL26" i="3"/>
  <c r="OTM26" i="3"/>
  <c r="OTN26" i="3"/>
  <c r="OTO26" i="3"/>
  <c r="OTP26" i="3"/>
  <c r="OTQ26" i="3"/>
  <c r="OTR26" i="3"/>
  <c r="OTS26" i="3"/>
  <c r="OTT26" i="3"/>
  <c r="OTU26" i="3"/>
  <c r="OTV26" i="3"/>
  <c r="OTW26" i="3"/>
  <c r="OTX26" i="3"/>
  <c r="OTY26" i="3"/>
  <c r="OTZ26" i="3"/>
  <c r="OUA26" i="3"/>
  <c r="OUB26" i="3"/>
  <c r="OUC26" i="3"/>
  <c r="OUD26" i="3"/>
  <c r="OUE26" i="3"/>
  <c r="OUF26" i="3"/>
  <c r="OUG26" i="3"/>
  <c r="OUH26" i="3"/>
  <c r="OUI26" i="3"/>
  <c r="OUJ26" i="3"/>
  <c r="OUK26" i="3"/>
  <c r="OUL26" i="3"/>
  <c r="OUM26" i="3"/>
  <c r="OUN26" i="3"/>
  <c r="OUO26" i="3"/>
  <c r="OUP26" i="3"/>
  <c r="OUQ26" i="3"/>
  <c r="OUR26" i="3"/>
  <c r="OUS26" i="3"/>
  <c r="OUT26" i="3"/>
  <c r="OUU26" i="3"/>
  <c r="OUV26" i="3"/>
  <c r="OUW26" i="3"/>
  <c r="OUX26" i="3"/>
  <c r="OUY26" i="3"/>
  <c r="OUZ26" i="3"/>
  <c r="OVA26" i="3"/>
  <c r="OVB26" i="3"/>
  <c r="OVC26" i="3"/>
  <c r="OVD26" i="3"/>
  <c r="OVE26" i="3"/>
  <c r="OVF26" i="3"/>
  <c r="OVG26" i="3"/>
  <c r="OVH26" i="3"/>
  <c r="OVI26" i="3"/>
  <c r="OVJ26" i="3"/>
  <c r="OVK26" i="3"/>
  <c r="OVL26" i="3"/>
  <c r="OVM26" i="3"/>
  <c r="OVN26" i="3"/>
  <c r="OVO26" i="3"/>
  <c r="OVP26" i="3"/>
  <c r="OVQ26" i="3"/>
  <c r="OVR26" i="3"/>
  <c r="OVS26" i="3"/>
  <c r="OVT26" i="3"/>
  <c r="OVU26" i="3"/>
  <c r="OVV26" i="3"/>
  <c r="OVW26" i="3"/>
  <c r="OVX26" i="3"/>
  <c r="OVY26" i="3"/>
  <c r="OVZ26" i="3"/>
  <c r="OWA26" i="3"/>
  <c r="OWB26" i="3"/>
  <c r="OWC26" i="3"/>
  <c r="OWD26" i="3"/>
  <c r="OWE26" i="3"/>
  <c r="OWF26" i="3"/>
  <c r="OWG26" i="3"/>
  <c r="OWH26" i="3"/>
  <c r="OWI26" i="3"/>
  <c r="OWJ26" i="3"/>
  <c r="OWK26" i="3"/>
  <c r="OWL26" i="3"/>
  <c r="OWM26" i="3"/>
  <c r="OWN26" i="3"/>
  <c r="OWO26" i="3"/>
  <c r="OWP26" i="3"/>
  <c r="OWQ26" i="3"/>
  <c r="OWR26" i="3"/>
  <c r="OWS26" i="3"/>
  <c r="OWT26" i="3"/>
  <c r="OWU26" i="3"/>
  <c r="OWV26" i="3"/>
  <c r="OWW26" i="3"/>
  <c r="OWX26" i="3"/>
  <c r="OWY26" i="3"/>
  <c r="OWZ26" i="3"/>
  <c r="OXA26" i="3"/>
  <c r="OXB26" i="3"/>
  <c r="OXC26" i="3"/>
  <c r="OXD26" i="3"/>
  <c r="OXE26" i="3"/>
  <c r="OXF26" i="3"/>
  <c r="OXG26" i="3"/>
  <c r="OXH26" i="3"/>
  <c r="OXI26" i="3"/>
  <c r="OXJ26" i="3"/>
  <c r="OXK26" i="3"/>
  <c r="OXL26" i="3"/>
  <c r="OXM26" i="3"/>
  <c r="OXN26" i="3"/>
  <c r="OXO26" i="3"/>
  <c r="OXP26" i="3"/>
  <c r="OXQ26" i="3"/>
  <c r="OXR26" i="3"/>
  <c r="OXS26" i="3"/>
  <c r="OXT26" i="3"/>
  <c r="OXU26" i="3"/>
  <c r="OXV26" i="3"/>
  <c r="OXW26" i="3"/>
  <c r="OXX26" i="3"/>
  <c r="OXY26" i="3"/>
  <c r="OXZ26" i="3"/>
  <c r="OYA26" i="3"/>
  <c r="OYB26" i="3"/>
  <c r="OYC26" i="3"/>
  <c r="OYD26" i="3"/>
  <c r="OYE26" i="3"/>
  <c r="OYF26" i="3"/>
  <c r="OYG26" i="3"/>
  <c r="OYH26" i="3"/>
  <c r="OYI26" i="3"/>
  <c r="OYJ26" i="3"/>
  <c r="OYK26" i="3"/>
  <c r="OYL26" i="3"/>
  <c r="OYM26" i="3"/>
  <c r="OYN26" i="3"/>
  <c r="OYO26" i="3"/>
  <c r="OYP26" i="3"/>
  <c r="OYQ26" i="3"/>
  <c r="OYR26" i="3"/>
  <c r="OYS26" i="3"/>
  <c r="OYT26" i="3"/>
  <c r="OYU26" i="3"/>
  <c r="OYV26" i="3"/>
  <c r="OYW26" i="3"/>
  <c r="OYX26" i="3"/>
  <c r="OYY26" i="3"/>
  <c r="OYZ26" i="3"/>
  <c r="OZA26" i="3"/>
  <c r="OZB26" i="3"/>
  <c r="OZC26" i="3"/>
  <c r="OZD26" i="3"/>
  <c r="OZE26" i="3"/>
  <c r="OZF26" i="3"/>
  <c r="OZG26" i="3"/>
  <c r="OZH26" i="3"/>
  <c r="OZI26" i="3"/>
  <c r="OZJ26" i="3"/>
  <c r="OZK26" i="3"/>
  <c r="OZL26" i="3"/>
  <c r="OZM26" i="3"/>
  <c r="OZN26" i="3"/>
  <c r="OZO26" i="3"/>
  <c r="OZP26" i="3"/>
  <c r="OZQ26" i="3"/>
  <c r="OZR26" i="3"/>
  <c r="OZS26" i="3"/>
  <c r="OZT26" i="3"/>
  <c r="OZU26" i="3"/>
  <c r="OZV26" i="3"/>
  <c r="OZW26" i="3"/>
  <c r="OZX26" i="3"/>
  <c r="OZY26" i="3"/>
  <c r="OZZ26" i="3"/>
  <c r="PAA26" i="3"/>
  <c r="PAB26" i="3"/>
  <c r="PAC26" i="3"/>
  <c r="PAD26" i="3"/>
  <c r="PAE26" i="3"/>
  <c r="PAF26" i="3"/>
  <c r="PAG26" i="3"/>
  <c r="PAH26" i="3"/>
  <c r="PAI26" i="3"/>
  <c r="PAJ26" i="3"/>
  <c r="PAK26" i="3"/>
  <c r="PAL26" i="3"/>
  <c r="PAM26" i="3"/>
  <c r="PAN26" i="3"/>
  <c r="PAO26" i="3"/>
  <c r="PAP26" i="3"/>
  <c r="PAQ26" i="3"/>
  <c r="PAR26" i="3"/>
  <c r="PAS26" i="3"/>
  <c r="PAT26" i="3"/>
  <c r="PAU26" i="3"/>
  <c r="PAV26" i="3"/>
  <c r="PAW26" i="3"/>
  <c r="PAX26" i="3"/>
  <c r="PAY26" i="3"/>
  <c r="PAZ26" i="3"/>
  <c r="PBA26" i="3"/>
  <c r="PBB26" i="3"/>
  <c r="PBC26" i="3"/>
  <c r="PBD26" i="3"/>
  <c r="PBE26" i="3"/>
  <c r="PBF26" i="3"/>
  <c r="PBG26" i="3"/>
  <c r="PBH26" i="3"/>
  <c r="PBI26" i="3"/>
  <c r="PBJ26" i="3"/>
  <c r="PBK26" i="3"/>
  <c r="PBL26" i="3"/>
  <c r="PBM26" i="3"/>
  <c r="PBN26" i="3"/>
  <c r="PBO26" i="3"/>
  <c r="PBP26" i="3"/>
  <c r="PBQ26" i="3"/>
  <c r="PBR26" i="3"/>
  <c r="PBS26" i="3"/>
  <c r="PBT26" i="3"/>
  <c r="PBU26" i="3"/>
  <c r="PBV26" i="3"/>
  <c r="PBW26" i="3"/>
  <c r="PBX26" i="3"/>
  <c r="PBY26" i="3"/>
  <c r="PBZ26" i="3"/>
  <c r="PCA26" i="3"/>
  <c r="PCB26" i="3"/>
  <c r="PCC26" i="3"/>
  <c r="PCD26" i="3"/>
  <c r="PCE26" i="3"/>
  <c r="PCF26" i="3"/>
  <c r="PCG26" i="3"/>
  <c r="PCH26" i="3"/>
  <c r="PCI26" i="3"/>
  <c r="PCJ26" i="3"/>
  <c r="PCK26" i="3"/>
  <c r="PCL26" i="3"/>
  <c r="PCM26" i="3"/>
  <c r="PCN26" i="3"/>
  <c r="PCO26" i="3"/>
  <c r="PCP26" i="3"/>
  <c r="PCQ26" i="3"/>
  <c r="PCR26" i="3"/>
  <c r="PCS26" i="3"/>
  <c r="PCT26" i="3"/>
  <c r="PCU26" i="3"/>
  <c r="PCV26" i="3"/>
  <c r="PCW26" i="3"/>
  <c r="PCX26" i="3"/>
  <c r="PCY26" i="3"/>
  <c r="PCZ26" i="3"/>
  <c r="PDA26" i="3"/>
  <c r="PDB26" i="3"/>
  <c r="PDC26" i="3"/>
  <c r="PDD26" i="3"/>
  <c r="PDE26" i="3"/>
  <c r="PDF26" i="3"/>
  <c r="PDG26" i="3"/>
  <c r="PDH26" i="3"/>
  <c r="PDI26" i="3"/>
  <c r="PDJ26" i="3"/>
  <c r="PDK26" i="3"/>
  <c r="PDL26" i="3"/>
  <c r="PDM26" i="3"/>
  <c r="PDN26" i="3"/>
  <c r="PDO26" i="3"/>
  <c r="PDP26" i="3"/>
  <c r="PDQ26" i="3"/>
  <c r="PDR26" i="3"/>
  <c r="PDS26" i="3"/>
  <c r="PDT26" i="3"/>
  <c r="PDU26" i="3"/>
  <c r="PDV26" i="3"/>
  <c r="PDW26" i="3"/>
  <c r="PDX26" i="3"/>
  <c r="PDY26" i="3"/>
  <c r="PDZ26" i="3"/>
  <c r="PEA26" i="3"/>
  <c r="PEB26" i="3"/>
  <c r="PEC26" i="3"/>
  <c r="PED26" i="3"/>
  <c r="PEE26" i="3"/>
  <c r="PEF26" i="3"/>
  <c r="PEG26" i="3"/>
  <c r="PEH26" i="3"/>
  <c r="PEI26" i="3"/>
  <c r="PEJ26" i="3"/>
  <c r="PEK26" i="3"/>
  <c r="PEL26" i="3"/>
  <c r="PEM26" i="3"/>
  <c r="PEN26" i="3"/>
  <c r="PEO26" i="3"/>
  <c r="PEP26" i="3"/>
  <c r="PEQ26" i="3"/>
  <c r="PER26" i="3"/>
  <c r="PES26" i="3"/>
  <c r="PET26" i="3"/>
  <c r="PEU26" i="3"/>
  <c r="PEV26" i="3"/>
  <c r="PEW26" i="3"/>
  <c r="PEX26" i="3"/>
  <c r="PEY26" i="3"/>
  <c r="PEZ26" i="3"/>
  <c r="PFA26" i="3"/>
  <c r="PFB26" i="3"/>
  <c r="PFC26" i="3"/>
  <c r="PFD26" i="3"/>
  <c r="PFE26" i="3"/>
  <c r="PFF26" i="3"/>
  <c r="PFG26" i="3"/>
  <c r="PFH26" i="3"/>
  <c r="PFI26" i="3"/>
  <c r="PFJ26" i="3"/>
  <c r="PFK26" i="3"/>
  <c r="PFL26" i="3"/>
  <c r="PFM26" i="3"/>
  <c r="PFN26" i="3"/>
  <c r="PFO26" i="3"/>
  <c r="PFP26" i="3"/>
  <c r="PFQ26" i="3"/>
  <c r="PFR26" i="3"/>
  <c r="PFS26" i="3"/>
  <c r="PFT26" i="3"/>
  <c r="PFU26" i="3"/>
  <c r="PFV26" i="3"/>
  <c r="PFW26" i="3"/>
  <c r="PFX26" i="3"/>
  <c r="PFY26" i="3"/>
  <c r="PFZ26" i="3"/>
  <c r="PGA26" i="3"/>
  <c r="PGB26" i="3"/>
  <c r="PGC26" i="3"/>
  <c r="PGD26" i="3"/>
  <c r="PGE26" i="3"/>
  <c r="PGF26" i="3"/>
  <c r="PGG26" i="3"/>
  <c r="PGH26" i="3"/>
  <c r="PGI26" i="3"/>
  <c r="PGJ26" i="3"/>
  <c r="PGK26" i="3"/>
  <c r="PGL26" i="3"/>
  <c r="PGM26" i="3"/>
  <c r="PGN26" i="3"/>
  <c r="PGO26" i="3"/>
  <c r="PGP26" i="3"/>
  <c r="PGQ26" i="3"/>
  <c r="PGR26" i="3"/>
  <c r="PGS26" i="3"/>
  <c r="PGT26" i="3"/>
  <c r="PGU26" i="3"/>
  <c r="PGV26" i="3"/>
  <c r="PGW26" i="3"/>
  <c r="PGX26" i="3"/>
  <c r="PGY26" i="3"/>
  <c r="PGZ26" i="3"/>
  <c r="PHA26" i="3"/>
  <c r="PHB26" i="3"/>
  <c r="PHC26" i="3"/>
  <c r="PHD26" i="3"/>
  <c r="PHE26" i="3"/>
  <c r="PHF26" i="3"/>
  <c r="PHG26" i="3"/>
  <c r="PHH26" i="3"/>
  <c r="PHI26" i="3"/>
  <c r="PHJ26" i="3"/>
  <c r="PHK26" i="3"/>
  <c r="PHL26" i="3"/>
  <c r="PHM26" i="3"/>
  <c r="PHN26" i="3"/>
  <c r="PHO26" i="3"/>
  <c r="PHP26" i="3"/>
  <c r="PHQ26" i="3"/>
  <c r="PHR26" i="3"/>
  <c r="PHS26" i="3"/>
  <c r="PHT26" i="3"/>
  <c r="PHU26" i="3"/>
  <c r="PHV26" i="3"/>
  <c r="PHW26" i="3"/>
  <c r="PHX26" i="3"/>
  <c r="PHY26" i="3"/>
  <c r="PHZ26" i="3"/>
  <c r="PIA26" i="3"/>
  <c r="PIB26" i="3"/>
  <c r="PIC26" i="3"/>
  <c r="PID26" i="3"/>
  <c r="PIE26" i="3"/>
  <c r="PIF26" i="3"/>
  <c r="PIG26" i="3"/>
  <c r="PIH26" i="3"/>
  <c r="PII26" i="3"/>
  <c r="PIJ26" i="3"/>
  <c r="PIK26" i="3"/>
  <c r="PIL26" i="3"/>
  <c r="PIM26" i="3"/>
  <c r="PIN26" i="3"/>
  <c r="PIO26" i="3"/>
  <c r="PIP26" i="3"/>
  <c r="PIQ26" i="3"/>
  <c r="PIR26" i="3"/>
  <c r="PIS26" i="3"/>
  <c r="PIT26" i="3"/>
  <c r="PIU26" i="3"/>
  <c r="PIV26" i="3"/>
  <c r="PIW26" i="3"/>
  <c r="PIX26" i="3"/>
  <c r="PIY26" i="3"/>
  <c r="PIZ26" i="3"/>
  <c r="PJA26" i="3"/>
  <c r="PJB26" i="3"/>
  <c r="PJC26" i="3"/>
  <c r="PJD26" i="3"/>
  <c r="PJE26" i="3"/>
  <c r="PJF26" i="3"/>
  <c r="PJG26" i="3"/>
  <c r="PJH26" i="3"/>
  <c r="PJI26" i="3"/>
  <c r="PJJ26" i="3"/>
  <c r="PJK26" i="3"/>
  <c r="PJL26" i="3"/>
  <c r="PJM26" i="3"/>
  <c r="PJN26" i="3"/>
  <c r="PJO26" i="3"/>
  <c r="PJP26" i="3"/>
  <c r="PJQ26" i="3"/>
  <c r="PJR26" i="3"/>
  <c r="PJS26" i="3"/>
  <c r="PJT26" i="3"/>
  <c r="PJU26" i="3"/>
  <c r="PJV26" i="3"/>
  <c r="PJW26" i="3"/>
  <c r="PJX26" i="3"/>
  <c r="PJY26" i="3"/>
  <c r="PJZ26" i="3"/>
  <c r="PKA26" i="3"/>
  <c r="PKB26" i="3"/>
  <c r="PKC26" i="3"/>
  <c r="PKD26" i="3"/>
  <c r="PKE26" i="3"/>
  <c r="PKF26" i="3"/>
  <c r="PKG26" i="3"/>
  <c r="PKH26" i="3"/>
  <c r="PKI26" i="3"/>
  <c r="PKJ26" i="3"/>
  <c r="PKK26" i="3"/>
  <c r="PKL26" i="3"/>
  <c r="PKM26" i="3"/>
  <c r="PKN26" i="3"/>
  <c r="PKO26" i="3"/>
  <c r="PKP26" i="3"/>
  <c r="PKQ26" i="3"/>
  <c r="PKR26" i="3"/>
  <c r="PKS26" i="3"/>
  <c r="PKT26" i="3"/>
  <c r="PKU26" i="3"/>
  <c r="PKV26" i="3"/>
  <c r="PKW26" i="3"/>
  <c r="PKX26" i="3"/>
  <c r="PKY26" i="3"/>
  <c r="PKZ26" i="3"/>
  <c r="PLA26" i="3"/>
  <c r="PLB26" i="3"/>
  <c r="PLC26" i="3"/>
  <c r="PLD26" i="3"/>
  <c r="PLE26" i="3"/>
  <c r="PLF26" i="3"/>
  <c r="PLG26" i="3"/>
  <c r="PLH26" i="3"/>
  <c r="PLI26" i="3"/>
  <c r="PLJ26" i="3"/>
  <c r="PLK26" i="3"/>
  <c r="PLL26" i="3"/>
  <c r="PLM26" i="3"/>
  <c r="PLN26" i="3"/>
  <c r="PLO26" i="3"/>
  <c r="PLP26" i="3"/>
  <c r="PLQ26" i="3"/>
  <c r="PLR26" i="3"/>
  <c r="PLS26" i="3"/>
  <c r="PLT26" i="3"/>
  <c r="PLU26" i="3"/>
  <c r="PLV26" i="3"/>
  <c r="PLW26" i="3"/>
  <c r="PLX26" i="3"/>
  <c r="PLY26" i="3"/>
  <c r="PLZ26" i="3"/>
  <c r="PMA26" i="3"/>
  <c r="PMB26" i="3"/>
  <c r="PMC26" i="3"/>
  <c r="PMD26" i="3"/>
  <c r="PME26" i="3"/>
  <c r="PMF26" i="3"/>
  <c r="PMG26" i="3"/>
  <c r="PMH26" i="3"/>
  <c r="PMI26" i="3"/>
  <c r="PMJ26" i="3"/>
  <c r="PMK26" i="3"/>
  <c r="PML26" i="3"/>
  <c r="PMM26" i="3"/>
  <c r="PMN26" i="3"/>
  <c r="PMO26" i="3"/>
  <c r="PMP26" i="3"/>
  <c r="PMQ26" i="3"/>
  <c r="PMR26" i="3"/>
  <c r="PMS26" i="3"/>
  <c r="PMT26" i="3"/>
  <c r="PMU26" i="3"/>
  <c r="PMV26" i="3"/>
  <c r="PMW26" i="3"/>
  <c r="PMX26" i="3"/>
  <c r="PMY26" i="3"/>
  <c r="PMZ26" i="3"/>
  <c r="PNA26" i="3"/>
  <c r="PNB26" i="3"/>
  <c r="PNC26" i="3"/>
  <c r="PND26" i="3"/>
  <c r="PNE26" i="3"/>
  <c r="PNF26" i="3"/>
  <c r="PNG26" i="3"/>
  <c r="PNH26" i="3"/>
  <c r="PNI26" i="3"/>
  <c r="PNJ26" i="3"/>
  <c r="PNK26" i="3"/>
  <c r="PNL26" i="3"/>
  <c r="PNM26" i="3"/>
  <c r="PNN26" i="3"/>
  <c r="PNO26" i="3"/>
  <c r="PNP26" i="3"/>
  <c r="PNQ26" i="3"/>
  <c r="PNR26" i="3"/>
  <c r="PNS26" i="3"/>
  <c r="PNT26" i="3"/>
  <c r="PNU26" i="3"/>
  <c r="PNV26" i="3"/>
  <c r="PNW26" i="3"/>
  <c r="PNX26" i="3"/>
  <c r="PNY26" i="3"/>
  <c r="PNZ26" i="3"/>
  <c r="POA26" i="3"/>
  <c r="POB26" i="3"/>
  <c r="POC26" i="3"/>
  <c r="POD26" i="3"/>
  <c r="POE26" i="3"/>
  <c r="POF26" i="3"/>
  <c r="POG26" i="3"/>
  <c r="POH26" i="3"/>
  <c r="POI26" i="3"/>
  <c r="POJ26" i="3"/>
  <c r="POK26" i="3"/>
  <c r="POL26" i="3"/>
  <c r="POM26" i="3"/>
  <c r="PON26" i="3"/>
  <c r="POO26" i="3"/>
  <c r="POP26" i="3"/>
  <c r="POQ26" i="3"/>
  <c r="POR26" i="3"/>
  <c r="POS26" i="3"/>
  <c r="POT26" i="3"/>
  <c r="POU26" i="3"/>
  <c r="POV26" i="3"/>
  <c r="POW26" i="3"/>
  <c r="POX26" i="3"/>
  <c r="POY26" i="3"/>
  <c r="POZ26" i="3"/>
  <c r="PPA26" i="3"/>
  <c r="PPB26" i="3"/>
  <c r="PPC26" i="3"/>
  <c r="PPD26" i="3"/>
  <c r="PPE26" i="3"/>
  <c r="PPF26" i="3"/>
  <c r="PPG26" i="3"/>
  <c r="PPH26" i="3"/>
  <c r="PPI26" i="3"/>
  <c r="PPJ26" i="3"/>
  <c r="PPK26" i="3"/>
  <c r="PPL26" i="3"/>
  <c r="PPM26" i="3"/>
  <c r="PPN26" i="3"/>
  <c r="PPO26" i="3"/>
  <c r="PPP26" i="3"/>
  <c r="PPQ26" i="3"/>
  <c r="PPR26" i="3"/>
  <c r="PPS26" i="3"/>
  <c r="PPT26" i="3"/>
  <c r="PPU26" i="3"/>
  <c r="PPV26" i="3"/>
  <c r="PPW26" i="3"/>
  <c r="PPX26" i="3"/>
  <c r="PPY26" i="3"/>
  <c r="PPZ26" i="3"/>
  <c r="PQA26" i="3"/>
  <c r="PQB26" i="3"/>
  <c r="PQC26" i="3"/>
  <c r="PQD26" i="3"/>
  <c r="PQE26" i="3"/>
  <c r="PQF26" i="3"/>
  <c r="PQG26" i="3"/>
  <c r="PQH26" i="3"/>
  <c r="PQI26" i="3"/>
  <c r="PQJ26" i="3"/>
  <c r="PQK26" i="3"/>
  <c r="PQL26" i="3"/>
  <c r="PQM26" i="3"/>
  <c r="PQN26" i="3"/>
  <c r="PQO26" i="3"/>
  <c r="PQP26" i="3"/>
  <c r="PQQ26" i="3"/>
  <c r="PQR26" i="3"/>
  <c r="PQS26" i="3"/>
  <c r="PQT26" i="3"/>
  <c r="PQU26" i="3"/>
  <c r="PQV26" i="3"/>
  <c r="PQW26" i="3"/>
  <c r="PQX26" i="3"/>
  <c r="PQY26" i="3"/>
  <c r="PQZ26" i="3"/>
  <c r="PRA26" i="3"/>
  <c r="PRB26" i="3"/>
  <c r="PRC26" i="3"/>
  <c r="PRD26" i="3"/>
  <c r="PRE26" i="3"/>
  <c r="PRF26" i="3"/>
  <c r="PRG26" i="3"/>
  <c r="PRH26" i="3"/>
  <c r="PRI26" i="3"/>
  <c r="PRJ26" i="3"/>
  <c r="PRK26" i="3"/>
  <c r="PRL26" i="3"/>
  <c r="PRM26" i="3"/>
  <c r="PRN26" i="3"/>
  <c r="PRO26" i="3"/>
  <c r="PRP26" i="3"/>
  <c r="PRQ26" i="3"/>
  <c r="PRR26" i="3"/>
  <c r="PRS26" i="3"/>
  <c r="PRT26" i="3"/>
  <c r="PRU26" i="3"/>
  <c r="PRV26" i="3"/>
  <c r="PRW26" i="3"/>
  <c r="PRX26" i="3"/>
  <c r="PRY26" i="3"/>
  <c r="PRZ26" i="3"/>
  <c r="PSA26" i="3"/>
  <c r="PSB26" i="3"/>
  <c r="PSC26" i="3"/>
  <c r="PSD26" i="3"/>
  <c r="PSE26" i="3"/>
  <c r="PSF26" i="3"/>
  <c r="PSG26" i="3"/>
  <c r="PSH26" i="3"/>
  <c r="PSI26" i="3"/>
  <c r="PSJ26" i="3"/>
  <c r="PSK26" i="3"/>
  <c r="PSL26" i="3"/>
  <c r="PSM26" i="3"/>
  <c r="PSN26" i="3"/>
  <c r="PSO26" i="3"/>
  <c r="PSP26" i="3"/>
  <c r="PSQ26" i="3"/>
  <c r="PSR26" i="3"/>
  <c r="PSS26" i="3"/>
  <c r="PST26" i="3"/>
  <c r="PSU26" i="3"/>
  <c r="PSV26" i="3"/>
  <c r="PSW26" i="3"/>
  <c r="PSX26" i="3"/>
  <c r="PSY26" i="3"/>
  <c r="PSZ26" i="3"/>
  <c r="PTA26" i="3"/>
  <c r="PTB26" i="3"/>
  <c r="PTC26" i="3"/>
  <c r="PTD26" i="3"/>
  <c r="PTE26" i="3"/>
  <c r="PTF26" i="3"/>
  <c r="PTG26" i="3"/>
  <c r="PTH26" i="3"/>
  <c r="PTI26" i="3"/>
  <c r="PTJ26" i="3"/>
  <c r="PTK26" i="3"/>
  <c r="PTL26" i="3"/>
  <c r="PTM26" i="3"/>
  <c r="PTN26" i="3"/>
  <c r="PTO26" i="3"/>
  <c r="PTP26" i="3"/>
  <c r="PTQ26" i="3"/>
  <c r="PTR26" i="3"/>
  <c r="PTS26" i="3"/>
  <c r="PTT26" i="3"/>
  <c r="PTU26" i="3"/>
  <c r="PTV26" i="3"/>
  <c r="PTW26" i="3"/>
  <c r="PTX26" i="3"/>
  <c r="PTY26" i="3"/>
  <c r="PTZ26" i="3"/>
  <c r="PUA26" i="3"/>
  <c r="PUB26" i="3"/>
  <c r="PUC26" i="3"/>
  <c r="PUD26" i="3"/>
  <c r="PUE26" i="3"/>
  <c r="PUF26" i="3"/>
  <c r="PUG26" i="3"/>
  <c r="PUH26" i="3"/>
  <c r="PUI26" i="3"/>
  <c r="PUJ26" i="3"/>
  <c r="PUK26" i="3"/>
  <c r="PUL26" i="3"/>
  <c r="PUM26" i="3"/>
  <c r="PUN26" i="3"/>
  <c r="PUO26" i="3"/>
  <c r="PUP26" i="3"/>
  <c r="PUQ26" i="3"/>
  <c r="PUR26" i="3"/>
  <c r="PUS26" i="3"/>
  <c r="PUT26" i="3"/>
  <c r="PUU26" i="3"/>
  <c r="PUV26" i="3"/>
  <c r="PUW26" i="3"/>
  <c r="PUX26" i="3"/>
  <c r="PUY26" i="3"/>
  <c r="PUZ26" i="3"/>
  <c r="PVA26" i="3"/>
  <c r="PVB26" i="3"/>
  <c r="PVC26" i="3"/>
  <c r="PVD26" i="3"/>
  <c r="PVE26" i="3"/>
  <c r="PVF26" i="3"/>
  <c r="PVG26" i="3"/>
  <c r="PVH26" i="3"/>
  <c r="PVI26" i="3"/>
  <c r="PVJ26" i="3"/>
  <c r="PVK26" i="3"/>
  <c r="PVL26" i="3"/>
  <c r="PVM26" i="3"/>
  <c r="PVN26" i="3"/>
  <c r="PVO26" i="3"/>
  <c r="PVP26" i="3"/>
  <c r="PVQ26" i="3"/>
  <c r="PVR26" i="3"/>
  <c r="PVS26" i="3"/>
  <c r="PVT26" i="3"/>
  <c r="PVU26" i="3"/>
  <c r="PVV26" i="3"/>
  <c r="PVW26" i="3"/>
  <c r="PVX26" i="3"/>
  <c r="PVY26" i="3"/>
  <c r="PVZ26" i="3"/>
  <c r="PWA26" i="3"/>
  <c r="PWB26" i="3"/>
  <c r="PWC26" i="3"/>
  <c r="PWD26" i="3"/>
  <c r="PWE26" i="3"/>
  <c r="PWF26" i="3"/>
  <c r="PWG26" i="3"/>
  <c r="PWH26" i="3"/>
  <c r="PWI26" i="3"/>
  <c r="PWJ26" i="3"/>
  <c r="PWK26" i="3"/>
  <c r="PWL26" i="3"/>
  <c r="PWM26" i="3"/>
  <c r="PWN26" i="3"/>
  <c r="PWO26" i="3"/>
  <c r="PWP26" i="3"/>
  <c r="PWQ26" i="3"/>
  <c r="PWR26" i="3"/>
  <c r="PWS26" i="3"/>
  <c r="PWT26" i="3"/>
  <c r="PWU26" i="3"/>
  <c r="PWV26" i="3"/>
  <c r="PWW26" i="3"/>
  <c r="PWX26" i="3"/>
  <c r="PWY26" i="3"/>
  <c r="PWZ26" i="3"/>
  <c r="PXA26" i="3"/>
  <c r="PXB26" i="3"/>
  <c r="PXC26" i="3"/>
  <c r="PXD26" i="3"/>
  <c r="PXE26" i="3"/>
  <c r="PXF26" i="3"/>
  <c r="PXG26" i="3"/>
  <c r="PXH26" i="3"/>
  <c r="PXI26" i="3"/>
  <c r="PXJ26" i="3"/>
  <c r="PXK26" i="3"/>
  <c r="PXL26" i="3"/>
  <c r="PXM26" i="3"/>
  <c r="PXN26" i="3"/>
  <c r="PXO26" i="3"/>
  <c r="PXP26" i="3"/>
  <c r="PXQ26" i="3"/>
  <c r="PXR26" i="3"/>
  <c r="PXS26" i="3"/>
  <c r="PXT26" i="3"/>
  <c r="PXU26" i="3"/>
  <c r="PXV26" i="3"/>
  <c r="PXW26" i="3"/>
  <c r="PXX26" i="3"/>
  <c r="PXY26" i="3"/>
  <c r="PXZ26" i="3"/>
  <c r="PYA26" i="3"/>
  <c r="PYB26" i="3"/>
  <c r="PYC26" i="3"/>
  <c r="PYD26" i="3"/>
  <c r="PYE26" i="3"/>
  <c r="PYF26" i="3"/>
  <c r="PYG26" i="3"/>
  <c r="PYH26" i="3"/>
  <c r="PYI26" i="3"/>
  <c r="PYJ26" i="3"/>
  <c r="PYK26" i="3"/>
  <c r="PYL26" i="3"/>
  <c r="PYM26" i="3"/>
  <c r="PYN26" i="3"/>
  <c r="PYO26" i="3"/>
  <c r="PYP26" i="3"/>
  <c r="PYQ26" i="3"/>
  <c r="PYR26" i="3"/>
  <c r="PYS26" i="3"/>
  <c r="PYT26" i="3"/>
  <c r="PYU26" i="3"/>
  <c r="PYV26" i="3"/>
  <c r="PYW26" i="3"/>
  <c r="PYX26" i="3"/>
  <c r="PYY26" i="3"/>
  <c r="PYZ26" i="3"/>
  <c r="PZA26" i="3"/>
  <c r="PZB26" i="3"/>
  <c r="PZC26" i="3"/>
  <c r="PZD26" i="3"/>
  <c r="PZE26" i="3"/>
  <c r="PZF26" i="3"/>
  <c r="PZG26" i="3"/>
  <c r="PZH26" i="3"/>
  <c r="PZI26" i="3"/>
  <c r="PZJ26" i="3"/>
  <c r="PZK26" i="3"/>
  <c r="PZL26" i="3"/>
  <c r="PZM26" i="3"/>
  <c r="PZN26" i="3"/>
  <c r="PZO26" i="3"/>
  <c r="PZP26" i="3"/>
  <c r="PZQ26" i="3"/>
  <c r="PZR26" i="3"/>
  <c r="PZS26" i="3"/>
  <c r="PZT26" i="3"/>
  <c r="PZU26" i="3"/>
  <c r="PZV26" i="3"/>
  <c r="PZW26" i="3"/>
  <c r="PZX26" i="3"/>
  <c r="PZY26" i="3"/>
  <c r="PZZ26" i="3"/>
  <c r="QAA26" i="3"/>
  <c r="QAB26" i="3"/>
  <c r="QAC26" i="3"/>
  <c r="QAD26" i="3"/>
  <c r="QAE26" i="3"/>
  <c r="QAF26" i="3"/>
  <c r="QAG26" i="3"/>
  <c r="QAH26" i="3"/>
  <c r="QAI26" i="3"/>
  <c r="QAJ26" i="3"/>
  <c r="QAK26" i="3"/>
  <c r="QAL26" i="3"/>
  <c r="QAM26" i="3"/>
  <c r="QAN26" i="3"/>
  <c r="QAO26" i="3"/>
  <c r="QAP26" i="3"/>
  <c r="QAQ26" i="3"/>
  <c r="QAR26" i="3"/>
  <c r="QAS26" i="3"/>
  <c r="QAT26" i="3"/>
  <c r="QAU26" i="3"/>
  <c r="QAV26" i="3"/>
  <c r="QAW26" i="3"/>
  <c r="QAX26" i="3"/>
  <c r="QAY26" i="3"/>
  <c r="QAZ26" i="3"/>
  <c r="QBA26" i="3"/>
  <c r="QBB26" i="3"/>
  <c r="QBC26" i="3"/>
  <c r="QBD26" i="3"/>
  <c r="QBE26" i="3"/>
  <c r="QBF26" i="3"/>
  <c r="QBG26" i="3"/>
  <c r="QBH26" i="3"/>
  <c r="QBI26" i="3"/>
  <c r="QBJ26" i="3"/>
  <c r="QBK26" i="3"/>
  <c r="QBL26" i="3"/>
  <c r="QBM26" i="3"/>
  <c r="QBN26" i="3"/>
  <c r="QBO26" i="3"/>
  <c r="QBP26" i="3"/>
  <c r="QBQ26" i="3"/>
  <c r="QBR26" i="3"/>
  <c r="QBS26" i="3"/>
  <c r="QBT26" i="3"/>
  <c r="QBU26" i="3"/>
  <c r="QBV26" i="3"/>
  <c r="QBW26" i="3"/>
  <c r="QBX26" i="3"/>
  <c r="QBY26" i="3"/>
  <c r="QBZ26" i="3"/>
  <c r="QCA26" i="3"/>
  <c r="QCB26" i="3"/>
  <c r="QCC26" i="3"/>
  <c r="QCD26" i="3"/>
  <c r="QCE26" i="3"/>
  <c r="QCF26" i="3"/>
  <c r="QCG26" i="3"/>
  <c r="QCH26" i="3"/>
  <c r="QCI26" i="3"/>
  <c r="QCJ26" i="3"/>
  <c r="QCK26" i="3"/>
  <c r="QCL26" i="3"/>
  <c r="QCM26" i="3"/>
  <c r="QCN26" i="3"/>
  <c r="QCO26" i="3"/>
  <c r="QCP26" i="3"/>
  <c r="QCQ26" i="3"/>
  <c r="QCR26" i="3"/>
  <c r="QCS26" i="3"/>
  <c r="QCT26" i="3"/>
  <c r="QCU26" i="3"/>
  <c r="QCV26" i="3"/>
  <c r="QCW26" i="3"/>
  <c r="QCX26" i="3"/>
  <c r="QCY26" i="3"/>
  <c r="QCZ26" i="3"/>
  <c r="QDA26" i="3"/>
  <c r="QDB26" i="3"/>
  <c r="QDC26" i="3"/>
  <c r="QDD26" i="3"/>
  <c r="QDE26" i="3"/>
  <c r="QDF26" i="3"/>
  <c r="QDG26" i="3"/>
  <c r="QDH26" i="3"/>
  <c r="QDI26" i="3"/>
  <c r="QDJ26" i="3"/>
  <c r="QDK26" i="3"/>
  <c r="QDL26" i="3"/>
  <c r="QDM26" i="3"/>
  <c r="QDN26" i="3"/>
  <c r="QDO26" i="3"/>
  <c r="QDP26" i="3"/>
  <c r="QDQ26" i="3"/>
  <c r="QDR26" i="3"/>
  <c r="QDS26" i="3"/>
  <c r="QDT26" i="3"/>
  <c r="QDU26" i="3"/>
  <c r="QDV26" i="3"/>
  <c r="QDW26" i="3"/>
  <c r="QDX26" i="3"/>
  <c r="QDY26" i="3"/>
  <c r="QDZ26" i="3"/>
  <c r="QEA26" i="3"/>
  <c r="QEB26" i="3"/>
  <c r="QEC26" i="3"/>
  <c r="QED26" i="3"/>
  <c r="QEE26" i="3"/>
  <c r="QEF26" i="3"/>
  <c r="QEG26" i="3"/>
  <c r="QEH26" i="3"/>
  <c r="QEI26" i="3"/>
  <c r="QEJ26" i="3"/>
  <c r="QEK26" i="3"/>
  <c r="QEL26" i="3"/>
  <c r="QEM26" i="3"/>
  <c r="QEN26" i="3"/>
  <c r="QEO26" i="3"/>
  <c r="QEP26" i="3"/>
  <c r="QEQ26" i="3"/>
  <c r="QER26" i="3"/>
  <c r="QES26" i="3"/>
  <c r="QET26" i="3"/>
  <c r="QEU26" i="3"/>
  <c r="QEV26" i="3"/>
  <c r="QEW26" i="3"/>
  <c r="QEX26" i="3"/>
  <c r="QEY26" i="3"/>
  <c r="QEZ26" i="3"/>
  <c r="QFA26" i="3"/>
  <c r="QFB26" i="3"/>
  <c r="QFC26" i="3"/>
  <c r="QFD26" i="3"/>
  <c r="QFE26" i="3"/>
  <c r="QFF26" i="3"/>
  <c r="QFG26" i="3"/>
  <c r="QFH26" i="3"/>
  <c r="QFI26" i="3"/>
  <c r="QFJ26" i="3"/>
  <c r="QFK26" i="3"/>
  <c r="QFL26" i="3"/>
  <c r="QFM26" i="3"/>
  <c r="QFN26" i="3"/>
  <c r="QFO26" i="3"/>
  <c r="QFP26" i="3"/>
  <c r="QFQ26" i="3"/>
  <c r="QFR26" i="3"/>
  <c r="QFS26" i="3"/>
  <c r="QFT26" i="3"/>
  <c r="QFU26" i="3"/>
  <c r="QFV26" i="3"/>
  <c r="QFW26" i="3"/>
  <c r="QFX26" i="3"/>
  <c r="QFY26" i="3"/>
  <c r="QFZ26" i="3"/>
  <c r="QGA26" i="3"/>
  <c r="QGB26" i="3"/>
  <c r="QGC26" i="3"/>
  <c r="QGD26" i="3"/>
  <c r="QGE26" i="3"/>
  <c r="QGF26" i="3"/>
  <c r="QGG26" i="3"/>
  <c r="QGH26" i="3"/>
  <c r="QGI26" i="3"/>
  <c r="QGJ26" i="3"/>
  <c r="QGK26" i="3"/>
  <c r="QGL26" i="3"/>
  <c r="QGM26" i="3"/>
  <c r="QGN26" i="3"/>
  <c r="QGO26" i="3"/>
  <c r="QGP26" i="3"/>
  <c r="QGQ26" i="3"/>
  <c r="QGR26" i="3"/>
  <c r="QGS26" i="3"/>
  <c r="QGT26" i="3"/>
  <c r="QGU26" i="3"/>
  <c r="QGV26" i="3"/>
  <c r="QGW26" i="3"/>
  <c r="QGX26" i="3"/>
  <c r="QGY26" i="3"/>
  <c r="QGZ26" i="3"/>
  <c r="QHA26" i="3"/>
  <c r="QHB26" i="3"/>
  <c r="QHC26" i="3"/>
  <c r="QHD26" i="3"/>
  <c r="QHE26" i="3"/>
  <c r="QHF26" i="3"/>
  <c r="QHG26" i="3"/>
  <c r="QHH26" i="3"/>
  <c r="QHI26" i="3"/>
  <c r="QHJ26" i="3"/>
  <c r="QHK26" i="3"/>
  <c r="QHL26" i="3"/>
  <c r="QHM26" i="3"/>
  <c r="QHN26" i="3"/>
  <c r="QHO26" i="3"/>
  <c r="QHP26" i="3"/>
  <c r="QHQ26" i="3"/>
  <c r="QHR26" i="3"/>
  <c r="QHS26" i="3"/>
  <c r="QHT26" i="3"/>
  <c r="QHU26" i="3"/>
  <c r="QHV26" i="3"/>
  <c r="QHW26" i="3"/>
  <c r="QHX26" i="3"/>
  <c r="QHY26" i="3"/>
  <c r="QHZ26" i="3"/>
  <c r="QIA26" i="3"/>
  <c r="QIB26" i="3"/>
  <c r="QIC26" i="3"/>
  <c r="QID26" i="3"/>
  <c r="QIE26" i="3"/>
  <c r="QIF26" i="3"/>
  <c r="QIG26" i="3"/>
  <c r="QIH26" i="3"/>
  <c r="QII26" i="3"/>
  <c r="QIJ26" i="3"/>
  <c r="QIK26" i="3"/>
  <c r="QIL26" i="3"/>
  <c r="QIM26" i="3"/>
  <c r="QIN26" i="3"/>
  <c r="QIO26" i="3"/>
  <c r="QIP26" i="3"/>
  <c r="QIQ26" i="3"/>
  <c r="QIR26" i="3"/>
  <c r="QIS26" i="3"/>
  <c r="QIT26" i="3"/>
  <c r="QIU26" i="3"/>
  <c r="QIV26" i="3"/>
  <c r="QIW26" i="3"/>
  <c r="QIX26" i="3"/>
  <c r="QIY26" i="3"/>
  <c r="QIZ26" i="3"/>
  <c r="QJA26" i="3"/>
  <c r="QJB26" i="3"/>
  <c r="QJC26" i="3"/>
  <c r="QJD26" i="3"/>
  <c r="QJE26" i="3"/>
  <c r="QJF26" i="3"/>
  <c r="QJG26" i="3"/>
  <c r="QJH26" i="3"/>
  <c r="QJI26" i="3"/>
  <c r="QJJ26" i="3"/>
  <c r="QJK26" i="3"/>
  <c r="QJL26" i="3"/>
  <c r="QJM26" i="3"/>
  <c r="QJN26" i="3"/>
  <c r="QJO26" i="3"/>
  <c r="QJP26" i="3"/>
  <c r="QJQ26" i="3"/>
  <c r="QJR26" i="3"/>
  <c r="QJS26" i="3"/>
  <c r="QJT26" i="3"/>
  <c r="QJU26" i="3"/>
  <c r="QJV26" i="3"/>
  <c r="QJW26" i="3"/>
  <c r="QJX26" i="3"/>
  <c r="QJY26" i="3"/>
  <c r="QJZ26" i="3"/>
  <c r="QKA26" i="3"/>
  <c r="QKB26" i="3"/>
  <c r="QKC26" i="3"/>
  <c r="QKD26" i="3"/>
  <c r="QKE26" i="3"/>
  <c r="QKF26" i="3"/>
  <c r="QKG26" i="3"/>
  <c r="QKH26" i="3"/>
  <c r="QKI26" i="3"/>
  <c r="QKJ26" i="3"/>
  <c r="QKK26" i="3"/>
  <c r="QKL26" i="3"/>
  <c r="QKM26" i="3"/>
  <c r="QKN26" i="3"/>
  <c r="QKO26" i="3"/>
  <c r="QKP26" i="3"/>
  <c r="QKQ26" i="3"/>
  <c r="QKR26" i="3"/>
  <c r="QKS26" i="3"/>
  <c r="QKT26" i="3"/>
  <c r="QKU26" i="3"/>
  <c r="QKV26" i="3"/>
  <c r="QKW26" i="3"/>
  <c r="QKX26" i="3"/>
  <c r="QKY26" i="3"/>
  <c r="QKZ26" i="3"/>
  <c r="QLA26" i="3"/>
  <c r="QLB26" i="3"/>
  <c r="QLC26" i="3"/>
  <c r="QLD26" i="3"/>
  <c r="QLE26" i="3"/>
  <c r="QLF26" i="3"/>
  <c r="QLG26" i="3"/>
  <c r="QLH26" i="3"/>
  <c r="QLI26" i="3"/>
  <c r="QLJ26" i="3"/>
  <c r="QLK26" i="3"/>
  <c r="QLL26" i="3"/>
  <c r="QLM26" i="3"/>
  <c r="QLN26" i="3"/>
  <c r="QLO26" i="3"/>
  <c r="QLP26" i="3"/>
  <c r="QLQ26" i="3"/>
  <c r="QLR26" i="3"/>
  <c r="QLS26" i="3"/>
  <c r="QLT26" i="3"/>
  <c r="QLU26" i="3"/>
  <c r="QLV26" i="3"/>
  <c r="QLW26" i="3"/>
  <c r="QLX26" i="3"/>
  <c r="QLY26" i="3"/>
  <c r="QLZ26" i="3"/>
  <c r="QMA26" i="3"/>
  <c r="QMB26" i="3"/>
  <c r="QMC26" i="3"/>
  <c r="QMD26" i="3"/>
  <c r="QME26" i="3"/>
  <c r="QMF26" i="3"/>
  <c r="QMG26" i="3"/>
  <c r="QMH26" i="3"/>
  <c r="QMI26" i="3"/>
  <c r="QMJ26" i="3"/>
  <c r="QMK26" i="3"/>
  <c r="QML26" i="3"/>
  <c r="QMM26" i="3"/>
  <c r="QMN26" i="3"/>
  <c r="QMO26" i="3"/>
  <c r="QMP26" i="3"/>
  <c r="QMQ26" i="3"/>
  <c r="QMR26" i="3"/>
  <c r="QMS26" i="3"/>
  <c r="QMT26" i="3"/>
  <c r="QMU26" i="3"/>
  <c r="QMV26" i="3"/>
  <c r="QMW26" i="3"/>
  <c r="QMX26" i="3"/>
  <c r="QMY26" i="3"/>
  <c r="QMZ26" i="3"/>
  <c r="QNA26" i="3"/>
  <c r="QNB26" i="3"/>
  <c r="QNC26" i="3"/>
  <c r="QND26" i="3"/>
  <c r="QNE26" i="3"/>
  <c r="QNF26" i="3"/>
  <c r="QNG26" i="3"/>
  <c r="QNH26" i="3"/>
  <c r="QNI26" i="3"/>
  <c r="QNJ26" i="3"/>
  <c r="QNK26" i="3"/>
  <c r="QNL26" i="3"/>
  <c r="QNM26" i="3"/>
  <c r="QNN26" i="3"/>
  <c r="QNO26" i="3"/>
  <c r="QNP26" i="3"/>
  <c r="QNQ26" i="3"/>
  <c r="QNR26" i="3"/>
  <c r="QNS26" i="3"/>
  <c r="QNT26" i="3"/>
  <c r="QNU26" i="3"/>
  <c r="QNV26" i="3"/>
  <c r="QNW26" i="3"/>
  <c r="QNX26" i="3"/>
  <c r="QNY26" i="3"/>
  <c r="QNZ26" i="3"/>
  <c r="QOA26" i="3"/>
  <c r="QOB26" i="3"/>
  <c r="QOC26" i="3"/>
  <c r="QOD26" i="3"/>
  <c r="QOE26" i="3"/>
  <c r="QOF26" i="3"/>
  <c r="QOG26" i="3"/>
  <c r="QOH26" i="3"/>
  <c r="QOI26" i="3"/>
  <c r="QOJ26" i="3"/>
  <c r="QOK26" i="3"/>
  <c r="QOL26" i="3"/>
  <c r="QOM26" i="3"/>
  <c r="QON26" i="3"/>
  <c r="QOO26" i="3"/>
  <c r="QOP26" i="3"/>
  <c r="QOQ26" i="3"/>
  <c r="QOR26" i="3"/>
  <c r="QOS26" i="3"/>
  <c r="QOT26" i="3"/>
  <c r="QOU26" i="3"/>
  <c r="QOV26" i="3"/>
  <c r="QOW26" i="3"/>
  <c r="QOX26" i="3"/>
  <c r="QOY26" i="3"/>
  <c r="QOZ26" i="3"/>
  <c r="QPA26" i="3"/>
  <c r="QPB26" i="3"/>
  <c r="QPC26" i="3"/>
  <c r="QPD26" i="3"/>
  <c r="QPE26" i="3"/>
  <c r="QPF26" i="3"/>
  <c r="QPG26" i="3"/>
  <c r="QPH26" i="3"/>
  <c r="QPI26" i="3"/>
  <c r="QPJ26" i="3"/>
  <c r="QPK26" i="3"/>
  <c r="QPL26" i="3"/>
  <c r="QPM26" i="3"/>
  <c r="QPN26" i="3"/>
  <c r="QPO26" i="3"/>
  <c r="QPP26" i="3"/>
  <c r="QPQ26" i="3"/>
  <c r="QPR26" i="3"/>
  <c r="QPS26" i="3"/>
  <c r="QPT26" i="3"/>
  <c r="QPU26" i="3"/>
  <c r="QPV26" i="3"/>
  <c r="QPW26" i="3"/>
  <c r="QPX26" i="3"/>
  <c r="QPY26" i="3"/>
  <c r="QPZ26" i="3"/>
  <c r="QQA26" i="3"/>
  <c r="QQB26" i="3"/>
  <c r="QQC26" i="3"/>
  <c r="QQD26" i="3"/>
  <c r="QQE26" i="3"/>
  <c r="QQF26" i="3"/>
  <c r="QQG26" i="3"/>
  <c r="QQH26" i="3"/>
  <c r="QQI26" i="3"/>
  <c r="QQJ26" i="3"/>
  <c r="QQK26" i="3"/>
  <c r="QQL26" i="3"/>
  <c r="QQM26" i="3"/>
  <c r="QQN26" i="3"/>
  <c r="QQO26" i="3"/>
  <c r="QQP26" i="3"/>
  <c r="QQQ26" i="3"/>
  <c r="QQR26" i="3"/>
  <c r="QQS26" i="3"/>
  <c r="QQT26" i="3"/>
  <c r="QQU26" i="3"/>
  <c r="QQV26" i="3"/>
  <c r="QQW26" i="3"/>
  <c r="QQX26" i="3"/>
  <c r="QQY26" i="3"/>
  <c r="QQZ26" i="3"/>
  <c r="QRA26" i="3"/>
  <c r="QRB26" i="3"/>
  <c r="QRC26" i="3"/>
  <c r="QRD26" i="3"/>
  <c r="QRE26" i="3"/>
  <c r="QRF26" i="3"/>
  <c r="QRG26" i="3"/>
  <c r="QRH26" i="3"/>
  <c r="QRI26" i="3"/>
  <c r="QRJ26" i="3"/>
  <c r="QRK26" i="3"/>
  <c r="QRL26" i="3"/>
  <c r="QRM26" i="3"/>
  <c r="QRN26" i="3"/>
  <c r="QRO26" i="3"/>
  <c r="QRP26" i="3"/>
  <c r="QRQ26" i="3"/>
  <c r="QRR26" i="3"/>
  <c r="QRS26" i="3"/>
  <c r="QRT26" i="3"/>
  <c r="QRU26" i="3"/>
  <c r="QRV26" i="3"/>
  <c r="QRW26" i="3"/>
  <c r="QRX26" i="3"/>
  <c r="QRY26" i="3"/>
  <c r="QRZ26" i="3"/>
  <c r="QSA26" i="3"/>
  <c r="QSB26" i="3"/>
  <c r="QSC26" i="3"/>
  <c r="QSD26" i="3"/>
  <c r="QSE26" i="3"/>
  <c r="QSF26" i="3"/>
  <c r="QSG26" i="3"/>
  <c r="QSH26" i="3"/>
  <c r="QSI26" i="3"/>
  <c r="QSJ26" i="3"/>
  <c r="QSK26" i="3"/>
  <c r="QSL26" i="3"/>
  <c r="QSM26" i="3"/>
  <c r="QSN26" i="3"/>
  <c r="QSO26" i="3"/>
  <c r="QSP26" i="3"/>
  <c r="QSQ26" i="3"/>
  <c r="QSR26" i="3"/>
  <c r="QSS26" i="3"/>
  <c r="QST26" i="3"/>
  <c r="QSU26" i="3"/>
  <c r="QSV26" i="3"/>
  <c r="QSW26" i="3"/>
  <c r="QSX26" i="3"/>
  <c r="QSY26" i="3"/>
  <c r="QSZ26" i="3"/>
  <c r="QTA26" i="3"/>
  <c r="QTB26" i="3"/>
  <c r="QTC26" i="3"/>
  <c r="QTD26" i="3"/>
  <c r="QTE26" i="3"/>
  <c r="QTF26" i="3"/>
  <c r="QTG26" i="3"/>
  <c r="QTH26" i="3"/>
  <c r="QTI26" i="3"/>
  <c r="QTJ26" i="3"/>
  <c r="QTK26" i="3"/>
  <c r="QTL26" i="3"/>
  <c r="QTM26" i="3"/>
  <c r="QTN26" i="3"/>
  <c r="QTO26" i="3"/>
  <c r="QTP26" i="3"/>
  <c r="QTQ26" i="3"/>
  <c r="QTR26" i="3"/>
  <c r="QTS26" i="3"/>
  <c r="QTT26" i="3"/>
  <c r="QTU26" i="3"/>
  <c r="QTV26" i="3"/>
  <c r="QTW26" i="3"/>
  <c r="QTX26" i="3"/>
  <c r="QTY26" i="3"/>
  <c r="QTZ26" i="3"/>
  <c r="QUA26" i="3"/>
  <c r="QUB26" i="3"/>
  <c r="QUC26" i="3"/>
  <c r="QUD26" i="3"/>
  <c r="QUE26" i="3"/>
  <c r="QUF26" i="3"/>
  <c r="QUG26" i="3"/>
  <c r="QUH26" i="3"/>
  <c r="QUI26" i="3"/>
  <c r="QUJ26" i="3"/>
  <c r="QUK26" i="3"/>
  <c r="QUL26" i="3"/>
  <c r="QUM26" i="3"/>
  <c r="QUN26" i="3"/>
  <c r="QUO26" i="3"/>
  <c r="QUP26" i="3"/>
  <c r="QUQ26" i="3"/>
  <c r="QUR26" i="3"/>
  <c r="QUS26" i="3"/>
  <c r="QUT26" i="3"/>
  <c r="QUU26" i="3"/>
  <c r="QUV26" i="3"/>
  <c r="QUW26" i="3"/>
  <c r="QUX26" i="3"/>
  <c r="QUY26" i="3"/>
  <c r="QUZ26" i="3"/>
  <c r="QVA26" i="3"/>
  <c r="QVB26" i="3"/>
  <c r="QVC26" i="3"/>
  <c r="QVD26" i="3"/>
  <c r="QVE26" i="3"/>
  <c r="QVF26" i="3"/>
  <c r="QVG26" i="3"/>
  <c r="QVH26" i="3"/>
  <c r="QVI26" i="3"/>
  <c r="QVJ26" i="3"/>
  <c r="QVK26" i="3"/>
  <c r="QVL26" i="3"/>
  <c r="QVM26" i="3"/>
  <c r="QVN26" i="3"/>
  <c r="QVO26" i="3"/>
  <c r="QVP26" i="3"/>
  <c r="QVQ26" i="3"/>
  <c r="QVR26" i="3"/>
  <c r="QVS26" i="3"/>
  <c r="QVT26" i="3"/>
  <c r="QVU26" i="3"/>
  <c r="QVV26" i="3"/>
  <c r="QVW26" i="3"/>
  <c r="QVX26" i="3"/>
  <c r="QVY26" i="3"/>
  <c r="QVZ26" i="3"/>
  <c r="QWA26" i="3"/>
  <c r="QWB26" i="3"/>
  <c r="QWC26" i="3"/>
  <c r="QWD26" i="3"/>
  <c r="QWE26" i="3"/>
  <c r="QWF26" i="3"/>
  <c r="QWG26" i="3"/>
  <c r="QWH26" i="3"/>
  <c r="QWI26" i="3"/>
  <c r="QWJ26" i="3"/>
  <c r="QWK26" i="3"/>
  <c r="QWL26" i="3"/>
  <c r="QWM26" i="3"/>
  <c r="QWN26" i="3"/>
  <c r="QWO26" i="3"/>
  <c r="QWP26" i="3"/>
  <c r="QWQ26" i="3"/>
  <c r="QWR26" i="3"/>
  <c r="QWS26" i="3"/>
  <c r="QWT26" i="3"/>
  <c r="QWU26" i="3"/>
  <c r="QWV26" i="3"/>
  <c r="QWW26" i="3"/>
  <c r="QWX26" i="3"/>
  <c r="QWY26" i="3"/>
  <c r="QWZ26" i="3"/>
  <c r="QXA26" i="3"/>
  <c r="QXB26" i="3"/>
  <c r="QXC26" i="3"/>
  <c r="QXD26" i="3"/>
  <c r="QXE26" i="3"/>
  <c r="QXF26" i="3"/>
  <c r="QXG26" i="3"/>
  <c r="QXH26" i="3"/>
  <c r="QXI26" i="3"/>
  <c r="QXJ26" i="3"/>
  <c r="QXK26" i="3"/>
  <c r="QXL26" i="3"/>
  <c r="QXM26" i="3"/>
  <c r="QXN26" i="3"/>
  <c r="QXO26" i="3"/>
  <c r="QXP26" i="3"/>
  <c r="QXQ26" i="3"/>
  <c r="QXR26" i="3"/>
  <c r="QXS26" i="3"/>
  <c r="QXT26" i="3"/>
  <c r="QXU26" i="3"/>
  <c r="QXV26" i="3"/>
  <c r="QXW26" i="3"/>
  <c r="QXX26" i="3"/>
  <c r="QXY26" i="3"/>
  <c r="QXZ26" i="3"/>
  <c r="QYA26" i="3"/>
  <c r="QYB26" i="3"/>
  <c r="QYC26" i="3"/>
  <c r="QYD26" i="3"/>
  <c r="QYE26" i="3"/>
  <c r="QYF26" i="3"/>
  <c r="QYG26" i="3"/>
  <c r="QYH26" i="3"/>
  <c r="QYI26" i="3"/>
  <c r="QYJ26" i="3"/>
  <c r="QYK26" i="3"/>
  <c r="QYL26" i="3"/>
  <c r="QYM26" i="3"/>
  <c r="QYN26" i="3"/>
  <c r="QYO26" i="3"/>
  <c r="QYP26" i="3"/>
  <c r="QYQ26" i="3"/>
  <c r="QYR26" i="3"/>
  <c r="QYS26" i="3"/>
  <c r="QYT26" i="3"/>
  <c r="QYU26" i="3"/>
  <c r="QYV26" i="3"/>
  <c r="QYW26" i="3"/>
  <c r="QYX26" i="3"/>
  <c r="QYY26" i="3"/>
  <c r="QYZ26" i="3"/>
  <c r="QZA26" i="3"/>
  <c r="QZB26" i="3"/>
  <c r="QZC26" i="3"/>
  <c r="QZD26" i="3"/>
  <c r="QZE26" i="3"/>
  <c r="QZF26" i="3"/>
  <c r="QZG26" i="3"/>
  <c r="QZH26" i="3"/>
  <c r="QZI26" i="3"/>
  <c r="QZJ26" i="3"/>
  <c r="QZK26" i="3"/>
  <c r="QZL26" i="3"/>
  <c r="QZM26" i="3"/>
  <c r="QZN26" i="3"/>
  <c r="QZO26" i="3"/>
  <c r="QZP26" i="3"/>
  <c r="QZQ26" i="3"/>
  <c r="QZR26" i="3"/>
  <c r="QZS26" i="3"/>
  <c r="QZT26" i="3"/>
  <c r="QZU26" i="3"/>
  <c r="QZV26" i="3"/>
  <c r="QZW26" i="3"/>
  <c r="QZX26" i="3"/>
  <c r="QZY26" i="3"/>
  <c r="QZZ26" i="3"/>
  <c r="RAA26" i="3"/>
  <c r="RAB26" i="3"/>
  <c r="RAC26" i="3"/>
  <c r="RAD26" i="3"/>
  <c r="RAE26" i="3"/>
  <c r="RAF26" i="3"/>
  <c r="RAG26" i="3"/>
  <c r="RAH26" i="3"/>
  <c r="RAI26" i="3"/>
  <c r="RAJ26" i="3"/>
  <c r="RAK26" i="3"/>
  <c r="RAL26" i="3"/>
  <c r="RAM26" i="3"/>
  <c r="RAN26" i="3"/>
  <c r="RAO26" i="3"/>
  <c r="RAP26" i="3"/>
  <c r="RAQ26" i="3"/>
  <c r="RAR26" i="3"/>
  <c r="RAS26" i="3"/>
  <c r="RAT26" i="3"/>
  <c r="RAU26" i="3"/>
  <c r="RAV26" i="3"/>
  <c r="RAW26" i="3"/>
  <c r="RAX26" i="3"/>
  <c r="RAY26" i="3"/>
  <c r="RAZ26" i="3"/>
  <c r="RBA26" i="3"/>
  <c r="RBB26" i="3"/>
  <c r="RBC26" i="3"/>
  <c r="RBD26" i="3"/>
  <c r="RBE26" i="3"/>
  <c r="RBF26" i="3"/>
  <c r="RBG26" i="3"/>
  <c r="RBH26" i="3"/>
  <c r="RBI26" i="3"/>
  <c r="RBJ26" i="3"/>
  <c r="RBK26" i="3"/>
  <c r="RBL26" i="3"/>
  <c r="RBM26" i="3"/>
  <c r="RBN26" i="3"/>
  <c r="RBO26" i="3"/>
  <c r="RBP26" i="3"/>
  <c r="RBQ26" i="3"/>
  <c r="RBR26" i="3"/>
  <c r="RBS26" i="3"/>
  <c r="RBT26" i="3"/>
  <c r="RBU26" i="3"/>
  <c r="RBV26" i="3"/>
  <c r="RBW26" i="3"/>
  <c r="RBX26" i="3"/>
  <c r="RBY26" i="3"/>
  <c r="RBZ26" i="3"/>
  <c r="RCA26" i="3"/>
  <c r="RCB26" i="3"/>
  <c r="RCC26" i="3"/>
  <c r="RCD26" i="3"/>
  <c r="RCE26" i="3"/>
  <c r="RCF26" i="3"/>
  <c r="RCG26" i="3"/>
  <c r="RCH26" i="3"/>
  <c r="RCI26" i="3"/>
  <c r="RCJ26" i="3"/>
  <c r="RCK26" i="3"/>
  <c r="RCL26" i="3"/>
  <c r="RCM26" i="3"/>
  <c r="RCN26" i="3"/>
  <c r="RCO26" i="3"/>
  <c r="RCP26" i="3"/>
  <c r="RCQ26" i="3"/>
  <c r="RCR26" i="3"/>
  <c r="RCS26" i="3"/>
  <c r="RCT26" i="3"/>
  <c r="RCU26" i="3"/>
  <c r="RCV26" i="3"/>
  <c r="RCW26" i="3"/>
  <c r="RCX26" i="3"/>
  <c r="RCY26" i="3"/>
  <c r="RCZ26" i="3"/>
  <c r="RDA26" i="3"/>
  <c r="RDB26" i="3"/>
  <c r="RDC26" i="3"/>
  <c r="RDD26" i="3"/>
  <c r="RDE26" i="3"/>
  <c r="RDF26" i="3"/>
  <c r="RDG26" i="3"/>
  <c r="RDH26" i="3"/>
  <c r="RDI26" i="3"/>
  <c r="RDJ26" i="3"/>
  <c r="RDK26" i="3"/>
  <c r="RDL26" i="3"/>
  <c r="RDM26" i="3"/>
  <c r="RDN26" i="3"/>
  <c r="RDO26" i="3"/>
  <c r="RDP26" i="3"/>
  <c r="RDQ26" i="3"/>
  <c r="RDR26" i="3"/>
  <c r="RDS26" i="3"/>
  <c r="RDT26" i="3"/>
  <c r="RDU26" i="3"/>
  <c r="RDV26" i="3"/>
  <c r="RDW26" i="3"/>
  <c r="RDX26" i="3"/>
  <c r="RDY26" i="3"/>
  <c r="RDZ26" i="3"/>
  <c r="REA26" i="3"/>
  <c r="REB26" i="3"/>
  <c r="REC26" i="3"/>
  <c r="RED26" i="3"/>
  <c r="REE26" i="3"/>
  <c r="REF26" i="3"/>
  <c r="REG26" i="3"/>
  <c r="REH26" i="3"/>
  <c r="REI26" i="3"/>
  <c r="REJ26" i="3"/>
  <c r="REK26" i="3"/>
  <c r="REL26" i="3"/>
  <c r="REM26" i="3"/>
  <c r="REN26" i="3"/>
  <c r="REO26" i="3"/>
  <c r="REP26" i="3"/>
  <c r="REQ26" i="3"/>
  <c r="RER26" i="3"/>
  <c r="RES26" i="3"/>
  <c r="RET26" i="3"/>
  <c r="REU26" i="3"/>
  <c r="REV26" i="3"/>
  <c r="REW26" i="3"/>
  <c r="REX26" i="3"/>
  <c r="REY26" i="3"/>
  <c r="REZ26" i="3"/>
  <c r="RFA26" i="3"/>
  <c r="RFB26" i="3"/>
  <c r="RFC26" i="3"/>
  <c r="RFD26" i="3"/>
  <c r="RFE26" i="3"/>
  <c r="RFF26" i="3"/>
  <c r="RFG26" i="3"/>
  <c r="RFH26" i="3"/>
  <c r="RFI26" i="3"/>
  <c r="RFJ26" i="3"/>
  <c r="RFK26" i="3"/>
  <c r="RFL26" i="3"/>
  <c r="RFM26" i="3"/>
  <c r="RFN26" i="3"/>
  <c r="RFO26" i="3"/>
  <c r="RFP26" i="3"/>
  <c r="RFQ26" i="3"/>
  <c r="RFR26" i="3"/>
  <c r="RFS26" i="3"/>
  <c r="RFT26" i="3"/>
  <c r="RFU26" i="3"/>
  <c r="RFV26" i="3"/>
  <c r="RFW26" i="3"/>
  <c r="RFX26" i="3"/>
  <c r="RFY26" i="3"/>
  <c r="RFZ26" i="3"/>
  <c r="RGA26" i="3"/>
  <c r="RGB26" i="3"/>
  <c r="RGC26" i="3"/>
  <c r="RGD26" i="3"/>
  <c r="RGE26" i="3"/>
  <c r="RGF26" i="3"/>
  <c r="RGG26" i="3"/>
  <c r="RGH26" i="3"/>
  <c r="RGI26" i="3"/>
  <c r="RGJ26" i="3"/>
  <c r="RGK26" i="3"/>
  <c r="RGL26" i="3"/>
  <c r="RGM26" i="3"/>
  <c r="RGN26" i="3"/>
  <c r="RGO26" i="3"/>
  <c r="RGP26" i="3"/>
  <c r="RGQ26" i="3"/>
  <c r="RGR26" i="3"/>
  <c r="RGS26" i="3"/>
  <c r="RGT26" i="3"/>
  <c r="RGU26" i="3"/>
  <c r="RGV26" i="3"/>
  <c r="RGW26" i="3"/>
  <c r="RGX26" i="3"/>
  <c r="RGY26" i="3"/>
  <c r="RGZ26" i="3"/>
  <c r="RHA26" i="3"/>
  <c r="RHB26" i="3"/>
  <c r="RHC26" i="3"/>
  <c r="RHD26" i="3"/>
  <c r="RHE26" i="3"/>
  <c r="RHF26" i="3"/>
  <c r="RHG26" i="3"/>
  <c r="RHH26" i="3"/>
  <c r="RHI26" i="3"/>
  <c r="RHJ26" i="3"/>
  <c r="RHK26" i="3"/>
  <c r="RHL26" i="3"/>
  <c r="RHM26" i="3"/>
  <c r="RHN26" i="3"/>
  <c r="RHO26" i="3"/>
  <c r="RHP26" i="3"/>
  <c r="RHQ26" i="3"/>
  <c r="RHR26" i="3"/>
  <c r="RHS26" i="3"/>
  <c r="RHT26" i="3"/>
  <c r="RHU26" i="3"/>
  <c r="RHV26" i="3"/>
  <c r="RHW26" i="3"/>
  <c r="RHX26" i="3"/>
  <c r="RHY26" i="3"/>
  <c r="RHZ26" i="3"/>
  <c r="RIA26" i="3"/>
  <c r="RIB26" i="3"/>
  <c r="RIC26" i="3"/>
  <c r="RID26" i="3"/>
  <c r="RIE26" i="3"/>
  <c r="RIF26" i="3"/>
  <c r="RIG26" i="3"/>
  <c r="RIH26" i="3"/>
  <c r="RII26" i="3"/>
  <c r="RIJ26" i="3"/>
  <c r="RIK26" i="3"/>
  <c r="RIL26" i="3"/>
  <c r="RIM26" i="3"/>
  <c r="RIN26" i="3"/>
  <c r="RIO26" i="3"/>
  <c r="RIP26" i="3"/>
  <c r="RIQ26" i="3"/>
  <c r="RIR26" i="3"/>
  <c r="RIS26" i="3"/>
  <c r="RIT26" i="3"/>
  <c r="RIU26" i="3"/>
  <c r="RIV26" i="3"/>
  <c r="RIW26" i="3"/>
  <c r="RIX26" i="3"/>
  <c r="RIY26" i="3"/>
  <c r="RIZ26" i="3"/>
  <c r="RJA26" i="3"/>
  <c r="RJB26" i="3"/>
  <c r="RJC26" i="3"/>
  <c r="RJD26" i="3"/>
  <c r="RJE26" i="3"/>
  <c r="RJF26" i="3"/>
  <c r="RJG26" i="3"/>
  <c r="RJH26" i="3"/>
  <c r="RJI26" i="3"/>
  <c r="RJJ26" i="3"/>
  <c r="RJK26" i="3"/>
  <c r="RJL26" i="3"/>
  <c r="RJM26" i="3"/>
  <c r="RJN26" i="3"/>
  <c r="RJO26" i="3"/>
  <c r="RJP26" i="3"/>
  <c r="RJQ26" i="3"/>
  <c r="RJR26" i="3"/>
  <c r="RJS26" i="3"/>
  <c r="RJT26" i="3"/>
  <c r="RJU26" i="3"/>
  <c r="RJV26" i="3"/>
  <c r="RJW26" i="3"/>
  <c r="RJX26" i="3"/>
  <c r="RJY26" i="3"/>
  <c r="RJZ26" i="3"/>
  <c r="RKA26" i="3"/>
  <c r="RKB26" i="3"/>
  <c r="RKC26" i="3"/>
  <c r="RKD26" i="3"/>
  <c r="RKE26" i="3"/>
  <c r="RKF26" i="3"/>
  <c r="RKG26" i="3"/>
  <c r="RKH26" i="3"/>
  <c r="RKI26" i="3"/>
  <c r="RKJ26" i="3"/>
  <c r="RKK26" i="3"/>
  <c r="RKL26" i="3"/>
  <c r="RKM26" i="3"/>
  <c r="RKN26" i="3"/>
  <c r="RKO26" i="3"/>
  <c r="RKP26" i="3"/>
  <c r="RKQ26" i="3"/>
  <c r="RKR26" i="3"/>
  <c r="RKS26" i="3"/>
  <c r="RKT26" i="3"/>
  <c r="RKU26" i="3"/>
  <c r="RKV26" i="3"/>
  <c r="RKW26" i="3"/>
  <c r="RKX26" i="3"/>
  <c r="RKY26" i="3"/>
  <c r="RKZ26" i="3"/>
  <c r="RLA26" i="3"/>
  <c r="RLB26" i="3"/>
  <c r="RLC26" i="3"/>
  <c r="RLD26" i="3"/>
  <c r="RLE26" i="3"/>
  <c r="RLF26" i="3"/>
  <c r="RLG26" i="3"/>
  <c r="RLH26" i="3"/>
  <c r="RLI26" i="3"/>
  <c r="RLJ26" i="3"/>
  <c r="RLK26" i="3"/>
  <c r="RLL26" i="3"/>
  <c r="RLM26" i="3"/>
  <c r="RLN26" i="3"/>
  <c r="RLO26" i="3"/>
  <c r="RLP26" i="3"/>
  <c r="RLQ26" i="3"/>
  <c r="RLR26" i="3"/>
  <c r="RLS26" i="3"/>
  <c r="RLT26" i="3"/>
  <c r="RLU26" i="3"/>
  <c r="RLV26" i="3"/>
  <c r="RLW26" i="3"/>
  <c r="RLX26" i="3"/>
  <c r="RLY26" i="3"/>
  <c r="RLZ26" i="3"/>
  <c r="RMA26" i="3"/>
  <c r="RMB26" i="3"/>
  <c r="RMC26" i="3"/>
  <c r="RMD26" i="3"/>
  <c r="RME26" i="3"/>
  <c r="RMF26" i="3"/>
  <c r="RMG26" i="3"/>
  <c r="RMH26" i="3"/>
  <c r="RMI26" i="3"/>
  <c r="RMJ26" i="3"/>
  <c r="RMK26" i="3"/>
  <c r="RML26" i="3"/>
  <c r="RMM26" i="3"/>
  <c r="RMN26" i="3"/>
  <c r="RMO26" i="3"/>
  <c r="RMP26" i="3"/>
  <c r="RMQ26" i="3"/>
  <c r="RMR26" i="3"/>
  <c r="RMS26" i="3"/>
  <c r="RMT26" i="3"/>
  <c r="RMU26" i="3"/>
  <c r="RMV26" i="3"/>
  <c r="RMW26" i="3"/>
  <c r="RMX26" i="3"/>
  <c r="RMY26" i="3"/>
  <c r="RMZ26" i="3"/>
  <c r="RNA26" i="3"/>
  <c r="RNB26" i="3"/>
  <c r="RNC26" i="3"/>
  <c r="RND26" i="3"/>
  <c r="RNE26" i="3"/>
  <c r="RNF26" i="3"/>
  <c r="RNG26" i="3"/>
  <c r="RNH26" i="3"/>
  <c r="RNI26" i="3"/>
  <c r="RNJ26" i="3"/>
  <c r="RNK26" i="3"/>
  <c r="RNL26" i="3"/>
  <c r="RNM26" i="3"/>
  <c r="RNN26" i="3"/>
  <c r="RNO26" i="3"/>
  <c r="RNP26" i="3"/>
  <c r="RNQ26" i="3"/>
  <c r="RNR26" i="3"/>
  <c r="RNS26" i="3"/>
  <c r="RNT26" i="3"/>
  <c r="RNU26" i="3"/>
  <c r="RNV26" i="3"/>
  <c r="RNW26" i="3"/>
  <c r="RNX26" i="3"/>
  <c r="RNY26" i="3"/>
  <c r="RNZ26" i="3"/>
  <c r="ROA26" i="3"/>
  <c r="ROB26" i="3"/>
  <c r="ROC26" i="3"/>
  <c r="ROD26" i="3"/>
  <c r="ROE26" i="3"/>
  <c r="ROF26" i="3"/>
  <c r="ROG26" i="3"/>
  <c r="ROH26" i="3"/>
  <c r="ROI26" i="3"/>
  <c r="ROJ26" i="3"/>
  <c r="ROK26" i="3"/>
  <c r="ROL26" i="3"/>
  <c r="ROM26" i="3"/>
  <c r="RON26" i="3"/>
  <c r="ROO26" i="3"/>
  <c r="ROP26" i="3"/>
  <c r="ROQ26" i="3"/>
  <c r="ROR26" i="3"/>
  <c r="ROS26" i="3"/>
  <c r="ROT26" i="3"/>
  <c r="ROU26" i="3"/>
  <c r="ROV26" i="3"/>
  <c r="ROW26" i="3"/>
  <c r="ROX26" i="3"/>
  <c r="ROY26" i="3"/>
  <c r="ROZ26" i="3"/>
  <c r="RPA26" i="3"/>
  <c r="RPB26" i="3"/>
  <c r="RPC26" i="3"/>
  <c r="RPD26" i="3"/>
  <c r="RPE26" i="3"/>
  <c r="RPF26" i="3"/>
  <c r="RPG26" i="3"/>
  <c r="RPH26" i="3"/>
  <c r="RPI26" i="3"/>
  <c r="RPJ26" i="3"/>
  <c r="RPK26" i="3"/>
  <c r="RPL26" i="3"/>
  <c r="RPM26" i="3"/>
  <c r="RPN26" i="3"/>
  <c r="RPO26" i="3"/>
  <c r="RPP26" i="3"/>
  <c r="RPQ26" i="3"/>
  <c r="RPR26" i="3"/>
  <c r="RPS26" i="3"/>
  <c r="RPT26" i="3"/>
  <c r="RPU26" i="3"/>
  <c r="RPV26" i="3"/>
  <c r="RPW26" i="3"/>
  <c r="RPX26" i="3"/>
  <c r="RPY26" i="3"/>
  <c r="RPZ26" i="3"/>
  <c r="RQA26" i="3"/>
  <c r="RQB26" i="3"/>
  <c r="RQC26" i="3"/>
  <c r="RQD26" i="3"/>
  <c r="RQE26" i="3"/>
  <c r="RQF26" i="3"/>
  <c r="RQG26" i="3"/>
  <c r="RQH26" i="3"/>
  <c r="RQI26" i="3"/>
  <c r="RQJ26" i="3"/>
  <c r="RQK26" i="3"/>
  <c r="RQL26" i="3"/>
  <c r="RQM26" i="3"/>
  <c r="RQN26" i="3"/>
  <c r="RQO26" i="3"/>
  <c r="RQP26" i="3"/>
  <c r="RQQ26" i="3"/>
  <c r="RQR26" i="3"/>
  <c r="RQS26" i="3"/>
  <c r="RQT26" i="3"/>
  <c r="RQU26" i="3"/>
  <c r="RQV26" i="3"/>
  <c r="RQW26" i="3"/>
  <c r="RQX26" i="3"/>
  <c r="RQY26" i="3"/>
  <c r="RQZ26" i="3"/>
  <c r="RRA26" i="3"/>
  <c r="RRB26" i="3"/>
  <c r="RRC26" i="3"/>
  <c r="RRD26" i="3"/>
  <c r="RRE26" i="3"/>
  <c r="RRF26" i="3"/>
  <c r="RRG26" i="3"/>
  <c r="RRH26" i="3"/>
  <c r="RRI26" i="3"/>
  <c r="RRJ26" i="3"/>
  <c r="RRK26" i="3"/>
  <c r="RRL26" i="3"/>
  <c r="RRM26" i="3"/>
  <c r="RRN26" i="3"/>
  <c r="RRO26" i="3"/>
  <c r="RRP26" i="3"/>
  <c r="RRQ26" i="3"/>
  <c r="RRR26" i="3"/>
  <c r="RRS26" i="3"/>
  <c r="RRT26" i="3"/>
  <c r="RRU26" i="3"/>
  <c r="RRV26" i="3"/>
  <c r="RRW26" i="3"/>
  <c r="RRX26" i="3"/>
  <c r="RRY26" i="3"/>
  <c r="RRZ26" i="3"/>
  <c r="RSA26" i="3"/>
  <c r="RSB26" i="3"/>
  <c r="RSC26" i="3"/>
  <c r="RSD26" i="3"/>
  <c r="RSE26" i="3"/>
  <c r="RSF26" i="3"/>
  <c r="RSG26" i="3"/>
  <c r="RSH26" i="3"/>
  <c r="RSI26" i="3"/>
  <c r="RSJ26" i="3"/>
  <c r="RSK26" i="3"/>
  <c r="RSL26" i="3"/>
  <c r="RSM26" i="3"/>
  <c r="RSN26" i="3"/>
  <c r="RSO26" i="3"/>
  <c r="RSP26" i="3"/>
  <c r="RSQ26" i="3"/>
  <c r="RSR26" i="3"/>
  <c r="RSS26" i="3"/>
  <c r="RST26" i="3"/>
  <c r="RSU26" i="3"/>
  <c r="RSV26" i="3"/>
  <c r="RSW26" i="3"/>
  <c r="RSX26" i="3"/>
  <c r="RSY26" i="3"/>
  <c r="RSZ26" i="3"/>
  <c r="RTA26" i="3"/>
  <c r="RTB26" i="3"/>
  <c r="RTC26" i="3"/>
  <c r="RTD26" i="3"/>
  <c r="RTE26" i="3"/>
  <c r="RTF26" i="3"/>
  <c r="RTG26" i="3"/>
  <c r="RTH26" i="3"/>
  <c r="RTI26" i="3"/>
  <c r="RTJ26" i="3"/>
  <c r="RTK26" i="3"/>
  <c r="RTL26" i="3"/>
  <c r="RTM26" i="3"/>
  <c r="RTN26" i="3"/>
  <c r="RTO26" i="3"/>
  <c r="RTP26" i="3"/>
  <c r="RTQ26" i="3"/>
  <c r="RTR26" i="3"/>
  <c r="RTS26" i="3"/>
  <c r="RTT26" i="3"/>
  <c r="RTU26" i="3"/>
  <c r="RTV26" i="3"/>
  <c r="RTW26" i="3"/>
  <c r="RTX26" i="3"/>
  <c r="RTY26" i="3"/>
  <c r="RTZ26" i="3"/>
  <c r="RUA26" i="3"/>
  <c r="RUB26" i="3"/>
  <c r="RUC26" i="3"/>
  <c r="RUD26" i="3"/>
  <c r="RUE26" i="3"/>
  <c r="RUF26" i="3"/>
  <c r="RUG26" i="3"/>
  <c r="RUH26" i="3"/>
  <c r="RUI26" i="3"/>
  <c r="RUJ26" i="3"/>
  <c r="RUK26" i="3"/>
  <c r="RUL26" i="3"/>
  <c r="RUM26" i="3"/>
  <c r="RUN26" i="3"/>
  <c r="RUO26" i="3"/>
  <c r="RUP26" i="3"/>
  <c r="RUQ26" i="3"/>
  <c r="RUR26" i="3"/>
  <c r="RUS26" i="3"/>
  <c r="RUT26" i="3"/>
  <c r="RUU26" i="3"/>
  <c r="RUV26" i="3"/>
  <c r="RUW26" i="3"/>
  <c r="RUX26" i="3"/>
  <c r="RUY26" i="3"/>
  <c r="RUZ26" i="3"/>
  <c r="RVA26" i="3"/>
  <c r="RVB26" i="3"/>
  <c r="RVC26" i="3"/>
  <c r="RVD26" i="3"/>
  <c r="RVE26" i="3"/>
  <c r="RVF26" i="3"/>
  <c r="RVG26" i="3"/>
  <c r="RVH26" i="3"/>
  <c r="RVI26" i="3"/>
  <c r="RVJ26" i="3"/>
  <c r="RVK26" i="3"/>
  <c r="RVL26" i="3"/>
  <c r="RVM26" i="3"/>
  <c r="RVN26" i="3"/>
  <c r="RVO26" i="3"/>
  <c r="RVP26" i="3"/>
  <c r="RVQ26" i="3"/>
  <c r="RVR26" i="3"/>
  <c r="RVS26" i="3"/>
  <c r="RVT26" i="3"/>
  <c r="RVU26" i="3"/>
  <c r="RVV26" i="3"/>
  <c r="RVW26" i="3"/>
  <c r="RVX26" i="3"/>
  <c r="RVY26" i="3"/>
  <c r="RVZ26" i="3"/>
  <c r="RWA26" i="3"/>
  <c r="RWB26" i="3"/>
  <c r="RWC26" i="3"/>
  <c r="RWD26" i="3"/>
  <c r="RWE26" i="3"/>
  <c r="RWF26" i="3"/>
  <c r="RWG26" i="3"/>
  <c r="RWH26" i="3"/>
  <c r="RWI26" i="3"/>
  <c r="RWJ26" i="3"/>
  <c r="RWK26" i="3"/>
  <c r="RWL26" i="3"/>
  <c r="RWM26" i="3"/>
  <c r="RWN26" i="3"/>
  <c r="RWO26" i="3"/>
  <c r="RWP26" i="3"/>
  <c r="RWQ26" i="3"/>
  <c r="RWR26" i="3"/>
  <c r="RWS26" i="3"/>
  <c r="RWT26" i="3"/>
  <c r="RWU26" i="3"/>
  <c r="RWV26" i="3"/>
  <c r="RWW26" i="3"/>
  <c r="RWX26" i="3"/>
  <c r="RWY26" i="3"/>
  <c r="RWZ26" i="3"/>
  <c r="RXA26" i="3"/>
  <c r="RXB26" i="3"/>
  <c r="RXC26" i="3"/>
  <c r="RXD26" i="3"/>
  <c r="RXE26" i="3"/>
  <c r="RXF26" i="3"/>
  <c r="RXG26" i="3"/>
  <c r="RXH26" i="3"/>
  <c r="RXI26" i="3"/>
  <c r="RXJ26" i="3"/>
  <c r="RXK26" i="3"/>
  <c r="RXL26" i="3"/>
  <c r="RXM26" i="3"/>
  <c r="RXN26" i="3"/>
  <c r="RXO26" i="3"/>
  <c r="RXP26" i="3"/>
  <c r="RXQ26" i="3"/>
  <c r="RXR26" i="3"/>
  <c r="RXS26" i="3"/>
  <c r="RXT26" i="3"/>
  <c r="RXU26" i="3"/>
  <c r="RXV26" i="3"/>
  <c r="RXW26" i="3"/>
  <c r="RXX26" i="3"/>
  <c r="RXY26" i="3"/>
  <c r="RXZ26" i="3"/>
  <c r="RYA26" i="3"/>
  <c r="RYB26" i="3"/>
  <c r="RYC26" i="3"/>
  <c r="RYD26" i="3"/>
  <c r="RYE26" i="3"/>
  <c r="RYF26" i="3"/>
  <c r="RYG26" i="3"/>
  <c r="RYH26" i="3"/>
  <c r="RYI26" i="3"/>
  <c r="RYJ26" i="3"/>
  <c r="RYK26" i="3"/>
  <c r="RYL26" i="3"/>
  <c r="RYM26" i="3"/>
  <c r="RYN26" i="3"/>
  <c r="RYO26" i="3"/>
  <c r="RYP26" i="3"/>
  <c r="RYQ26" i="3"/>
  <c r="RYR26" i="3"/>
  <c r="RYS26" i="3"/>
  <c r="RYT26" i="3"/>
  <c r="RYU26" i="3"/>
  <c r="RYV26" i="3"/>
  <c r="RYW26" i="3"/>
  <c r="RYX26" i="3"/>
  <c r="RYY26" i="3"/>
  <c r="RYZ26" i="3"/>
  <c r="RZA26" i="3"/>
  <c r="RZB26" i="3"/>
  <c r="RZC26" i="3"/>
  <c r="RZD26" i="3"/>
  <c r="RZE26" i="3"/>
  <c r="RZF26" i="3"/>
  <c r="RZG26" i="3"/>
  <c r="RZH26" i="3"/>
  <c r="RZI26" i="3"/>
  <c r="RZJ26" i="3"/>
  <c r="RZK26" i="3"/>
  <c r="RZL26" i="3"/>
  <c r="RZM26" i="3"/>
  <c r="RZN26" i="3"/>
  <c r="RZO26" i="3"/>
  <c r="RZP26" i="3"/>
  <c r="RZQ26" i="3"/>
  <c r="RZR26" i="3"/>
  <c r="RZS26" i="3"/>
  <c r="RZT26" i="3"/>
  <c r="RZU26" i="3"/>
  <c r="RZV26" i="3"/>
  <c r="RZW26" i="3"/>
  <c r="RZX26" i="3"/>
  <c r="RZY26" i="3"/>
  <c r="RZZ26" i="3"/>
  <c r="SAA26" i="3"/>
  <c r="SAB26" i="3"/>
  <c r="SAC26" i="3"/>
  <c r="SAD26" i="3"/>
  <c r="SAE26" i="3"/>
  <c r="SAF26" i="3"/>
  <c r="SAG26" i="3"/>
  <c r="SAH26" i="3"/>
  <c r="SAI26" i="3"/>
  <c r="SAJ26" i="3"/>
  <c r="SAK26" i="3"/>
  <c r="SAL26" i="3"/>
  <c r="SAM26" i="3"/>
  <c r="SAN26" i="3"/>
  <c r="SAO26" i="3"/>
  <c r="SAP26" i="3"/>
  <c r="SAQ26" i="3"/>
  <c r="SAR26" i="3"/>
  <c r="SAS26" i="3"/>
  <c r="SAT26" i="3"/>
  <c r="SAU26" i="3"/>
  <c r="SAV26" i="3"/>
  <c r="SAW26" i="3"/>
  <c r="SAX26" i="3"/>
  <c r="SAY26" i="3"/>
  <c r="SAZ26" i="3"/>
  <c r="SBA26" i="3"/>
  <c r="SBB26" i="3"/>
  <c r="SBC26" i="3"/>
  <c r="SBD26" i="3"/>
  <c r="SBE26" i="3"/>
  <c r="SBF26" i="3"/>
  <c r="SBG26" i="3"/>
  <c r="SBH26" i="3"/>
  <c r="SBI26" i="3"/>
  <c r="SBJ26" i="3"/>
  <c r="SBK26" i="3"/>
  <c r="SBL26" i="3"/>
  <c r="SBM26" i="3"/>
  <c r="SBN26" i="3"/>
  <c r="SBO26" i="3"/>
  <c r="SBP26" i="3"/>
  <c r="SBQ26" i="3"/>
  <c r="SBR26" i="3"/>
  <c r="SBS26" i="3"/>
  <c r="SBT26" i="3"/>
  <c r="SBU26" i="3"/>
  <c r="SBV26" i="3"/>
  <c r="SBW26" i="3"/>
  <c r="SBX26" i="3"/>
  <c r="SBY26" i="3"/>
  <c r="SBZ26" i="3"/>
  <c r="SCA26" i="3"/>
  <c r="SCB26" i="3"/>
  <c r="SCC26" i="3"/>
  <c r="SCD26" i="3"/>
  <c r="SCE26" i="3"/>
  <c r="SCF26" i="3"/>
  <c r="SCG26" i="3"/>
  <c r="SCH26" i="3"/>
  <c r="SCI26" i="3"/>
  <c r="SCJ26" i="3"/>
  <c r="SCK26" i="3"/>
  <c r="SCL26" i="3"/>
  <c r="SCM26" i="3"/>
  <c r="SCN26" i="3"/>
  <c r="SCO26" i="3"/>
  <c r="SCP26" i="3"/>
  <c r="SCQ26" i="3"/>
  <c r="SCR26" i="3"/>
  <c r="SCS26" i="3"/>
  <c r="SCT26" i="3"/>
  <c r="SCU26" i="3"/>
  <c r="SCV26" i="3"/>
  <c r="SCW26" i="3"/>
  <c r="SCX26" i="3"/>
  <c r="SCY26" i="3"/>
  <c r="SCZ26" i="3"/>
  <c r="SDA26" i="3"/>
  <c r="SDB26" i="3"/>
  <c r="SDC26" i="3"/>
  <c r="SDD26" i="3"/>
  <c r="SDE26" i="3"/>
  <c r="SDF26" i="3"/>
  <c r="SDG26" i="3"/>
  <c r="SDH26" i="3"/>
  <c r="SDI26" i="3"/>
  <c r="SDJ26" i="3"/>
  <c r="SDK26" i="3"/>
  <c r="SDL26" i="3"/>
  <c r="SDM26" i="3"/>
  <c r="SDN26" i="3"/>
  <c r="SDO26" i="3"/>
  <c r="SDP26" i="3"/>
  <c r="SDQ26" i="3"/>
  <c r="SDR26" i="3"/>
  <c r="SDS26" i="3"/>
  <c r="SDT26" i="3"/>
  <c r="SDU26" i="3"/>
  <c r="SDV26" i="3"/>
  <c r="SDW26" i="3"/>
  <c r="SDX26" i="3"/>
  <c r="SDY26" i="3"/>
  <c r="SDZ26" i="3"/>
  <c r="SEA26" i="3"/>
  <c r="SEB26" i="3"/>
  <c r="SEC26" i="3"/>
  <c r="SED26" i="3"/>
  <c r="SEE26" i="3"/>
  <c r="SEF26" i="3"/>
  <c r="SEG26" i="3"/>
  <c r="SEH26" i="3"/>
  <c r="SEI26" i="3"/>
  <c r="SEJ26" i="3"/>
  <c r="SEK26" i="3"/>
  <c r="SEL26" i="3"/>
  <c r="SEM26" i="3"/>
  <c r="SEN26" i="3"/>
  <c r="SEO26" i="3"/>
  <c r="SEP26" i="3"/>
  <c r="SEQ26" i="3"/>
  <c r="SER26" i="3"/>
  <c r="SES26" i="3"/>
  <c r="SET26" i="3"/>
  <c r="SEU26" i="3"/>
  <c r="SEV26" i="3"/>
  <c r="SEW26" i="3"/>
  <c r="SEX26" i="3"/>
  <c r="SEY26" i="3"/>
  <c r="SEZ26" i="3"/>
  <c r="SFA26" i="3"/>
  <c r="SFB26" i="3"/>
  <c r="SFC26" i="3"/>
  <c r="SFD26" i="3"/>
  <c r="SFE26" i="3"/>
  <c r="SFF26" i="3"/>
  <c r="SFG26" i="3"/>
  <c r="SFH26" i="3"/>
  <c r="SFI26" i="3"/>
  <c r="SFJ26" i="3"/>
  <c r="SFK26" i="3"/>
  <c r="SFL26" i="3"/>
  <c r="SFM26" i="3"/>
  <c r="SFN26" i="3"/>
  <c r="SFO26" i="3"/>
  <c r="SFP26" i="3"/>
  <c r="SFQ26" i="3"/>
  <c r="SFR26" i="3"/>
  <c r="SFS26" i="3"/>
  <c r="SFT26" i="3"/>
  <c r="SFU26" i="3"/>
  <c r="SFV26" i="3"/>
  <c r="SFW26" i="3"/>
  <c r="SFX26" i="3"/>
  <c r="SFY26" i="3"/>
  <c r="SFZ26" i="3"/>
  <c r="SGA26" i="3"/>
  <c r="SGB26" i="3"/>
  <c r="SGC26" i="3"/>
  <c r="SGD26" i="3"/>
  <c r="SGE26" i="3"/>
  <c r="SGF26" i="3"/>
  <c r="SGG26" i="3"/>
  <c r="SGH26" i="3"/>
  <c r="SGI26" i="3"/>
  <c r="SGJ26" i="3"/>
  <c r="SGK26" i="3"/>
  <c r="SGL26" i="3"/>
  <c r="SGM26" i="3"/>
  <c r="SGN26" i="3"/>
  <c r="SGO26" i="3"/>
  <c r="SGP26" i="3"/>
  <c r="SGQ26" i="3"/>
  <c r="SGR26" i="3"/>
  <c r="SGS26" i="3"/>
  <c r="SGT26" i="3"/>
  <c r="SGU26" i="3"/>
  <c r="SGV26" i="3"/>
  <c r="SGW26" i="3"/>
  <c r="SGX26" i="3"/>
  <c r="SGY26" i="3"/>
  <c r="SGZ26" i="3"/>
  <c r="SHA26" i="3"/>
  <c r="SHB26" i="3"/>
  <c r="SHC26" i="3"/>
  <c r="SHD26" i="3"/>
  <c r="SHE26" i="3"/>
  <c r="SHF26" i="3"/>
  <c r="SHG26" i="3"/>
  <c r="SHH26" i="3"/>
  <c r="SHI26" i="3"/>
  <c r="SHJ26" i="3"/>
  <c r="SHK26" i="3"/>
  <c r="SHL26" i="3"/>
  <c r="SHM26" i="3"/>
  <c r="SHN26" i="3"/>
  <c r="SHO26" i="3"/>
  <c r="SHP26" i="3"/>
  <c r="SHQ26" i="3"/>
  <c r="SHR26" i="3"/>
  <c r="SHS26" i="3"/>
  <c r="SHT26" i="3"/>
  <c r="SHU26" i="3"/>
  <c r="SHV26" i="3"/>
  <c r="SHW26" i="3"/>
  <c r="SHX26" i="3"/>
  <c r="SHY26" i="3"/>
  <c r="SHZ26" i="3"/>
  <c r="SIA26" i="3"/>
  <c r="SIB26" i="3"/>
  <c r="SIC26" i="3"/>
  <c r="SID26" i="3"/>
  <c r="SIE26" i="3"/>
  <c r="SIF26" i="3"/>
  <c r="SIG26" i="3"/>
  <c r="SIH26" i="3"/>
  <c r="SII26" i="3"/>
  <c r="SIJ26" i="3"/>
  <c r="SIK26" i="3"/>
  <c r="SIL26" i="3"/>
  <c r="SIM26" i="3"/>
  <c r="SIN26" i="3"/>
  <c r="SIO26" i="3"/>
  <c r="SIP26" i="3"/>
  <c r="SIQ26" i="3"/>
  <c r="SIR26" i="3"/>
  <c r="SIS26" i="3"/>
  <c r="SIT26" i="3"/>
  <c r="SIU26" i="3"/>
  <c r="SIV26" i="3"/>
  <c r="SIW26" i="3"/>
  <c r="SIX26" i="3"/>
  <c r="SIY26" i="3"/>
  <c r="SIZ26" i="3"/>
  <c r="SJA26" i="3"/>
  <c r="SJB26" i="3"/>
  <c r="SJC26" i="3"/>
  <c r="SJD26" i="3"/>
  <c r="SJE26" i="3"/>
  <c r="SJF26" i="3"/>
  <c r="SJG26" i="3"/>
  <c r="SJH26" i="3"/>
  <c r="SJI26" i="3"/>
  <c r="SJJ26" i="3"/>
  <c r="SJK26" i="3"/>
  <c r="SJL26" i="3"/>
  <c r="SJM26" i="3"/>
  <c r="SJN26" i="3"/>
  <c r="SJO26" i="3"/>
  <c r="SJP26" i="3"/>
  <c r="SJQ26" i="3"/>
  <c r="SJR26" i="3"/>
  <c r="SJS26" i="3"/>
  <c r="SJT26" i="3"/>
  <c r="SJU26" i="3"/>
  <c r="SJV26" i="3"/>
  <c r="SJW26" i="3"/>
  <c r="SJX26" i="3"/>
  <c r="SJY26" i="3"/>
  <c r="SJZ26" i="3"/>
  <c r="SKA26" i="3"/>
  <c r="SKB26" i="3"/>
  <c r="SKC26" i="3"/>
  <c r="SKD26" i="3"/>
  <c r="SKE26" i="3"/>
  <c r="SKF26" i="3"/>
  <c r="SKG26" i="3"/>
  <c r="SKH26" i="3"/>
  <c r="SKI26" i="3"/>
  <c r="SKJ26" i="3"/>
  <c r="SKK26" i="3"/>
  <c r="SKL26" i="3"/>
  <c r="SKM26" i="3"/>
  <c r="SKN26" i="3"/>
  <c r="SKO26" i="3"/>
  <c r="SKP26" i="3"/>
  <c r="SKQ26" i="3"/>
  <c r="SKR26" i="3"/>
  <c r="SKS26" i="3"/>
  <c r="SKT26" i="3"/>
  <c r="SKU26" i="3"/>
  <c r="SKV26" i="3"/>
  <c r="SKW26" i="3"/>
  <c r="SKX26" i="3"/>
  <c r="SKY26" i="3"/>
  <c r="SKZ26" i="3"/>
  <c r="SLA26" i="3"/>
  <c r="SLB26" i="3"/>
  <c r="SLC26" i="3"/>
  <c r="SLD26" i="3"/>
  <c r="SLE26" i="3"/>
  <c r="SLF26" i="3"/>
  <c r="SLG26" i="3"/>
  <c r="SLH26" i="3"/>
  <c r="SLI26" i="3"/>
  <c r="SLJ26" i="3"/>
  <c r="SLK26" i="3"/>
  <c r="SLL26" i="3"/>
  <c r="SLM26" i="3"/>
  <c r="SLN26" i="3"/>
  <c r="SLO26" i="3"/>
  <c r="SLP26" i="3"/>
  <c r="SLQ26" i="3"/>
  <c r="SLR26" i="3"/>
  <c r="SLS26" i="3"/>
  <c r="SLT26" i="3"/>
  <c r="SLU26" i="3"/>
  <c r="SLV26" i="3"/>
  <c r="SLW26" i="3"/>
  <c r="SLX26" i="3"/>
  <c r="SLY26" i="3"/>
  <c r="SLZ26" i="3"/>
  <c r="SMA26" i="3"/>
  <c r="SMB26" i="3"/>
  <c r="SMC26" i="3"/>
  <c r="SMD26" i="3"/>
  <c r="SME26" i="3"/>
  <c r="SMF26" i="3"/>
  <c r="SMG26" i="3"/>
  <c r="SMH26" i="3"/>
  <c r="SMI26" i="3"/>
  <c r="SMJ26" i="3"/>
  <c r="SMK26" i="3"/>
  <c r="SML26" i="3"/>
  <c r="SMM26" i="3"/>
  <c r="SMN26" i="3"/>
  <c r="SMO26" i="3"/>
  <c r="SMP26" i="3"/>
  <c r="SMQ26" i="3"/>
  <c r="SMR26" i="3"/>
  <c r="SMS26" i="3"/>
  <c r="SMT26" i="3"/>
  <c r="SMU26" i="3"/>
  <c r="SMV26" i="3"/>
  <c r="SMW26" i="3"/>
  <c r="SMX26" i="3"/>
  <c r="SMY26" i="3"/>
  <c r="SMZ26" i="3"/>
  <c r="SNA26" i="3"/>
  <c r="SNB26" i="3"/>
  <c r="SNC26" i="3"/>
  <c r="SND26" i="3"/>
  <c r="SNE26" i="3"/>
  <c r="SNF26" i="3"/>
  <c r="SNG26" i="3"/>
  <c r="SNH26" i="3"/>
  <c r="SNI26" i="3"/>
  <c r="SNJ26" i="3"/>
  <c r="SNK26" i="3"/>
  <c r="SNL26" i="3"/>
  <c r="SNM26" i="3"/>
  <c r="SNN26" i="3"/>
  <c r="SNO26" i="3"/>
  <c r="SNP26" i="3"/>
  <c r="SNQ26" i="3"/>
  <c r="SNR26" i="3"/>
  <c r="SNS26" i="3"/>
  <c r="SNT26" i="3"/>
  <c r="SNU26" i="3"/>
  <c r="SNV26" i="3"/>
  <c r="SNW26" i="3"/>
  <c r="SNX26" i="3"/>
  <c r="SNY26" i="3"/>
  <c r="SNZ26" i="3"/>
  <c r="SOA26" i="3"/>
  <c r="SOB26" i="3"/>
  <c r="SOC26" i="3"/>
  <c r="SOD26" i="3"/>
  <c r="SOE26" i="3"/>
  <c r="SOF26" i="3"/>
  <c r="SOG26" i="3"/>
  <c r="SOH26" i="3"/>
  <c r="SOI26" i="3"/>
  <c r="SOJ26" i="3"/>
  <c r="SOK26" i="3"/>
  <c r="SOL26" i="3"/>
  <c r="SOM26" i="3"/>
  <c r="SON26" i="3"/>
  <c r="SOO26" i="3"/>
  <c r="SOP26" i="3"/>
  <c r="SOQ26" i="3"/>
  <c r="SOR26" i="3"/>
  <c r="SOS26" i="3"/>
  <c r="SOT26" i="3"/>
  <c r="SOU26" i="3"/>
  <c r="SOV26" i="3"/>
  <c r="SOW26" i="3"/>
  <c r="SOX26" i="3"/>
  <c r="SOY26" i="3"/>
  <c r="SOZ26" i="3"/>
  <c r="SPA26" i="3"/>
  <c r="SPB26" i="3"/>
  <c r="SPC26" i="3"/>
  <c r="SPD26" i="3"/>
  <c r="SPE26" i="3"/>
  <c r="SPF26" i="3"/>
  <c r="SPG26" i="3"/>
  <c r="SPH26" i="3"/>
  <c r="SPI26" i="3"/>
  <c r="SPJ26" i="3"/>
  <c r="SPK26" i="3"/>
  <c r="SPL26" i="3"/>
  <c r="SPM26" i="3"/>
  <c r="SPN26" i="3"/>
  <c r="SPO26" i="3"/>
  <c r="SPP26" i="3"/>
  <c r="SPQ26" i="3"/>
  <c r="SPR26" i="3"/>
  <c r="SPS26" i="3"/>
  <c r="SPT26" i="3"/>
  <c r="SPU26" i="3"/>
  <c r="SPV26" i="3"/>
  <c r="SPW26" i="3"/>
  <c r="SPX26" i="3"/>
  <c r="SPY26" i="3"/>
  <c r="SPZ26" i="3"/>
  <c r="SQA26" i="3"/>
  <c r="SQB26" i="3"/>
  <c r="SQC26" i="3"/>
  <c r="SQD26" i="3"/>
  <c r="SQE26" i="3"/>
  <c r="SQF26" i="3"/>
  <c r="SQG26" i="3"/>
  <c r="SQH26" i="3"/>
  <c r="SQI26" i="3"/>
  <c r="SQJ26" i="3"/>
  <c r="SQK26" i="3"/>
  <c r="SQL26" i="3"/>
  <c r="SQM26" i="3"/>
  <c r="SQN26" i="3"/>
  <c r="SQO26" i="3"/>
  <c r="SQP26" i="3"/>
  <c r="SQQ26" i="3"/>
  <c r="SQR26" i="3"/>
  <c r="SQS26" i="3"/>
  <c r="SQT26" i="3"/>
  <c r="SQU26" i="3"/>
  <c r="SQV26" i="3"/>
  <c r="SQW26" i="3"/>
  <c r="SQX26" i="3"/>
  <c r="SQY26" i="3"/>
  <c r="SQZ26" i="3"/>
  <c r="SRA26" i="3"/>
  <c r="SRB26" i="3"/>
  <c r="SRC26" i="3"/>
  <c r="SRD26" i="3"/>
  <c r="SRE26" i="3"/>
  <c r="SRF26" i="3"/>
  <c r="SRG26" i="3"/>
  <c r="SRH26" i="3"/>
  <c r="SRI26" i="3"/>
  <c r="SRJ26" i="3"/>
  <c r="SRK26" i="3"/>
  <c r="SRL26" i="3"/>
  <c r="SRM26" i="3"/>
  <c r="SRN26" i="3"/>
  <c r="SRO26" i="3"/>
  <c r="SRP26" i="3"/>
  <c r="SRQ26" i="3"/>
  <c r="SRR26" i="3"/>
  <c r="SRS26" i="3"/>
  <c r="SRT26" i="3"/>
  <c r="SRU26" i="3"/>
  <c r="SRV26" i="3"/>
  <c r="SRW26" i="3"/>
  <c r="SRX26" i="3"/>
  <c r="SRY26" i="3"/>
  <c r="SRZ26" i="3"/>
  <c r="SSA26" i="3"/>
  <c r="SSB26" i="3"/>
  <c r="SSC26" i="3"/>
  <c r="SSD26" i="3"/>
  <c r="SSE26" i="3"/>
  <c r="SSF26" i="3"/>
  <c r="SSG26" i="3"/>
  <c r="SSH26" i="3"/>
  <c r="SSI26" i="3"/>
  <c r="SSJ26" i="3"/>
  <c r="SSK26" i="3"/>
  <c r="SSL26" i="3"/>
  <c r="SSM26" i="3"/>
  <c r="SSN26" i="3"/>
  <c r="SSO26" i="3"/>
  <c r="SSP26" i="3"/>
  <c r="SSQ26" i="3"/>
  <c r="SSR26" i="3"/>
  <c r="SSS26" i="3"/>
  <c r="SST26" i="3"/>
  <c r="SSU26" i="3"/>
  <c r="SSV26" i="3"/>
  <c r="SSW26" i="3"/>
  <c r="SSX26" i="3"/>
  <c r="SSY26" i="3"/>
  <c r="SSZ26" i="3"/>
  <c r="STA26" i="3"/>
  <c r="STB26" i="3"/>
  <c r="STC26" i="3"/>
  <c r="STD26" i="3"/>
  <c r="STE26" i="3"/>
  <c r="STF26" i="3"/>
  <c r="STG26" i="3"/>
  <c r="STH26" i="3"/>
  <c r="STI26" i="3"/>
  <c r="STJ26" i="3"/>
  <c r="STK26" i="3"/>
  <c r="STL26" i="3"/>
  <c r="STM26" i="3"/>
  <c r="STN26" i="3"/>
  <c r="STO26" i="3"/>
  <c r="STP26" i="3"/>
  <c r="STQ26" i="3"/>
  <c r="STR26" i="3"/>
  <c r="STS26" i="3"/>
  <c r="STT26" i="3"/>
  <c r="STU26" i="3"/>
  <c r="STV26" i="3"/>
  <c r="STW26" i="3"/>
  <c r="STX26" i="3"/>
  <c r="STY26" i="3"/>
  <c r="STZ26" i="3"/>
  <c r="SUA26" i="3"/>
  <c r="SUB26" i="3"/>
  <c r="SUC26" i="3"/>
  <c r="SUD26" i="3"/>
  <c r="SUE26" i="3"/>
  <c r="SUF26" i="3"/>
  <c r="SUG26" i="3"/>
  <c r="SUH26" i="3"/>
  <c r="SUI26" i="3"/>
  <c r="SUJ26" i="3"/>
  <c r="SUK26" i="3"/>
  <c r="SUL26" i="3"/>
  <c r="SUM26" i="3"/>
  <c r="SUN26" i="3"/>
  <c r="SUO26" i="3"/>
  <c r="SUP26" i="3"/>
  <c r="SUQ26" i="3"/>
  <c r="SUR26" i="3"/>
  <c r="SUS26" i="3"/>
  <c r="SUT26" i="3"/>
  <c r="SUU26" i="3"/>
  <c r="SUV26" i="3"/>
  <c r="SUW26" i="3"/>
  <c r="SUX26" i="3"/>
  <c r="SUY26" i="3"/>
  <c r="SUZ26" i="3"/>
  <c r="SVA26" i="3"/>
  <c r="SVB26" i="3"/>
  <c r="SVC26" i="3"/>
  <c r="SVD26" i="3"/>
  <c r="SVE26" i="3"/>
  <c r="SVF26" i="3"/>
  <c r="SVG26" i="3"/>
  <c r="SVH26" i="3"/>
  <c r="SVI26" i="3"/>
  <c r="SVJ26" i="3"/>
  <c r="SVK26" i="3"/>
  <c r="SVL26" i="3"/>
  <c r="SVM26" i="3"/>
  <c r="SVN26" i="3"/>
  <c r="SVO26" i="3"/>
  <c r="SVP26" i="3"/>
  <c r="SVQ26" i="3"/>
  <c r="SVR26" i="3"/>
  <c r="SVS26" i="3"/>
  <c r="SVT26" i="3"/>
  <c r="SVU26" i="3"/>
  <c r="SVV26" i="3"/>
  <c r="SVW26" i="3"/>
  <c r="SVX26" i="3"/>
  <c r="SVY26" i="3"/>
  <c r="SVZ26" i="3"/>
  <c r="SWA26" i="3"/>
  <c r="SWB26" i="3"/>
  <c r="SWC26" i="3"/>
  <c r="SWD26" i="3"/>
  <c r="SWE26" i="3"/>
  <c r="SWF26" i="3"/>
  <c r="SWG26" i="3"/>
  <c r="SWH26" i="3"/>
  <c r="SWI26" i="3"/>
  <c r="SWJ26" i="3"/>
  <c r="SWK26" i="3"/>
  <c r="SWL26" i="3"/>
  <c r="SWM26" i="3"/>
  <c r="SWN26" i="3"/>
  <c r="SWO26" i="3"/>
  <c r="SWP26" i="3"/>
  <c r="SWQ26" i="3"/>
  <c r="SWR26" i="3"/>
  <c r="SWS26" i="3"/>
  <c r="SWT26" i="3"/>
  <c r="SWU26" i="3"/>
  <c r="SWV26" i="3"/>
  <c r="SWW26" i="3"/>
  <c r="SWX26" i="3"/>
  <c r="SWY26" i="3"/>
  <c r="SWZ26" i="3"/>
  <c r="SXA26" i="3"/>
  <c r="SXB26" i="3"/>
  <c r="SXC26" i="3"/>
  <c r="SXD26" i="3"/>
  <c r="SXE26" i="3"/>
  <c r="SXF26" i="3"/>
  <c r="SXG26" i="3"/>
  <c r="SXH26" i="3"/>
  <c r="SXI26" i="3"/>
  <c r="SXJ26" i="3"/>
  <c r="SXK26" i="3"/>
  <c r="SXL26" i="3"/>
  <c r="SXM26" i="3"/>
  <c r="SXN26" i="3"/>
  <c r="SXO26" i="3"/>
  <c r="SXP26" i="3"/>
  <c r="SXQ26" i="3"/>
  <c r="SXR26" i="3"/>
  <c r="SXS26" i="3"/>
  <c r="SXT26" i="3"/>
  <c r="SXU26" i="3"/>
  <c r="SXV26" i="3"/>
  <c r="SXW26" i="3"/>
  <c r="SXX26" i="3"/>
  <c r="SXY26" i="3"/>
  <c r="SXZ26" i="3"/>
  <c r="SYA26" i="3"/>
  <c r="SYB26" i="3"/>
  <c r="SYC26" i="3"/>
  <c r="SYD26" i="3"/>
  <c r="SYE26" i="3"/>
  <c r="SYF26" i="3"/>
  <c r="SYG26" i="3"/>
  <c r="SYH26" i="3"/>
  <c r="SYI26" i="3"/>
  <c r="SYJ26" i="3"/>
  <c r="SYK26" i="3"/>
  <c r="SYL26" i="3"/>
  <c r="SYM26" i="3"/>
  <c r="SYN26" i="3"/>
  <c r="SYO26" i="3"/>
  <c r="SYP26" i="3"/>
  <c r="SYQ26" i="3"/>
  <c r="SYR26" i="3"/>
  <c r="SYS26" i="3"/>
  <c r="SYT26" i="3"/>
  <c r="SYU26" i="3"/>
  <c r="SYV26" i="3"/>
  <c r="SYW26" i="3"/>
  <c r="SYX26" i="3"/>
  <c r="SYY26" i="3"/>
  <c r="SYZ26" i="3"/>
  <c r="SZA26" i="3"/>
  <c r="SZB26" i="3"/>
  <c r="SZC26" i="3"/>
  <c r="SZD26" i="3"/>
  <c r="SZE26" i="3"/>
  <c r="SZF26" i="3"/>
  <c r="SZG26" i="3"/>
  <c r="SZH26" i="3"/>
  <c r="SZI26" i="3"/>
  <c r="SZJ26" i="3"/>
  <c r="SZK26" i="3"/>
  <c r="SZL26" i="3"/>
  <c r="SZM26" i="3"/>
  <c r="SZN26" i="3"/>
  <c r="SZO26" i="3"/>
  <c r="SZP26" i="3"/>
  <c r="SZQ26" i="3"/>
  <c r="SZR26" i="3"/>
  <c r="SZS26" i="3"/>
  <c r="SZT26" i="3"/>
  <c r="SZU26" i="3"/>
  <c r="SZV26" i="3"/>
  <c r="SZW26" i="3"/>
  <c r="SZX26" i="3"/>
  <c r="SZY26" i="3"/>
  <c r="SZZ26" i="3"/>
  <c r="TAA26" i="3"/>
  <c r="TAB26" i="3"/>
  <c r="TAC26" i="3"/>
  <c r="TAD26" i="3"/>
  <c r="TAE26" i="3"/>
  <c r="TAF26" i="3"/>
  <c r="TAG26" i="3"/>
  <c r="TAH26" i="3"/>
  <c r="TAI26" i="3"/>
  <c r="TAJ26" i="3"/>
  <c r="TAK26" i="3"/>
  <c r="TAL26" i="3"/>
  <c r="TAM26" i="3"/>
  <c r="TAN26" i="3"/>
  <c r="TAO26" i="3"/>
  <c r="TAP26" i="3"/>
  <c r="TAQ26" i="3"/>
  <c r="TAR26" i="3"/>
  <c r="TAS26" i="3"/>
  <c r="TAT26" i="3"/>
  <c r="TAU26" i="3"/>
  <c r="TAV26" i="3"/>
  <c r="TAW26" i="3"/>
  <c r="TAX26" i="3"/>
  <c r="TAY26" i="3"/>
  <c r="TAZ26" i="3"/>
  <c r="TBA26" i="3"/>
  <c r="TBB26" i="3"/>
  <c r="TBC26" i="3"/>
  <c r="TBD26" i="3"/>
  <c r="TBE26" i="3"/>
  <c r="TBF26" i="3"/>
  <c r="TBG26" i="3"/>
  <c r="TBH26" i="3"/>
  <c r="TBI26" i="3"/>
  <c r="TBJ26" i="3"/>
  <c r="TBK26" i="3"/>
  <c r="TBL26" i="3"/>
  <c r="TBM26" i="3"/>
  <c r="TBN26" i="3"/>
  <c r="TBO26" i="3"/>
  <c r="TBP26" i="3"/>
  <c r="TBQ26" i="3"/>
  <c r="TBR26" i="3"/>
  <c r="TBS26" i="3"/>
  <c r="TBT26" i="3"/>
  <c r="TBU26" i="3"/>
  <c r="TBV26" i="3"/>
  <c r="TBW26" i="3"/>
  <c r="TBX26" i="3"/>
  <c r="TBY26" i="3"/>
  <c r="TBZ26" i="3"/>
  <c r="TCA26" i="3"/>
  <c r="TCB26" i="3"/>
  <c r="TCC26" i="3"/>
  <c r="TCD26" i="3"/>
  <c r="TCE26" i="3"/>
  <c r="TCF26" i="3"/>
  <c r="TCG26" i="3"/>
  <c r="TCH26" i="3"/>
  <c r="TCI26" i="3"/>
  <c r="TCJ26" i="3"/>
  <c r="TCK26" i="3"/>
  <c r="TCL26" i="3"/>
  <c r="TCM26" i="3"/>
  <c r="TCN26" i="3"/>
  <c r="TCO26" i="3"/>
  <c r="TCP26" i="3"/>
  <c r="TCQ26" i="3"/>
  <c r="TCR26" i="3"/>
  <c r="TCS26" i="3"/>
  <c r="TCT26" i="3"/>
  <c r="TCU26" i="3"/>
  <c r="TCV26" i="3"/>
  <c r="TCW26" i="3"/>
  <c r="TCX26" i="3"/>
  <c r="TCY26" i="3"/>
  <c r="TCZ26" i="3"/>
  <c r="TDA26" i="3"/>
  <c r="TDB26" i="3"/>
  <c r="TDC26" i="3"/>
  <c r="TDD26" i="3"/>
  <c r="TDE26" i="3"/>
  <c r="TDF26" i="3"/>
  <c r="TDG26" i="3"/>
  <c r="TDH26" i="3"/>
  <c r="TDI26" i="3"/>
  <c r="TDJ26" i="3"/>
  <c r="TDK26" i="3"/>
  <c r="TDL26" i="3"/>
  <c r="TDM26" i="3"/>
  <c r="TDN26" i="3"/>
  <c r="TDO26" i="3"/>
  <c r="TDP26" i="3"/>
  <c r="TDQ26" i="3"/>
  <c r="TDR26" i="3"/>
  <c r="TDS26" i="3"/>
  <c r="TDT26" i="3"/>
  <c r="TDU26" i="3"/>
  <c r="TDV26" i="3"/>
  <c r="TDW26" i="3"/>
  <c r="TDX26" i="3"/>
  <c r="TDY26" i="3"/>
  <c r="TDZ26" i="3"/>
  <c r="TEA26" i="3"/>
  <c r="TEB26" i="3"/>
  <c r="TEC26" i="3"/>
  <c r="TED26" i="3"/>
  <c r="TEE26" i="3"/>
  <c r="TEF26" i="3"/>
  <c r="TEG26" i="3"/>
  <c r="TEH26" i="3"/>
  <c r="TEI26" i="3"/>
  <c r="TEJ26" i="3"/>
  <c r="TEK26" i="3"/>
  <c r="TEL26" i="3"/>
  <c r="TEM26" i="3"/>
  <c r="TEN26" i="3"/>
  <c r="TEO26" i="3"/>
  <c r="TEP26" i="3"/>
  <c r="TEQ26" i="3"/>
  <c r="TER26" i="3"/>
  <c r="TES26" i="3"/>
  <c r="TET26" i="3"/>
  <c r="TEU26" i="3"/>
  <c r="TEV26" i="3"/>
  <c r="TEW26" i="3"/>
  <c r="TEX26" i="3"/>
  <c r="TEY26" i="3"/>
  <c r="TEZ26" i="3"/>
  <c r="TFA26" i="3"/>
  <c r="TFB26" i="3"/>
  <c r="TFC26" i="3"/>
  <c r="TFD26" i="3"/>
  <c r="TFE26" i="3"/>
  <c r="TFF26" i="3"/>
  <c r="TFG26" i="3"/>
  <c r="TFH26" i="3"/>
  <c r="TFI26" i="3"/>
  <c r="TFJ26" i="3"/>
  <c r="TFK26" i="3"/>
  <c r="TFL26" i="3"/>
  <c r="TFM26" i="3"/>
  <c r="TFN26" i="3"/>
  <c r="TFO26" i="3"/>
  <c r="TFP26" i="3"/>
  <c r="TFQ26" i="3"/>
  <c r="TFR26" i="3"/>
  <c r="TFS26" i="3"/>
  <c r="TFT26" i="3"/>
  <c r="TFU26" i="3"/>
  <c r="TFV26" i="3"/>
  <c r="TFW26" i="3"/>
  <c r="TFX26" i="3"/>
  <c r="TFY26" i="3"/>
  <c r="TFZ26" i="3"/>
  <c r="TGA26" i="3"/>
  <c r="TGB26" i="3"/>
  <c r="TGC26" i="3"/>
  <c r="TGD26" i="3"/>
  <c r="TGE26" i="3"/>
  <c r="TGF26" i="3"/>
  <c r="TGG26" i="3"/>
  <c r="TGH26" i="3"/>
  <c r="TGI26" i="3"/>
  <c r="TGJ26" i="3"/>
  <c r="TGK26" i="3"/>
  <c r="TGL26" i="3"/>
  <c r="TGM26" i="3"/>
  <c r="TGN26" i="3"/>
  <c r="TGO26" i="3"/>
  <c r="TGP26" i="3"/>
  <c r="TGQ26" i="3"/>
  <c r="TGR26" i="3"/>
  <c r="TGS26" i="3"/>
  <c r="TGT26" i="3"/>
  <c r="TGU26" i="3"/>
  <c r="TGV26" i="3"/>
  <c r="TGW26" i="3"/>
  <c r="TGX26" i="3"/>
  <c r="TGY26" i="3"/>
  <c r="TGZ26" i="3"/>
  <c r="THA26" i="3"/>
  <c r="THB26" i="3"/>
  <c r="THC26" i="3"/>
  <c r="THD26" i="3"/>
  <c r="THE26" i="3"/>
  <c r="THF26" i="3"/>
  <c r="THG26" i="3"/>
  <c r="THH26" i="3"/>
  <c r="THI26" i="3"/>
  <c r="THJ26" i="3"/>
  <c r="THK26" i="3"/>
  <c r="THL26" i="3"/>
  <c r="THM26" i="3"/>
  <c r="THN26" i="3"/>
  <c r="THO26" i="3"/>
  <c r="THP26" i="3"/>
  <c r="THQ26" i="3"/>
  <c r="THR26" i="3"/>
  <c r="THS26" i="3"/>
  <c r="THT26" i="3"/>
  <c r="THU26" i="3"/>
  <c r="THV26" i="3"/>
  <c r="THW26" i="3"/>
  <c r="THX26" i="3"/>
  <c r="THY26" i="3"/>
  <c r="THZ26" i="3"/>
  <c r="TIA26" i="3"/>
  <c r="TIB26" i="3"/>
  <c r="TIC26" i="3"/>
  <c r="TID26" i="3"/>
  <c r="TIE26" i="3"/>
  <c r="TIF26" i="3"/>
  <c r="TIG26" i="3"/>
  <c r="TIH26" i="3"/>
  <c r="TII26" i="3"/>
  <c r="TIJ26" i="3"/>
  <c r="TIK26" i="3"/>
  <c r="TIL26" i="3"/>
  <c r="TIM26" i="3"/>
  <c r="TIN26" i="3"/>
  <c r="TIO26" i="3"/>
  <c r="TIP26" i="3"/>
  <c r="TIQ26" i="3"/>
  <c r="TIR26" i="3"/>
  <c r="TIS26" i="3"/>
  <c r="TIT26" i="3"/>
  <c r="TIU26" i="3"/>
  <c r="TIV26" i="3"/>
  <c r="TIW26" i="3"/>
  <c r="TIX26" i="3"/>
  <c r="TIY26" i="3"/>
  <c r="TIZ26" i="3"/>
  <c r="TJA26" i="3"/>
  <c r="TJB26" i="3"/>
  <c r="TJC26" i="3"/>
  <c r="TJD26" i="3"/>
  <c r="TJE26" i="3"/>
  <c r="TJF26" i="3"/>
  <c r="TJG26" i="3"/>
  <c r="TJH26" i="3"/>
  <c r="TJI26" i="3"/>
  <c r="TJJ26" i="3"/>
  <c r="TJK26" i="3"/>
  <c r="TJL26" i="3"/>
  <c r="TJM26" i="3"/>
  <c r="TJN26" i="3"/>
  <c r="TJO26" i="3"/>
  <c r="TJP26" i="3"/>
  <c r="TJQ26" i="3"/>
  <c r="TJR26" i="3"/>
  <c r="TJS26" i="3"/>
  <c r="TJT26" i="3"/>
  <c r="TJU26" i="3"/>
  <c r="TJV26" i="3"/>
  <c r="TJW26" i="3"/>
  <c r="TJX26" i="3"/>
  <c r="TJY26" i="3"/>
  <c r="TJZ26" i="3"/>
  <c r="TKA26" i="3"/>
  <c r="TKB26" i="3"/>
  <c r="TKC26" i="3"/>
  <c r="TKD26" i="3"/>
  <c r="TKE26" i="3"/>
  <c r="TKF26" i="3"/>
  <c r="TKG26" i="3"/>
  <c r="TKH26" i="3"/>
  <c r="TKI26" i="3"/>
  <c r="TKJ26" i="3"/>
  <c r="TKK26" i="3"/>
  <c r="TKL26" i="3"/>
  <c r="TKM26" i="3"/>
  <c r="TKN26" i="3"/>
  <c r="TKO26" i="3"/>
  <c r="TKP26" i="3"/>
  <c r="TKQ26" i="3"/>
  <c r="TKR26" i="3"/>
  <c r="TKS26" i="3"/>
  <c r="TKT26" i="3"/>
  <c r="TKU26" i="3"/>
  <c r="TKV26" i="3"/>
  <c r="TKW26" i="3"/>
  <c r="TKX26" i="3"/>
  <c r="TKY26" i="3"/>
  <c r="TKZ26" i="3"/>
  <c r="TLA26" i="3"/>
  <c r="TLB26" i="3"/>
  <c r="TLC26" i="3"/>
  <c r="TLD26" i="3"/>
  <c r="TLE26" i="3"/>
  <c r="TLF26" i="3"/>
  <c r="TLG26" i="3"/>
  <c r="TLH26" i="3"/>
  <c r="TLI26" i="3"/>
  <c r="TLJ26" i="3"/>
  <c r="TLK26" i="3"/>
  <c r="TLL26" i="3"/>
  <c r="TLM26" i="3"/>
  <c r="TLN26" i="3"/>
  <c r="TLO26" i="3"/>
  <c r="TLP26" i="3"/>
  <c r="TLQ26" i="3"/>
  <c r="TLR26" i="3"/>
  <c r="TLS26" i="3"/>
  <c r="TLT26" i="3"/>
  <c r="TLU26" i="3"/>
  <c r="TLV26" i="3"/>
  <c r="TLW26" i="3"/>
  <c r="TLX26" i="3"/>
  <c r="TLY26" i="3"/>
  <c r="TLZ26" i="3"/>
  <c r="TMA26" i="3"/>
  <c r="TMB26" i="3"/>
  <c r="TMC26" i="3"/>
  <c r="TMD26" i="3"/>
  <c r="TME26" i="3"/>
  <c r="TMF26" i="3"/>
  <c r="TMG26" i="3"/>
  <c r="TMH26" i="3"/>
  <c r="TMI26" i="3"/>
  <c r="TMJ26" i="3"/>
  <c r="TMK26" i="3"/>
  <c r="TML26" i="3"/>
  <c r="TMM26" i="3"/>
  <c r="TMN26" i="3"/>
  <c r="TMO26" i="3"/>
  <c r="TMP26" i="3"/>
  <c r="TMQ26" i="3"/>
  <c r="TMR26" i="3"/>
  <c r="TMS26" i="3"/>
  <c r="TMT26" i="3"/>
  <c r="TMU26" i="3"/>
  <c r="TMV26" i="3"/>
  <c r="TMW26" i="3"/>
  <c r="TMX26" i="3"/>
  <c r="TMY26" i="3"/>
  <c r="TMZ26" i="3"/>
  <c r="TNA26" i="3"/>
  <c r="TNB26" i="3"/>
  <c r="TNC26" i="3"/>
  <c r="TND26" i="3"/>
  <c r="TNE26" i="3"/>
  <c r="TNF26" i="3"/>
  <c r="TNG26" i="3"/>
  <c r="TNH26" i="3"/>
  <c r="TNI26" i="3"/>
  <c r="TNJ26" i="3"/>
  <c r="TNK26" i="3"/>
  <c r="TNL26" i="3"/>
  <c r="TNM26" i="3"/>
  <c r="TNN26" i="3"/>
  <c r="TNO26" i="3"/>
  <c r="TNP26" i="3"/>
  <c r="TNQ26" i="3"/>
  <c r="TNR26" i="3"/>
  <c r="TNS26" i="3"/>
  <c r="TNT26" i="3"/>
  <c r="TNU26" i="3"/>
  <c r="TNV26" i="3"/>
  <c r="TNW26" i="3"/>
  <c r="TNX26" i="3"/>
  <c r="TNY26" i="3"/>
  <c r="TNZ26" i="3"/>
  <c r="TOA26" i="3"/>
  <c r="TOB26" i="3"/>
  <c r="TOC26" i="3"/>
  <c r="TOD26" i="3"/>
  <c r="TOE26" i="3"/>
  <c r="TOF26" i="3"/>
  <c r="TOG26" i="3"/>
  <c r="TOH26" i="3"/>
  <c r="TOI26" i="3"/>
  <c r="TOJ26" i="3"/>
  <c r="TOK26" i="3"/>
  <c r="TOL26" i="3"/>
  <c r="TOM26" i="3"/>
  <c r="TON26" i="3"/>
  <c r="TOO26" i="3"/>
  <c r="TOP26" i="3"/>
  <c r="TOQ26" i="3"/>
  <c r="TOR26" i="3"/>
  <c r="TOS26" i="3"/>
  <c r="TOT26" i="3"/>
  <c r="TOU26" i="3"/>
  <c r="TOV26" i="3"/>
  <c r="TOW26" i="3"/>
  <c r="TOX26" i="3"/>
  <c r="TOY26" i="3"/>
  <c r="TOZ26" i="3"/>
  <c r="TPA26" i="3"/>
  <c r="TPB26" i="3"/>
  <c r="TPC26" i="3"/>
  <c r="TPD26" i="3"/>
  <c r="TPE26" i="3"/>
  <c r="TPF26" i="3"/>
  <c r="TPG26" i="3"/>
  <c r="TPH26" i="3"/>
  <c r="TPI26" i="3"/>
  <c r="TPJ26" i="3"/>
  <c r="TPK26" i="3"/>
  <c r="TPL26" i="3"/>
  <c r="TPM26" i="3"/>
  <c r="TPN26" i="3"/>
  <c r="TPO26" i="3"/>
  <c r="TPP26" i="3"/>
  <c r="TPQ26" i="3"/>
  <c r="TPR26" i="3"/>
  <c r="TPS26" i="3"/>
  <c r="TPT26" i="3"/>
  <c r="TPU26" i="3"/>
  <c r="TPV26" i="3"/>
  <c r="TPW26" i="3"/>
  <c r="TPX26" i="3"/>
  <c r="TPY26" i="3"/>
  <c r="TPZ26" i="3"/>
  <c r="TQA26" i="3"/>
  <c r="TQB26" i="3"/>
  <c r="TQC26" i="3"/>
  <c r="TQD26" i="3"/>
  <c r="TQE26" i="3"/>
  <c r="TQF26" i="3"/>
  <c r="TQG26" i="3"/>
  <c r="TQH26" i="3"/>
  <c r="TQI26" i="3"/>
  <c r="TQJ26" i="3"/>
  <c r="TQK26" i="3"/>
  <c r="TQL26" i="3"/>
  <c r="TQM26" i="3"/>
  <c r="TQN26" i="3"/>
  <c r="TQO26" i="3"/>
  <c r="TQP26" i="3"/>
  <c r="TQQ26" i="3"/>
  <c r="TQR26" i="3"/>
  <c r="TQS26" i="3"/>
  <c r="TQT26" i="3"/>
  <c r="TQU26" i="3"/>
  <c r="TQV26" i="3"/>
  <c r="TQW26" i="3"/>
  <c r="TQX26" i="3"/>
  <c r="TQY26" i="3"/>
  <c r="TQZ26" i="3"/>
  <c r="TRA26" i="3"/>
  <c r="TRB26" i="3"/>
  <c r="TRC26" i="3"/>
  <c r="TRD26" i="3"/>
  <c r="TRE26" i="3"/>
  <c r="TRF26" i="3"/>
  <c r="TRG26" i="3"/>
  <c r="TRH26" i="3"/>
  <c r="TRI26" i="3"/>
  <c r="TRJ26" i="3"/>
  <c r="TRK26" i="3"/>
  <c r="TRL26" i="3"/>
  <c r="TRM26" i="3"/>
  <c r="TRN26" i="3"/>
  <c r="TRO26" i="3"/>
  <c r="TRP26" i="3"/>
  <c r="TRQ26" i="3"/>
  <c r="TRR26" i="3"/>
  <c r="TRS26" i="3"/>
  <c r="TRT26" i="3"/>
  <c r="TRU26" i="3"/>
  <c r="TRV26" i="3"/>
  <c r="TRW26" i="3"/>
  <c r="TRX26" i="3"/>
  <c r="TRY26" i="3"/>
  <c r="TRZ26" i="3"/>
  <c r="TSA26" i="3"/>
  <c r="TSB26" i="3"/>
  <c r="TSC26" i="3"/>
  <c r="TSD26" i="3"/>
  <c r="TSE26" i="3"/>
  <c r="TSF26" i="3"/>
  <c r="TSG26" i="3"/>
  <c r="TSH26" i="3"/>
  <c r="TSI26" i="3"/>
  <c r="TSJ26" i="3"/>
  <c r="TSK26" i="3"/>
  <c r="TSL26" i="3"/>
  <c r="TSM26" i="3"/>
  <c r="TSN26" i="3"/>
  <c r="TSO26" i="3"/>
  <c r="TSP26" i="3"/>
  <c r="TSQ26" i="3"/>
  <c r="TSR26" i="3"/>
  <c r="TSS26" i="3"/>
  <c r="TST26" i="3"/>
  <c r="TSU26" i="3"/>
  <c r="TSV26" i="3"/>
  <c r="TSW26" i="3"/>
  <c r="TSX26" i="3"/>
  <c r="TSY26" i="3"/>
  <c r="TSZ26" i="3"/>
  <c r="TTA26" i="3"/>
  <c r="TTB26" i="3"/>
  <c r="TTC26" i="3"/>
  <c r="TTD26" i="3"/>
  <c r="TTE26" i="3"/>
  <c r="TTF26" i="3"/>
  <c r="TTG26" i="3"/>
  <c r="TTH26" i="3"/>
  <c r="TTI26" i="3"/>
  <c r="TTJ26" i="3"/>
  <c r="TTK26" i="3"/>
  <c r="TTL26" i="3"/>
  <c r="TTM26" i="3"/>
  <c r="TTN26" i="3"/>
  <c r="TTO26" i="3"/>
  <c r="TTP26" i="3"/>
  <c r="TTQ26" i="3"/>
  <c r="TTR26" i="3"/>
  <c r="TTS26" i="3"/>
  <c r="TTT26" i="3"/>
  <c r="TTU26" i="3"/>
  <c r="TTV26" i="3"/>
  <c r="TTW26" i="3"/>
  <c r="TTX26" i="3"/>
  <c r="TTY26" i="3"/>
  <c r="TTZ26" i="3"/>
  <c r="TUA26" i="3"/>
  <c r="TUB26" i="3"/>
  <c r="TUC26" i="3"/>
  <c r="TUD26" i="3"/>
  <c r="TUE26" i="3"/>
  <c r="TUF26" i="3"/>
  <c r="TUG26" i="3"/>
  <c r="TUH26" i="3"/>
  <c r="TUI26" i="3"/>
  <c r="TUJ26" i="3"/>
  <c r="TUK26" i="3"/>
  <c r="TUL26" i="3"/>
  <c r="TUM26" i="3"/>
  <c r="TUN26" i="3"/>
  <c r="TUO26" i="3"/>
  <c r="TUP26" i="3"/>
  <c r="TUQ26" i="3"/>
  <c r="TUR26" i="3"/>
  <c r="TUS26" i="3"/>
  <c r="TUT26" i="3"/>
  <c r="TUU26" i="3"/>
  <c r="TUV26" i="3"/>
  <c r="TUW26" i="3"/>
  <c r="TUX26" i="3"/>
  <c r="TUY26" i="3"/>
  <c r="TUZ26" i="3"/>
  <c r="TVA26" i="3"/>
  <c r="TVB26" i="3"/>
  <c r="TVC26" i="3"/>
  <c r="TVD26" i="3"/>
  <c r="TVE26" i="3"/>
  <c r="TVF26" i="3"/>
  <c r="TVG26" i="3"/>
  <c r="TVH26" i="3"/>
  <c r="TVI26" i="3"/>
  <c r="TVJ26" i="3"/>
  <c r="TVK26" i="3"/>
  <c r="TVL26" i="3"/>
  <c r="TVM26" i="3"/>
  <c r="TVN26" i="3"/>
  <c r="TVO26" i="3"/>
  <c r="TVP26" i="3"/>
  <c r="TVQ26" i="3"/>
  <c r="TVR26" i="3"/>
  <c r="TVS26" i="3"/>
  <c r="TVT26" i="3"/>
  <c r="TVU26" i="3"/>
  <c r="TVV26" i="3"/>
  <c r="TVW26" i="3"/>
  <c r="TVX26" i="3"/>
  <c r="TVY26" i="3"/>
  <c r="TVZ26" i="3"/>
  <c r="TWA26" i="3"/>
  <c r="TWB26" i="3"/>
  <c r="TWC26" i="3"/>
  <c r="TWD26" i="3"/>
  <c r="TWE26" i="3"/>
  <c r="TWF26" i="3"/>
  <c r="TWG26" i="3"/>
  <c r="TWH26" i="3"/>
  <c r="TWI26" i="3"/>
  <c r="TWJ26" i="3"/>
  <c r="TWK26" i="3"/>
  <c r="TWL26" i="3"/>
  <c r="TWM26" i="3"/>
  <c r="TWN26" i="3"/>
  <c r="TWO26" i="3"/>
  <c r="TWP26" i="3"/>
  <c r="TWQ26" i="3"/>
  <c r="TWR26" i="3"/>
  <c r="TWS26" i="3"/>
  <c r="TWT26" i="3"/>
  <c r="TWU26" i="3"/>
  <c r="TWV26" i="3"/>
  <c r="TWW26" i="3"/>
  <c r="TWX26" i="3"/>
  <c r="TWY26" i="3"/>
  <c r="TWZ26" i="3"/>
  <c r="TXA26" i="3"/>
  <c r="TXB26" i="3"/>
  <c r="TXC26" i="3"/>
  <c r="TXD26" i="3"/>
  <c r="TXE26" i="3"/>
  <c r="TXF26" i="3"/>
  <c r="TXG26" i="3"/>
  <c r="TXH26" i="3"/>
  <c r="TXI26" i="3"/>
  <c r="TXJ26" i="3"/>
  <c r="TXK26" i="3"/>
  <c r="TXL26" i="3"/>
  <c r="TXM26" i="3"/>
  <c r="TXN26" i="3"/>
  <c r="TXO26" i="3"/>
  <c r="TXP26" i="3"/>
  <c r="TXQ26" i="3"/>
  <c r="TXR26" i="3"/>
  <c r="TXS26" i="3"/>
  <c r="TXT26" i="3"/>
  <c r="TXU26" i="3"/>
  <c r="TXV26" i="3"/>
  <c r="TXW26" i="3"/>
  <c r="TXX26" i="3"/>
  <c r="TXY26" i="3"/>
  <c r="TXZ26" i="3"/>
  <c r="TYA26" i="3"/>
  <c r="TYB26" i="3"/>
  <c r="TYC26" i="3"/>
  <c r="TYD26" i="3"/>
  <c r="TYE26" i="3"/>
  <c r="TYF26" i="3"/>
  <c r="TYG26" i="3"/>
  <c r="TYH26" i="3"/>
  <c r="TYI26" i="3"/>
  <c r="TYJ26" i="3"/>
  <c r="TYK26" i="3"/>
  <c r="TYL26" i="3"/>
  <c r="TYM26" i="3"/>
  <c r="TYN26" i="3"/>
  <c r="TYO26" i="3"/>
  <c r="TYP26" i="3"/>
  <c r="TYQ26" i="3"/>
  <c r="TYR26" i="3"/>
  <c r="TYS26" i="3"/>
  <c r="TYT26" i="3"/>
  <c r="TYU26" i="3"/>
  <c r="TYV26" i="3"/>
  <c r="TYW26" i="3"/>
  <c r="TYX26" i="3"/>
  <c r="TYY26" i="3"/>
  <c r="TYZ26" i="3"/>
  <c r="TZA26" i="3"/>
  <c r="TZB26" i="3"/>
  <c r="TZC26" i="3"/>
  <c r="TZD26" i="3"/>
  <c r="TZE26" i="3"/>
  <c r="TZF26" i="3"/>
  <c r="TZG26" i="3"/>
  <c r="TZH26" i="3"/>
  <c r="TZI26" i="3"/>
  <c r="TZJ26" i="3"/>
  <c r="TZK26" i="3"/>
  <c r="TZL26" i="3"/>
  <c r="TZM26" i="3"/>
  <c r="TZN26" i="3"/>
  <c r="TZO26" i="3"/>
  <c r="TZP26" i="3"/>
  <c r="TZQ26" i="3"/>
  <c r="TZR26" i="3"/>
  <c r="TZS26" i="3"/>
  <c r="TZT26" i="3"/>
  <c r="TZU26" i="3"/>
  <c r="TZV26" i="3"/>
  <c r="TZW26" i="3"/>
  <c r="TZX26" i="3"/>
  <c r="TZY26" i="3"/>
  <c r="TZZ26" i="3"/>
  <c r="UAA26" i="3"/>
  <c r="UAB26" i="3"/>
  <c r="UAC26" i="3"/>
  <c r="UAD26" i="3"/>
  <c r="UAE26" i="3"/>
  <c r="UAF26" i="3"/>
  <c r="UAG26" i="3"/>
  <c r="UAH26" i="3"/>
  <c r="UAI26" i="3"/>
  <c r="UAJ26" i="3"/>
  <c r="UAK26" i="3"/>
  <c r="UAL26" i="3"/>
  <c r="UAM26" i="3"/>
  <c r="UAN26" i="3"/>
  <c r="UAO26" i="3"/>
  <c r="UAP26" i="3"/>
  <c r="UAQ26" i="3"/>
  <c r="UAR26" i="3"/>
  <c r="UAS26" i="3"/>
  <c r="UAT26" i="3"/>
  <c r="UAU26" i="3"/>
  <c r="UAV26" i="3"/>
  <c r="UAW26" i="3"/>
  <c r="UAX26" i="3"/>
  <c r="UAY26" i="3"/>
  <c r="UAZ26" i="3"/>
  <c r="UBA26" i="3"/>
  <c r="UBB26" i="3"/>
  <c r="UBC26" i="3"/>
  <c r="UBD26" i="3"/>
  <c r="UBE26" i="3"/>
  <c r="UBF26" i="3"/>
  <c r="UBG26" i="3"/>
  <c r="UBH26" i="3"/>
  <c r="UBI26" i="3"/>
  <c r="UBJ26" i="3"/>
  <c r="UBK26" i="3"/>
  <c r="UBL26" i="3"/>
  <c r="UBM26" i="3"/>
  <c r="UBN26" i="3"/>
  <c r="UBO26" i="3"/>
  <c r="UBP26" i="3"/>
  <c r="UBQ26" i="3"/>
  <c r="UBR26" i="3"/>
  <c r="UBS26" i="3"/>
  <c r="UBT26" i="3"/>
  <c r="UBU26" i="3"/>
  <c r="UBV26" i="3"/>
  <c r="UBW26" i="3"/>
  <c r="UBX26" i="3"/>
  <c r="UBY26" i="3"/>
  <c r="UBZ26" i="3"/>
  <c r="UCA26" i="3"/>
  <c r="UCB26" i="3"/>
  <c r="UCC26" i="3"/>
  <c r="UCD26" i="3"/>
  <c r="UCE26" i="3"/>
  <c r="UCF26" i="3"/>
  <c r="UCG26" i="3"/>
  <c r="UCH26" i="3"/>
  <c r="UCI26" i="3"/>
  <c r="UCJ26" i="3"/>
  <c r="UCK26" i="3"/>
  <c r="UCL26" i="3"/>
  <c r="UCM26" i="3"/>
  <c r="UCN26" i="3"/>
  <c r="UCO26" i="3"/>
  <c r="UCP26" i="3"/>
  <c r="UCQ26" i="3"/>
  <c r="UCR26" i="3"/>
  <c r="UCS26" i="3"/>
  <c r="UCT26" i="3"/>
  <c r="UCU26" i="3"/>
  <c r="UCV26" i="3"/>
  <c r="UCW26" i="3"/>
  <c r="UCX26" i="3"/>
  <c r="UCY26" i="3"/>
  <c r="UCZ26" i="3"/>
  <c r="UDA26" i="3"/>
  <c r="UDB26" i="3"/>
  <c r="UDC26" i="3"/>
  <c r="UDD26" i="3"/>
  <c r="UDE26" i="3"/>
  <c r="UDF26" i="3"/>
  <c r="UDG26" i="3"/>
  <c r="UDH26" i="3"/>
  <c r="UDI26" i="3"/>
  <c r="UDJ26" i="3"/>
  <c r="UDK26" i="3"/>
  <c r="UDL26" i="3"/>
  <c r="UDM26" i="3"/>
  <c r="UDN26" i="3"/>
  <c r="UDO26" i="3"/>
  <c r="UDP26" i="3"/>
  <c r="UDQ26" i="3"/>
  <c r="UDR26" i="3"/>
  <c r="UDS26" i="3"/>
  <c r="UDT26" i="3"/>
  <c r="UDU26" i="3"/>
  <c r="UDV26" i="3"/>
  <c r="UDW26" i="3"/>
  <c r="UDX26" i="3"/>
  <c r="UDY26" i="3"/>
  <c r="UDZ26" i="3"/>
  <c r="UEA26" i="3"/>
  <c r="UEB26" i="3"/>
  <c r="UEC26" i="3"/>
  <c r="UED26" i="3"/>
  <c r="UEE26" i="3"/>
  <c r="UEF26" i="3"/>
  <c r="UEG26" i="3"/>
  <c r="UEH26" i="3"/>
  <c r="UEI26" i="3"/>
  <c r="UEJ26" i="3"/>
  <c r="UEK26" i="3"/>
  <c r="UEL26" i="3"/>
  <c r="UEM26" i="3"/>
  <c r="UEN26" i="3"/>
  <c r="UEO26" i="3"/>
  <c r="UEP26" i="3"/>
  <c r="UEQ26" i="3"/>
  <c r="UER26" i="3"/>
  <c r="UES26" i="3"/>
  <c r="UET26" i="3"/>
  <c r="UEU26" i="3"/>
  <c r="UEV26" i="3"/>
  <c r="UEW26" i="3"/>
  <c r="UEX26" i="3"/>
  <c r="UEY26" i="3"/>
  <c r="UEZ26" i="3"/>
  <c r="UFA26" i="3"/>
  <c r="UFB26" i="3"/>
  <c r="UFC26" i="3"/>
  <c r="UFD26" i="3"/>
  <c r="UFE26" i="3"/>
  <c r="UFF26" i="3"/>
  <c r="UFG26" i="3"/>
  <c r="UFH26" i="3"/>
  <c r="UFI26" i="3"/>
  <c r="UFJ26" i="3"/>
  <c r="UFK26" i="3"/>
  <c r="UFL26" i="3"/>
  <c r="UFM26" i="3"/>
  <c r="UFN26" i="3"/>
  <c r="UFO26" i="3"/>
  <c r="UFP26" i="3"/>
  <c r="UFQ26" i="3"/>
  <c r="UFR26" i="3"/>
  <c r="UFS26" i="3"/>
  <c r="UFT26" i="3"/>
  <c r="UFU26" i="3"/>
  <c r="UFV26" i="3"/>
  <c r="UFW26" i="3"/>
  <c r="UFX26" i="3"/>
  <c r="UFY26" i="3"/>
  <c r="UFZ26" i="3"/>
  <c r="UGA26" i="3"/>
  <c r="UGB26" i="3"/>
  <c r="UGC26" i="3"/>
  <c r="UGD26" i="3"/>
  <c r="UGE26" i="3"/>
  <c r="UGF26" i="3"/>
  <c r="UGG26" i="3"/>
  <c r="UGH26" i="3"/>
  <c r="UGI26" i="3"/>
  <c r="UGJ26" i="3"/>
  <c r="UGK26" i="3"/>
  <c r="UGL26" i="3"/>
  <c r="UGM26" i="3"/>
  <c r="UGN26" i="3"/>
  <c r="UGO26" i="3"/>
  <c r="UGP26" i="3"/>
  <c r="UGQ26" i="3"/>
  <c r="UGR26" i="3"/>
  <c r="UGS26" i="3"/>
  <c r="UGT26" i="3"/>
  <c r="UGU26" i="3"/>
  <c r="UGV26" i="3"/>
  <c r="UGW26" i="3"/>
  <c r="UGX26" i="3"/>
  <c r="UGY26" i="3"/>
  <c r="UGZ26" i="3"/>
  <c r="UHA26" i="3"/>
  <c r="UHB26" i="3"/>
  <c r="UHC26" i="3"/>
  <c r="UHD26" i="3"/>
  <c r="UHE26" i="3"/>
  <c r="UHF26" i="3"/>
  <c r="UHG26" i="3"/>
  <c r="UHH26" i="3"/>
  <c r="UHI26" i="3"/>
  <c r="UHJ26" i="3"/>
  <c r="UHK26" i="3"/>
  <c r="UHL26" i="3"/>
  <c r="UHM26" i="3"/>
  <c r="UHN26" i="3"/>
  <c r="UHO26" i="3"/>
  <c r="UHP26" i="3"/>
  <c r="UHQ26" i="3"/>
  <c r="UHR26" i="3"/>
  <c r="UHS26" i="3"/>
  <c r="UHT26" i="3"/>
  <c r="UHU26" i="3"/>
  <c r="UHV26" i="3"/>
  <c r="UHW26" i="3"/>
  <c r="UHX26" i="3"/>
  <c r="UHY26" i="3"/>
  <c r="UHZ26" i="3"/>
  <c r="UIA26" i="3"/>
  <c r="UIB26" i="3"/>
  <c r="UIC26" i="3"/>
  <c r="UID26" i="3"/>
  <c r="UIE26" i="3"/>
  <c r="UIF26" i="3"/>
  <c r="UIG26" i="3"/>
  <c r="UIH26" i="3"/>
  <c r="UII26" i="3"/>
  <c r="UIJ26" i="3"/>
  <c r="UIK26" i="3"/>
  <c r="UIL26" i="3"/>
  <c r="UIM26" i="3"/>
  <c r="UIN26" i="3"/>
  <c r="UIO26" i="3"/>
  <c r="UIP26" i="3"/>
  <c r="UIQ26" i="3"/>
  <c r="UIR26" i="3"/>
  <c r="UIS26" i="3"/>
  <c r="UIT26" i="3"/>
  <c r="UIU26" i="3"/>
  <c r="UIV26" i="3"/>
  <c r="UIW26" i="3"/>
  <c r="UIX26" i="3"/>
  <c r="UIY26" i="3"/>
  <c r="UIZ26" i="3"/>
  <c r="UJA26" i="3"/>
  <c r="UJB26" i="3"/>
  <c r="UJC26" i="3"/>
  <c r="UJD26" i="3"/>
  <c r="UJE26" i="3"/>
  <c r="UJF26" i="3"/>
  <c r="UJG26" i="3"/>
  <c r="UJH26" i="3"/>
  <c r="UJI26" i="3"/>
  <c r="UJJ26" i="3"/>
  <c r="UJK26" i="3"/>
  <c r="UJL26" i="3"/>
  <c r="UJM26" i="3"/>
  <c r="UJN26" i="3"/>
  <c r="UJO26" i="3"/>
  <c r="UJP26" i="3"/>
  <c r="UJQ26" i="3"/>
  <c r="UJR26" i="3"/>
  <c r="UJS26" i="3"/>
  <c r="UJT26" i="3"/>
  <c r="UJU26" i="3"/>
  <c r="UJV26" i="3"/>
  <c r="UJW26" i="3"/>
  <c r="UJX26" i="3"/>
  <c r="UJY26" i="3"/>
  <c r="UJZ26" i="3"/>
  <c r="UKA26" i="3"/>
  <c r="UKB26" i="3"/>
  <c r="UKC26" i="3"/>
  <c r="UKD26" i="3"/>
  <c r="UKE26" i="3"/>
  <c r="UKF26" i="3"/>
  <c r="UKG26" i="3"/>
  <c r="UKH26" i="3"/>
  <c r="UKI26" i="3"/>
  <c r="UKJ26" i="3"/>
  <c r="UKK26" i="3"/>
  <c r="UKL26" i="3"/>
  <c r="UKM26" i="3"/>
  <c r="UKN26" i="3"/>
  <c r="UKO26" i="3"/>
  <c r="UKP26" i="3"/>
  <c r="UKQ26" i="3"/>
  <c r="UKR26" i="3"/>
  <c r="UKS26" i="3"/>
  <c r="UKT26" i="3"/>
  <c r="UKU26" i="3"/>
  <c r="UKV26" i="3"/>
  <c r="UKW26" i="3"/>
  <c r="UKX26" i="3"/>
  <c r="UKY26" i="3"/>
  <c r="UKZ26" i="3"/>
  <c r="ULA26" i="3"/>
  <c r="ULB26" i="3"/>
  <c r="ULC26" i="3"/>
  <c r="ULD26" i="3"/>
  <c r="ULE26" i="3"/>
  <c r="ULF26" i="3"/>
  <c r="ULG26" i="3"/>
  <c r="ULH26" i="3"/>
  <c r="ULI26" i="3"/>
  <c r="ULJ26" i="3"/>
  <c r="ULK26" i="3"/>
  <c r="ULL26" i="3"/>
  <c r="ULM26" i="3"/>
  <c r="ULN26" i="3"/>
  <c r="ULO26" i="3"/>
  <c r="ULP26" i="3"/>
  <c r="ULQ26" i="3"/>
  <c r="ULR26" i="3"/>
  <c r="ULS26" i="3"/>
  <c r="ULT26" i="3"/>
  <c r="ULU26" i="3"/>
  <c r="ULV26" i="3"/>
  <c r="ULW26" i="3"/>
  <c r="ULX26" i="3"/>
  <c r="ULY26" i="3"/>
  <c r="ULZ26" i="3"/>
  <c r="UMA26" i="3"/>
  <c r="UMB26" i="3"/>
  <c r="UMC26" i="3"/>
  <c r="UMD26" i="3"/>
  <c r="UME26" i="3"/>
  <c r="UMF26" i="3"/>
  <c r="UMG26" i="3"/>
  <c r="UMH26" i="3"/>
  <c r="UMI26" i="3"/>
  <c r="UMJ26" i="3"/>
  <c r="UMK26" i="3"/>
  <c r="UML26" i="3"/>
  <c r="UMM26" i="3"/>
  <c r="UMN26" i="3"/>
  <c r="UMO26" i="3"/>
  <c r="UMP26" i="3"/>
  <c r="UMQ26" i="3"/>
  <c r="UMR26" i="3"/>
  <c r="UMS26" i="3"/>
  <c r="UMT26" i="3"/>
  <c r="UMU26" i="3"/>
  <c r="UMV26" i="3"/>
  <c r="UMW26" i="3"/>
  <c r="UMX26" i="3"/>
  <c r="UMY26" i="3"/>
  <c r="UMZ26" i="3"/>
  <c r="UNA26" i="3"/>
  <c r="UNB26" i="3"/>
  <c r="UNC26" i="3"/>
  <c r="UND26" i="3"/>
  <c r="UNE26" i="3"/>
  <c r="UNF26" i="3"/>
  <c r="UNG26" i="3"/>
  <c r="UNH26" i="3"/>
  <c r="UNI26" i="3"/>
  <c r="UNJ26" i="3"/>
  <c r="UNK26" i="3"/>
  <c r="UNL26" i="3"/>
  <c r="UNM26" i="3"/>
  <c r="UNN26" i="3"/>
  <c r="UNO26" i="3"/>
  <c r="UNP26" i="3"/>
  <c r="UNQ26" i="3"/>
  <c r="UNR26" i="3"/>
  <c r="UNS26" i="3"/>
  <c r="UNT26" i="3"/>
  <c r="UNU26" i="3"/>
  <c r="UNV26" i="3"/>
  <c r="UNW26" i="3"/>
  <c r="UNX26" i="3"/>
  <c r="UNY26" i="3"/>
  <c r="UNZ26" i="3"/>
  <c r="UOA26" i="3"/>
  <c r="UOB26" i="3"/>
  <c r="UOC26" i="3"/>
  <c r="UOD26" i="3"/>
  <c r="UOE26" i="3"/>
  <c r="UOF26" i="3"/>
  <c r="UOG26" i="3"/>
  <c r="UOH26" i="3"/>
  <c r="UOI26" i="3"/>
  <c r="UOJ26" i="3"/>
  <c r="UOK26" i="3"/>
  <c r="UOL26" i="3"/>
  <c r="UOM26" i="3"/>
  <c r="UON26" i="3"/>
  <c r="UOO26" i="3"/>
  <c r="UOP26" i="3"/>
  <c r="UOQ26" i="3"/>
  <c r="UOR26" i="3"/>
  <c r="UOS26" i="3"/>
  <c r="UOT26" i="3"/>
  <c r="UOU26" i="3"/>
  <c r="UOV26" i="3"/>
  <c r="UOW26" i="3"/>
  <c r="UOX26" i="3"/>
  <c r="UOY26" i="3"/>
  <c r="UOZ26" i="3"/>
  <c r="UPA26" i="3"/>
  <c r="UPB26" i="3"/>
  <c r="UPC26" i="3"/>
  <c r="UPD26" i="3"/>
  <c r="UPE26" i="3"/>
  <c r="UPF26" i="3"/>
  <c r="UPG26" i="3"/>
  <c r="UPH26" i="3"/>
  <c r="UPI26" i="3"/>
  <c r="UPJ26" i="3"/>
  <c r="UPK26" i="3"/>
  <c r="UPL26" i="3"/>
  <c r="UPM26" i="3"/>
  <c r="UPN26" i="3"/>
  <c r="UPO26" i="3"/>
  <c r="UPP26" i="3"/>
  <c r="UPQ26" i="3"/>
  <c r="UPR26" i="3"/>
  <c r="UPS26" i="3"/>
  <c r="UPT26" i="3"/>
  <c r="UPU26" i="3"/>
  <c r="UPV26" i="3"/>
  <c r="UPW26" i="3"/>
  <c r="UPX26" i="3"/>
  <c r="UPY26" i="3"/>
  <c r="UPZ26" i="3"/>
  <c r="UQA26" i="3"/>
  <c r="UQB26" i="3"/>
  <c r="UQC26" i="3"/>
  <c r="UQD26" i="3"/>
  <c r="UQE26" i="3"/>
  <c r="UQF26" i="3"/>
  <c r="UQG26" i="3"/>
  <c r="UQH26" i="3"/>
  <c r="UQI26" i="3"/>
  <c r="UQJ26" i="3"/>
  <c r="UQK26" i="3"/>
  <c r="UQL26" i="3"/>
  <c r="UQM26" i="3"/>
  <c r="UQN26" i="3"/>
  <c r="UQO26" i="3"/>
  <c r="UQP26" i="3"/>
  <c r="UQQ26" i="3"/>
  <c r="UQR26" i="3"/>
  <c r="UQS26" i="3"/>
  <c r="UQT26" i="3"/>
  <c r="UQU26" i="3"/>
  <c r="UQV26" i="3"/>
  <c r="UQW26" i="3"/>
  <c r="UQX26" i="3"/>
  <c r="UQY26" i="3"/>
  <c r="UQZ26" i="3"/>
  <c r="URA26" i="3"/>
  <c r="URB26" i="3"/>
  <c r="URC26" i="3"/>
  <c r="URD26" i="3"/>
  <c r="URE26" i="3"/>
  <c r="URF26" i="3"/>
  <c r="URG26" i="3"/>
  <c r="URH26" i="3"/>
  <c r="URI26" i="3"/>
  <c r="URJ26" i="3"/>
  <c r="URK26" i="3"/>
  <c r="URL26" i="3"/>
  <c r="URM26" i="3"/>
  <c r="URN26" i="3"/>
  <c r="URO26" i="3"/>
  <c r="URP26" i="3"/>
  <c r="URQ26" i="3"/>
  <c r="URR26" i="3"/>
  <c r="URS26" i="3"/>
  <c r="URT26" i="3"/>
  <c r="URU26" i="3"/>
  <c r="URV26" i="3"/>
  <c r="URW26" i="3"/>
  <c r="URX26" i="3"/>
  <c r="URY26" i="3"/>
  <c r="URZ26" i="3"/>
  <c r="USA26" i="3"/>
  <c r="USB26" i="3"/>
  <c r="USC26" i="3"/>
  <c r="USD26" i="3"/>
  <c r="USE26" i="3"/>
  <c r="USF26" i="3"/>
  <c r="USG26" i="3"/>
  <c r="USH26" i="3"/>
  <c r="USI26" i="3"/>
  <c r="USJ26" i="3"/>
  <c r="USK26" i="3"/>
  <c r="USL26" i="3"/>
  <c r="USM26" i="3"/>
  <c r="USN26" i="3"/>
  <c r="USO26" i="3"/>
  <c r="USP26" i="3"/>
  <c r="USQ26" i="3"/>
  <c r="USR26" i="3"/>
  <c r="USS26" i="3"/>
  <c r="UST26" i="3"/>
  <c r="USU26" i="3"/>
  <c r="USV26" i="3"/>
  <c r="USW26" i="3"/>
  <c r="USX26" i="3"/>
  <c r="USY26" i="3"/>
  <c r="USZ26" i="3"/>
  <c r="UTA26" i="3"/>
  <c r="UTB26" i="3"/>
  <c r="UTC26" i="3"/>
  <c r="UTD26" i="3"/>
  <c r="UTE26" i="3"/>
  <c r="UTF26" i="3"/>
  <c r="UTG26" i="3"/>
  <c r="UTH26" i="3"/>
  <c r="UTI26" i="3"/>
  <c r="UTJ26" i="3"/>
  <c r="UTK26" i="3"/>
  <c r="UTL26" i="3"/>
  <c r="UTM26" i="3"/>
  <c r="UTN26" i="3"/>
  <c r="UTO26" i="3"/>
  <c r="UTP26" i="3"/>
  <c r="UTQ26" i="3"/>
  <c r="UTR26" i="3"/>
  <c r="UTS26" i="3"/>
  <c r="UTT26" i="3"/>
  <c r="UTU26" i="3"/>
  <c r="UTV26" i="3"/>
  <c r="UTW26" i="3"/>
  <c r="UTX26" i="3"/>
  <c r="UTY26" i="3"/>
  <c r="UTZ26" i="3"/>
  <c r="UUA26" i="3"/>
  <c r="UUB26" i="3"/>
  <c r="UUC26" i="3"/>
  <c r="UUD26" i="3"/>
  <c r="UUE26" i="3"/>
  <c r="UUF26" i="3"/>
  <c r="UUG26" i="3"/>
  <c r="UUH26" i="3"/>
  <c r="UUI26" i="3"/>
  <c r="UUJ26" i="3"/>
  <c r="UUK26" i="3"/>
  <c r="UUL26" i="3"/>
  <c r="UUM26" i="3"/>
  <c r="UUN26" i="3"/>
  <c r="UUO26" i="3"/>
  <c r="UUP26" i="3"/>
  <c r="UUQ26" i="3"/>
  <c r="UUR26" i="3"/>
  <c r="UUS26" i="3"/>
  <c r="UUT26" i="3"/>
  <c r="UUU26" i="3"/>
  <c r="UUV26" i="3"/>
  <c r="UUW26" i="3"/>
  <c r="UUX26" i="3"/>
  <c r="UUY26" i="3"/>
  <c r="UUZ26" i="3"/>
  <c r="UVA26" i="3"/>
  <c r="UVB26" i="3"/>
  <c r="UVC26" i="3"/>
  <c r="UVD26" i="3"/>
  <c r="UVE26" i="3"/>
  <c r="UVF26" i="3"/>
  <c r="UVG26" i="3"/>
  <c r="UVH26" i="3"/>
  <c r="UVI26" i="3"/>
  <c r="UVJ26" i="3"/>
  <c r="UVK26" i="3"/>
  <c r="UVL26" i="3"/>
  <c r="UVM26" i="3"/>
  <c r="UVN26" i="3"/>
  <c r="UVO26" i="3"/>
  <c r="UVP26" i="3"/>
  <c r="UVQ26" i="3"/>
  <c r="UVR26" i="3"/>
  <c r="UVS26" i="3"/>
  <c r="UVT26" i="3"/>
  <c r="UVU26" i="3"/>
  <c r="UVV26" i="3"/>
  <c r="UVW26" i="3"/>
  <c r="UVX26" i="3"/>
  <c r="UVY26" i="3"/>
  <c r="UVZ26" i="3"/>
  <c r="UWA26" i="3"/>
  <c r="UWB26" i="3"/>
  <c r="UWC26" i="3"/>
  <c r="UWD26" i="3"/>
  <c r="UWE26" i="3"/>
  <c r="UWF26" i="3"/>
  <c r="UWG26" i="3"/>
  <c r="UWH26" i="3"/>
  <c r="UWI26" i="3"/>
  <c r="UWJ26" i="3"/>
  <c r="UWK26" i="3"/>
  <c r="UWL26" i="3"/>
  <c r="UWM26" i="3"/>
  <c r="UWN26" i="3"/>
  <c r="UWO26" i="3"/>
  <c r="UWP26" i="3"/>
  <c r="UWQ26" i="3"/>
  <c r="UWR26" i="3"/>
  <c r="UWS26" i="3"/>
  <c r="UWT26" i="3"/>
  <c r="UWU26" i="3"/>
  <c r="UWV26" i="3"/>
  <c r="UWW26" i="3"/>
  <c r="UWX26" i="3"/>
  <c r="UWY26" i="3"/>
  <c r="UWZ26" i="3"/>
  <c r="UXA26" i="3"/>
  <c r="UXB26" i="3"/>
  <c r="UXC26" i="3"/>
  <c r="UXD26" i="3"/>
  <c r="UXE26" i="3"/>
  <c r="UXF26" i="3"/>
  <c r="UXG26" i="3"/>
  <c r="UXH26" i="3"/>
  <c r="UXI26" i="3"/>
  <c r="UXJ26" i="3"/>
  <c r="UXK26" i="3"/>
  <c r="UXL26" i="3"/>
  <c r="UXM26" i="3"/>
  <c r="UXN26" i="3"/>
  <c r="UXO26" i="3"/>
  <c r="UXP26" i="3"/>
  <c r="UXQ26" i="3"/>
  <c r="UXR26" i="3"/>
  <c r="UXS26" i="3"/>
  <c r="UXT26" i="3"/>
  <c r="UXU26" i="3"/>
  <c r="UXV26" i="3"/>
  <c r="UXW26" i="3"/>
  <c r="UXX26" i="3"/>
  <c r="UXY26" i="3"/>
  <c r="UXZ26" i="3"/>
  <c r="UYA26" i="3"/>
  <c r="UYB26" i="3"/>
  <c r="UYC26" i="3"/>
  <c r="UYD26" i="3"/>
  <c r="UYE26" i="3"/>
  <c r="UYF26" i="3"/>
  <c r="UYG26" i="3"/>
  <c r="UYH26" i="3"/>
  <c r="UYI26" i="3"/>
  <c r="UYJ26" i="3"/>
  <c r="UYK26" i="3"/>
  <c r="UYL26" i="3"/>
  <c r="UYM26" i="3"/>
  <c r="UYN26" i="3"/>
  <c r="UYO26" i="3"/>
  <c r="UYP26" i="3"/>
  <c r="UYQ26" i="3"/>
  <c r="UYR26" i="3"/>
  <c r="UYS26" i="3"/>
  <c r="UYT26" i="3"/>
  <c r="UYU26" i="3"/>
  <c r="UYV26" i="3"/>
  <c r="UYW26" i="3"/>
  <c r="UYX26" i="3"/>
  <c r="UYY26" i="3"/>
  <c r="UYZ26" i="3"/>
  <c r="UZA26" i="3"/>
  <c r="UZB26" i="3"/>
  <c r="UZC26" i="3"/>
  <c r="UZD26" i="3"/>
  <c r="UZE26" i="3"/>
  <c r="UZF26" i="3"/>
  <c r="UZG26" i="3"/>
  <c r="UZH26" i="3"/>
  <c r="UZI26" i="3"/>
  <c r="UZJ26" i="3"/>
  <c r="UZK26" i="3"/>
  <c r="UZL26" i="3"/>
  <c r="UZM26" i="3"/>
  <c r="UZN26" i="3"/>
  <c r="UZO26" i="3"/>
  <c r="UZP26" i="3"/>
  <c r="UZQ26" i="3"/>
  <c r="UZR26" i="3"/>
  <c r="UZS26" i="3"/>
  <c r="UZT26" i="3"/>
  <c r="UZU26" i="3"/>
  <c r="UZV26" i="3"/>
  <c r="UZW26" i="3"/>
  <c r="UZX26" i="3"/>
  <c r="UZY26" i="3"/>
  <c r="UZZ26" i="3"/>
  <c r="VAA26" i="3"/>
  <c r="VAB26" i="3"/>
  <c r="VAC26" i="3"/>
  <c r="VAD26" i="3"/>
  <c r="VAE26" i="3"/>
  <c r="VAF26" i="3"/>
  <c r="VAG26" i="3"/>
  <c r="VAH26" i="3"/>
  <c r="VAI26" i="3"/>
  <c r="VAJ26" i="3"/>
  <c r="VAK26" i="3"/>
  <c r="VAL26" i="3"/>
  <c r="VAM26" i="3"/>
  <c r="VAN26" i="3"/>
  <c r="VAO26" i="3"/>
  <c r="VAP26" i="3"/>
  <c r="VAQ26" i="3"/>
  <c r="VAR26" i="3"/>
  <c r="VAS26" i="3"/>
  <c r="VAT26" i="3"/>
  <c r="VAU26" i="3"/>
  <c r="VAV26" i="3"/>
  <c r="VAW26" i="3"/>
  <c r="VAX26" i="3"/>
  <c r="VAY26" i="3"/>
  <c r="VAZ26" i="3"/>
  <c r="VBA26" i="3"/>
  <c r="VBB26" i="3"/>
  <c r="VBC26" i="3"/>
  <c r="VBD26" i="3"/>
  <c r="VBE26" i="3"/>
  <c r="VBF26" i="3"/>
  <c r="VBG26" i="3"/>
  <c r="VBH26" i="3"/>
  <c r="VBI26" i="3"/>
  <c r="VBJ26" i="3"/>
  <c r="VBK26" i="3"/>
  <c r="VBL26" i="3"/>
  <c r="VBM26" i="3"/>
  <c r="VBN26" i="3"/>
  <c r="VBO26" i="3"/>
  <c r="VBP26" i="3"/>
  <c r="VBQ26" i="3"/>
  <c r="VBR26" i="3"/>
  <c r="VBS26" i="3"/>
  <c r="VBT26" i="3"/>
  <c r="VBU26" i="3"/>
  <c r="VBV26" i="3"/>
  <c r="VBW26" i="3"/>
  <c r="VBX26" i="3"/>
  <c r="VBY26" i="3"/>
  <c r="VBZ26" i="3"/>
  <c r="VCA26" i="3"/>
  <c r="VCB26" i="3"/>
  <c r="VCC26" i="3"/>
  <c r="VCD26" i="3"/>
  <c r="VCE26" i="3"/>
  <c r="VCF26" i="3"/>
  <c r="VCG26" i="3"/>
  <c r="VCH26" i="3"/>
  <c r="VCI26" i="3"/>
  <c r="VCJ26" i="3"/>
  <c r="VCK26" i="3"/>
  <c r="VCL26" i="3"/>
  <c r="VCM26" i="3"/>
  <c r="VCN26" i="3"/>
  <c r="VCO26" i="3"/>
  <c r="VCP26" i="3"/>
  <c r="VCQ26" i="3"/>
  <c r="VCR26" i="3"/>
  <c r="VCS26" i="3"/>
  <c r="VCT26" i="3"/>
  <c r="VCU26" i="3"/>
  <c r="VCV26" i="3"/>
  <c r="VCW26" i="3"/>
  <c r="VCX26" i="3"/>
  <c r="VCY26" i="3"/>
  <c r="VCZ26" i="3"/>
  <c r="VDA26" i="3"/>
  <c r="VDB26" i="3"/>
  <c r="VDC26" i="3"/>
  <c r="VDD26" i="3"/>
  <c r="VDE26" i="3"/>
  <c r="VDF26" i="3"/>
  <c r="VDG26" i="3"/>
  <c r="VDH26" i="3"/>
  <c r="VDI26" i="3"/>
  <c r="VDJ26" i="3"/>
  <c r="VDK26" i="3"/>
  <c r="VDL26" i="3"/>
  <c r="VDM26" i="3"/>
  <c r="VDN26" i="3"/>
  <c r="VDO26" i="3"/>
  <c r="VDP26" i="3"/>
  <c r="VDQ26" i="3"/>
  <c r="VDR26" i="3"/>
  <c r="VDS26" i="3"/>
  <c r="VDT26" i="3"/>
  <c r="VDU26" i="3"/>
  <c r="VDV26" i="3"/>
  <c r="VDW26" i="3"/>
  <c r="VDX26" i="3"/>
  <c r="VDY26" i="3"/>
  <c r="VDZ26" i="3"/>
  <c r="VEA26" i="3"/>
  <c r="VEB26" i="3"/>
  <c r="VEC26" i="3"/>
  <c r="VED26" i="3"/>
  <c r="VEE26" i="3"/>
  <c r="VEF26" i="3"/>
  <c r="VEG26" i="3"/>
  <c r="VEH26" i="3"/>
  <c r="VEI26" i="3"/>
  <c r="VEJ26" i="3"/>
  <c r="VEK26" i="3"/>
  <c r="VEL26" i="3"/>
  <c r="VEM26" i="3"/>
  <c r="VEN26" i="3"/>
  <c r="VEO26" i="3"/>
  <c r="VEP26" i="3"/>
  <c r="VEQ26" i="3"/>
  <c r="VER26" i="3"/>
  <c r="VES26" i="3"/>
  <c r="VET26" i="3"/>
  <c r="VEU26" i="3"/>
  <c r="VEV26" i="3"/>
  <c r="VEW26" i="3"/>
  <c r="VEX26" i="3"/>
  <c r="VEY26" i="3"/>
  <c r="VEZ26" i="3"/>
  <c r="VFA26" i="3"/>
  <c r="VFB26" i="3"/>
  <c r="VFC26" i="3"/>
  <c r="VFD26" i="3"/>
  <c r="VFE26" i="3"/>
  <c r="VFF26" i="3"/>
  <c r="VFG26" i="3"/>
  <c r="VFH26" i="3"/>
  <c r="VFI26" i="3"/>
  <c r="VFJ26" i="3"/>
  <c r="VFK26" i="3"/>
  <c r="VFL26" i="3"/>
  <c r="VFM26" i="3"/>
  <c r="VFN26" i="3"/>
  <c r="VFO26" i="3"/>
  <c r="VFP26" i="3"/>
  <c r="VFQ26" i="3"/>
  <c r="VFR26" i="3"/>
  <c r="VFS26" i="3"/>
  <c r="VFT26" i="3"/>
  <c r="VFU26" i="3"/>
  <c r="VFV26" i="3"/>
  <c r="VFW26" i="3"/>
  <c r="VFX26" i="3"/>
  <c r="VFY26" i="3"/>
  <c r="VFZ26" i="3"/>
  <c r="VGA26" i="3"/>
  <c r="VGB26" i="3"/>
  <c r="VGC26" i="3"/>
  <c r="VGD26" i="3"/>
  <c r="VGE26" i="3"/>
  <c r="VGF26" i="3"/>
  <c r="VGG26" i="3"/>
  <c r="VGH26" i="3"/>
  <c r="VGI26" i="3"/>
  <c r="VGJ26" i="3"/>
  <c r="VGK26" i="3"/>
  <c r="VGL26" i="3"/>
  <c r="VGM26" i="3"/>
  <c r="VGN26" i="3"/>
  <c r="VGO26" i="3"/>
  <c r="VGP26" i="3"/>
  <c r="VGQ26" i="3"/>
  <c r="VGR26" i="3"/>
  <c r="VGS26" i="3"/>
  <c r="VGT26" i="3"/>
  <c r="VGU26" i="3"/>
  <c r="VGV26" i="3"/>
  <c r="VGW26" i="3"/>
  <c r="VGX26" i="3"/>
  <c r="VGY26" i="3"/>
  <c r="VGZ26" i="3"/>
  <c r="VHA26" i="3"/>
  <c r="VHB26" i="3"/>
  <c r="VHC26" i="3"/>
  <c r="VHD26" i="3"/>
  <c r="VHE26" i="3"/>
  <c r="VHF26" i="3"/>
  <c r="VHG26" i="3"/>
  <c r="VHH26" i="3"/>
  <c r="VHI26" i="3"/>
  <c r="VHJ26" i="3"/>
  <c r="VHK26" i="3"/>
  <c r="VHL26" i="3"/>
  <c r="VHM26" i="3"/>
  <c r="VHN26" i="3"/>
  <c r="VHO26" i="3"/>
  <c r="VHP26" i="3"/>
  <c r="VHQ26" i="3"/>
  <c r="VHR26" i="3"/>
  <c r="VHS26" i="3"/>
  <c r="VHT26" i="3"/>
  <c r="VHU26" i="3"/>
  <c r="VHV26" i="3"/>
  <c r="VHW26" i="3"/>
  <c r="VHX26" i="3"/>
  <c r="VHY26" i="3"/>
  <c r="VHZ26" i="3"/>
  <c r="VIA26" i="3"/>
  <c r="VIB26" i="3"/>
  <c r="VIC26" i="3"/>
  <c r="VID26" i="3"/>
  <c r="VIE26" i="3"/>
  <c r="VIF26" i="3"/>
  <c r="VIG26" i="3"/>
  <c r="VIH26" i="3"/>
  <c r="VII26" i="3"/>
  <c r="VIJ26" i="3"/>
  <c r="VIK26" i="3"/>
  <c r="VIL26" i="3"/>
  <c r="VIM26" i="3"/>
  <c r="VIN26" i="3"/>
  <c r="VIO26" i="3"/>
  <c r="VIP26" i="3"/>
  <c r="VIQ26" i="3"/>
  <c r="VIR26" i="3"/>
  <c r="VIS26" i="3"/>
  <c r="VIT26" i="3"/>
  <c r="VIU26" i="3"/>
  <c r="VIV26" i="3"/>
  <c r="VIW26" i="3"/>
  <c r="VIX26" i="3"/>
  <c r="VIY26" i="3"/>
  <c r="VIZ26" i="3"/>
  <c r="VJA26" i="3"/>
  <c r="VJB26" i="3"/>
  <c r="VJC26" i="3"/>
  <c r="VJD26" i="3"/>
  <c r="VJE26" i="3"/>
  <c r="VJF26" i="3"/>
  <c r="VJG26" i="3"/>
  <c r="VJH26" i="3"/>
  <c r="VJI26" i="3"/>
  <c r="VJJ26" i="3"/>
  <c r="VJK26" i="3"/>
  <c r="VJL26" i="3"/>
  <c r="VJM26" i="3"/>
  <c r="VJN26" i="3"/>
  <c r="VJO26" i="3"/>
  <c r="VJP26" i="3"/>
  <c r="VJQ26" i="3"/>
  <c r="VJR26" i="3"/>
  <c r="VJS26" i="3"/>
  <c r="VJT26" i="3"/>
  <c r="VJU26" i="3"/>
  <c r="VJV26" i="3"/>
  <c r="VJW26" i="3"/>
  <c r="VJX26" i="3"/>
  <c r="VJY26" i="3"/>
  <c r="VJZ26" i="3"/>
  <c r="VKA26" i="3"/>
  <c r="VKB26" i="3"/>
  <c r="VKC26" i="3"/>
  <c r="VKD26" i="3"/>
  <c r="VKE26" i="3"/>
  <c r="VKF26" i="3"/>
  <c r="VKG26" i="3"/>
  <c r="VKH26" i="3"/>
  <c r="VKI26" i="3"/>
  <c r="VKJ26" i="3"/>
  <c r="VKK26" i="3"/>
  <c r="VKL26" i="3"/>
  <c r="VKM26" i="3"/>
  <c r="VKN26" i="3"/>
  <c r="VKO26" i="3"/>
  <c r="VKP26" i="3"/>
  <c r="VKQ26" i="3"/>
  <c r="VKR26" i="3"/>
  <c r="VKS26" i="3"/>
  <c r="VKT26" i="3"/>
  <c r="VKU26" i="3"/>
  <c r="VKV26" i="3"/>
  <c r="VKW26" i="3"/>
  <c r="VKX26" i="3"/>
  <c r="VKY26" i="3"/>
  <c r="VKZ26" i="3"/>
  <c r="VLA26" i="3"/>
  <c r="VLB26" i="3"/>
  <c r="VLC26" i="3"/>
  <c r="VLD26" i="3"/>
  <c r="VLE26" i="3"/>
  <c r="VLF26" i="3"/>
  <c r="VLG26" i="3"/>
  <c r="VLH26" i="3"/>
  <c r="VLI26" i="3"/>
  <c r="VLJ26" i="3"/>
  <c r="VLK26" i="3"/>
  <c r="VLL26" i="3"/>
  <c r="VLM26" i="3"/>
  <c r="VLN26" i="3"/>
  <c r="VLO26" i="3"/>
  <c r="VLP26" i="3"/>
  <c r="VLQ26" i="3"/>
  <c r="VLR26" i="3"/>
  <c r="VLS26" i="3"/>
  <c r="VLT26" i="3"/>
  <c r="VLU26" i="3"/>
  <c r="VLV26" i="3"/>
  <c r="VLW26" i="3"/>
  <c r="VLX26" i="3"/>
  <c r="VLY26" i="3"/>
  <c r="VLZ26" i="3"/>
  <c r="VMA26" i="3"/>
  <c r="VMB26" i="3"/>
  <c r="VMC26" i="3"/>
  <c r="VMD26" i="3"/>
  <c r="VME26" i="3"/>
  <c r="VMF26" i="3"/>
  <c r="VMG26" i="3"/>
  <c r="VMH26" i="3"/>
  <c r="VMI26" i="3"/>
  <c r="VMJ26" i="3"/>
  <c r="VMK26" i="3"/>
  <c r="VML26" i="3"/>
  <c r="VMM26" i="3"/>
  <c r="VMN26" i="3"/>
  <c r="VMO26" i="3"/>
  <c r="VMP26" i="3"/>
  <c r="VMQ26" i="3"/>
  <c r="VMR26" i="3"/>
  <c r="VMS26" i="3"/>
  <c r="VMT26" i="3"/>
  <c r="VMU26" i="3"/>
  <c r="VMV26" i="3"/>
  <c r="VMW26" i="3"/>
  <c r="VMX26" i="3"/>
  <c r="VMY26" i="3"/>
  <c r="VMZ26" i="3"/>
  <c r="VNA26" i="3"/>
  <c r="VNB26" i="3"/>
  <c r="VNC26" i="3"/>
  <c r="VND26" i="3"/>
  <c r="VNE26" i="3"/>
  <c r="VNF26" i="3"/>
  <c r="VNG26" i="3"/>
  <c r="VNH26" i="3"/>
  <c r="VNI26" i="3"/>
  <c r="VNJ26" i="3"/>
  <c r="VNK26" i="3"/>
  <c r="VNL26" i="3"/>
  <c r="VNM26" i="3"/>
  <c r="VNN26" i="3"/>
  <c r="VNO26" i="3"/>
  <c r="VNP26" i="3"/>
  <c r="VNQ26" i="3"/>
  <c r="VNR26" i="3"/>
  <c r="VNS26" i="3"/>
  <c r="VNT26" i="3"/>
  <c r="VNU26" i="3"/>
  <c r="VNV26" i="3"/>
  <c r="VNW26" i="3"/>
  <c r="VNX26" i="3"/>
  <c r="VNY26" i="3"/>
  <c r="VNZ26" i="3"/>
  <c r="VOA26" i="3"/>
  <c r="VOB26" i="3"/>
  <c r="VOC26" i="3"/>
  <c r="VOD26" i="3"/>
  <c r="VOE26" i="3"/>
  <c r="VOF26" i="3"/>
  <c r="VOG26" i="3"/>
  <c r="VOH26" i="3"/>
  <c r="VOI26" i="3"/>
  <c r="VOJ26" i="3"/>
  <c r="VOK26" i="3"/>
  <c r="VOL26" i="3"/>
  <c r="VOM26" i="3"/>
  <c r="VON26" i="3"/>
  <c r="VOO26" i="3"/>
  <c r="VOP26" i="3"/>
  <c r="VOQ26" i="3"/>
  <c r="VOR26" i="3"/>
  <c r="VOS26" i="3"/>
  <c r="VOT26" i="3"/>
  <c r="VOU26" i="3"/>
  <c r="VOV26" i="3"/>
  <c r="VOW26" i="3"/>
  <c r="VOX26" i="3"/>
  <c r="VOY26" i="3"/>
  <c r="VOZ26" i="3"/>
  <c r="VPA26" i="3"/>
  <c r="VPB26" i="3"/>
  <c r="VPC26" i="3"/>
  <c r="VPD26" i="3"/>
  <c r="VPE26" i="3"/>
  <c r="VPF26" i="3"/>
  <c r="VPG26" i="3"/>
  <c r="VPH26" i="3"/>
  <c r="VPI26" i="3"/>
  <c r="VPJ26" i="3"/>
  <c r="VPK26" i="3"/>
  <c r="VPL26" i="3"/>
  <c r="VPM26" i="3"/>
  <c r="VPN26" i="3"/>
  <c r="VPO26" i="3"/>
  <c r="VPP26" i="3"/>
  <c r="VPQ26" i="3"/>
  <c r="VPR26" i="3"/>
  <c r="VPS26" i="3"/>
  <c r="VPT26" i="3"/>
  <c r="VPU26" i="3"/>
  <c r="VPV26" i="3"/>
  <c r="VPW26" i="3"/>
  <c r="VPX26" i="3"/>
  <c r="VPY26" i="3"/>
  <c r="VPZ26" i="3"/>
  <c r="VQA26" i="3"/>
  <c r="VQB26" i="3"/>
  <c r="VQC26" i="3"/>
  <c r="VQD26" i="3"/>
  <c r="VQE26" i="3"/>
  <c r="VQF26" i="3"/>
  <c r="VQG26" i="3"/>
  <c r="VQH26" i="3"/>
  <c r="VQI26" i="3"/>
  <c r="VQJ26" i="3"/>
  <c r="VQK26" i="3"/>
  <c r="VQL26" i="3"/>
  <c r="VQM26" i="3"/>
  <c r="VQN26" i="3"/>
  <c r="VQO26" i="3"/>
  <c r="VQP26" i="3"/>
  <c r="VQQ26" i="3"/>
  <c r="VQR26" i="3"/>
  <c r="VQS26" i="3"/>
  <c r="VQT26" i="3"/>
  <c r="VQU26" i="3"/>
  <c r="VQV26" i="3"/>
  <c r="VQW26" i="3"/>
  <c r="VQX26" i="3"/>
  <c r="VQY26" i="3"/>
  <c r="VQZ26" i="3"/>
  <c r="VRA26" i="3"/>
  <c r="VRB26" i="3"/>
  <c r="VRC26" i="3"/>
  <c r="VRD26" i="3"/>
  <c r="VRE26" i="3"/>
  <c r="VRF26" i="3"/>
  <c r="VRG26" i="3"/>
  <c r="VRH26" i="3"/>
  <c r="VRI26" i="3"/>
  <c r="VRJ26" i="3"/>
  <c r="VRK26" i="3"/>
  <c r="VRL26" i="3"/>
  <c r="VRM26" i="3"/>
  <c r="VRN26" i="3"/>
  <c r="VRO26" i="3"/>
  <c r="VRP26" i="3"/>
  <c r="VRQ26" i="3"/>
  <c r="VRR26" i="3"/>
  <c r="VRS26" i="3"/>
  <c r="VRT26" i="3"/>
  <c r="VRU26" i="3"/>
  <c r="VRV26" i="3"/>
  <c r="VRW26" i="3"/>
  <c r="VRX26" i="3"/>
  <c r="VRY26" i="3"/>
  <c r="VRZ26" i="3"/>
  <c r="VSA26" i="3"/>
  <c r="VSB26" i="3"/>
  <c r="VSC26" i="3"/>
  <c r="VSD26" i="3"/>
  <c r="VSE26" i="3"/>
  <c r="VSF26" i="3"/>
  <c r="VSG26" i="3"/>
  <c r="VSH26" i="3"/>
  <c r="VSI26" i="3"/>
  <c r="VSJ26" i="3"/>
  <c r="VSK26" i="3"/>
  <c r="VSL26" i="3"/>
  <c r="VSM26" i="3"/>
  <c r="VSN26" i="3"/>
  <c r="VSO26" i="3"/>
  <c r="VSP26" i="3"/>
  <c r="VSQ26" i="3"/>
  <c r="VSR26" i="3"/>
  <c r="VSS26" i="3"/>
  <c r="VST26" i="3"/>
  <c r="VSU26" i="3"/>
  <c r="VSV26" i="3"/>
  <c r="VSW26" i="3"/>
  <c r="VSX26" i="3"/>
  <c r="VSY26" i="3"/>
  <c r="VSZ26" i="3"/>
  <c r="VTA26" i="3"/>
  <c r="VTB26" i="3"/>
  <c r="VTC26" i="3"/>
  <c r="VTD26" i="3"/>
  <c r="VTE26" i="3"/>
  <c r="VTF26" i="3"/>
  <c r="VTG26" i="3"/>
  <c r="VTH26" i="3"/>
  <c r="VTI26" i="3"/>
  <c r="VTJ26" i="3"/>
  <c r="VTK26" i="3"/>
  <c r="VTL26" i="3"/>
  <c r="VTM26" i="3"/>
  <c r="VTN26" i="3"/>
  <c r="VTO26" i="3"/>
  <c r="VTP26" i="3"/>
  <c r="VTQ26" i="3"/>
  <c r="VTR26" i="3"/>
  <c r="VTS26" i="3"/>
  <c r="VTT26" i="3"/>
  <c r="VTU26" i="3"/>
  <c r="VTV26" i="3"/>
  <c r="VTW26" i="3"/>
  <c r="VTX26" i="3"/>
  <c r="VTY26" i="3"/>
  <c r="VTZ26" i="3"/>
  <c r="VUA26" i="3"/>
  <c r="VUB26" i="3"/>
  <c r="VUC26" i="3"/>
  <c r="VUD26" i="3"/>
  <c r="VUE26" i="3"/>
  <c r="VUF26" i="3"/>
  <c r="VUG26" i="3"/>
  <c r="VUH26" i="3"/>
  <c r="VUI26" i="3"/>
  <c r="VUJ26" i="3"/>
  <c r="VUK26" i="3"/>
  <c r="VUL26" i="3"/>
  <c r="VUM26" i="3"/>
  <c r="VUN26" i="3"/>
  <c r="VUO26" i="3"/>
  <c r="VUP26" i="3"/>
  <c r="VUQ26" i="3"/>
  <c r="VUR26" i="3"/>
  <c r="VUS26" i="3"/>
  <c r="VUT26" i="3"/>
  <c r="VUU26" i="3"/>
  <c r="VUV26" i="3"/>
  <c r="VUW26" i="3"/>
  <c r="VUX26" i="3"/>
  <c r="VUY26" i="3"/>
  <c r="VUZ26" i="3"/>
  <c r="VVA26" i="3"/>
  <c r="VVB26" i="3"/>
  <c r="VVC26" i="3"/>
  <c r="VVD26" i="3"/>
  <c r="VVE26" i="3"/>
  <c r="VVF26" i="3"/>
  <c r="VVG26" i="3"/>
  <c r="VVH26" i="3"/>
  <c r="VVI26" i="3"/>
  <c r="VVJ26" i="3"/>
  <c r="VVK26" i="3"/>
  <c r="VVL26" i="3"/>
  <c r="VVM26" i="3"/>
  <c r="VVN26" i="3"/>
  <c r="VVO26" i="3"/>
  <c r="VVP26" i="3"/>
  <c r="VVQ26" i="3"/>
  <c r="VVR26" i="3"/>
  <c r="VVS26" i="3"/>
  <c r="VVT26" i="3"/>
  <c r="VVU26" i="3"/>
  <c r="VVV26" i="3"/>
  <c r="VVW26" i="3"/>
  <c r="VVX26" i="3"/>
  <c r="VVY26" i="3"/>
  <c r="VVZ26" i="3"/>
  <c r="VWA26" i="3"/>
  <c r="VWB26" i="3"/>
  <c r="VWC26" i="3"/>
  <c r="VWD26" i="3"/>
  <c r="VWE26" i="3"/>
  <c r="VWF26" i="3"/>
  <c r="VWG26" i="3"/>
  <c r="VWH26" i="3"/>
  <c r="VWI26" i="3"/>
  <c r="VWJ26" i="3"/>
  <c r="VWK26" i="3"/>
  <c r="VWL26" i="3"/>
  <c r="VWM26" i="3"/>
  <c r="VWN26" i="3"/>
  <c r="VWO26" i="3"/>
  <c r="VWP26" i="3"/>
  <c r="VWQ26" i="3"/>
  <c r="VWR26" i="3"/>
  <c r="VWS26" i="3"/>
  <c r="VWT26" i="3"/>
  <c r="VWU26" i="3"/>
  <c r="VWV26" i="3"/>
  <c r="VWW26" i="3"/>
  <c r="VWX26" i="3"/>
  <c r="VWY26" i="3"/>
  <c r="VWZ26" i="3"/>
  <c r="VXA26" i="3"/>
  <c r="VXB26" i="3"/>
  <c r="VXC26" i="3"/>
  <c r="VXD26" i="3"/>
  <c r="VXE26" i="3"/>
  <c r="VXF26" i="3"/>
  <c r="VXG26" i="3"/>
  <c r="VXH26" i="3"/>
  <c r="VXI26" i="3"/>
  <c r="VXJ26" i="3"/>
  <c r="VXK26" i="3"/>
  <c r="VXL26" i="3"/>
  <c r="VXM26" i="3"/>
  <c r="VXN26" i="3"/>
  <c r="VXO26" i="3"/>
  <c r="VXP26" i="3"/>
  <c r="VXQ26" i="3"/>
  <c r="VXR26" i="3"/>
  <c r="VXS26" i="3"/>
  <c r="VXT26" i="3"/>
  <c r="VXU26" i="3"/>
  <c r="VXV26" i="3"/>
  <c r="VXW26" i="3"/>
  <c r="VXX26" i="3"/>
  <c r="VXY26" i="3"/>
  <c r="VXZ26" i="3"/>
  <c r="VYA26" i="3"/>
  <c r="VYB26" i="3"/>
  <c r="VYC26" i="3"/>
  <c r="VYD26" i="3"/>
  <c r="VYE26" i="3"/>
  <c r="VYF26" i="3"/>
  <c r="VYG26" i="3"/>
  <c r="VYH26" i="3"/>
  <c r="VYI26" i="3"/>
  <c r="VYJ26" i="3"/>
  <c r="VYK26" i="3"/>
  <c r="VYL26" i="3"/>
  <c r="VYM26" i="3"/>
  <c r="VYN26" i="3"/>
  <c r="VYO26" i="3"/>
  <c r="VYP26" i="3"/>
  <c r="VYQ26" i="3"/>
  <c r="VYR26" i="3"/>
  <c r="VYS26" i="3"/>
  <c r="VYT26" i="3"/>
  <c r="VYU26" i="3"/>
  <c r="VYV26" i="3"/>
  <c r="VYW26" i="3"/>
  <c r="VYX26" i="3"/>
  <c r="VYY26" i="3"/>
  <c r="VYZ26" i="3"/>
  <c r="VZA26" i="3"/>
  <c r="VZB26" i="3"/>
  <c r="VZC26" i="3"/>
  <c r="VZD26" i="3"/>
  <c r="VZE26" i="3"/>
  <c r="VZF26" i="3"/>
  <c r="VZG26" i="3"/>
  <c r="VZH26" i="3"/>
  <c r="VZI26" i="3"/>
  <c r="VZJ26" i="3"/>
  <c r="VZK26" i="3"/>
  <c r="VZL26" i="3"/>
  <c r="VZM26" i="3"/>
  <c r="VZN26" i="3"/>
  <c r="VZO26" i="3"/>
  <c r="VZP26" i="3"/>
  <c r="VZQ26" i="3"/>
  <c r="VZR26" i="3"/>
  <c r="VZS26" i="3"/>
  <c r="VZT26" i="3"/>
  <c r="VZU26" i="3"/>
  <c r="VZV26" i="3"/>
  <c r="VZW26" i="3"/>
  <c r="VZX26" i="3"/>
  <c r="VZY26" i="3"/>
  <c r="VZZ26" i="3"/>
  <c r="WAA26" i="3"/>
  <c r="WAB26" i="3"/>
  <c r="WAC26" i="3"/>
  <c r="WAD26" i="3"/>
  <c r="WAE26" i="3"/>
  <c r="WAF26" i="3"/>
  <c r="WAG26" i="3"/>
  <c r="WAH26" i="3"/>
  <c r="WAI26" i="3"/>
  <c r="WAJ26" i="3"/>
  <c r="WAK26" i="3"/>
  <c r="WAL26" i="3"/>
  <c r="WAM26" i="3"/>
  <c r="WAN26" i="3"/>
  <c r="WAO26" i="3"/>
  <c r="WAP26" i="3"/>
  <c r="WAQ26" i="3"/>
  <c r="WAR26" i="3"/>
  <c r="WAS26" i="3"/>
  <c r="WAT26" i="3"/>
  <c r="WAU26" i="3"/>
  <c r="WAV26" i="3"/>
  <c r="WAW26" i="3"/>
  <c r="WAX26" i="3"/>
  <c r="WAY26" i="3"/>
  <c r="WAZ26" i="3"/>
  <c r="WBA26" i="3"/>
  <c r="WBB26" i="3"/>
  <c r="WBC26" i="3"/>
  <c r="WBD26" i="3"/>
  <c r="WBE26" i="3"/>
  <c r="WBF26" i="3"/>
  <c r="WBG26" i="3"/>
  <c r="WBH26" i="3"/>
  <c r="WBI26" i="3"/>
  <c r="WBJ26" i="3"/>
  <c r="WBK26" i="3"/>
  <c r="WBL26" i="3"/>
  <c r="WBM26" i="3"/>
  <c r="WBN26" i="3"/>
  <c r="WBO26" i="3"/>
  <c r="WBP26" i="3"/>
  <c r="WBQ26" i="3"/>
  <c r="WBR26" i="3"/>
  <c r="WBS26" i="3"/>
  <c r="WBT26" i="3"/>
  <c r="WBU26" i="3"/>
  <c r="WBV26" i="3"/>
  <c r="WBW26" i="3"/>
  <c r="WBX26" i="3"/>
  <c r="WBY26" i="3"/>
  <c r="WBZ26" i="3"/>
  <c r="WCA26" i="3"/>
  <c r="WCB26" i="3"/>
  <c r="WCC26" i="3"/>
  <c r="WCD26" i="3"/>
  <c r="WCE26" i="3"/>
  <c r="WCF26" i="3"/>
  <c r="WCG26" i="3"/>
  <c r="WCH26" i="3"/>
  <c r="WCI26" i="3"/>
  <c r="WCJ26" i="3"/>
  <c r="WCK26" i="3"/>
  <c r="WCL26" i="3"/>
  <c r="WCM26" i="3"/>
  <c r="WCN26" i="3"/>
  <c r="WCO26" i="3"/>
  <c r="WCP26" i="3"/>
  <c r="WCQ26" i="3"/>
  <c r="WCR26" i="3"/>
  <c r="WCS26" i="3"/>
  <c r="WCT26" i="3"/>
  <c r="WCU26" i="3"/>
  <c r="WCV26" i="3"/>
  <c r="WCW26" i="3"/>
  <c r="WCX26" i="3"/>
  <c r="WCY26" i="3"/>
  <c r="WCZ26" i="3"/>
  <c r="WDA26" i="3"/>
  <c r="WDB26" i="3"/>
  <c r="WDC26" i="3"/>
  <c r="WDD26" i="3"/>
  <c r="WDE26" i="3"/>
  <c r="WDF26" i="3"/>
  <c r="WDG26" i="3"/>
  <c r="WDH26" i="3"/>
  <c r="WDI26" i="3"/>
  <c r="WDJ26" i="3"/>
  <c r="WDK26" i="3"/>
  <c r="WDL26" i="3"/>
  <c r="WDM26" i="3"/>
  <c r="WDN26" i="3"/>
  <c r="WDO26" i="3"/>
  <c r="WDP26" i="3"/>
  <c r="WDQ26" i="3"/>
  <c r="WDR26" i="3"/>
  <c r="WDS26" i="3"/>
  <c r="WDT26" i="3"/>
  <c r="WDU26" i="3"/>
  <c r="WDV26" i="3"/>
  <c r="WDW26" i="3"/>
  <c r="WDX26" i="3"/>
  <c r="WDY26" i="3"/>
  <c r="WDZ26" i="3"/>
  <c r="WEA26" i="3"/>
  <c r="WEB26" i="3"/>
  <c r="WEC26" i="3"/>
  <c r="WED26" i="3"/>
  <c r="WEE26" i="3"/>
  <c r="WEF26" i="3"/>
  <c r="WEG26" i="3"/>
  <c r="WEH26" i="3"/>
  <c r="WEI26" i="3"/>
  <c r="WEJ26" i="3"/>
  <c r="WEK26" i="3"/>
  <c r="WEL26" i="3"/>
  <c r="WEM26" i="3"/>
  <c r="WEN26" i="3"/>
  <c r="WEO26" i="3"/>
  <c r="WEP26" i="3"/>
  <c r="WEQ26" i="3"/>
  <c r="WER26" i="3"/>
  <c r="WES26" i="3"/>
  <c r="WET26" i="3"/>
  <c r="WEU26" i="3"/>
  <c r="WEV26" i="3"/>
  <c r="WEW26" i="3"/>
  <c r="WEX26" i="3"/>
  <c r="WEY26" i="3"/>
  <c r="WEZ26" i="3"/>
  <c r="WFA26" i="3"/>
  <c r="WFB26" i="3"/>
  <c r="WFC26" i="3"/>
  <c r="WFD26" i="3"/>
  <c r="WFE26" i="3"/>
  <c r="WFF26" i="3"/>
  <c r="WFG26" i="3"/>
  <c r="WFH26" i="3"/>
  <c r="WFI26" i="3"/>
  <c r="WFJ26" i="3"/>
  <c r="WFK26" i="3"/>
  <c r="WFL26" i="3"/>
  <c r="WFM26" i="3"/>
  <c r="WFN26" i="3"/>
  <c r="WFO26" i="3"/>
  <c r="WFP26" i="3"/>
  <c r="WFQ26" i="3"/>
  <c r="WFR26" i="3"/>
  <c r="WFS26" i="3"/>
  <c r="WFT26" i="3"/>
  <c r="WFU26" i="3"/>
  <c r="WFV26" i="3"/>
  <c r="WFW26" i="3"/>
  <c r="WFX26" i="3"/>
  <c r="WFY26" i="3"/>
  <c r="WFZ26" i="3"/>
  <c r="WGA26" i="3"/>
  <c r="WGB26" i="3"/>
  <c r="WGC26" i="3"/>
  <c r="WGD26" i="3"/>
  <c r="WGE26" i="3"/>
  <c r="WGF26" i="3"/>
  <c r="WGG26" i="3"/>
  <c r="WGH26" i="3"/>
  <c r="WGI26" i="3"/>
  <c r="WGJ26" i="3"/>
  <c r="WGK26" i="3"/>
  <c r="WGL26" i="3"/>
  <c r="WGM26" i="3"/>
  <c r="WGN26" i="3"/>
  <c r="WGO26" i="3"/>
  <c r="WGP26" i="3"/>
  <c r="WGQ26" i="3"/>
  <c r="WGR26" i="3"/>
  <c r="WGS26" i="3"/>
  <c r="WGT26" i="3"/>
  <c r="WGU26" i="3"/>
  <c r="WGV26" i="3"/>
  <c r="WGW26" i="3"/>
  <c r="WGX26" i="3"/>
  <c r="WGY26" i="3"/>
  <c r="WGZ26" i="3"/>
  <c r="WHA26" i="3"/>
  <c r="WHB26" i="3"/>
  <c r="WHC26" i="3"/>
  <c r="WHD26" i="3"/>
  <c r="WHE26" i="3"/>
  <c r="WHF26" i="3"/>
  <c r="WHG26" i="3"/>
  <c r="WHH26" i="3"/>
  <c r="WHI26" i="3"/>
  <c r="WHJ26" i="3"/>
  <c r="WHK26" i="3"/>
  <c r="WHL26" i="3"/>
  <c r="WHM26" i="3"/>
  <c r="WHN26" i="3"/>
  <c r="WHO26" i="3"/>
  <c r="WHP26" i="3"/>
  <c r="WHQ26" i="3"/>
  <c r="WHR26" i="3"/>
  <c r="WHS26" i="3"/>
  <c r="WHT26" i="3"/>
  <c r="WHU26" i="3"/>
  <c r="WHV26" i="3"/>
  <c r="WHW26" i="3"/>
  <c r="WHX26" i="3"/>
  <c r="WHY26" i="3"/>
  <c r="WHZ26" i="3"/>
  <c r="WIA26" i="3"/>
  <c r="WIB26" i="3"/>
  <c r="WIC26" i="3"/>
  <c r="WID26" i="3"/>
  <c r="WIE26" i="3"/>
  <c r="WIF26" i="3"/>
  <c r="WIG26" i="3"/>
  <c r="WIH26" i="3"/>
  <c r="WII26" i="3"/>
  <c r="WIJ26" i="3"/>
  <c r="WIK26" i="3"/>
  <c r="WIL26" i="3"/>
  <c r="WIM26" i="3"/>
  <c r="WIN26" i="3"/>
  <c r="WIO26" i="3"/>
  <c r="WIP26" i="3"/>
  <c r="WIQ26" i="3"/>
  <c r="WIR26" i="3"/>
  <c r="WIS26" i="3"/>
  <c r="WIT26" i="3"/>
  <c r="WIU26" i="3"/>
  <c r="WIV26" i="3"/>
  <c r="WIW26" i="3"/>
  <c r="WIX26" i="3"/>
  <c r="WIY26" i="3"/>
  <c r="WIZ26" i="3"/>
  <c r="WJA26" i="3"/>
  <c r="WJB26" i="3"/>
  <c r="WJC26" i="3"/>
  <c r="WJD26" i="3"/>
  <c r="WJE26" i="3"/>
  <c r="WJF26" i="3"/>
  <c r="WJG26" i="3"/>
  <c r="WJH26" i="3"/>
  <c r="WJI26" i="3"/>
  <c r="WJJ26" i="3"/>
  <c r="WJK26" i="3"/>
  <c r="WJL26" i="3"/>
  <c r="WJM26" i="3"/>
  <c r="WJN26" i="3"/>
  <c r="WJO26" i="3"/>
  <c r="WJP26" i="3"/>
  <c r="WJQ26" i="3"/>
  <c r="WJR26" i="3"/>
  <c r="WJS26" i="3"/>
  <c r="WJT26" i="3"/>
  <c r="WJU26" i="3"/>
  <c r="WJV26" i="3"/>
  <c r="WJW26" i="3"/>
  <c r="WJX26" i="3"/>
  <c r="WJY26" i="3"/>
  <c r="WJZ26" i="3"/>
  <c r="WKA26" i="3"/>
  <c r="WKB26" i="3"/>
  <c r="WKC26" i="3"/>
  <c r="WKD26" i="3"/>
  <c r="WKE26" i="3"/>
  <c r="WKF26" i="3"/>
  <c r="WKG26" i="3"/>
  <c r="WKH26" i="3"/>
  <c r="WKI26" i="3"/>
  <c r="WKJ26" i="3"/>
  <c r="WKK26" i="3"/>
  <c r="WKL26" i="3"/>
  <c r="WKM26" i="3"/>
  <c r="WKN26" i="3"/>
  <c r="WKO26" i="3"/>
  <c r="WKP26" i="3"/>
  <c r="WKQ26" i="3"/>
  <c r="WKR26" i="3"/>
  <c r="WKS26" i="3"/>
  <c r="WKT26" i="3"/>
  <c r="WKU26" i="3"/>
  <c r="WKV26" i="3"/>
  <c r="WKW26" i="3"/>
  <c r="WKX26" i="3"/>
  <c r="WKY26" i="3"/>
  <c r="WKZ26" i="3"/>
  <c r="WLA26" i="3"/>
  <c r="WLB26" i="3"/>
  <c r="WLC26" i="3"/>
  <c r="WLD26" i="3"/>
  <c r="WLE26" i="3"/>
  <c r="WLF26" i="3"/>
  <c r="WLG26" i="3"/>
  <c r="WLH26" i="3"/>
  <c r="WLI26" i="3"/>
  <c r="WLJ26" i="3"/>
  <c r="WLK26" i="3"/>
  <c r="WLL26" i="3"/>
  <c r="WLM26" i="3"/>
  <c r="WLN26" i="3"/>
  <c r="WLO26" i="3"/>
  <c r="WLP26" i="3"/>
  <c r="WLQ26" i="3"/>
  <c r="WLR26" i="3"/>
  <c r="WLS26" i="3"/>
  <c r="WLT26" i="3"/>
  <c r="WLU26" i="3"/>
  <c r="WLV26" i="3"/>
  <c r="WLW26" i="3"/>
  <c r="WLX26" i="3"/>
  <c r="WLY26" i="3"/>
  <c r="WLZ26" i="3"/>
  <c r="WMA26" i="3"/>
  <c r="WMB26" i="3"/>
  <c r="WMC26" i="3"/>
  <c r="WMD26" i="3"/>
  <c r="WME26" i="3"/>
  <c r="WMF26" i="3"/>
  <c r="WMG26" i="3"/>
  <c r="WMH26" i="3"/>
  <c r="WMI26" i="3"/>
  <c r="WMJ26" i="3"/>
  <c r="WMK26" i="3"/>
  <c r="WML26" i="3"/>
  <c r="WMM26" i="3"/>
  <c r="WMN26" i="3"/>
  <c r="WMO26" i="3"/>
  <c r="WMP26" i="3"/>
  <c r="WMQ26" i="3"/>
  <c r="WMR26" i="3"/>
  <c r="WMS26" i="3"/>
  <c r="WMT26" i="3"/>
  <c r="WMU26" i="3"/>
  <c r="WMV26" i="3"/>
  <c r="WMW26" i="3"/>
  <c r="WMX26" i="3"/>
  <c r="WMY26" i="3"/>
  <c r="WMZ26" i="3"/>
  <c r="WNA26" i="3"/>
  <c r="WNB26" i="3"/>
  <c r="WNC26" i="3"/>
  <c r="WND26" i="3"/>
  <c r="WNE26" i="3"/>
  <c r="WNF26" i="3"/>
  <c r="WNG26" i="3"/>
  <c r="WNH26" i="3"/>
  <c r="WNI26" i="3"/>
  <c r="WNJ26" i="3"/>
  <c r="WNK26" i="3"/>
  <c r="WNL26" i="3"/>
  <c r="WNM26" i="3"/>
  <c r="WNN26" i="3"/>
  <c r="WNO26" i="3"/>
  <c r="WNP26" i="3"/>
  <c r="WNQ26" i="3"/>
  <c r="WNR26" i="3"/>
  <c r="WNS26" i="3"/>
  <c r="WNT26" i="3"/>
  <c r="WNU26" i="3"/>
  <c r="WNV26" i="3"/>
  <c r="WNW26" i="3"/>
  <c r="WNX26" i="3"/>
  <c r="WNY26" i="3"/>
  <c r="WNZ26" i="3"/>
  <c r="WOA26" i="3"/>
  <c r="WOB26" i="3"/>
  <c r="WOC26" i="3"/>
  <c r="WOD26" i="3"/>
  <c r="WOE26" i="3"/>
  <c r="WOF26" i="3"/>
  <c r="WOG26" i="3"/>
  <c r="WOH26" i="3"/>
  <c r="WOI26" i="3"/>
  <c r="WOJ26" i="3"/>
  <c r="WOK26" i="3"/>
  <c r="WOL26" i="3"/>
  <c r="WOM26" i="3"/>
  <c r="WON26" i="3"/>
  <c r="WOO26" i="3"/>
  <c r="WOP26" i="3"/>
  <c r="WOQ26" i="3"/>
  <c r="WOR26" i="3"/>
  <c r="WOS26" i="3"/>
  <c r="WOT26" i="3"/>
  <c r="WOU26" i="3"/>
  <c r="WOV26" i="3"/>
  <c r="WOW26" i="3"/>
  <c r="WOX26" i="3"/>
  <c r="WOY26" i="3"/>
  <c r="WOZ26" i="3"/>
  <c r="WPA26" i="3"/>
  <c r="WPB26" i="3"/>
  <c r="WPC26" i="3"/>
  <c r="WPD26" i="3"/>
  <c r="WPE26" i="3"/>
  <c r="WPF26" i="3"/>
  <c r="WPG26" i="3"/>
  <c r="WPH26" i="3"/>
  <c r="WPI26" i="3"/>
  <c r="WPJ26" i="3"/>
  <c r="WPK26" i="3"/>
  <c r="WPL26" i="3"/>
  <c r="WPM26" i="3"/>
  <c r="WPN26" i="3"/>
  <c r="WPO26" i="3"/>
  <c r="WPP26" i="3"/>
  <c r="WPQ26" i="3"/>
  <c r="WPR26" i="3"/>
  <c r="WPS26" i="3"/>
  <c r="WPT26" i="3"/>
  <c r="WPU26" i="3"/>
  <c r="WPV26" i="3"/>
  <c r="WPW26" i="3"/>
  <c r="WPX26" i="3"/>
  <c r="WPY26" i="3"/>
  <c r="WPZ26" i="3"/>
  <c r="WQA26" i="3"/>
  <c r="WQB26" i="3"/>
  <c r="WQC26" i="3"/>
  <c r="WQD26" i="3"/>
  <c r="WQE26" i="3"/>
  <c r="WQF26" i="3"/>
  <c r="WQG26" i="3"/>
  <c r="WQH26" i="3"/>
  <c r="WQI26" i="3"/>
  <c r="WQJ26" i="3"/>
  <c r="WQK26" i="3"/>
  <c r="WQL26" i="3"/>
  <c r="WQM26" i="3"/>
  <c r="WQN26" i="3"/>
  <c r="WQO26" i="3"/>
  <c r="WQP26" i="3"/>
  <c r="WQQ26" i="3"/>
  <c r="WQR26" i="3"/>
  <c r="WQS26" i="3"/>
  <c r="WQT26" i="3"/>
  <c r="WQU26" i="3"/>
  <c r="WQV26" i="3"/>
  <c r="WQW26" i="3"/>
  <c r="WQX26" i="3"/>
  <c r="WQY26" i="3"/>
  <c r="WQZ26" i="3"/>
  <c r="WRA26" i="3"/>
  <c r="WRB26" i="3"/>
  <c r="WRC26" i="3"/>
  <c r="WRD26" i="3"/>
  <c r="WRE26" i="3"/>
  <c r="WRF26" i="3"/>
  <c r="WRG26" i="3"/>
  <c r="WRH26" i="3"/>
  <c r="WRI26" i="3"/>
  <c r="WRJ26" i="3"/>
  <c r="WRK26" i="3"/>
  <c r="WRL26" i="3"/>
  <c r="WRM26" i="3"/>
  <c r="WRN26" i="3"/>
  <c r="WRO26" i="3"/>
  <c r="WRP26" i="3"/>
  <c r="WRQ26" i="3"/>
  <c r="WRR26" i="3"/>
  <c r="WRS26" i="3"/>
  <c r="WRT26" i="3"/>
  <c r="WRU26" i="3"/>
  <c r="WRV26" i="3"/>
  <c r="WRW26" i="3"/>
  <c r="WRX26" i="3"/>
  <c r="WRY26" i="3"/>
  <c r="WRZ26" i="3"/>
  <c r="WSA26" i="3"/>
  <c r="WSB26" i="3"/>
  <c r="WSC26" i="3"/>
  <c r="WSD26" i="3"/>
  <c r="WSE26" i="3"/>
  <c r="WSF26" i="3"/>
  <c r="WSG26" i="3"/>
  <c r="WSH26" i="3"/>
  <c r="WSI26" i="3"/>
  <c r="WSJ26" i="3"/>
  <c r="WSK26" i="3"/>
  <c r="WSL26" i="3"/>
  <c r="WSM26" i="3"/>
  <c r="WSN26" i="3"/>
  <c r="WSO26" i="3"/>
  <c r="WSP26" i="3"/>
  <c r="WSQ26" i="3"/>
  <c r="WSR26" i="3"/>
  <c r="WSS26" i="3"/>
  <c r="WST26" i="3"/>
  <c r="WSU26" i="3"/>
  <c r="WSV26" i="3"/>
  <c r="WSW26" i="3"/>
  <c r="WSX26" i="3"/>
  <c r="WSY26" i="3"/>
  <c r="WSZ26" i="3"/>
  <c r="WTA26" i="3"/>
  <c r="WTB26" i="3"/>
  <c r="WTC26" i="3"/>
  <c r="WTD26" i="3"/>
  <c r="WTE26" i="3"/>
  <c r="WTF26" i="3"/>
  <c r="WTG26" i="3"/>
  <c r="WTH26" i="3"/>
  <c r="WTI26" i="3"/>
  <c r="WTJ26" i="3"/>
  <c r="WTK26" i="3"/>
  <c r="WTL26" i="3"/>
  <c r="WTM26" i="3"/>
  <c r="WTN26" i="3"/>
  <c r="WTO26" i="3"/>
  <c r="WTP26" i="3"/>
  <c r="WTQ26" i="3"/>
  <c r="WTR26" i="3"/>
  <c r="WTS26" i="3"/>
  <c r="WTT26" i="3"/>
  <c r="WTU26" i="3"/>
  <c r="WTV26" i="3"/>
  <c r="WTW26" i="3"/>
  <c r="WTX26" i="3"/>
  <c r="WTY26" i="3"/>
  <c r="WTZ26" i="3"/>
  <c r="WUA26" i="3"/>
  <c r="WUB26" i="3"/>
  <c r="WUC26" i="3"/>
  <c r="WUD26" i="3"/>
  <c r="WUE26" i="3"/>
  <c r="WUF26" i="3"/>
  <c r="WUG26" i="3"/>
  <c r="WUH26" i="3"/>
  <c r="WUI26" i="3"/>
  <c r="WUJ26" i="3"/>
  <c r="WUK26" i="3"/>
  <c r="WUL26" i="3"/>
  <c r="WUM26" i="3"/>
  <c r="WUN26" i="3"/>
  <c r="WUO26" i="3"/>
  <c r="WUP26" i="3"/>
  <c r="WUQ26" i="3"/>
  <c r="WUR26" i="3"/>
  <c r="WUS26" i="3"/>
  <c r="WUT26" i="3"/>
  <c r="WUU26" i="3"/>
  <c r="WUV26" i="3"/>
  <c r="WUW26" i="3"/>
  <c r="WUX26" i="3"/>
  <c r="WUY26" i="3"/>
  <c r="WUZ26" i="3"/>
  <c r="WVA26" i="3"/>
  <c r="WVB26" i="3"/>
  <c r="WVC26" i="3"/>
  <c r="WVD26" i="3"/>
  <c r="WVE26" i="3"/>
  <c r="WVF26" i="3"/>
  <c r="WVG26" i="3"/>
  <c r="WVH26" i="3"/>
  <c r="WVI26" i="3"/>
  <c r="WVJ26" i="3"/>
  <c r="WVK26" i="3"/>
  <c r="WVL26" i="3"/>
  <c r="WVM26" i="3"/>
  <c r="WVN26" i="3"/>
  <c r="WVO26" i="3"/>
  <c r="WVP26" i="3"/>
  <c r="WVQ26" i="3"/>
  <c r="WVR26" i="3"/>
  <c r="WVS26" i="3"/>
  <c r="WVT26" i="3"/>
  <c r="WVU26" i="3"/>
  <c r="WVV26" i="3"/>
  <c r="WVW26" i="3"/>
  <c r="WVX26" i="3"/>
  <c r="WVY26" i="3"/>
  <c r="WVZ26" i="3"/>
  <c r="WWA26" i="3"/>
  <c r="WWB26" i="3"/>
  <c r="WWC26" i="3"/>
  <c r="WWD26" i="3"/>
  <c r="WWE26" i="3"/>
  <c r="WWF26" i="3"/>
  <c r="WWG26" i="3"/>
  <c r="WWH26" i="3"/>
  <c r="WWI26" i="3"/>
  <c r="WWJ26" i="3"/>
  <c r="WWK26" i="3"/>
  <c r="WWL26" i="3"/>
  <c r="WWM26" i="3"/>
  <c r="WWN26" i="3"/>
  <c r="WWO26" i="3"/>
  <c r="WWP26" i="3"/>
  <c r="WWQ26" i="3"/>
  <c r="WWR26" i="3"/>
  <c r="WWS26" i="3"/>
  <c r="WWT26" i="3"/>
  <c r="WWU26" i="3"/>
  <c r="WWV26" i="3"/>
  <c r="WWW26" i="3"/>
  <c r="WWX26" i="3"/>
  <c r="WWY26" i="3"/>
  <c r="WWZ26" i="3"/>
  <c r="WXA26" i="3"/>
  <c r="WXB26" i="3"/>
  <c r="WXC26" i="3"/>
  <c r="WXD26" i="3"/>
  <c r="WXE26" i="3"/>
  <c r="WXF26" i="3"/>
  <c r="WXG26" i="3"/>
  <c r="WXH26" i="3"/>
  <c r="WXI26" i="3"/>
  <c r="WXJ26" i="3"/>
  <c r="WXK26" i="3"/>
  <c r="WXL26" i="3"/>
  <c r="WXM26" i="3"/>
  <c r="WXN26" i="3"/>
  <c r="WXO26" i="3"/>
  <c r="WXP26" i="3"/>
  <c r="WXQ26" i="3"/>
  <c r="WXR26" i="3"/>
  <c r="WXS26" i="3"/>
  <c r="WXT26" i="3"/>
  <c r="WXU26" i="3"/>
  <c r="WXV26" i="3"/>
  <c r="WXW26" i="3"/>
  <c r="WXX26" i="3"/>
  <c r="WXY26" i="3"/>
  <c r="WXZ26" i="3"/>
  <c r="WYA26" i="3"/>
  <c r="WYB26" i="3"/>
  <c r="WYC26" i="3"/>
  <c r="WYD26" i="3"/>
  <c r="WYE26" i="3"/>
  <c r="WYF26" i="3"/>
  <c r="WYG26" i="3"/>
  <c r="WYH26" i="3"/>
  <c r="WYI26" i="3"/>
  <c r="WYJ26" i="3"/>
  <c r="WYK26" i="3"/>
  <c r="WYL26" i="3"/>
  <c r="WYM26" i="3"/>
  <c r="WYN26" i="3"/>
  <c r="WYO26" i="3"/>
  <c r="WYP26" i="3"/>
  <c r="WYQ26" i="3"/>
  <c r="WYR26" i="3"/>
  <c r="WYS26" i="3"/>
  <c r="WYT26" i="3"/>
  <c r="WYU26" i="3"/>
  <c r="WYV26" i="3"/>
  <c r="WYW26" i="3"/>
  <c r="WYX26" i="3"/>
  <c r="WYY26" i="3"/>
  <c r="WYZ26" i="3"/>
  <c r="WZA26" i="3"/>
  <c r="WZB26" i="3"/>
  <c r="WZC26" i="3"/>
  <c r="WZD26" i="3"/>
  <c r="WZE26" i="3"/>
  <c r="WZF26" i="3"/>
  <c r="WZG26" i="3"/>
  <c r="WZH26" i="3"/>
  <c r="WZI26" i="3"/>
  <c r="WZJ26" i="3"/>
  <c r="WZK26" i="3"/>
  <c r="WZL26" i="3"/>
  <c r="WZM26" i="3"/>
  <c r="WZN26" i="3"/>
  <c r="WZO26" i="3"/>
  <c r="WZP26" i="3"/>
  <c r="WZQ26" i="3"/>
  <c r="WZR26" i="3"/>
  <c r="WZS26" i="3"/>
  <c r="WZT26" i="3"/>
  <c r="WZU26" i="3"/>
  <c r="WZV26" i="3"/>
  <c r="WZW26" i="3"/>
  <c r="WZX26" i="3"/>
  <c r="WZY26" i="3"/>
  <c r="WZZ26" i="3"/>
  <c r="XAA26" i="3"/>
  <c r="XAB26" i="3"/>
  <c r="XAC26" i="3"/>
  <c r="XAD26" i="3"/>
  <c r="XAE26" i="3"/>
  <c r="XAF26" i="3"/>
  <c r="XAG26" i="3"/>
  <c r="XAH26" i="3"/>
  <c r="XAI26" i="3"/>
  <c r="XAJ26" i="3"/>
  <c r="XAK26" i="3"/>
  <c r="XAL26" i="3"/>
  <c r="XAM26" i="3"/>
  <c r="XAN26" i="3"/>
  <c r="XAO26" i="3"/>
  <c r="XAP26" i="3"/>
  <c r="XAQ26" i="3"/>
  <c r="XAR26" i="3"/>
  <c r="XAS26" i="3"/>
  <c r="XAT26" i="3"/>
  <c r="XAU26" i="3"/>
  <c r="XAV26" i="3"/>
  <c r="XAW26" i="3"/>
  <c r="XAX26" i="3"/>
  <c r="XAY26" i="3"/>
  <c r="XAZ26" i="3"/>
  <c r="XBA26" i="3"/>
  <c r="XBB26" i="3"/>
  <c r="XBC26" i="3"/>
  <c r="XBD26" i="3"/>
  <c r="XBE26" i="3"/>
  <c r="XBF26" i="3"/>
  <c r="XBG26" i="3"/>
  <c r="XBH26" i="3"/>
  <c r="XBI26" i="3"/>
  <c r="XBJ26" i="3"/>
  <c r="XBK26" i="3"/>
  <c r="XBL26" i="3"/>
  <c r="XBM26" i="3"/>
  <c r="XBN26" i="3"/>
  <c r="XBO26" i="3"/>
  <c r="XBP26" i="3"/>
  <c r="XBQ26" i="3"/>
  <c r="XBR26" i="3"/>
  <c r="XBS26" i="3"/>
  <c r="XBT26" i="3"/>
  <c r="XBU26" i="3"/>
  <c r="XBV26" i="3"/>
  <c r="XBW26" i="3"/>
  <c r="XBX26" i="3"/>
  <c r="XBY26" i="3"/>
  <c r="XBZ26" i="3"/>
  <c r="XCA26" i="3"/>
  <c r="XCB26" i="3"/>
  <c r="XCC26" i="3"/>
  <c r="XCD26" i="3"/>
  <c r="XCE26" i="3"/>
  <c r="XCF26" i="3"/>
  <c r="XCG26" i="3"/>
  <c r="XCH26" i="3"/>
  <c r="XCI26" i="3"/>
  <c r="XCJ26" i="3"/>
  <c r="XCK26" i="3"/>
  <c r="XCL26" i="3"/>
  <c r="XCM26" i="3"/>
  <c r="XCN26" i="3"/>
  <c r="XCO26" i="3"/>
  <c r="XCP26" i="3"/>
  <c r="XCQ26" i="3"/>
  <c r="XCR26" i="3"/>
  <c r="XCS26" i="3"/>
  <c r="XCT26" i="3"/>
  <c r="XCU26" i="3"/>
  <c r="XCV26" i="3"/>
  <c r="XCW26" i="3"/>
  <c r="XCX26" i="3"/>
  <c r="XCY26" i="3"/>
  <c r="XCZ26" i="3"/>
  <c r="XDA26" i="3"/>
  <c r="XDB26" i="3"/>
  <c r="XDC26" i="3"/>
  <c r="XDD26" i="3"/>
  <c r="XDE26" i="3"/>
  <c r="XDF26" i="3"/>
  <c r="XDG26" i="3"/>
  <c r="XDH26" i="3"/>
  <c r="XDI26" i="3"/>
  <c r="XDJ26" i="3"/>
  <c r="XDK26" i="3"/>
  <c r="XDL26" i="3"/>
  <c r="XDM26" i="3"/>
  <c r="XDN26" i="3"/>
  <c r="XDO26" i="3"/>
  <c r="XDP26" i="3"/>
  <c r="XDQ26" i="3"/>
  <c r="XDR26" i="3"/>
  <c r="XDS26" i="3"/>
  <c r="XDT26" i="3"/>
  <c r="XDU26" i="3"/>
  <c r="XDV26" i="3"/>
  <c r="XDW26" i="3"/>
  <c r="XDX26" i="3"/>
  <c r="XDY26" i="3"/>
  <c r="XDZ26" i="3"/>
  <c r="XEA26" i="3"/>
  <c r="XEB26" i="3"/>
  <c r="XEC26" i="3"/>
  <c r="XED26" i="3"/>
  <c r="XEE26" i="3"/>
  <c r="XEF26" i="3"/>
  <c r="XEG26" i="3"/>
  <c r="XEH26" i="3"/>
  <c r="XEI26" i="3"/>
  <c r="XEJ26" i="3"/>
  <c r="XEK26" i="3"/>
  <c r="XEL26" i="3"/>
  <c r="XEM26" i="3"/>
  <c r="XEN26" i="3"/>
  <c r="XEO26" i="3"/>
  <c r="XEP26" i="3"/>
  <c r="XEQ26" i="3"/>
  <c r="XER26" i="3"/>
  <c r="XES26" i="3"/>
  <c r="XET26" i="3"/>
  <c r="XEU26" i="3"/>
  <c r="XEV26" i="3"/>
  <c r="XEW26" i="3"/>
  <c r="XEX26" i="3"/>
  <c r="XEY26" i="3"/>
  <c r="XEZ26" i="3"/>
  <c r="XFA26" i="3"/>
  <c r="XFB26" i="3"/>
  <c r="XFC26" i="3"/>
  <c r="XFD26" i="3"/>
  <c r="C26" i="3"/>
  <c r="E36" i="10"/>
  <c r="E37" i="10"/>
  <c r="E38" i="10"/>
  <c r="E39" i="10"/>
  <c r="E40" i="10"/>
  <c r="E30" i="10"/>
  <c r="E31" i="10"/>
  <c r="E32" i="10"/>
  <c r="E33" i="10"/>
  <c r="E28" i="10"/>
  <c r="C70" i="10"/>
  <c r="C71" i="10"/>
  <c r="C66" i="10"/>
  <c r="C67" i="10"/>
  <c r="C68" i="10"/>
  <c r="C62" i="10"/>
  <c r="C63" i="10"/>
  <c r="C64" i="10"/>
  <c r="C60" i="10"/>
  <c r="C56" i="10"/>
  <c r="C57" i="10"/>
  <c r="C58" i="10"/>
  <c r="C51" i="10"/>
  <c r="C52" i="10"/>
  <c r="C53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30" i="10"/>
  <c r="C31" i="10"/>
  <c r="C32" i="10"/>
  <c r="C33" i="10"/>
  <c r="C34" i="10"/>
  <c r="C28" i="10"/>
  <c r="C24" i="3"/>
  <c r="D24" i="3"/>
  <c r="C25" i="3"/>
  <c r="D25" i="3"/>
  <c r="E25" i="3"/>
  <c r="P12" i="11"/>
  <c r="P11" i="11"/>
  <c r="P10" i="11"/>
  <c r="P9" i="11"/>
  <c r="B28" i="10"/>
  <c r="B30" i="10"/>
  <c r="B31" i="10"/>
  <c r="B32" i="10"/>
  <c r="B33" i="10"/>
  <c r="B34" i="10"/>
  <c r="B36" i="10"/>
  <c r="B37" i="10"/>
  <c r="B38" i="10"/>
  <c r="B39" i="10"/>
  <c r="B40" i="10"/>
  <c r="B42" i="10"/>
  <c r="B43" i="10"/>
  <c r="B44" i="10"/>
  <c r="B46" i="10"/>
  <c r="B47" i="10"/>
  <c r="B48" i="10"/>
  <c r="B49" i="10"/>
  <c r="B51" i="10"/>
  <c r="B52" i="10"/>
  <c r="B53" i="10"/>
  <c r="B56" i="10"/>
  <c r="B57" i="10"/>
  <c r="B58" i="10"/>
  <c r="B60" i="10"/>
  <c r="B62" i="10"/>
  <c r="B63" i="10"/>
  <c r="B64" i="10"/>
  <c r="B66" i="10"/>
  <c r="B67" i="10"/>
  <c r="B68" i="10"/>
  <c r="B70" i="10"/>
  <c r="B71" i="10"/>
  <c r="C18" i="3"/>
  <c r="AA24" i="3"/>
  <c r="AB24" i="3"/>
  <c r="AC24" i="3"/>
  <c r="A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C22" i="3"/>
  <c r="C6" i="11"/>
  <c r="C5" i="11"/>
  <c r="FL67" i="11"/>
  <c r="FI67" i="11"/>
  <c r="FH67" i="11"/>
  <c r="FG67" i="11"/>
  <c r="FF67" i="11"/>
  <c r="FE67" i="11"/>
  <c r="O28" i="11"/>
  <c r="O52" i="11"/>
  <c r="R52" i="11"/>
  <c r="AD52" i="11"/>
  <c r="AP52" i="11"/>
  <c r="BB52" i="11"/>
  <c r="BN52" i="11"/>
  <c r="BZ52" i="11"/>
  <c r="CL52" i="11"/>
  <c r="CX52" i="11"/>
  <c r="DJ52" i="11"/>
  <c r="DV52" i="11"/>
  <c r="EH52" i="11"/>
  <c r="ET52" i="11"/>
  <c r="EQ53" i="11"/>
  <c r="FB67" i="11"/>
  <c r="FL66" i="11"/>
  <c r="FI66" i="11"/>
  <c r="FH66" i="11"/>
  <c r="FG66" i="11"/>
  <c r="FF66" i="11"/>
  <c r="FE66" i="11"/>
  <c r="EE53" i="11"/>
  <c r="FB66" i="11"/>
  <c r="FL65" i="11"/>
  <c r="FI65" i="11"/>
  <c r="FH65" i="11"/>
  <c r="FG65" i="11"/>
  <c r="FF65" i="11"/>
  <c r="FE65" i="11"/>
  <c r="DS53" i="11"/>
  <c r="FB65" i="11"/>
  <c r="FL64" i="11"/>
  <c r="FI64" i="11"/>
  <c r="FH64" i="11"/>
  <c r="FG64" i="11"/>
  <c r="FF64" i="11"/>
  <c r="FE64" i="11"/>
  <c r="DG53" i="11"/>
  <c r="FB64" i="11"/>
  <c r="FL63" i="11"/>
  <c r="FI63" i="11"/>
  <c r="FH63" i="11"/>
  <c r="FG63" i="11"/>
  <c r="FF63" i="11"/>
  <c r="FE63" i="11"/>
  <c r="CU53" i="11"/>
  <c r="FB63" i="11"/>
  <c r="FL62" i="11"/>
  <c r="FI62" i="11"/>
  <c r="FH62" i="11"/>
  <c r="FG62" i="11"/>
  <c r="FF62" i="11"/>
  <c r="FE62" i="11"/>
  <c r="CI53" i="11"/>
  <c r="FB62" i="11"/>
  <c r="FL61" i="11"/>
  <c r="FI61" i="11"/>
  <c r="FH61" i="11"/>
  <c r="FG61" i="11"/>
  <c r="FF61" i="11"/>
  <c r="FE61" i="11"/>
  <c r="BW53" i="11"/>
  <c r="FB61" i="11"/>
  <c r="FL60" i="11"/>
  <c r="FI60" i="11"/>
  <c r="FH60" i="11"/>
  <c r="FG60" i="11"/>
  <c r="FF60" i="11"/>
  <c r="FE60" i="11"/>
  <c r="BK53" i="11"/>
  <c r="FB60" i="11"/>
  <c r="FL59" i="11"/>
  <c r="FI59" i="11"/>
  <c r="FH59" i="11"/>
  <c r="FG59" i="11"/>
  <c r="FF59" i="11"/>
  <c r="FE59" i="11"/>
  <c r="AY53" i="11"/>
  <c r="FB59" i="11"/>
  <c r="FL58" i="11"/>
  <c r="FI58" i="11"/>
  <c r="FH58" i="11"/>
  <c r="FG58" i="11"/>
  <c r="FF58" i="11"/>
  <c r="FE58" i="11"/>
  <c r="AM53" i="11"/>
  <c r="FB58" i="11"/>
  <c r="FL57" i="11"/>
  <c r="FL71" i="11"/>
  <c r="FL73" i="11"/>
  <c r="FI57" i="11"/>
  <c r="FI71" i="11"/>
  <c r="FI73" i="11"/>
  <c r="FH57" i="11"/>
  <c r="FG57" i="11"/>
  <c r="FG71" i="11"/>
  <c r="FG73" i="11"/>
  <c r="FF57" i="11"/>
  <c r="FF71" i="11"/>
  <c r="FF73" i="11"/>
  <c r="FE57" i="11"/>
  <c r="FE71" i="11"/>
  <c r="FE73" i="11"/>
  <c r="AA53" i="11"/>
  <c r="FB57" i="11"/>
  <c r="FL56" i="11"/>
  <c r="FI56" i="11"/>
  <c r="FH56" i="11"/>
  <c r="FH71" i="11"/>
  <c r="FH73" i="11"/>
  <c r="FG56" i="11"/>
  <c r="FF56" i="11"/>
  <c r="FE56" i="11"/>
  <c r="O53" i="11"/>
  <c r="FB56" i="11"/>
  <c r="FL43" i="11"/>
  <c r="FI43" i="11"/>
  <c r="FH43" i="11"/>
  <c r="FG43" i="11"/>
  <c r="FF43" i="11"/>
  <c r="FE43" i="11"/>
  <c r="R28" i="11"/>
  <c r="AD28" i="11"/>
  <c r="AP28" i="11"/>
  <c r="BB28" i="11"/>
  <c r="BN28" i="11"/>
  <c r="BZ28" i="11"/>
  <c r="CL28" i="11"/>
  <c r="CX28" i="11"/>
  <c r="DJ28" i="11"/>
  <c r="DV28" i="11"/>
  <c r="EH28" i="11"/>
  <c r="ET28" i="11"/>
  <c r="EQ29" i="11"/>
  <c r="FB43" i="11"/>
  <c r="FL42" i="11"/>
  <c r="FI42" i="11"/>
  <c r="FH42" i="11"/>
  <c r="FG42" i="11"/>
  <c r="FF42" i="11"/>
  <c r="FE42" i="11"/>
  <c r="EE29" i="11"/>
  <c r="FB42" i="11"/>
  <c r="FL41" i="11"/>
  <c r="FI41" i="11"/>
  <c r="FH41" i="11"/>
  <c r="FG41" i="11"/>
  <c r="FF41" i="11"/>
  <c r="FE41" i="11"/>
  <c r="DS29" i="11"/>
  <c r="FB41" i="11"/>
  <c r="FL40" i="11"/>
  <c r="FI40" i="11"/>
  <c r="FH40" i="11"/>
  <c r="FG40" i="11"/>
  <c r="FF40" i="11"/>
  <c r="FE40" i="11"/>
  <c r="DG29" i="11"/>
  <c r="FB40" i="11"/>
  <c r="FL39" i="11"/>
  <c r="FI39" i="11"/>
  <c r="FH39" i="11"/>
  <c r="FG39" i="11"/>
  <c r="FF39" i="11"/>
  <c r="FE39" i="11"/>
  <c r="CU29" i="11"/>
  <c r="FB39" i="11"/>
  <c r="FL38" i="11"/>
  <c r="FI38" i="11"/>
  <c r="FH38" i="11"/>
  <c r="FG38" i="11"/>
  <c r="FF38" i="11"/>
  <c r="FE38" i="11"/>
  <c r="CI29" i="11"/>
  <c r="FB38" i="11"/>
  <c r="FL37" i="11"/>
  <c r="FI37" i="11"/>
  <c r="FH37" i="11"/>
  <c r="FG37" i="11"/>
  <c r="FF37" i="11"/>
  <c r="FE37" i="11"/>
  <c r="BW29" i="11"/>
  <c r="FB37" i="11"/>
  <c r="FL36" i="11"/>
  <c r="FI36" i="11"/>
  <c r="FH36" i="11"/>
  <c r="FG36" i="11"/>
  <c r="FF36" i="11"/>
  <c r="FE36" i="11"/>
  <c r="BK29" i="11"/>
  <c r="FB36" i="11"/>
  <c r="FL35" i="11"/>
  <c r="FI35" i="11"/>
  <c r="FH35" i="11"/>
  <c r="FG35" i="11"/>
  <c r="FF35" i="11"/>
  <c r="FE35" i="11"/>
  <c r="AY29" i="11"/>
  <c r="FB35" i="11"/>
  <c r="FL34" i="11"/>
  <c r="FI34" i="11"/>
  <c r="FH34" i="11"/>
  <c r="FG34" i="11"/>
  <c r="FF34" i="11"/>
  <c r="FE34" i="11"/>
  <c r="AM29" i="11"/>
  <c r="FB34" i="11"/>
  <c r="FL33" i="11"/>
  <c r="FI33" i="11"/>
  <c r="FI47" i="11"/>
  <c r="FI49" i="11"/>
  <c r="FH33" i="11"/>
  <c r="FH47" i="11"/>
  <c r="FH49" i="11"/>
  <c r="FG33" i="11"/>
  <c r="FG47" i="11"/>
  <c r="FG49" i="11"/>
  <c r="FF33" i="11"/>
  <c r="FE33" i="11"/>
  <c r="FE47" i="11"/>
  <c r="FE49" i="11"/>
  <c r="AA29" i="11"/>
  <c r="FB33" i="11"/>
  <c r="FL32" i="11"/>
  <c r="FL47" i="11"/>
  <c r="FL49" i="11"/>
  <c r="FI32" i="11"/>
  <c r="FH32" i="11"/>
  <c r="FG32" i="11"/>
  <c r="FF32" i="11"/>
  <c r="FF47" i="11"/>
  <c r="FF49" i="11"/>
  <c r="FE32" i="11"/>
  <c r="O29" i="11"/>
  <c r="FB32" i="11"/>
  <c r="FL20" i="11"/>
  <c r="FL19" i="11"/>
  <c r="FL18" i="11"/>
  <c r="FL17" i="11"/>
  <c r="FL16" i="11"/>
  <c r="FL15" i="11"/>
  <c r="FL14" i="11"/>
  <c r="FL13" i="11"/>
  <c r="FL12" i="11"/>
  <c r="FL11" i="11"/>
  <c r="FL10" i="11"/>
  <c r="FL9" i="11"/>
  <c r="FI20" i="11"/>
  <c r="FI19" i="11"/>
  <c r="FI18" i="11"/>
  <c r="FI17" i="11"/>
  <c r="FI16" i="11"/>
  <c r="FI15" i="11"/>
  <c r="FI14" i="11"/>
  <c r="FI13" i="11"/>
  <c r="FI12" i="11"/>
  <c r="FI11" i="11"/>
  <c r="FI10" i="11"/>
  <c r="U24" i="11"/>
  <c r="FI9" i="11"/>
  <c r="FH20" i="11"/>
  <c r="FH19" i="11"/>
  <c r="FH18" i="11"/>
  <c r="FH17" i="11"/>
  <c r="FH16" i="11"/>
  <c r="FH15" i="11"/>
  <c r="FH14" i="11"/>
  <c r="FH13" i="11"/>
  <c r="FH12" i="11"/>
  <c r="FH11" i="11"/>
  <c r="FH10" i="11"/>
  <c r="FH9" i="11"/>
  <c r="FG20" i="11"/>
  <c r="FG19" i="11"/>
  <c r="FG18" i="11"/>
  <c r="FG17" i="11"/>
  <c r="FG16" i="11"/>
  <c r="FG15" i="11"/>
  <c r="FG14" i="11"/>
  <c r="FG13" i="11"/>
  <c r="FG12" i="11"/>
  <c r="FG11" i="11"/>
  <c r="FG10" i="11"/>
  <c r="FG9" i="11"/>
  <c r="D13" i="12"/>
  <c r="D14" i="12"/>
  <c r="F6" i="12"/>
  <c r="F7" i="12"/>
  <c r="F8" i="12"/>
  <c r="F9" i="12"/>
  <c r="F10" i="12"/>
  <c r="F11" i="12"/>
  <c r="F12" i="12"/>
  <c r="F5" i="12"/>
  <c r="FF20" i="11"/>
  <c r="FF19" i="11"/>
  <c r="FF18" i="11"/>
  <c r="FF17" i="11"/>
  <c r="FF16" i="11"/>
  <c r="FF15" i="11"/>
  <c r="FF14" i="11"/>
  <c r="FF13" i="11"/>
  <c r="FF12" i="11"/>
  <c r="FF11" i="11"/>
  <c r="FF10" i="11"/>
  <c r="FF9" i="11"/>
  <c r="FE20" i="11"/>
  <c r="FE19" i="11"/>
  <c r="FE18" i="11"/>
  <c r="FE17" i="11"/>
  <c r="FE16" i="11"/>
  <c r="FE15" i="11"/>
  <c r="FE14" i="11"/>
  <c r="FE13" i="11"/>
  <c r="FE12" i="11"/>
  <c r="FE11" i="11"/>
  <c r="FE10" i="11"/>
  <c r="FE9" i="11"/>
  <c r="FG24" i="11"/>
  <c r="FG26" i="11"/>
  <c r="O5" i="11"/>
  <c r="R5" i="11"/>
  <c r="AD5" i="11"/>
  <c r="AP5" i="11"/>
  <c r="BB5" i="11"/>
  <c r="BN5" i="11"/>
  <c r="BZ5" i="11"/>
  <c r="CL5" i="11"/>
  <c r="CX5" i="11"/>
  <c r="DJ5" i="11"/>
  <c r="DV5" i="11"/>
  <c r="EH5" i="11"/>
  <c r="ET5" i="11"/>
  <c r="EQ6" i="11"/>
  <c r="FB20" i="11"/>
  <c r="EE6" i="11"/>
  <c r="FB19" i="11"/>
  <c r="DS6" i="11"/>
  <c r="FB18" i="11"/>
  <c r="DG6" i="11"/>
  <c r="FB17" i="11"/>
  <c r="CU6" i="11"/>
  <c r="FB16" i="11"/>
  <c r="CI6" i="11"/>
  <c r="FB15" i="11"/>
  <c r="BW6" i="11"/>
  <c r="FB14" i="11"/>
  <c r="BK6" i="11"/>
  <c r="FB13" i="11"/>
  <c r="AY6" i="11"/>
  <c r="FB12" i="11"/>
  <c r="AM6" i="11"/>
  <c r="FB11" i="11"/>
  <c r="AA6" i="11"/>
  <c r="FB10" i="11"/>
  <c r="O6" i="11"/>
  <c r="FB9" i="11"/>
  <c r="R53" i="11"/>
  <c r="FF53" i="11"/>
  <c r="FD53" i="11"/>
  <c r="FF52" i="11"/>
  <c r="AA52" i="11"/>
  <c r="AM52" i="11"/>
  <c r="AY52" i="11"/>
  <c r="BK52" i="11"/>
  <c r="BW52" i="11"/>
  <c r="CI52" i="11"/>
  <c r="CU52" i="11"/>
  <c r="DG52" i="11"/>
  <c r="DS52" i="11"/>
  <c r="EE52" i="11"/>
  <c r="EQ52" i="11"/>
  <c r="FC52" i="11"/>
  <c r="R29" i="11"/>
  <c r="FF29" i="11"/>
  <c r="FD29" i="11"/>
  <c r="FF28" i="11"/>
  <c r="AA28" i="11"/>
  <c r="AM28" i="11"/>
  <c r="AY28" i="11"/>
  <c r="BK28" i="11"/>
  <c r="BW28" i="11"/>
  <c r="CI28" i="11"/>
  <c r="CU28" i="11"/>
  <c r="DG28" i="11"/>
  <c r="DS28" i="11"/>
  <c r="EE28" i="11"/>
  <c r="EQ28" i="11"/>
  <c r="FC28" i="11"/>
  <c r="FL24" i="11"/>
  <c r="FL26" i="11"/>
  <c r="FD6" i="11"/>
  <c r="AA5" i="11"/>
  <c r="AM5" i="11"/>
  <c r="AY5" i="11"/>
  <c r="BK5" i="11"/>
  <c r="BW5" i="11"/>
  <c r="CI5" i="11"/>
  <c r="CU5" i="11"/>
  <c r="DG5" i="11"/>
  <c r="DS5" i="11"/>
  <c r="EE5" i="11"/>
  <c r="EQ5" i="11"/>
  <c r="FC5" i="11"/>
  <c r="ET53" i="11"/>
  <c r="EH53" i="11"/>
  <c r="DV53" i="11"/>
  <c r="DJ53" i="11"/>
  <c r="CX53" i="11"/>
  <c r="CL53" i="11"/>
  <c r="BZ53" i="11"/>
  <c r="BN53" i="11"/>
  <c r="BB53" i="11"/>
  <c r="AP53" i="11"/>
  <c r="AD53" i="11"/>
  <c r="ET29" i="11"/>
  <c r="EH29" i="11"/>
  <c r="DV29" i="11"/>
  <c r="DJ29" i="11"/>
  <c r="CX29" i="11"/>
  <c r="CL29" i="11"/>
  <c r="BZ29" i="11"/>
  <c r="BN29" i="11"/>
  <c r="BB29" i="11"/>
  <c r="AP29" i="11"/>
  <c r="AD29" i="11"/>
  <c r="EU73" i="11"/>
  <c r="ET73" i="11"/>
  <c r="ES73" i="11"/>
  <c r="EI73" i="11"/>
  <c r="EH73" i="11"/>
  <c r="EG73" i="11"/>
  <c r="DW73" i="11"/>
  <c r="DV73" i="11"/>
  <c r="DU73" i="11"/>
  <c r="DK73" i="11"/>
  <c r="DJ73" i="11"/>
  <c r="DI73" i="11"/>
  <c r="CY73" i="11"/>
  <c r="CX73" i="11"/>
  <c r="CW73" i="11"/>
  <c r="CM73" i="11"/>
  <c r="CL73" i="11"/>
  <c r="CK73" i="11"/>
  <c r="CA73" i="11"/>
  <c r="BZ73" i="11"/>
  <c r="BY73" i="11"/>
  <c r="BO73" i="11"/>
  <c r="BN73" i="11"/>
  <c r="BM73" i="11"/>
  <c r="BC73" i="11"/>
  <c r="BB73" i="11"/>
  <c r="BA73" i="11"/>
  <c r="AQ73" i="11"/>
  <c r="AP73" i="11"/>
  <c r="AO73" i="11"/>
  <c r="AE73" i="11"/>
  <c r="AD73" i="11"/>
  <c r="AC73" i="11"/>
  <c r="S73" i="11"/>
  <c r="R73" i="11"/>
  <c r="Q73" i="11"/>
  <c r="EZ71" i="11"/>
  <c r="EU71" i="11"/>
  <c r="ES71" i="11"/>
  <c r="EN71" i="11"/>
  <c r="EI71" i="11"/>
  <c r="EG71" i="11"/>
  <c r="EB71" i="11"/>
  <c r="DW71" i="11"/>
  <c r="DU71" i="11"/>
  <c r="DP71" i="11"/>
  <c r="DK71" i="11"/>
  <c r="DI71" i="11"/>
  <c r="DD71" i="11"/>
  <c r="CY71" i="11"/>
  <c r="CW71" i="11"/>
  <c r="CR71" i="11"/>
  <c r="CM71" i="11"/>
  <c r="CK71" i="11"/>
  <c r="CF71" i="11"/>
  <c r="CA71" i="11"/>
  <c r="BY71" i="11"/>
  <c r="BT71" i="11"/>
  <c r="BO71" i="11"/>
  <c r="BM71" i="11"/>
  <c r="BH71" i="11"/>
  <c r="BC71" i="11"/>
  <c r="BA71" i="11"/>
  <c r="AV71" i="11"/>
  <c r="AQ71" i="11"/>
  <c r="AO71" i="11"/>
  <c r="AJ71" i="11"/>
  <c r="AE71" i="11"/>
  <c r="AC71" i="11"/>
  <c r="X71" i="11"/>
  <c r="S71" i="11"/>
  <c r="Q71" i="11"/>
  <c r="ET71" i="11"/>
  <c r="EH71" i="11"/>
  <c r="DV71" i="11"/>
  <c r="DJ71" i="11"/>
  <c r="CX71" i="11"/>
  <c r="CL71" i="11"/>
  <c r="BZ71" i="11"/>
  <c r="BN71" i="11"/>
  <c r="BB71" i="11"/>
  <c r="AP71" i="11"/>
  <c r="AD71" i="11"/>
  <c r="R71" i="11"/>
  <c r="EV71" i="11"/>
  <c r="EJ71" i="11"/>
  <c r="DX71" i="11"/>
  <c r="DL71" i="11"/>
  <c r="DA71" i="11"/>
  <c r="CZ71" i="11"/>
  <c r="CN71" i="11"/>
  <c r="CC71" i="11"/>
  <c r="CB71" i="11"/>
  <c r="BP71" i="11"/>
  <c r="BE71" i="11"/>
  <c r="BD71" i="11"/>
  <c r="AR71" i="11"/>
  <c r="AF71" i="11"/>
  <c r="T71" i="11"/>
  <c r="AB53" i="11"/>
  <c r="AN53" i="11"/>
  <c r="EU49" i="11"/>
  <c r="ET49" i="11"/>
  <c r="ES49" i="11"/>
  <c r="EI49" i="11"/>
  <c r="EH49" i="11"/>
  <c r="EG49" i="11"/>
  <c r="DW49" i="11"/>
  <c r="DV49" i="11"/>
  <c r="DU49" i="11"/>
  <c r="DK49" i="11"/>
  <c r="DJ49" i="11"/>
  <c r="DI49" i="11"/>
  <c r="CY49" i="11"/>
  <c r="CX49" i="11"/>
  <c r="CW49" i="11"/>
  <c r="CM49" i="11"/>
  <c r="CL49" i="11"/>
  <c r="CK49" i="11"/>
  <c r="CA49" i="11"/>
  <c r="BZ49" i="11"/>
  <c r="BY49" i="11"/>
  <c r="BO49" i="11"/>
  <c r="BN49" i="11"/>
  <c r="BM49" i="11"/>
  <c r="BC49" i="11"/>
  <c r="BB49" i="11"/>
  <c r="BA49" i="11"/>
  <c r="AQ49" i="11"/>
  <c r="AP49" i="11"/>
  <c r="AO49" i="11"/>
  <c r="AE49" i="11"/>
  <c r="AD49" i="11"/>
  <c r="AC49" i="11"/>
  <c r="S49" i="11"/>
  <c r="R49" i="11"/>
  <c r="Q49" i="11"/>
  <c r="EZ47" i="11"/>
  <c r="EU47" i="11"/>
  <c r="ES47" i="11"/>
  <c r="EN47" i="11"/>
  <c r="EI47" i="11"/>
  <c r="EG47" i="11"/>
  <c r="EB47" i="11"/>
  <c r="DW47" i="11"/>
  <c r="DU47" i="11"/>
  <c r="DP47" i="11"/>
  <c r="DK47" i="11"/>
  <c r="DI47" i="11"/>
  <c r="DD47" i="11"/>
  <c r="CY47" i="11"/>
  <c r="CW47" i="11"/>
  <c r="CR47" i="11"/>
  <c r="CM47" i="11"/>
  <c r="CK47" i="11"/>
  <c r="CF47" i="11"/>
  <c r="CA47" i="11"/>
  <c r="BY47" i="11"/>
  <c r="BT47" i="11"/>
  <c r="BO47" i="11"/>
  <c r="BM47" i="11"/>
  <c r="BH47" i="11"/>
  <c r="BC47" i="11"/>
  <c r="BA47" i="11"/>
  <c r="AV47" i="11"/>
  <c r="AQ47" i="11"/>
  <c r="AO47" i="11"/>
  <c r="AJ47" i="11"/>
  <c r="AE47" i="11"/>
  <c r="AC47" i="11"/>
  <c r="X47" i="11"/>
  <c r="S47" i="11"/>
  <c r="Q47" i="11"/>
  <c r="ET47" i="11"/>
  <c r="EH47" i="11"/>
  <c r="DV47" i="11"/>
  <c r="DJ47" i="11"/>
  <c r="CX47" i="11"/>
  <c r="CL47" i="11"/>
  <c r="BZ47" i="11"/>
  <c r="BN47" i="11"/>
  <c r="BB47" i="11"/>
  <c r="AP47" i="11"/>
  <c r="AD47" i="11"/>
  <c r="R47" i="11"/>
  <c r="EJ47" i="11"/>
  <c r="DL47" i="11"/>
  <c r="DA47" i="11"/>
  <c r="CN47" i="11"/>
  <c r="BP47" i="11"/>
  <c r="AR47" i="11"/>
  <c r="T47" i="11"/>
  <c r="AB29" i="11"/>
  <c r="AN29" i="11"/>
  <c r="ER6" i="11"/>
  <c r="EF6" i="11"/>
  <c r="DT6" i="11"/>
  <c r="DH6" i="11"/>
  <c r="CV6" i="11"/>
  <c r="CJ6" i="11"/>
  <c r="BX6" i="11"/>
  <c r="BL6" i="11"/>
  <c r="AZ6" i="11"/>
  <c r="AN6" i="11"/>
  <c r="AB6" i="11"/>
  <c r="EZ24" i="11"/>
  <c r="EU24" i="11"/>
  <c r="ES24" i="11"/>
  <c r="EV24" i="11"/>
  <c r="EN24" i="11"/>
  <c r="EI24" i="11"/>
  <c r="EG24" i="11"/>
  <c r="EH24" i="11"/>
  <c r="EB24" i="11"/>
  <c r="DW24" i="11"/>
  <c r="DU24" i="11"/>
  <c r="DV24" i="11"/>
  <c r="DY24" i="11"/>
  <c r="DP24" i="11"/>
  <c r="DK24" i="11"/>
  <c r="DI24" i="11"/>
  <c r="DJ24" i="11"/>
  <c r="DL24" i="11"/>
  <c r="DD24" i="11"/>
  <c r="CY24" i="11"/>
  <c r="CW24" i="11"/>
  <c r="CX24" i="11"/>
  <c r="CZ24" i="11"/>
  <c r="CR24" i="11"/>
  <c r="CM24" i="11"/>
  <c r="CK24" i="11"/>
  <c r="CL24" i="11"/>
  <c r="CN24" i="11"/>
  <c r="CF24" i="11"/>
  <c r="CA24" i="11"/>
  <c r="BY24" i="11"/>
  <c r="BZ24" i="11"/>
  <c r="CB24" i="11"/>
  <c r="BT24" i="11"/>
  <c r="BO24" i="11"/>
  <c r="BN24" i="11"/>
  <c r="BM24" i="11"/>
  <c r="BP24" i="11"/>
  <c r="BH24" i="11"/>
  <c r="BC24" i="11"/>
  <c r="BB24" i="11"/>
  <c r="BA24" i="11"/>
  <c r="BD24" i="11"/>
  <c r="AV24" i="11"/>
  <c r="AQ24" i="11"/>
  <c r="AO24" i="11"/>
  <c r="AP24" i="11"/>
  <c r="AJ24" i="11"/>
  <c r="AE24" i="11"/>
  <c r="AC24" i="11"/>
  <c r="AD24" i="11"/>
  <c r="X24" i="11"/>
  <c r="S24" i="11"/>
  <c r="Q24" i="11"/>
  <c r="T12" i="11"/>
  <c r="U13" i="11"/>
  <c r="R12" i="11"/>
  <c r="T11" i="11"/>
  <c r="U11" i="11"/>
  <c r="R11" i="11"/>
  <c r="T10" i="11"/>
  <c r="U10" i="11"/>
  <c r="R10" i="11"/>
  <c r="T9" i="11"/>
  <c r="C7" i="11"/>
  <c r="G26" i="11"/>
  <c r="F26" i="11"/>
  <c r="E26" i="11"/>
  <c r="L24" i="11"/>
  <c r="G24" i="11"/>
  <c r="E24" i="11"/>
  <c r="EB26" i="11"/>
  <c r="CF26" i="11"/>
  <c r="AJ26" i="11"/>
  <c r="EN26" i="11"/>
  <c r="DP26" i="11"/>
  <c r="BT26" i="11"/>
  <c r="X26" i="11"/>
  <c r="AV26" i="11"/>
  <c r="EZ26" i="11"/>
  <c r="DD26" i="11"/>
  <c r="BH26" i="11"/>
  <c r="CR26" i="11"/>
  <c r="FI24" i="11"/>
  <c r="FI26" i="11"/>
  <c r="EW26" i="11"/>
  <c r="FH24" i="11"/>
  <c r="FH26" i="11"/>
  <c r="EV26" i="11"/>
  <c r="EU26" i="11"/>
  <c r="EI26" i="11"/>
  <c r="DW26" i="11"/>
  <c r="DK26" i="11"/>
  <c r="CY26" i="11"/>
  <c r="CM26" i="11"/>
  <c r="CA26" i="11"/>
  <c r="BO26" i="11"/>
  <c r="BC26" i="11"/>
  <c r="AQ26" i="11"/>
  <c r="AE26" i="11"/>
  <c r="S26" i="11"/>
  <c r="F13" i="12"/>
  <c r="F14" i="12"/>
  <c r="FF24" i="11"/>
  <c r="FF26" i="11"/>
  <c r="DJ26" i="11"/>
  <c r="FE24" i="11"/>
  <c r="FE26" i="11"/>
  <c r="ET24" i="11"/>
  <c r="R24" i="11"/>
  <c r="EW71" i="11"/>
  <c r="AZ53" i="11"/>
  <c r="AG71" i="11"/>
  <c r="DY71" i="11"/>
  <c r="U71" i="11"/>
  <c r="AS71" i="11"/>
  <c r="BQ71" i="11"/>
  <c r="CO71" i="11"/>
  <c r="DM71" i="11"/>
  <c r="EK71" i="11"/>
  <c r="AZ29" i="11"/>
  <c r="BE47" i="11"/>
  <c r="EW47" i="11"/>
  <c r="AG47" i="11"/>
  <c r="CC47" i="11"/>
  <c r="DY47" i="11"/>
  <c r="U47" i="11"/>
  <c r="AS47" i="11"/>
  <c r="BQ47" i="11"/>
  <c r="CO47" i="11"/>
  <c r="DM47" i="11"/>
  <c r="EK47" i="11"/>
  <c r="AF47" i="11"/>
  <c r="BD47" i="11"/>
  <c r="CB47" i="11"/>
  <c r="CZ47" i="11"/>
  <c r="DX47" i="11"/>
  <c r="EV47" i="11"/>
  <c r="EW24" i="11"/>
  <c r="EK24" i="11"/>
  <c r="EJ24" i="11"/>
  <c r="DX24" i="11"/>
  <c r="DM24" i="11"/>
  <c r="DA24" i="11"/>
  <c r="CO24" i="11"/>
  <c r="CC24" i="11"/>
  <c r="BQ24" i="11"/>
  <c r="BE24" i="11"/>
  <c r="AS24" i="11"/>
  <c r="AR24" i="11"/>
  <c r="AF24" i="11"/>
  <c r="T24" i="11"/>
  <c r="AG24" i="11"/>
  <c r="U9" i="11"/>
  <c r="H24" i="11"/>
  <c r="I24" i="11"/>
  <c r="F24" i="11"/>
  <c r="BQ26" i="11"/>
  <c r="BE26" i="11"/>
  <c r="AS26" i="11"/>
  <c r="EK26" i="11"/>
  <c r="DA26" i="11"/>
  <c r="DM26" i="11"/>
  <c r="AG26" i="11"/>
  <c r="U26" i="11"/>
  <c r="CC26" i="11"/>
  <c r="CO26" i="11"/>
  <c r="DY26" i="11"/>
  <c r="CN26" i="11"/>
  <c r="DX26" i="11"/>
  <c r="AR26" i="11"/>
  <c r="DL26" i="11"/>
  <c r="EJ26" i="11"/>
  <c r="BD26" i="11"/>
  <c r="AF26" i="11"/>
  <c r="T26" i="11"/>
  <c r="CZ26" i="11"/>
  <c r="CB26" i="11"/>
  <c r="BP26" i="11"/>
  <c r="AD26" i="11"/>
  <c r="BB26" i="11"/>
  <c r="BZ26" i="11"/>
  <c r="DV26" i="11"/>
  <c r="AP26" i="11"/>
  <c r="R26" i="11"/>
  <c r="CL26" i="11"/>
  <c r="CX26" i="11"/>
  <c r="BN26" i="11"/>
  <c r="EH26" i="11"/>
  <c r="ET26" i="11"/>
  <c r="EG26" i="11"/>
  <c r="DI26" i="11"/>
  <c r="CK26" i="11"/>
  <c r="BM26" i="11"/>
  <c r="AO26" i="11"/>
  <c r="Q26" i="11"/>
  <c r="ES26" i="11"/>
  <c r="DU26" i="11"/>
  <c r="CW26" i="11"/>
  <c r="BY26" i="11"/>
  <c r="BA26" i="11"/>
  <c r="AC26" i="11"/>
  <c r="BL53" i="11"/>
  <c r="BL29" i="11"/>
  <c r="BX53" i="11"/>
  <c r="BX29" i="11"/>
  <c r="CJ53" i="11"/>
  <c r="CJ29" i="11"/>
  <c r="CV53" i="11"/>
  <c r="CV29" i="11"/>
  <c r="DH53" i="11"/>
  <c r="DH29" i="11"/>
  <c r="DT53" i="11"/>
  <c r="DT29" i="11"/>
  <c r="EF53" i="11"/>
  <c r="EF29" i="11"/>
  <c r="ER53" i="11"/>
  <c r="ER29" i="11"/>
  <c r="C34" i="4"/>
  <c r="D21" i="4"/>
  <c r="C12" i="3"/>
  <c r="G8" i="4"/>
  <c r="G38" i="4"/>
  <c r="H34" i="4"/>
  <c r="C59" i="4"/>
  <c r="C60" i="4"/>
  <c r="C61" i="4"/>
  <c r="D41" i="4"/>
  <c r="C17" i="4"/>
  <c r="C16" i="4"/>
  <c r="C15" i="4"/>
  <c r="C14" i="4"/>
  <c r="C13" i="4"/>
  <c r="C12" i="4"/>
  <c r="C11" i="4"/>
  <c r="F18" i="4"/>
  <c r="E70" i="10"/>
  <c r="E71" i="10"/>
  <c r="D70" i="10"/>
  <c r="D71" i="10"/>
  <c r="A20" i="3"/>
  <c r="A19" i="3"/>
  <c r="A18" i="3"/>
  <c r="E18" i="3"/>
  <c r="M18" i="3"/>
  <c r="Q18" i="3"/>
  <c r="U18" i="3"/>
  <c r="Y18" i="3"/>
  <c r="AC18" i="3"/>
  <c r="AG18" i="3"/>
  <c r="AK18" i="3"/>
  <c r="AO18" i="3"/>
  <c r="F19" i="3"/>
  <c r="J19" i="3"/>
  <c r="N19" i="3"/>
  <c r="V19" i="3"/>
  <c r="Z19" i="3"/>
  <c r="AD19" i="3"/>
  <c r="AH19" i="3"/>
  <c r="AL19" i="3"/>
  <c r="S18" i="3"/>
  <c r="W18" i="3"/>
  <c r="AA18" i="3"/>
  <c r="AE18" i="3"/>
  <c r="AI18" i="3"/>
  <c r="AM18" i="3"/>
  <c r="T19" i="3"/>
  <c r="X19" i="3"/>
  <c r="AB19" i="3"/>
  <c r="AF19" i="3"/>
  <c r="AJ19" i="3"/>
  <c r="AN19" i="3"/>
  <c r="D18" i="3"/>
  <c r="T18" i="3"/>
  <c r="X18" i="3"/>
  <c r="AB18" i="3"/>
  <c r="AF18" i="3"/>
  <c r="AJ18" i="3"/>
  <c r="AN18" i="3"/>
  <c r="M19" i="3"/>
  <c r="Q19" i="3"/>
  <c r="U19" i="3"/>
  <c r="Y19" i="3"/>
  <c r="AC19" i="3"/>
  <c r="AG19" i="3"/>
  <c r="AK19" i="3"/>
  <c r="AO19" i="3"/>
  <c r="F20" i="3"/>
  <c r="J20" i="3"/>
  <c r="N20" i="3"/>
  <c r="R20" i="3"/>
  <c r="V20" i="3"/>
  <c r="Z20" i="3"/>
  <c r="AD20" i="3"/>
  <c r="AH20" i="3"/>
  <c r="AL20" i="3"/>
  <c r="F11" i="4"/>
  <c r="AM20" i="3"/>
  <c r="AG20" i="3"/>
  <c r="AB20" i="3"/>
  <c r="W20" i="3"/>
  <c r="Q20" i="3"/>
  <c r="G20" i="3"/>
  <c r="AA19" i="3"/>
  <c r="AD18" i="3"/>
  <c r="N18" i="3"/>
  <c r="C19" i="3"/>
  <c r="AK20" i="3"/>
  <c r="AF20" i="3"/>
  <c r="AA20" i="3"/>
  <c r="U20" i="3"/>
  <c r="P20" i="3"/>
  <c r="E20" i="3"/>
  <c r="AM19" i="3"/>
  <c r="W19" i="3"/>
  <c r="Z18" i="3"/>
  <c r="J18" i="3"/>
  <c r="C20" i="3"/>
  <c r="F17" i="4"/>
  <c r="AO20" i="3"/>
  <c r="AJ20" i="3"/>
  <c r="AE20" i="3"/>
  <c r="Y20" i="3"/>
  <c r="T20" i="3"/>
  <c r="O20" i="3"/>
  <c r="I20" i="3"/>
  <c r="D20" i="3"/>
  <c r="AI19" i="3"/>
  <c r="S19" i="3"/>
  <c r="AL18" i="3"/>
  <c r="V18" i="3"/>
  <c r="F18" i="3"/>
  <c r="AN20" i="3"/>
  <c r="AI20" i="3"/>
  <c r="AC20" i="3"/>
  <c r="X20" i="3"/>
  <c r="S20" i="3"/>
  <c r="M20" i="3"/>
  <c r="H20" i="3"/>
  <c r="AE19" i="3"/>
  <c r="AH18" i="3"/>
  <c r="D28" i="10"/>
  <c r="D66" i="10"/>
  <c r="E66" i="10"/>
  <c r="E62" i="10"/>
  <c r="D62" i="10"/>
  <c r="O19" i="3"/>
  <c r="E60" i="10"/>
  <c r="D60" i="10"/>
  <c r="E56" i="10"/>
  <c r="E57" i="10"/>
  <c r="K18" i="3"/>
  <c r="D56" i="10"/>
  <c r="D57" i="10"/>
  <c r="K19" i="3"/>
  <c r="E51" i="10"/>
  <c r="D51" i="10"/>
  <c r="E46" i="10"/>
  <c r="E47" i="10"/>
  <c r="E48" i="10"/>
  <c r="E49" i="10"/>
  <c r="D46" i="10"/>
  <c r="D47" i="10"/>
  <c r="D48" i="10"/>
  <c r="D49" i="10"/>
  <c r="E42" i="10"/>
  <c r="E43" i="10"/>
  <c r="E44" i="10"/>
  <c r="D42" i="10"/>
  <c r="D43" i="10"/>
  <c r="D44" i="10"/>
  <c r="E34" i="10"/>
  <c r="D36" i="10"/>
  <c r="D30" i="10"/>
  <c r="D31" i="10"/>
  <c r="D32" i="10"/>
  <c r="D33" i="10"/>
  <c r="D34" i="10"/>
  <c r="L27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M54" i="10"/>
  <c r="L53" i="10"/>
  <c r="L52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K31" i="10"/>
  <c r="L31" i="10"/>
  <c r="K30" i="10"/>
  <c r="I30" i="10"/>
  <c r="L29" i="10"/>
  <c r="L28" i="10"/>
  <c r="E63" i="10"/>
  <c r="O18" i="3"/>
  <c r="D52" i="10"/>
  <c r="G19" i="3"/>
  <c r="E58" i="10"/>
  <c r="L18" i="3"/>
  <c r="D67" i="10"/>
  <c r="D68" i="10"/>
  <c r="R19" i="3"/>
  <c r="D37" i="10"/>
  <c r="D19" i="3"/>
  <c r="D58" i="10"/>
  <c r="L19" i="3"/>
  <c r="E52" i="10"/>
  <c r="G18" i="3"/>
  <c r="K20" i="3"/>
  <c r="D63" i="10"/>
  <c r="E67" i="10"/>
  <c r="E68" i="10"/>
  <c r="R18" i="3"/>
  <c r="M27" i="10"/>
  <c r="M65" i="10"/>
  <c r="M55" i="10"/>
  <c r="M59" i="10"/>
  <c r="M41" i="10"/>
  <c r="L30" i="10"/>
  <c r="M35" i="10"/>
  <c r="M50" i="10"/>
  <c r="M61" i="10"/>
  <c r="M69" i="10"/>
  <c r="M45" i="10"/>
  <c r="D64" i="10"/>
  <c r="P19" i="3"/>
  <c r="E53" i="10"/>
  <c r="I18" i="3"/>
  <c r="H18" i="3"/>
  <c r="L20" i="3"/>
  <c r="D38" i="10"/>
  <c r="D39" i="10"/>
  <c r="D40" i="10"/>
  <c r="E19" i="3"/>
  <c r="G34" i="4"/>
  <c r="G36" i="4"/>
  <c r="D53" i="10"/>
  <c r="I19" i="3"/>
  <c r="H19" i="3"/>
  <c r="E64" i="10"/>
  <c r="P18" i="3"/>
  <c r="M29" i="10"/>
  <c r="M152" i="10"/>
  <c r="L152" i="10"/>
  <c r="G43" i="4"/>
  <c r="G40" i="4"/>
  <c r="G41" i="4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F38" i="4"/>
  <c r="B9" i="3"/>
  <c r="ALL1" i="7"/>
  <c r="ALK1" i="7"/>
  <c r="ALJ1" i="7"/>
  <c r="ALI1" i="7"/>
  <c r="ALH1" i="7"/>
  <c r="ALG1" i="7"/>
  <c r="ALF1" i="7"/>
  <c r="ALE1" i="7"/>
  <c r="ALD1" i="7"/>
  <c r="ALC1" i="7"/>
  <c r="ALB1" i="7"/>
  <c r="ALA1" i="7"/>
  <c r="AKZ1" i="7"/>
  <c r="AKY1" i="7"/>
  <c r="AKX1" i="7"/>
  <c r="AKW1" i="7"/>
  <c r="AKV1" i="7"/>
  <c r="AKU1" i="7"/>
  <c r="AKT1" i="7"/>
  <c r="AKS1" i="7"/>
  <c r="AKR1" i="7"/>
  <c r="AKQ1" i="7"/>
  <c r="AKP1" i="7"/>
  <c r="AKO1" i="7"/>
  <c r="AKN1" i="7"/>
  <c r="AKM1" i="7"/>
  <c r="AKL1" i="7"/>
  <c r="AKK1" i="7"/>
  <c r="AKJ1" i="7"/>
  <c r="AKI1" i="7"/>
  <c r="AKH1" i="7"/>
  <c r="AKG1" i="7"/>
  <c r="AKF1" i="7"/>
  <c r="AKE1" i="7"/>
  <c r="AKD1" i="7"/>
  <c r="AKC1" i="7"/>
  <c r="AKB1" i="7"/>
  <c r="AKA1" i="7"/>
  <c r="AJZ1" i="7"/>
  <c r="AJY1" i="7"/>
  <c r="AJX1" i="7"/>
  <c r="AJW1" i="7"/>
  <c r="AJV1" i="7"/>
  <c r="AJU1" i="7"/>
  <c r="AJT1" i="7"/>
  <c r="AJS1" i="7"/>
  <c r="AJR1" i="7"/>
  <c r="AJQ1" i="7"/>
  <c r="AJP1" i="7"/>
  <c r="AJO1" i="7"/>
  <c r="AJN1" i="7"/>
  <c r="AJM1" i="7"/>
  <c r="AJL1" i="7"/>
  <c r="AJK1" i="7"/>
  <c r="AJJ1" i="7"/>
  <c r="AJI1" i="7"/>
  <c r="AJH1" i="7"/>
  <c r="AJG1" i="7"/>
  <c r="AJF1" i="7"/>
  <c r="AJE1" i="7"/>
  <c r="AJD1" i="7"/>
  <c r="AJC1" i="7"/>
  <c r="AJB1" i="7"/>
  <c r="AJA1" i="7"/>
  <c r="AIZ1" i="7"/>
  <c r="AIY1" i="7"/>
  <c r="AIX1" i="7"/>
  <c r="AIW1" i="7"/>
  <c r="AIV1" i="7"/>
  <c r="AIU1" i="7"/>
  <c r="AIT1" i="7"/>
  <c r="AIS1" i="7"/>
  <c r="AIR1" i="7"/>
  <c r="AIQ1" i="7"/>
  <c r="AIP1" i="7"/>
  <c r="AIO1" i="7"/>
  <c r="AIN1" i="7"/>
  <c r="AIM1" i="7"/>
  <c r="AIL1" i="7"/>
  <c r="AIK1" i="7"/>
  <c r="AIJ1" i="7"/>
  <c r="AII1" i="7"/>
  <c r="AIH1" i="7"/>
  <c r="AIG1" i="7"/>
  <c r="AIF1" i="7"/>
  <c r="AIE1" i="7"/>
  <c r="AID1" i="7"/>
  <c r="AIC1" i="7"/>
  <c r="AIB1" i="7"/>
  <c r="AIA1" i="7"/>
  <c r="AHZ1" i="7"/>
  <c r="AHY1" i="7"/>
  <c r="AHX1" i="7"/>
  <c r="AHW1" i="7"/>
  <c r="AHV1" i="7"/>
  <c r="AHU1" i="7"/>
  <c r="AHT1" i="7"/>
  <c r="AHS1" i="7"/>
  <c r="AHR1" i="7"/>
  <c r="AHQ1" i="7"/>
  <c r="AHP1" i="7"/>
  <c r="AHO1" i="7"/>
  <c r="AHN1" i="7"/>
  <c r="AHM1" i="7"/>
  <c r="AHL1" i="7"/>
  <c r="AHK1" i="7"/>
  <c r="AHJ1" i="7"/>
  <c r="AHI1" i="7"/>
  <c r="AHH1" i="7"/>
  <c r="AHG1" i="7"/>
  <c r="AHF1" i="7"/>
  <c r="AHE1" i="7"/>
  <c r="AHD1" i="7"/>
  <c r="AHC1" i="7"/>
  <c r="AHB1" i="7"/>
  <c r="AHA1" i="7"/>
  <c r="AGZ1" i="7"/>
  <c r="AGY1" i="7"/>
  <c r="AGX1" i="7"/>
  <c r="AGW1" i="7"/>
  <c r="AGV1" i="7"/>
  <c r="AGU1" i="7"/>
  <c r="AGT1" i="7"/>
  <c r="AGS1" i="7"/>
  <c r="AGR1" i="7"/>
  <c r="AGQ1" i="7"/>
  <c r="AGP1" i="7"/>
  <c r="AGO1" i="7"/>
  <c r="AGN1" i="7"/>
  <c r="AGM1" i="7"/>
  <c r="AGL1" i="7"/>
  <c r="AGK1" i="7"/>
  <c r="AGJ1" i="7"/>
  <c r="AGI1" i="7"/>
  <c r="AGH1" i="7"/>
  <c r="AGG1" i="7"/>
  <c r="AGF1" i="7"/>
  <c r="AGE1" i="7"/>
  <c r="AGD1" i="7"/>
  <c r="AGC1" i="7"/>
  <c r="AGB1" i="7"/>
  <c r="AGA1" i="7"/>
  <c r="AFZ1" i="7"/>
  <c r="AFY1" i="7"/>
  <c r="AFX1" i="7"/>
  <c r="AFW1" i="7"/>
  <c r="AFV1" i="7"/>
  <c r="AFU1" i="7"/>
  <c r="AFT1" i="7"/>
  <c r="AFS1" i="7"/>
  <c r="AFR1" i="7"/>
  <c r="AFQ1" i="7"/>
  <c r="AFP1" i="7"/>
  <c r="AFO1" i="7"/>
  <c r="AFN1" i="7"/>
  <c r="AFM1" i="7"/>
  <c r="AFL1" i="7"/>
  <c r="AFK1" i="7"/>
  <c r="AFJ1" i="7"/>
  <c r="AFI1" i="7"/>
  <c r="AFH1" i="7"/>
  <c r="AFG1" i="7"/>
  <c r="AFF1" i="7"/>
  <c r="AFE1" i="7"/>
  <c r="AFD1" i="7"/>
  <c r="AFC1" i="7"/>
  <c r="AFB1" i="7"/>
  <c r="AFA1" i="7"/>
  <c r="AEZ1" i="7"/>
  <c r="AEY1" i="7"/>
  <c r="AEX1" i="7"/>
  <c r="AEW1" i="7"/>
  <c r="AEV1" i="7"/>
  <c r="AEU1" i="7"/>
  <c r="AET1" i="7"/>
  <c r="AES1" i="7"/>
  <c r="AER1" i="7"/>
  <c r="AEQ1" i="7"/>
  <c r="AEP1" i="7"/>
  <c r="AEO1" i="7"/>
  <c r="AEN1" i="7"/>
  <c r="AEM1" i="7"/>
  <c r="AEL1" i="7"/>
  <c r="AEK1" i="7"/>
  <c r="AEJ1" i="7"/>
  <c r="AEI1" i="7"/>
  <c r="AEH1" i="7"/>
  <c r="AEG1" i="7"/>
  <c r="AEF1" i="7"/>
  <c r="AEE1" i="7"/>
  <c r="AED1" i="7"/>
  <c r="AEC1" i="7"/>
  <c r="AEB1" i="7"/>
  <c r="AEA1" i="7"/>
  <c r="ADZ1" i="7"/>
  <c r="ADY1" i="7"/>
  <c r="ADX1" i="7"/>
  <c r="ADW1" i="7"/>
  <c r="ADV1" i="7"/>
  <c r="ADU1" i="7"/>
  <c r="ADT1" i="7"/>
  <c r="ADS1" i="7"/>
  <c r="ADR1" i="7"/>
  <c r="ADQ1" i="7"/>
  <c r="ADP1" i="7"/>
  <c r="ADO1" i="7"/>
  <c r="ADN1" i="7"/>
  <c r="ADM1" i="7"/>
  <c r="ADL1" i="7"/>
  <c r="ADK1" i="7"/>
  <c r="ADJ1" i="7"/>
  <c r="ADI1" i="7"/>
  <c r="ADH1" i="7"/>
  <c r="ADG1" i="7"/>
  <c r="ADF1" i="7"/>
  <c r="ADE1" i="7"/>
  <c r="ADD1" i="7"/>
  <c r="ADC1" i="7"/>
  <c r="ADB1" i="7"/>
  <c r="ADA1" i="7"/>
  <c r="ACZ1" i="7"/>
  <c r="ACY1" i="7"/>
  <c r="ACX1" i="7"/>
  <c r="ACW1" i="7"/>
  <c r="ACV1" i="7"/>
  <c r="ACU1" i="7"/>
  <c r="ACT1" i="7"/>
  <c r="ACS1" i="7"/>
  <c r="ACR1" i="7"/>
  <c r="ACQ1" i="7"/>
  <c r="ACP1" i="7"/>
  <c r="ACO1" i="7"/>
  <c r="ACN1" i="7"/>
  <c r="ACM1" i="7"/>
  <c r="ACL1" i="7"/>
  <c r="ACK1" i="7"/>
  <c r="ACJ1" i="7"/>
  <c r="ACI1" i="7"/>
  <c r="ACH1" i="7"/>
  <c r="ACG1" i="7"/>
  <c r="ACF1" i="7"/>
  <c r="ACE1" i="7"/>
  <c r="ACD1" i="7"/>
  <c r="ACC1" i="7"/>
  <c r="ACB1" i="7"/>
  <c r="ACA1" i="7"/>
  <c r="ABZ1" i="7"/>
  <c r="ABY1" i="7"/>
  <c r="ABX1" i="7"/>
  <c r="ABW1" i="7"/>
  <c r="ABV1" i="7"/>
  <c r="ABU1" i="7"/>
  <c r="ABT1" i="7"/>
  <c r="ABS1" i="7"/>
  <c r="ABR1" i="7"/>
  <c r="ABQ1" i="7"/>
  <c r="ABP1" i="7"/>
  <c r="ABO1" i="7"/>
  <c r="ABN1" i="7"/>
  <c r="ABM1" i="7"/>
  <c r="ABL1" i="7"/>
  <c r="ABK1" i="7"/>
  <c r="ABJ1" i="7"/>
  <c r="ABI1" i="7"/>
  <c r="ABH1" i="7"/>
  <c r="ABG1" i="7"/>
  <c r="ABF1" i="7"/>
  <c r="ABE1" i="7"/>
  <c r="ABD1" i="7"/>
  <c r="ABC1" i="7"/>
  <c r="ABB1" i="7"/>
  <c r="ABA1" i="7"/>
  <c r="AAZ1" i="7"/>
  <c r="AAY1" i="7"/>
  <c r="AAX1" i="7"/>
  <c r="AAW1" i="7"/>
  <c r="AAV1" i="7"/>
  <c r="AAU1" i="7"/>
  <c r="AAT1" i="7"/>
  <c r="AAS1" i="7"/>
  <c r="AAR1" i="7"/>
  <c r="AAQ1" i="7"/>
  <c r="AAP1" i="7"/>
  <c r="AAO1" i="7"/>
  <c r="AAN1" i="7"/>
  <c r="AAM1" i="7"/>
  <c r="AAL1" i="7"/>
  <c r="AAK1" i="7"/>
  <c r="AAJ1" i="7"/>
  <c r="AAI1" i="7"/>
  <c r="AAH1" i="7"/>
  <c r="AAG1" i="7"/>
  <c r="AAF1" i="7"/>
  <c r="AAE1" i="7"/>
  <c r="AAD1" i="7"/>
  <c r="AAC1" i="7"/>
  <c r="AAB1" i="7"/>
  <c r="AAA1" i="7"/>
  <c r="ZZ1" i="7"/>
  <c r="ZY1" i="7"/>
  <c r="ZX1" i="7"/>
  <c r="ZW1" i="7"/>
  <c r="ZV1" i="7"/>
  <c r="ZU1" i="7"/>
  <c r="ZT1" i="7"/>
  <c r="ZS1" i="7"/>
  <c r="ZR1" i="7"/>
  <c r="ZQ1" i="7"/>
  <c r="ZP1" i="7"/>
  <c r="ZO1" i="7"/>
  <c r="ZN1" i="7"/>
  <c r="ZM1" i="7"/>
  <c r="ZL1" i="7"/>
  <c r="ZK1" i="7"/>
  <c r="ZJ1" i="7"/>
  <c r="ZI1" i="7"/>
  <c r="ZH1" i="7"/>
  <c r="ZG1" i="7"/>
  <c r="ZF1" i="7"/>
  <c r="ZE1" i="7"/>
  <c r="ZD1" i="7"/>
  <c r="ZC1" i="7"/>
  <c r="ZB1" i="7"/>
  <c r="ZA1" i="7"/>
  <c r="YZ1" i="7"/>
  <c r="YY1" i="7"/>
  <c r="YX1" i="7"/>
  <c r="YW1" i="7"/>
  <c r="YV1" i="7"/>
  <c r="YU1" i="7"/>
  <c r="YT1" i="7"/>
  <c r="YS1" i="7"/>
  <c r="YR1" i="7"/>
  <c r="YQ1" i="7"/>
  <c r="YP1" i="7"/>
  <c r="YO1" i="7"/>
  <c r="YN1" i="7"/>
  <c r="YM1" i="7"/>
  <c r="YL1" i="7"/>
  <c r="YK1" i="7"/>
  <c r="YJ1" i="7"/>
  <c r="YI1" i="7"/>
  <c r="YH1" i="7"/>
  <c r="YG1" i="7"/>
  <c r="YF1" i="7"/>
  <c r="YE1" i="7"/>
  <c r="YD1" i="7"/>
  <c r="YC1" i="7"/>
  <c r="YB1" i="7"/>
  <c r="YA1" i="7"/>
  <c r="XZ1" i="7"/>
  <c r="XY1" i="7"/>
  <c r="XX1" i="7"/>
  <c r="XW1" i="7"/>
  <c r="XV1" i="7"/>
  <c r="XU1" i="7"/>
  <c r="XT1" i="7"/>
  <c r="XS1" i="7"/>
  <c r="XR1" i="7"/>
  <c r="XQ1" i="7"/>
  <c r="XP1" i="7"/>
  <c r="XO1" i="7"/>
  <c r="XN1" i="7"/>
  <c r="XM1" i="7"/>
  <c r="XL1" i="7"/>
  <c r="XK1" i="7"/>
  <c r="XJ1" i="7"/>
  <c r="XI1" i="7"/>
  <c r="XH1" i="7"/>
  <c r="XG1" i="7"/>
  <c r="XF1" i="7"/>
  <c r="XE1" i="7"/>
  <c r="XD1" i="7"/>
  <c r="XC1" i="7"/>
  <c r="XB1" i="7"/>
  <c r="XA1" i="7"/>
  <c r="WZ1" i="7"/>
  <c r="WY1" i="7"/>
  <c r="WX1" i="7"/>
  <c r="WW1" i="7"/>
  <c r="WV1" i="7"/>
  <c r="WU1" i="7"/>
  <c r="WT1" i="7"/>
  <c r="WS1" i="7"/>
  <c r="WR1" i="7"/>
  <c r="WQ1" i="7"/>
  <c r="WP1" i="7"/>
  <c r="WO1" i="7"/>
  <c r="WN1" i="7"/>
  <c r="WM1" i="7"/>
  <c r="WL1" i="7"/>
  <c r="WK1" i="7"/>
  <c r="WJ1" i="7"/>
  <c r="WI1" i="7"/>
  <c r="WH1" i="7"/>
  <c r="WG1" i="7"/>
  <c r="WF1" i="7"/>
  <c r="WE1" i="7"/>
  <c r="WD1" i="7"/>
  <c r="WC1" i="7"/>
  <c r="WB1" i="7"/>
  <c r="WA1" i="7"/>
  <c r="VZ1" i="7"/>
  <c r="VY1" i="7"/>
  <c r="VX1" i="7"/>
  <c r="VW1" i="7"/>
  <c r="VV1" i="7"/>
  <c r="VU1" i="7"/>
  <c r="VT1" i="7"/>
  <c r="VS1" i="7"/>
  <c r="VR1" i="7"/>
  <c r="VQ1" i="7"/>
  <c r="VP1" i="7"/>
  <c r="VO1" i="7"/>
  <c r="VN1" i="7"/>
  <c r="VM1" i="7"/>
  <c r="VL1" i="7"/>
  <c r="VK1" i="7"/>
  <c r="VJ1" i="7"/>
  <c r="VI1" i="7"/>
  <c r="VH1" i="7"/>
  <c r="VG1" i="7"/>
  <c r="VF1" i="7"/>
  <c r="VE1" i="7"/>
  <c r="VD1" i="7"/>
  <c r="VC1" i="7"/>
  <c r="VB1" i="7"/>
  <c r="VA1" i="7"/>
  <c r="UZ1" i="7"/>
  <c r="UY1" i="7"/>
  <c r="UX1" i="7"/>
  <c r="UW1" i="7"/>
  <c r="UV1" i="7"/>
  <c r="UU1" i="7"/>
  <c r="UT1" i="7"/>
  <c r="US1" i="7"/>
  <c r="UR1" i="7"/>
  <c r="UQ1" i="7"/>
  <c r="UP1" i="7"/>
  <c r="UO1" i="7"/>
  <c r="UN1" i="7"/>
  <c r="UM1" i="7"/>
  <c r="UL1" i="7"/>
  <c r="UK1" i="7"/>
  <c r="UJ1" i="7"/>
  <c r="UI1" i="7"/>
  <c r="UH1" i="7"/>
  <c r="UG1" i="7"/>
  <c r="UF1" i="7"/>
  <c r="UE1" i="7"/>
  <c r="UD1" i="7"/>
  <c r="UC1" i="7"/>
  <c r="UB1" i="7"/>
  <c r="UA1" i="7"/>
  <c r="TZ1" i="7"/>
  <c r="TY1" i="7"/>
  <c r="TX1" i="7"/>
  <c r="TW1" i="7"/>
  <c r="TV1" i="7"/>
  <c r="TU1" i="7"/>
  <c r="TT1" i="7"/>
  <c r="TS1" i="7"/>
  <c r="TR1" i="7"/>
  <c r="TQ1" i="7"/>
  <c r="TP1" i="7"/>
  <c r="TO1" i="7"/>
  <c r="TN1" i="7"/>
  <c r="TM1" i="7"/>
  <c r="TL1" i="7"/>
  <c r="TK1" i="7"/>
  <c r="TJ1" i="7"/>
  <c r="TI1" i="7"/>
  <c r="TH1" i="7"/>
  <c r="TG1" i="7"/>
  <c r="TF1" i="7"/>
  <c r="TE1" i="7"/>
  <c r="TD1" i="7"/>
  <c r="TC1" i="7"/>
  <c r="TB1" i="7"/>
  <c r="TA1" i="7"/>
  <c r="SZ1" i="7"/>
  <c r="SY1" i="7"/>
  <c r="SX1" i="7"/>
  <c r="SW1" i="7"/>
  <c r="SV1" i="7"/>
  <c r="SU1" i="7"/>
  <c r="ST1" i="7"/>
  <c r="SS1" i="7"/>
  <c r="SR1" i="7"/>
  <c r="SQ1" i="7"/>
  <c r="SP1" i="7"/>
  <c r="SO1" i="7"/>
  <c r="SN1" i="7"/>
  <c r="SM1" i="7"/>
  <c r="SL1" i="7"/>
  <c r="SK1" i="7"/>
  <c r="SJ1" i="7"/>
  <c r="SI1" i="7"/>
  <c r="SH1" i="7"/>
  <c r="SG1" i="7"/>
  <c r="SF1" i="7"/>
  <c r="SE1" i="7"/>
  <c r="SD1" i="7"/>
  <c r="SC1" i="7"/>
  <c r="SB1" i="7"/>
  <c r="SA1" i="7"/>
  <c r="RZ1" i="7"/>
  <c r="RY1" i="7"/>
  <c r="RX1" i="7"/>
  <c r="RW1" i="7"/>
  <c r="RV1" i="7"/>
  <c r="RU1" i="7"/>
  <c r="RT1" i="7"/>
  <c r="RS1" i="7"/>
  <c r="RR1" i="7"/>
  <c r="RQ1" i="7"/>
  <c r="RP1" i="7"/>
  <c r="RO1" i="7"/>
  <c r="RN1" i="7"/>
  <c r="RM1" i="7"/>
  <c r="RL1" i="7"/>
  <c r="RK1" i="7"/>
  <c r="RJ1" i="7"/>
  <c r="RI1" i="7"/>
  <c r="RH1" i="7"/>
  <c r="RG1" i="7"/>
  <c r="RF1" i="7"/>
  <c r="RE1" i="7"/>
  <c r="RD1" i="7"/>
  <c r="RC1" i="7"/>
  <c r="RB1" i="7"/>
  <c r="RA1" i="7"/>
  <c r="QZ1" i="7"/>
  <c r="QY1" i="7"/>
  <c r="QX1" i="7"/>
  <c r="QW1" i="7"/>
  <c r="QV1" i="7"/>
  <c r="QU1" i="7"/>
  <c r="QT1" i="7"/>
  <c r="QS1" i="7"/>
  <c r="QR1" i="7"/>
  <c r="QQ1" i="7"/>
  <c r="QP1" i="7"/>
  <c r="QO1" i="7"/>
  <c r="QN1" i="7"/>
  <c r="QM1" i="7"/>
  <c r="QL1" i="7"/>
  <c r="QK1" i="7"/>
  <c r="QJ1" i="7"/>
  <c r="QI1" i="7"/>
  <c r="QH1" i="7"/>
  <c r="QG1" i="7"/>
  <c r="QF1" i="7"/>
  <c r="QE1" i="7"/>
  <c r="QD1" i="7"/>
  <c r="QC1" i="7"/>
  <c r="QB1" i="7"/>
  <c r="QA1" i="7"/>
  <c r="PZ1" i="7"/>
  <c r="PY1" i="7"/>
  <c r="PX1" i="7"/>
  <c r="PW1" i="7"/>
  <c r="PV1" i="7"/>
  <c r="PU1" i="7"/>
  <c r="PT1" i="7"/>
  <c r="PS1" i="7"/>
  <c r="PR1" i="7"/>
  <c r="PQ1" i="7"/>
  <c r="PP1" i="7"/>
  <c r="PO1" i="7"/>
  <c r="PN1" i="7"/>
  <c r="PM1" i="7"/>
  <c r="PL1" i="7"/>
  <c r="PK1" i="7"/>
  <c r="PJ1" i="7"/>
  <c r="PI1" i="7"/>
  <c r="PH1" i="7"/>
  <c r="PG1" i="7"/>
  <c r="PF1" i="7"/>
  <c r="PE1" i="7"/>
  <c r="PD1" i="7"/>
  <c r="PC1" i="7"/>
  <c r="PB1" i="7"/>
  <c r="PA1" i="7"/>
  <c r="OZ1" i="7"/>
  <c r="OY1" i="7"/>
  <c r="OX1" i="7"/>
  <c r="OW1" i="7"/>
  <c r="OV1" i="7"/>
  <c r="OU1" i="7"/>
  <c r="OT1" i="7"/>
  <c r="OS1" i="7"/>
  <c r="OR1" i="7"/>
  <c r="OQ1" i="7"/>
  <c r="OP1" i="7"/>
  <c r="OO1" i="7"/>
  <c r="ON1" i="7"/>
  <c r="OM1" i="7"/>
  <c r="OL1" i="7"/>
  <c r="OK1" i="7"/>
  <c r="OJ1" i="7"/>
  <c r="OI1" i="7"/>
  <c r="OH1" i="7"/>
  <c r="OG1" i="7"/>
  <c r="OF1" i="7"/>
  <c r="OE1" i="7"/>
  <c r="OD1" i="7"/>
  <c r="OC1" i="7"/>
  <c r="OB1" i="7"/>
  <c r="OA1" i="7"/>
  <c r="NZ1" i="7"/>
  <c r="NY1" i="7"/>
  <c r="NX1" i="7"/>
  <c r="NW1" i="7"/>
  <c r="NV1" i="7"/>
  <c r="NU1" i="7"/>
  <c r="NT1" i="7"/>
  <c r="NS1" i="7"/>
  <c r="NR1" i="7"/>
  <c r="NQ1" i="7"/>
  <c r="NP1" i="7"/>
  <c r="NO1" i="7"/>
  <c r="NN1" i="7"/>
  <c r="NM1" i="7"/>
  <c r="NL1" i="7"/>
  <c r="NK1" i="7"/>
  <c r="NJ1" i="7"/>
  <c r="NI1" i="7"/>
  <c r="NH1" i="7"/>
  <c r="NG1" i="7"/>
  <c r="NF1" i="7"/>
  <c r="NE1" i="7"/>
  <c r="ND1" i="7"/>
  <c r="NC1" i="7"/>
  <c r="NB1" i="7"/>
  <c r="NA1" i="7"/>
  <c r="MZ1" i="7"/>
  <c r="MY1" i="7"/>
  <c r="MX1" i="7"/>
  <c r="MW1" i="7"/>
  <c r="MV1" i="7"/>
  <c r="MU1" i="7"/>
  <c r="MT1" i="7"/>
  <c r="MS1" i="7"/>
  <c r="MR1" i="7"/>
  <c r="MQ1" i="7"/>
  <c r="MP1" i="7"/>
  <c r="MO1" i="7"/>
  <c r="MN1" i="7"/>
  <c r="MM1" i="7"/>
  <c r="ML1" i="7"/>
  <c r="MK1" i="7"/>
  <c r="MJ1" i="7"/>
  <c r="MI1" i="7"/>
  <c r="MH1" i="7"/>
  <c r="MG1" i="7"/>
  <c r="MF1" i="7"/>
  <c r="ME1" i="7"/>
  <c r="MD1" i="7"/>
  <c r="MC1" i="7"/>
  <c r="MB1" i="7"/>
  <c r="MA1" i="7"/>
  <c r="LZ1" i="7"/>
  <c r="LY1" i="7"/>
  <c r="LX1" i="7"/>
  <c r="LW1" i="7"/>
  <c r="LV1" i="7"/>
  <c r="LU1" i="7"/>
  <c r="LT1" i="7"/>
  <c r="LS1" i="7"/>
  <c r="LR1" i="7"/>
  <c r="LQ1" i="7"/>
  <c r="LP1" i="7"/>
  <c r="LO1" i="7"/>
  <c r="LN1" i="7"/>
  <c r="LM1" i="7"/>
  <c r="LL1" i="7"/>
  <c r="LK1" i="7"/>
  <c r="LJ1" i="7"/>
  <c r="LI1" i="7"/>
  <c r="LH1" i="7"/>
  <c r="LG1" i="7"/>
  <c r="LF1" i="7"/>
  <c r="LE1" i="7"/>
  <c r="LD1" i="7"/>
  <c r="LC1" i="7"/>
  <c r="LB1" i="7"/>
  <c r="LA1" i="7"/>
  <c r="KZ1" i="7"/>
  <c r="KY1" i="7"/>
  <c r="KX1" i="7"/>
  <c r="KW1" i="7"/>
  <c r="KV1" i="7"/>
  <c r="KU1" i="7"/>
  <c r="KT1" i="7"/>
  <c r="KS1" i="7"/>
  <c r="KR1" i="7"/>
  <c r="KQ1" i="7"/>
  <c r="KP1" i="7"/>
  <c r="KO1" i="7"/>
  <c r="KN1" i="7"/>
  <c r="KM1" i="7"/>
  <c r="KL1" i="7"/>
  <c r="KK1" i="7"/>
  <c r="KJ1" i="7"/>
  <c r="KI1" i="7"/>
  <c r="KH1" i="7"/>
  <c r="KG1" i="7"/>
  <c r="KF1" i="7"/>
  <c r="KE1" i="7"/>
  <c r="KD1" i="7"/>
  <c r="KC1" i="7"/>
  <c r="KB1" i="7"/>
  <c r="KA1" i="7"/>
  <c r="JZ1" i="7"/>
  <c r="JY1" i="7"/>
  <c r="JX1" i="7"/>
  <c r="JW1" i="7"/>
  <c r="JV1" i="7"/>
  <c r="JU1" i="7"/>
  <c r="JT1" i="7"/>
  <c r="JS1" i="7"/>
  <c r="JR1" i="7"/>
  <c r="JQ1" i="7"/>
  <c r="JP1" i="7"/>
  <c r="JO1" i="7"/>
  <c r="JN1" i="7"/>
  <c r="JM1" i="7"/>
  <c r="JL1" i="7"/>
  <c r="JK1" i="7"/>
  <c r="JJ1" i="7"/>
  <c r="JI1" i="7"/>
  <c r="JH1" i="7"/>
  <c r="JG1" i="7"/>
  <c r="JF1" i="7"/>
  <c r="JE1" i="7"/>
  <c r="JD1" i="7"/>
  <c r="JC1" i="7"/>
  <c r="JB1" i="7"/>
  <c r="JA1" i="7"/>
  <c r="IZ1" i="7"/>
  <c r="IY1" i="7"/>
  <c r="IX1" i="7"/>
  <c r="IW1" i="7"/>
  <c r="IV1" i="7"/>
  <c r="IU1" i="7"/>
  <c r="IT1" i="7"/>
  <c r="IS1" i="7"/>
  <c r="IR1" i="7"/>
  <c r="IQ1" i="7"/>
  <c r="IP1" i="7"/>
  <c r="IO1" i="7"/>
  <c r="IN1" i="7"/>
  <c r="IM1" i="7"/>
  <c r="IL1" i="7"/>
  <c r="IK1" i="7"/>
  <c r="IJ1" i="7"/>
  <c r="II1" i="7"/>
  <c r="IH1" i="7"/>
  <c r="IG1" i="7"/>
  <c r="IF1" i="7"/>
  <c r="IE1" i="7"/>
  <c r="ID1" i="7"/>
  <c r="IC1" i="7"/>
  <c r="IB1" i="7"/>
  <c r="IA1" i="7"/>
  <c r="HZ1" i="7"/>
  <c r="HY1" i="7"/>
  <c r="HX1" i="7"/>
  <c r="HW1" i="7"/>
  <c r="HV1" i="7"/>
  <c r="HU1" i="7"/>
  <c r="HT1" i="7"/>
  <c r="HS1" i="7"/>
  <c r="HR1" i="7"/>
  <c r="HQ1" i="7"/>
  <c r="HP1" i="7"/>
  <c r="HO1" i="7"/>
  <c r="HN1" i="7"/>
  <c r="HM1" i="7"/>
  <c r="HL1" i="7"/>
  <c r="HK1" i="7"/>
  <c r="HJ1" i="7"/>
  <c r="HI1" i="7"/>
  <c r="HH1" i="7"/>
  <c r="HG1" i="7"/>
  <c r="HF1" i="7"/>
  <c r="HE1" i="7"/>
  <c r="HD1" i="7"/>
  <c r="HC1" i="7"/>
  <c r="HB1" i="7"/>
  <c r="HA1" i="7"/>
  <c r="GZ1" i="7"/>
  <c r="GY1" i="7"/>
  <c r="GX1" i="7"/>
  <c r="GW1" i="7"/>
  <c r="GV1" i="7"/>
  <c r="GU1" i="7"/>
  <c r="GT1" i="7"/>
  <c r="GS1" i="7"/>
  <c r="GR1" i="7"/>
  <c r="GQ1" i="7"/>
  <c r="GP1" i="7"/>
  <c r="GO1" i="7"/>
  <c r="GN1" i="7"/>
  <c r="GM1" i="7"/>
  <c r="GL1" i="7"/>
  <c r="GK1" i="7"/>
  <c r="GJ1" i="7"/>
  <c r="GI1" i="7"/>
  <c r="GH1" i="7"/>
  <c r="GG1" i="7"/>
  <c r="GF1" i="7"/>
  <c r="GE1" i="7"/>
  <c r="GD1" i="7"/>
  <c r="GC1" i="7"/>
  <c r="GB1" i="7"/>
  <c r="GA1" i="7"/>
  <c r="FZ1" i="7"/>
  <c r="FY1" i="7"/>
  <c r="FX1" i="7"/>
  <c r="FW1" i="7"/>
  <c r="FV1" i="7"/>
  <c r="FU1" i="7"/>
  <c r="FT1" i="7"/>
  <c r="FS1" i="7"/>
  <c r="FR1" i="7"/>
  <c r="FQ1" i="7"/>
  <c r="FP1" i="7"/>
  <c r="FO1" i="7"/>
  <c r="FN1" i="7"/>
  <c r="FM1" i="7"/>
  <c r="FL1" i="7"/>
  <c r="FK1" i="7"/>
  <c r="FJ1" i="7"/>
  <c r="FI1" i="7"/>
  <c r="FH1" i="7"/>
  <c r="FG1" i="7"/>
  <c r="FF1" i="7"/>
  <c r="FE1" i="7"/>
  <c r="FD1" i="7"/>
  <c r="FC1" i="7"/>
  <c r="FB1" i="7"/>
  <c r="FA1" i="7"/>
  <c r="EZ1" i="7"/>
  <c r="EY1" i="7"/>
  <c r="EX1" i="7"/>
  <c r="EW1" i="7"/>
  <c r="EV1" i="7"/>
  <c r="EU1" i="7"/>
  <c r="ET1" i="7"/>
  <c r="ES1" i="7"/>
  <c r="ER1" i="7"/>
  <c r="EQ1" i="7"/>
  <c r="EP1" i="7"/>
  <c r="EO1" i="7"/>
  <c r="EN1" i="7"/>
  <c r="EM1" i="7"/>
  <c r="EL1" i="7"/>
  <c r="EK1" i="7"/>
  <c r="EJ1" i="7"/>
  <c r="EI1" i="7"/>
  <c r="EH1" i="7"/>
  <c r="EG1" i="7"/>
  <c r="EF1" i="7"/>
  <c r="EE1" i="7"/>
  <c r="ED1" i="7"/>
  <c r="EC1" i="7"/>
  <c r="EB1" i="7"/>
  <c r="EA1" i="7"/>
  <c r="DZ1" i="7"/>
  <c r="DY1" i="7"/>
  <c r="DX1" i="7"/>
  <c r="DW1" i="7"/>
  <c r="DV1" i="7"/>
  <c r="DU1" i="7"/>
  <c r="DT1" i="7"/>
  <c r="DS1" i="7"/>
  <c r="DR1" i="7"/>
  <c r="DQ1" i="7"/>
  <c r="DP1" i="7"/>
  <c r="DO1" i="7"/>
  <c r="DN1" i="7"/>
  <c r="DM1" i="7"/>
  <c r="DL1" i="7"/>
  <c r="DK1" i="7"/>
  <c r="DJ1" i="7"/>
  <c r="DI1" i="7"/>
  <c r="DH1" i="7"/>
  <c r="DG1" i="7"/>
  <c r="DF1" i="7"/>
  <c r="DE1" i="7"/>
  <c r="DD1" i="7"/>
  <c r="DC1" i="7"/>
  <c r="DB1" i="7"/>
  <c r="DA1" i="7"/>
  <c r="CZ1" i="7"/>
  <c r="CY1" i="7"/>
  <c r="CX1" i="7"/>
  <c r="CW1" i="7"/>
  <c r="CV1" i="7"/>
  <c r="CU1" i="7"/>
  <c r="CT1" i="7"/>
  <c r="CS1" i="7"/>
  <c r="CR1" i="7"/>
  <c r="CQ1" i="7"/>
  <c r="CP1" i="7"/>
  <c r="CO1" i="7"/>
  <c r="CN1" i="7"/>
  <c r="CM1" i="7"/>
  <c r="CL1" i="7"/>
  <c r="CK1" i="7"/>
  <c r="CJ1" i="7"/>
  <c r="CI1" i="7"/>
  <c r="CH1" i="7"/>
  <c r="CG1" i="7"/>
  <c r="CF1" i="7"/>
  <c r="CE1" i="7"/>
  <c r="CD1" i="7"/>
  <c r="CC1" i="7"/>
  <c r="CB1" i="7"/>
  <c r="CA1" i="7"/>
  <c r="BZ1" i="7"/>
  <c r="BY1" i="7"/>
  <c r="BX1" i="7"/>
  <c r="BW1" i="7"/>
  <c r="BV1" i="7"/>
  <c r="BU1" i="7"/>
  <c r="BT1" i="7"/>
  <c r="BS1" i="7"/>
  <c r="BR1" i="7"/>
  <c r="BQ1" i="7"/>
  <c r="BP1" i="7"/>
  <c r="BO1" i="7"/>
  <c r="BN1" i="7"/>
  <c r="BM1" i="7"/>
  <c r="BL1" i="7"/>
  <c r="BK1" i="7"/>
  <c r="BJ1" i="7"/>
  <c r="BI1" i="7"/>
  <c r="BH1" i="7"/>
  <c r="BG1" i="7"/>
  <c r="BF1" i="7"/>
  <c r="BE1" i="7"/>
  <c r="BD1" i="7"/>
  <c r="BC1" i="7"/>
  <c r="BB1" i="7"/>
  <c r="BA1" i="7"/>
  <c r="AZ1" i="7"/>
  <c r="AY1" i="7"/>
  <c r="AX1" i="7"/>
  <c r="AW1" i="7"/>
  <c r="AV1" i="7"/>
  <c r="AU1" i="7"/>
  <c r="AT1" i="7"/>
  <c r="AS1" i="7"/>
  <c r="AR1" i="7"/>
  <c r="AQ1" i="7"/>
  <c r="AP1" i="7"/>
  <c r="AO1" i="7"/>
  <c r="AN1" i="7"/>
  <c r="AM1" i="7"/>
  <c r="AL1" i="7"/>
  <c r="AK1" i="7"/>
  <c r="AJ1" i="7"/>
  <c r="AI1" i="7"/>
  <c r="AH1" i="7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1" i="7"/>
  <c r="B1" i="7"/>
  <c r="A1" i="7"/>
  <c r="D40" i="4"/>
  <c r="G7" i="4"/>
  <c r="JP2" i="7"/>
  <c r="AKF2" i="7"/>
  <c r="IF2" i="7"/>
  <c r="ABH2" i="7"/>
  <c r="RX2" i="7"/>
  <c r="ADQ2" i="7"/>
  <c r="AAN2" i="7"/>
  <c r="TX2" i="7"/>
  <c r="AEX2" i="7"/>
  <c r="ADN2" i="7"/>
  <c r="MB2" i="7"/>
  <c r="QB2" i="7"/>
  <c r="AKB2" i="7"/>
  <c r="MR2" i="7"/>
  <c r="HD2" i="7"/>
  <c r="T2" i="7"/>
  <c r="QT2" i="7"/>
  <c r="LE2" i="7"/>
  <c r="S2" i="7"/>
  <c r="EO2" i="7"/>
  <c r="XE2" i="7"/>
  <c r="IB2" i="7"/>
  <c r="JV2" i="7"/>
  <c r="TR2" i="7"/>
  <c r="XN2" i="7"/>
  <c r="ACL2" i="7"/>
  <c r="AKJ2" i="7"/>
  <c r="XH2" i="7"/>
  <c r="AFT2" i="7"/>
  <c r="AKS2" i="7"/>
  <c r="UV2" i="7"/>
  <c r="IR2" i="7"/>
  <c r="CN2" i="7"/>
  <c r="XZ2" i="7"/>
  <c r="AEA2" i="7"/>
  <c r="VC2" i="7"/>
  <c r="IU2" i="7"/>
  <c r="SQ2" i="7"/>
  <c r="NL2" i="7"/>
  <c r="SJ2" i="7"/>
  <c r="VB2" i="7"/>
  <c r="UH2" i="7"/>
  <c r="AAP2" i="7"/>
  <c r="QV2" i="7"/>
  <c r="QN2" i="7"/>
  <c r="TF2" i="7"/>
  <c r="OB2" i="7"/>
  <c r="RL2" i="7"/>
  <c r="CV2" i="7"/>
  <c r="PH2" i="7"/>
  <c r="TU2" i="7"/>
  <c r="KN2" i="7"/>
  <c r="AHD2" i="7"/>
  <c r="GY2" i="7"/>
  <c r="ACC2" i="7"/>
  <c r="LD2" i="7"/>
  <c r="BH2" i="7"/>
  <c r="SR2" i="7"/>
  <c r="AAZ2" i="7"/>
  <c r="AFH2" i="7"/>
  <c r="P2" i="7"/>
  <c r="QF2" i="7"/>
  <c r="OZ2" i="7"/>
  <c r="YJ2" i="7"/>
  <c r="ABD2" i="7"/>
  <c r="AIF2" i="7"/>
  <c r="RT2" i="7"/>
  <c r="EN2" i="7"/>
  <c r="YV2" i="7"/>
  <c r="BL2" i="7"/>
  <c r="AEJ2" i="7"/>
  <c r="YN2" i="7"/>
  <c r="VR2" i="7"/>
  <c r="QD2" i="7"/>
  <c r="CR2" i="7"/>
  <c r="ZT2" i="7"/>
  <c r="KJ2" i="7"/>
  <c r="YF2" i="7"/>
  <c r="SZ2" i="7"/>
  <c r="RB2" i="7"/>
  <c r="ML2" i="7"/>
  <c r="HP2" i="7"/>
  <c r="HL2" i="7"/>
  <c r="MJ2" i="7"/>
  <c r="RH2" i="7"/>
  <c r="ON2" i="7"/>
  <c r="AAV2" i="7"/>
  <c r="AGU2" i="7"/>
  <c r="BX2" i="7"/>
  <c r="QR2" i="7"/>
  <c r="XM2" i="7"/>
  <c r="AGD2" i="7"/>
  <c r="ZX2" i="7"/>
  <c r="GJ2" i="7"/>
  <c r="AIA2" i="7"/>
  <c r="AV2" i="7"/>
  <c r="WB2" i="7"/>
  <c r="AER2" i="7"/>
  <c r="OJ2" i="7"/>
  <c r="DT2" i="7"/>
  <c r="NR2" i="7"/>
  <c r="KR2" i="7"/>
  <c r="GZ2" i="7"/>
  <c r="LP2" i="7"/>
  <c r="AHT2" i="7"/>
  <c r="UZ2" i="7"/>
  <c r="AGV2" i="7"/>
  <c r="WJ2" i="7"/>
  <c r="TH2" i="7"/>
  <c r="ABX2" i="7"/>
  <c r="UF2" i="7"/>
  <c r="MN2" i="7"/>
  <c r="GR2" i="7"/>
  <c r="KB2" i="7"/>
  <c r="ABT2" i="7"/>
  <c r="UQ2" i="7"/>
  <c r="AEZ2" i="7"/>
  <c r="AAB2" i="7"/>
  <c r="ABB2" i="7"/>
  <c r="CQ2" i="7"/>
  <c r="MM2" i="7"/>
  <c r="MF2" i="7"/>
  <c r="VP2" i="7"/>
  <c r="AAA2" i="7"/>
  <c r="FP2" i="7"/>
  <c r="HT2" i="7"/>
  <c r="AEN2" i="7"/>
  <c r="AAL2" i="7"/>
  <c r="SC2" i="7"/>
  <c r="SW2" i="7"/>
  <c r="TQ2" i="7"/>
  <c r="GP2" i="7"/>
  <c r="IJ2" i="7"/>
  <c r="WX2" i="7"/>
  <c r="PM2" i="7"/>
  <c r="DV2" i="7"/>
  <c r="ADE2" i="7"/>
  <c r="TW2" i="7"/>
  <c r="YQ2" i="7"/>
  <c r="AM2" i="7"/>
  <c r="ZZ2" i="7"/>
  <c r="AGC2" i="7"/>
  <c r="AFW2" i="7"/>
  <c r="MD2" i="7"/>
  <c r="DJ2" i="7"/>
  <c r="ACO2" i="7"/>
  <c r="AIU2" i="7"/>
  <c r="ABA2" i="7"/>
  <c r="XD2" i="7"/>
  <c r="JR2" i="7"/>
  <c r="FV2" i="7"/>
  <c r="AGS2" i="7"/>
  <c r="QJ2" i="7"/>
  <c r="OA2" i="7"/>
  <c r="AKE2" i="7"/>
  <c r="AFS2" i="7"/>
  <c r="ACV2" i="7"/>
  <c r="AAX2" i="7"/>
  <c r="YZ2" i="7"/>
  <c r="HX2" i="7"/>
  <c r="ACF2" i="7"/>
  <c r="ZJ2" i="7"/>
  <c r="LX2" i="7"/>
  <c r="NX2" i="7"/>
  <c r="AIB2" i="7"/>
  <c r="EF2" i="7"/>
  <c r="XP2" i="7"/>
  <c r="FT2" i="7"/>
  <c r="FD2" i="7"/>
  <c r="AAJ2" i="7"/>
  <c r="AGJ2" i="7"/>
  <c r="AFP2" i="7"/>
  <c r="UJ2" i="7"/>
  <c r="QU2" i="7"/>
  <c r="GV2" i="7"/>
  <c r="WY2" i="7"/>
  <c r="TT2" i="7"/>
  <c r="AAW2" i="7"/>
  <c r="AJL2" i="7"/>
  <c r="GF2" i="7"/>
  <c r="SN2" i="7"/>
  <c r="DU2" i="7"/>
  <c r="H2" i="7"/>
  <c r="AIV2" i="7"/>
  <c r="AJH2" i="7"/>
  <c r="PP2" i="7"/>
  <c r="NP2" i="7"/>
  <c r="AIR2" i="7"/>
  <c r="FL2" i="7"/>
  <c r="ID2" i="7"/>
  <c r="CU2" i="7"/>
  <c r="IK2" i="7"/>
  <c r="AGE2" i="7"/>
  <c r="AJY2" i="7"/>
  <c r="QP2" i="7"/>
  <c r="PV2" i="7"/>
  <c r="ZP2" i="7"/>
  <c r="TC2" i="7"/>
  <c r="XC2" i="7"/>
  <c r="TJ2" i="7"/>
  <c r="CY2" i="7"/>
  <c r="YB2" i="7"/>
  <c r="SH2" i="7"/>
  <c r="ZF2" i="7"/>
  <c r="SD2" i="7"/>
  <c r="ME2" i="7"/>
  <c r="FZ2" i="7"/>
  <c r="IW2" i="7"/>
  <c r="QH2" i="7"/>
  <c r="DS2" i="7"/>
  <c r="BW2" i="7"/>
  <c r="LT2" i="7"/>
  <c r="WL2" i="7"/>
  <c r="AGH2" i="7"/>
  <c r="VM2" i="7"/>
  <c r="AFI2" i="7"/>
  <c r="VA2" i="7"/>
  <c r="CK2" i="7"/>
  <c r="MG2" i="7"/>
  <c r="RE2" i="7"/>
  <c r="AHI2" i="7"/>
  <c r="BV2" i="7"/>
  <c r="LR2" i="7"/>
  <c r="ADW2" i="7"/>
  <c r="EA2" i="7"/>
  <c r="UT2" i="7"/>
  <c r="F2" i="7"/>
  <c r="ACG2" i="7"/>
  <c r="BP2" i="7"/>
  <c r="FG2" i="7"/>
  <c r="RZ2" i="7"/>
  <c r="AJG2" i="7"/>
  <c r="AKA2" i="7"/>
  <c r="AKU2" i="7"/>
  <c r="L2" i="7"/>
  <c r="QE2" i="7"/>
  <c r="RS2" i="7"/>
  <c r="SM2" i="7"/>
  <c r="VD2" i="7"/>
  <c r="VX2" i="7"/>
  <c r="AFO2" i="7"/>
  <c r="AGI2" i="7"/>
  <c r="AHW2" i="7"/>
  <c r="AJD2" i="7"/>
  <c r="AKN2" i="7"/>
  <c r="AIZ2" i="7"/>
  <c r="AJU2" i="7"/>
  <c r="IG2" i="7"/>
  <c r="JA2" i="7"/>
  <c r="ABR2" i="7"/>
  <c r="AIP2" i="7"/>
  <c r="AGX2" i="7"/>
  <c r="AKD2" i="7"/>
  <c r="ZO2" i="7"/>
  <c r="YS2" i="7"/>
  <c r="ZN2" i="7"/>
  <c r="X2" i="7"/>
  <c r="RK2" i="7"/>
  <c r="AHJ2" i="7"/>
  <c r="JT2" i="7"/>
  <c r="SK2" i="7"/>
  <c r="AFR2" i="7"/>
  <c r="AKV2" i="7"/>
  <c r="KG2" i="7"/>
  <c r="AFB2" i="7"/>
  <c r="JZ2" i="7"/>
  <c r="EB2" i="7"/>
  <c r="WT2" i="7"/>
  <c r="AIS2" i="7"/>
  <c r="BZ2" i="7"/>
  <c r="OT2" i="7"/>
  <c r="UW2" i="7"/>
  <c r="IV2" i="7"/>
  <c r="ABN2" i="7"/>
  <c r="AIG2" i="7"/>
  <c r="WF2" i="7"/>
  <c r="RD2" i="7"/>
  <c r="EG2" i="7"/>
  <c r="JF2" i="7"/>
  <c r="PI2" i="7"/>
  <c r="DH2" i="7"/>
  <c r="VE2" i="7"/>
  <c r="VJ2" i="7"/>
  <c r="KW2" i="7"/>
  <c r="NF2" i="7"/>
  <c r="FM2" i="7"/>
  <c r="LG2" i="7"/>
  <c r="AAG2" i="7"/>
  <c r="YX2" i="7"/>
  <c r="LK2" i="7"/>
  <c r="AKW2" i="7"/>
  <c r="YH2" i="7"/>
  <c r="AJR2" i="7"/>
  <c r="AR2" i="7"/>
  <c r="AGZ2" i="7"/>
  <c r="AEC2" i="7"/>
  <c r="ADD2" i="7"/>
  <c r="ABF2" i="7"/>
  <c r="YI2" i="7"/>
  <c r="WK2" i="7"/>
  <c r="VL2" i="7"/>
  <c r="UM2" i="7"/>
  <c r="QQ2" i="7"/>
  <c r="PR2" i="7"/>
  <c r="NT2" i="7"/>
  <c r="MU2" i="7"/>
  <c r="AIW2" i="7"/>
  <c r="AHX2" i="7"/>
  <c r="AFZ2" i="7"/>
  <c r="ADC2" i="7"/>
  <c r="ABE2" i="7"/>
  <c r="XI2" i="7"/>
  <c r="UL2" i="7"/>
  <c r="PQ2" i="7"/>
  <c r="NS2" i="7"/>
  <c r="MT2" i="7"/>
  <c r="CP2" i="7"/>
  <c r="BY2" i="7"/>
  <c r="BF2" i="7"/>
  <c r="AKT2" i="7"/>
  <c r="JJ2" i="7"/>
  <c r="KX2" i="7"/>
  <c r="DG2" i="7"/>
  <c r="UU2" i="7"/>
  <c r="YE2" i="7"/>
  <c r="WI2" i="7"/>
  <c r="GX2" i="7"/>
  <c r="AEQ2" i="7"/>
  <c r="VH2" i="7"/>
  <c r="PN2" i="7"/>
  <c r="GE2" i="7"/>
  <c r="QA2" i="7"/>
  <c r="BI2" i="7"/>
  <c r="NQ2" i="7"/>
  <c r="ACM2" i="7"/>
  <c r="GA2" i="7"/>
  <c r="AFM2" i="7"/>
  <c r="HJ2" i="7"/>
  <c r="AJK2" i="7"/>
  <c r="MC2" i="7"/>
  <c r="HQ2" i="7"/>
  <c r="FB2" i="7"/>
  <c r="GL2" i="7"/>
  <c r="KO2" i="7"/>
  <c r="AJZ2" i="7"/>
  <c r="EX2" i="7"/>
  <c r="YK2" i="7"/>
  <c r="HH2" i="7"/>
  <c r="AII2" i="7"/>
  <c r="YM2" i="7"/>
  <c r="RN2" i="7"/>
  <c r="N2" i="7"/>
  <c r="VQ2" i="7"/>
  <c r="EM2" i="7"/>
  <c r="NC2" i="7"/>
  <c r="WC2" i="7"/>
  <c r="D2" i="7"/>
  <c r="ADA2" i="7"/>
  <c r="AFQ2" i="7"/>
  <c r="KU2" i="7"/>
  <c r="ZI2" i="7"/>
  <c r="AFY2" i="7"/>
  <c r="AX2" i="7"/>
  <c r="ZW2" i="7"/>
  <c r="VU2" i="7"/>
  <c r="AFX2" i="7"/>
  <c r="AJX2" i="7"/>
  <c r="AHQ2" i="7"/>
  <c r="AJB2" i="7"/>
  <c r="VO2" i="7"/>
  <c r="XY2" i="7"/>
  <c r="JO2" i="7"/>
  <c r="GT2" i="7"/>
  <c r="VV2" i="7"/>
  <c r="AD2" i="7"/>
  <c r="AFE2" i="7"/>
  <c r="MO2" i="7"/>
  <c r="EW2" i="7"/>
  <c r="AIQ2" i="7"/>
  <c r="AEU2" i="7"/>
  <c r="TG2" i="7"/>
  <c r="AIC2" i="7"/>
  <c r="GS2" i="7"/>
  <c r="AJE2" i="7"/>
  <c r="KH2" i="7"/>
  <c r="FW2" i="7"/>
  <c r="DP2" i="7"/>
  <c r="ZV2" i="7"/>
  <c r="IO2" i="7"/>
  <c r="FN2" i="7"/>
  <c r="KL2" i="7"/>
  <c r="AIY2" i="7"/>
  <c r="NV2" i="7"/>
  <c r="PO2" i="7"/>
  <c r="RW2" i="7"/>
  <c r="AB2" i="7"/>
  <c r="CF2" i="7"/>
  <c r="AAO2" i="7"/>
  <c r="ABY2" i="7"/>
  <c r="ACS2" i="7"/>
  <c r="QL2" i="7"/>
  <c r="AFJ2" i="7"/>
  <c r="ABC2" i="7"/>
  <c r="ACB2" i="7"/>
  <c r="FA2" i="7"/>
  <c r="HY2" i="7"/>
  <c r="XJ2" i="7"/>
  <c r="ACP2" i="7"/>
  <c r="HO2" i="7"/>
  <c r="AFN2" i="7"/>
  <c r="EV2" i="7"/>
  <c r="PY2" i="7"/>
  <c r="QW2" i="7"/>
  <c r="AIX2" i="7"/>
  <c r="EP2" i="7"/>
  <c r="NN2" i="7"/>
  <c r="ADR2" i="7"/>
  <c r="XT2" i="7"/>
  <c r="WU2" i="7"/>
  <c r="JC2" i="7"/>
  <c r="ABU2" i="7"/>
  <c r="PT2" i="7"/>
  <c r="AIL2" i="7"/>
  <c r="ACN2" i="7"/>
  <c r="WG2" i="7"/>
  <c r="KF2" i="7"/>
  <c r="AJA2" i="7"/>
  <c r="WA2" i="7"/>
  <c r="CI2" i="7"/>
  <c r="AAK2" i="7"/>
  <c r="ST2" i="7"/>
  <c r="BG2" i="7"/>
  <c r="DM2" i="7"/>
  <c r="ABV2" i="7"/>
  <c r="IP2" i="7"/>
  <c r="KC2" i="7"/>
  <c r="FQ2" i="7"/>
  <c r="YY2" i="7"/>
  <c r="PG2" i="7"/>
  <c r="CH2" i="7"/>
  <c r="AHR2" i="7"/>
  <c r="AA2" i="7"/>
  <c r="NH2" i="7"/>
  <c r="KK2" i="7"/>
  <c r="JL2" i="7"/>
  <c r="IM2" i="7"/>
  <c r="GO2" i="7"/>
  <c r="EQ2" i="7"/>
  <c r="DR2" i="7"/>
  <c r="AU2" i="7"/>
  <c r="AHL2" i="7"/>
  <c r="AGM2" i="7"/>
  <c r="AEO2" i="7"/>
  <c r="AAS2" i="7"/>
  <c r="XV2" i="7"/>
  <c r="WW2" i="7"/>
  <c r="TZ2" i="7"/>
  <c r="LI2" i="7"/>
  <c r="BS2" i="7"/>
  <c r="AJI2" i="7"/>
  <c r="AIJ2" i="7"/>
  <c r="AHK2" i="7"/>
  <c r="NY2" i="7"/>
  <c r="MP2" i="7"/>
  <c r="JI2" i="7"/>
  <c r="ES2" i="7"/>
  <c r="BC2" i="7"/>
  <c r="AKL2" i="7"/>
  <c r="AF2" i="7"/>
  <c r="WV2" i="7"/>
  <c r="UX2" i="7"/>
  <c r="SA2" i="7"/>
  <c r="PD2" i="7"/>
  <c r="UD2" i="7"/>
  <c r="FK2" i="7"/>
  <c r="JS2" i="7"/>
  <c r="OI2" i="7"/>
  <c r="IZ2" i="7"/>
  <c r="ACR2" i="7"/>
  <c r="ZB2" i="7"/>
  <c r="DI2" i="7"/>
  <c r="XQ2" i="7"/>
  <c r="AAQ2" i="7"/>
  <c r="AEE2" i="7"/>
  <c r="AGO2" i="7"/>
  <c r="AKM2" i="7"/>
  <c r="QX2" i="7"/>
  <c r="FJ2" i="7"/>
  <c r="ZL2" i="7"/>
  <c r="AG2" i="7"/>
  <c r="TY2" i="7"/>
  <c r="AEP2" i="7"/>
  <c r="FR2" i="7"/>
  <c r="BR2" i="7"/>
  <c r="EY2" i="7"/>
  <c r="HK2" i="7"/>
  <c r="RG2" i="7"/>
  <c r="OV2" i="7"/>
  <c r="WO2" i="7"/>
  <c r="AC2" i="7"/>
  <c r="CO2" i="7"/>
  <c r="ACU2" i="7"/>
  <c r="AED2" i="7"/>
  <c r="AFU2" i="7"/>
  <c r="OQ2" i="7"/>
  <c r="ACA2" i="7"/>
  <c r="CC2" i="7"/>
  <c r="AIO2" i="7"/>
  <c r="YL2" i="7"/>
  <c r="YW2" i="7"/>
  <c r="RR2" i="7"/>
  <c r="PW2" i="7"/>
  <c r="ED2" i="7"/>
  <c r="ZR2" i="7"/>
  <c r="PB2" i="7"/>
  <c r="LO2" i="7"/>
  <c r="NW2" i="7"/>
  <c r="CD2" i="7"/>
  <c r="VF2" i="7"/>
  <c r="UG2" i="7"/>
  <c r="SI2" i="7"/>
  <c r="QK2" i="7"/>
  <c r="OM2" i="7"/>
  <c r="BA2" i="7"/>
  <c r="AKO2" i="7"/>
  <c r="FU2" i="7"/>
  <c r="CX2" i="7"/>
  <c r="AET2" i="7"/>
  <c r="KI2" i="7"/>
  <c r="K2" i="7"/>
  <c r="IH2" i="7"/>
  <c r="AL2" i="7"/>
  <c r="YG2" i="7"/>
  <c r="AKG2" i="7"/>
  <c r="GC2" i="7"/>
  <c r="VG2" i="7"/>
  <c r="AFC2" i="7"/>
  <c r="AHO2" i="7"/>
  <c r="YR2" i="7"/>
  <c r="AIN2" i="7"/>
  <c r="TL2" i="7"/>
  <c r="UA2" i="7"/>
  <c r="QI2" i="7"/>
  <c r="LW2" i="7"/>
  <c r="MQ2" i="7"/>
  <c r="OE2" i="7"/>
  <c r="AHN2" i="7"/>
  <c r="AKY2" i="7"/>
  <c r="PC2" i="7"/>
  <c r="AK2" i="7"/>
  <c r="II2" i="7"/>
  <c r="AEK2" i="7"/>
  <c r="UK2" i="7"/>
  <c r="AE2" i="7"/>
  <c r="KA2" i="7"/>
  <c r="TP2" i="7"/>
  <c r="OC2" i="7"/>
  <c r="QO2" i="7"/>
  <c r="LB2" i="7"/>
  <c r="PZ2" i="7"/>
  <c r="SL2" i="7"/>
  <c r="DN2" i="7"/>
  <c r="DZ2" i="7"/>
  <c r="AHG2" i="7"/>
  <c r="HU2" i="7"/>
  <c r="AI2" i="7"/>
  <c r="ZK2" i="7"/>
  <c r="ACZ2" i="7"/>
  <c r="GI2" i="7"/>
  <c r="JX2" i="7"/>
  <c r="LH2" i="7"/>
  <c r="MV2" i="7"/>
  <c r="VS2" i="7"/>
  <c r="WM2" i="7"/>
  <c r="XG2" i="7"/>
  <c r="AAR2" i="7"/>
  <c r="XX2" i="7"/>
  <c r="AJP2" i="7"/>
  <c r="AKK2" i="7"/>
  <c r="Y2" i="7"/>
  <c r="YT2" i="7"/>
  <c r="YU2" i="7"/>
  <c r="ACJ2" i="7"/>
  <c r="JD2" i="7"/>
  <c r="OW2" i="7"/>
  <c r="QG2" i="7"/>
  <c r="RA2" i="7"/>
  <c r="PJ2" i="7"/>
  <c r="BJ2" i="7"/>
  <c r="AEV2" i="7"/>
  <c r="AJV2" i="7"/>
  <c r="BD2" i="7"/>
  <c r="TV2" i="7"/>
  <c r="AGN2" i="7"/>
  <c r="RY2" i="7"/>
  <c r="BE2" i="7"/>
  <c r="AGB2" i="7"/>
  <c r="LS2" i="7"/>
  <c r="TB2" i="7"/>
  <c r="ZE2" i="7"/>
  <c r="ND2" i="7"/>
  <c r="AFV2" i="7"/>
  <c r="ACQ2" i="7"/>
  <c r="IX2" i="7"/>
  <c r="AHY2" i="7"/>
  <c r="VK2" i="7"/>
  <c r="XU2" i="7"/>
  <c r="EJ2" i="7"/>
  <c r="IS2" i="7"/>
  <c r="U2" i="7"/>
  <c r="AJF2" i="7"/>
  <c r="MX2" i="7"/>
  <c r="IY2" i="7"/>
  <c r="AJS2" i="7"/>
  <c r="KQ2" i="7"/>
  <c r="DL2" i="7"/>
  <c r="CM2" i="7"/>
  <c r="BN2" i="7"/>
  <c r="AO2" i="7"/>
  <c r="AKC2" i="7"/>
  <c r="AIE2" i="7"/>
  <c r="AHF2" i="7"/>
  <c r="AGG2" i="7"/>
  <c r="AAM2" i="7"/>
  <c r="YO2" i="7"/>
  <c r="US2" i="7"/>
  <c r="PX2" i="7"/>
  <c r="NZ2" i="7"/>
  <c r="LC2" i="7"/>
  <c r="BM2" i="7"/>
  <c r="ALA2" i="7"/>
  <c r="AJC2" i="7"/>
  <c r="AID2" i="7"/>
  <c r="AHE2" i="7"/>
  <c r="AGF2" i="7"/>
  <c r="AEH2" i="7"/>
  <c r="ADI2" i="7"/>
  <c r="ABK2" i="7"/>
  <c r="XO2" i="7"/>
  <c r="WP2" i="7"/>
  <c r="LU2" i="7"/>
  <c r="MW2" i="7"/>
  <c r="AJQ2" i="7"/>
  <c r="UE2" i="7"/>
  <c r="HI2" i="7"/>
  <c r="TS2" i="7"/>
  <c r="MZ2" i="7"/>
  <c r="MA2" i="7"/>
  <c r="FH2" i="7"/>
  <c r="IT2" i="7"/>
  <c r="LZ2" i="7"/>
  <c r="HF2" i="7"/>
  <c r="KY2" i="7"/>
  <c r="TO2" i="7"/>
  <c r="QZ2" i="7"/>
  <c r="XF2" i="7"/>
  <c r="ADB2" i="7"/>
  <c r="WN2" i="7"/>
  <c r="ZU2" i="7"/>
  <c r="VI2" i="7"/>
  <c r="AW2" i="7"/>
  <c r="KS2" i="7"/>
  <c r="UO2" i="7"/>
  <c r="ZC2" i="7"/>
  <c r="XR2" i="7"/>
  <c r="PS2" i="7"/>
  <c r="WS2" i="7"/>
  <c r="SF2" i="7"/>
  <c r="ADK2" i="7"/>
  <c r="AEG2" i="7"/>
  <c r="AHM2" i="7"/>
  <c r="AKX2" i="7"/>
  <c r="SP2" i="7"/>
  <c r="AQ2" i="7"/>
  <c r="AY2" i="7"/>
  <c r="UP2" i="7"/>
  <c r="DC2" i="7"/>
  <c r="KM2" i="7"/>
  <c r="MY2" i="7"/>
  <c r="AS2" i="7"/>
  <c r="IC2" i="7"/>
  <c r="XK2" i="7"/>
  <c r="VT2" i="7"/>
  <c r="AEY2" i="7"/>
  <c r="AFF2" i="7"/>
  <c r="ABM2" i="7"/>
  <c r="ADU2" i="7"/>
  <c r="WR2" i="7"/>
  <c r="CL2" i="7"/>
  <c r="AIM2" i="7"/>
  <c r="ABQ2" i="7"/>
  <c r="OP2" i="7"/>
  <c r="NM2" i="7"/>
  <c r="OK2" i="7"/>
  <c r="ADX2" i="7"/>
  <c r="ACY2" i="7"/>
  <c r="VZ2" i="7"/>
  <c r="AEI2" i="7"/>
  <c r="SU2" i="7"/>
  <c r="B2" i="7"/>
  <c r="BO2" i="7"/>
  <c r="OS2" i="7"/>
  <c r="BQ2" i="7"/>
  <c r="JY2" i="7"/>
  <c r="ZS2" i="7"/>
  <c r="FO2" i="7"/>
  <c r="HB2" i="7"/>
  <c r="VW2" i="7"/>
  <c r="TE2" i="7"/>
  <c r="ACE2" i="7"/>
  <c r="TN2" i="7"/>
  <c r="SO2" i="7"/>
  <c r="HZ2" i="7"/>
  <c r="GB2" i="7"/>
  <c r="FC2" i="7"/>
  <c r="DE2" i="7"/>
  <c r="AH2" i="7"/>
  <c r="AFA2" i="7"/>
  <c r="AEB2" i="7"/>
  <c r="ACD2" i="7"/>
  <c r="AAF2" i="7"/>
  <c r="ZG2" i="7"/>
  <c r="TM2" i="7"/>
  <c r="RO2" i="7"/>
  <c r="OR2" i="7"/>
  <c r="AEW2" i="7"/>
  <c r="LQ2" i="7"/>
  <c r="JW2" i="7"/>
  <c r="DA2" i="7"/>
  <c r="DD2" i="7"/>
  <c r="CE2" i="7"/>
  <c r="ADZ2" i="7"/>
  <c r="AFK2" i="7"/>
  <c r="AKR2" i="7"/>
  <c r="CT2" i="7"/>
  <c r="SY2" i="7"/>
  <c r="VN2" i="7"/>
  <c r="AKP2" i="7"/>
  <c r="UI2" i="7"/>
  <c r="AGK2" i="7"/>
  <c r="AHV2" i="7"/>
  <c r="CW2" i="7"/>
  <c r="KE2" i="7"/>
  <c r="BB2" i="7"/>
  <c r="AFG2" i="7"/>
  <c r="AFD2" i="7"/>
  <c r="AAC2" i="7"/>
  <c r="G2" i="7"/>
  <c r="CJ2" i="7"/>
  <c r="AFL2" i="7"/>
  <c r="ABP2" i="7"/>
  <c r="R2" i="7"/>
  <c r="VY2" i="7"/>
  <c r="FS2" i="7"/>
  <c r="GM2" i="7"/>
  <c r="HG2" i="7"/>
  <c r="IA2" i="7"/>
  <c r="JH2" i="7"/>
  <c r="AAU2" i="7"/>
  <c r="ABO2" i="7"/>
  <c r="ACI2" i="7"/>
  <c r="ADP2" i="7"/>
  <c r="CA2" i="7"/>
  <c r="DO2" i="7"/>
  <c r="EI2" i="7"/>
  <c r="IN2" i="7"/>
  <c r="AGA2" i="7"/>
  <c r="GG2" i="7"/>
  <c r="JE2" i="7"/>
  <c r="AJT2" i="7"/>
  <c r="QS2" i="7"/>
  <c r="LJ2" i="7"/>
  <c r="OD2" i="7"/>
  <c r="AAI2" i="7"/>
  <c r="Z2" i="7"/>
  <c r="AKH2" i="7"/>
  <c r="NJ2" i="7"/>
  <c r="PE2" i="7"/>
  <c r="AAT2" i="7"/>
  <c r="AGW2" i="7"/>
  <c r="AHP2" i="7"/>
  <c r="AGQ2" i="7"/>
  <c r="DW2" i="7"/>
  <c r="LA2" i="7"/>
  <c r="TI2" i="7"/>
  <c r="UB2" i="7"/>
  <c r="J2" i="7"/>
  <c r="KP2" i="7"/>
  <c r="AP2" i="7"/>
  <c r="DK2" i="7"/>
  <c r="UY2" i="7"/>
  <c r="ADH2" i="7"/>
  <c r="NI2" i="7"/>
  <c r="JB2" i="7"/>
  <c r="XW2" i="7"/>
  <c r="YC2" i="7"/>
  <c r="WE2" i="7"/>
  <c r="RJ2" i="7"/>
  <c r="DX2" i="7"/>
  <c r="C2" i="7"/>
  <c r="ADV2" i="7"/>
  <c r="ZA2" i="7"/>
  <c r="WD2" i="7"/>
  <c r="RI2" i="7"/>
  <c r="OL2" i="7"/>
  <c r="JQ2" i="7"/>
  <c r="HS2" i="7"/>
  <c r="AHU2" i="7"/>
  <c r="LM2" i="7"/>
  <c r="CB2" i="7"/>
  <c r="AZ2" i="7"/>
  <c r="ABW2" i="7"/>
  <c r="ADY2" i="7"/>
  <c r="SV2" i="7"/>
  <c r="GQ2" i="7"/>
  <c r="ACT2" i="7"/>
  <c r="AJM2" i="7"/>
  <c r="QY2" i="7"/>
  <c r="AHC2" i="7"/>
  <c r="KV2" i="7"/>
  <c r="I2" i="7"/>
  <c r="YD2" i="7"/>
  <c r="GW2" i="7"/>
  <c r="JU2" i="7"/>
  <c r="NB2" i="7"/>
  <c r="AAD2" i="7"/>
  <c r="AIH2" i="7"/>
  <c r="NU2" i="7"/>
  <c r="ABJ2" i="7"/>
  <c r="XS2" i="7"/>
  <c r="AKZ2" i="7"/>
  <c r="Q2" i="7"/>
  <c r="H61" i="4"/>
  <c r="H60" i="4"/>
  <c r="H59" i="4"/>
  <c r="F59" i="4"/>
  <c r="F61" i="4"/>
  <c r="F60" i="4"/>
  <c r="SS2" i="7"/>
  <c r="RC2" i="7"/>
  <c r="TD2" i="7"/>
  <c r="UN2" i="7"/>
  <c r="AJW2" i="7"/>
  <c r="AKQ2" i="7"/>
  <c r="CZ2" i="7"/>
  <c r="NK2" i="7"/>
  <c r="PL2" i="7"/>
  <c r="RP2" i="7"/>
  <c r="ADS2" i="7"/>
  <c r="AHH2" i="7"/>
  <c r="KZ2" i="7"/>
  <c r="QC2" i="7"/>
  <c r="RM2" i="7"/>
  <c r="SG2" i="7"/>
  <c r="TA2" i="7"/>
  <c r="EL2" i="7"/>
  <c r="AGY2" i="7"/>
  <c r="ADM2" i="7"/>
  <c r="OX2" i="7"/>
  <c r="ADF2" i="7"/>
  <c r="GK2" i="7"/>
  <c r="HE2" i="7"/>
  <c r="AGT2" i="7"/>
  <c r="LY2" i="7"/>
  <c r="AHB2" i="7"/>
  <c r="AEL2" i="7"/>
  <c r="ABG2" i="7"/>
  <c r="AHZ2" i="7"/>
  <c r="HV2" i="7"/>
  <c r="XA2" i="7"/>
  <c r="PA2" i="7"/>
  <c r="HA2" i="7"/>
  <c r="OO2" i="7"/>
  <c r="ACX2" i="7"/>
  <c r="WZ2" i="7"/>
  <c r="OF2" i="7"/>
  <c r="FF2" i="7"/>
  <c r="AEF2" i="7"/>
  <c r="BK2" i="7"/>
  <c r="ZQ2" i="7"/>
  <c r="GU2" i="7"/>
  <c r="OG2" i="7"/>
  <c r="HN2" i="7"/>
  <c r="CS2" i="7"/>
  <c r="BT2" i="7"/>
  <c r="V2" i="7"/>
  <c r="AKI2" i="7"/>
  <c r="AJJ2" i="7"/>
  <c r="SB2" i="7"/>
  <c r="NG2" i="7"/>
  <c r="MH2" i="7"/>
  <c r="JK2" i="7"/>
  <c r="IL2" i="7"/>
  <c r="HM2" i="7"/>
  <c r="GN2" i="7"/>
  <c r="DQ2" i="7"/>
  <c r="AT2" i="7"/>
  <c r="AGL2" i="7"/>
  <c r="AHA2" i="7"/>
  <c r="LF2" i="7"/>
  <c r="ADO2" i="7"/>
  <c r="FY2" i="7"/>
  <c r="AJO2" i="7"/>
  <c r="QM2" i="7"/>
  <c r="JN2" i="7"/>
  <c r="EE2" i="7"/>
  <c r="PU2" i="7"/>
  <c r="SX2" i="7"/>
  <c r="JG2" i="7"/>
  <c r="TK2" i="7"/>
  <c r="JM2" i="7"/>
  <c r="UC2" i="7"/>
  <c r="EU2" i="7"/>
  <c r="ACH2" i="7"/>
  <c r="BU2" i="7"/>
  <c r="GD2" i="7"/>
  <c r="ADG2" i="7"/>
  <c r="AAE2" i="7"/>
  <c r="AAY2" i="7"/>
  <c r="ABS2" i="7"/>
  <c r="HC2" i="7"/>
  <c r="HW2" i="7"/>
  <c r="IQ2" i="7"/>
  <c r="YA2" i="7"/>
  <c r="ZH2" i="7"/>
  <c r="ABL2" i="7"/>
  <c r="AEM2" i="7"/>
  <c r="ADT2" i="7"/>
  <c r="ZY2" i="7"/>
  <c r="ABI2" i="7"/>
  <c r="ACW2" i="7"/>
  <c r="OH2" i="7"/>
  <c r="AHS2" i="7"/>
  <c r="LL2" i="7"/>
  <c r="E2" i="7"/>
  <c r="EH2" i="7"/>
  <c r="KT2" i="7"/>
  <c r="AAH2" i="7"/>
  <c r="RU2" i="7"/>
  <c r="DF2" i="7"/>
  <c r="HR2" i="7"/>
  <c r="ET2" i="7"/>
  <c r="MS2" i="7"/>
  <c r="XB2" i="7"/>
  <c r="NA2" i="7"/>
  <c r="PF2" i="7"/>
  <c r="RQ2" i="7"/>
  <c r="ABZ2" i="7"/>
  <c r="RF2" i="7"/>
  <c r="DB2" i="7"/>
  <c r="PK2" i="7"/>
  <c r="NE2" i="7"/>
  <c r="AGP2" i="7"/>
  <c r="W2" i="7"/>
  <c r="LV2" i="7"/>
  <c r="FX2" i="7"/>
  <c r="YP2" i="7"/>
  <c r="AES2" i="7"/>
  <c r="GH2" i="7"/>
  <c r="MK2" i="7"/>
  <c r="AJ2" i="7"/>
  <c r="ER2" i="7"/>
  <c r="AGR2" i="7"/>
  <c r="FI2" i="7"/>
  <c r="MI2" i="7"/>
  <c r="AIK2" i="7"/>
  <c r="AIT2" i="7"/>
  <c r="XL2" i="7"/>
  <c r="NO2" i="7"/>
  <c r="CG2" i="7"/>
  <c r="EK2" i="7"/>
  <c r="ADJ2" i="7"/>
  <c r="ACK2" i="7"/>
  <c r="WQ2" i="7"/>
  <c r="RV2" i="7"/>
  <c r="OY2" i="7"/>
  <c r="KD2" i="7"/>
  <c r="AN2" i="7"/>
  <c r="O2" i="7"/>
  <c r="ZM2" i="7"/>
  <c r="WH2" i="7"/>
  <c r="UR2" i="7"/>
  <c r="EC2" i="7"/>
  <c r="M2" i="7"/>
  <c r="DY2" i="7"/>
  <c r="FE2" i="7"/>
  <c r="IE2" i="7"/>
  <c r="AJN2" i="7"/>
  <c r="SE2" i="7"/>
  <c r="ZD2" i="7"/>
  <c r="LN2" i="7"/>
  <c r="OU2" i="7"/>
  <c r="EZ2" i="7"/>
  <c r="ADL2" i="7"/>
  <c r="E61" i="4"/>
  <c r="G61" i="4"/>
  <c r="E59" i="4"/>
  <c r="G59" i="4"/>
  <c r="E60" i="4"/>
  <c r="G60" i="4"/>
  <c r="ALB2" i="7"/>
  <c r="ALK2" i="7"/>
  <c r="ALD2" i="7"/>
  <c r="ALG2" i="7"/>
  <c r="ALC2" i="7"/>
  <c r="ALI2" i="7"/>
  <c r="ALL2" i="7"/>
  <c r="ALH2" i="7"/>
  <c r="ALE2" i="7"/>
  <c r="ALJ2" i="7"/>
  <c r="ALF2" i="7"/>
  <c r="A2" i="7"/>
  <c r="C12" i="7"/>
  <c r="C7" i="7"/>
  <c r="C10" i="7"/>
  <c r="C8" i="7"/>
  <c r="C13" i="7"/>
  <c r="C16" i="7"/>
  <c r="C11" i="7"/>
  <c r="C18" i="7"/>
  <c r="C9" i="7"/>
  <c r="C17" i="7"/>
  <c r="C14" i="7"/>
  <c r="C15" i="7"/>
  <c r="C20" i="7"/>
  <c r="R6" i="11"/>
  <c r="EH6" i="11"/>
  <c r="CX6" i="11"/>
  <c r="DJ6" i="11"/>
  <c r="BB6" i="11"/>
  <c r="ET6" i="11"/>
  <c r="AD6" i="11"/>
  <c r="BN6" i="11"/>
  <c r="DV6" i="11"/>
  <c r="BZ6" i="11"/>
  <c r="CL6" i="11"/>
  <c r="AP6" i="11"/>
</calcChain>
</file>

<file path=xl/sharedStrings.xml><?xml version="1.0" encoding="utf-8"?>
<sst xmlns="http://schemas.openxmlformats.org/spreadsheetml/2006/main" count="1092" uniqueCount="223">
  <si>
    <t>Numéro d'ordre facture :</t>
  </si>
  <si>
    <t>DEVIS (apparaitra dans l'onglet devis)</t>
  </si>
  <si>
    <t>C00001</t>
  </si>
  <si>
    <t/>
  </si>
  <si>
    <t>Date :</t>
  </si>
  <si>
    <t>TOTAL €</t>
  </si>
  <si>
    <t>HT</t>
  </si>
  <si>
    <t>TTC</t>
  </si>
  <si>
    <t>Code postal :</t>
  </si>
  <si>
    <t>Ville :</t>
  </si>
  <si>
    <t>Téléphone :</t>
  </si>
  <si>
    <t>Numéro Siret :</t>
  </si>
  <si>
    <t>Votre nom ou raison sociale :</t>
  </si>
  <si>
    <t>Complément raison sociale :</t>
  </si>
  <si>
    <t>Taux de TVA</t>
  </si>
  <si>
    <t>FACTURE N°</t>
  </si>
  <si>
    <t>Total TVA :</t>
  </si>
  <si>
    <t>Adresse de votre siège :</t>
  </si>
  <si>
    <t>Échéance :</t>
  </si>
  <si>
    <t>Règlement :</t>
  </si>
  <si>
    <t>Moyens de règlement clients :</t>
  </si>
  <si>
    <t>Choisir moyen de règlement :</t>
  </si>
  <si>
    <t>Prix produits :</t>
  </si>
  <si>
    <t>contrôle :</t>
  </si>
  <si>
    <t>€ 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</si>
  <si>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</si>
  <si>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</si>
  <si>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</si>
  <si>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</si>
  <si>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</si>
  <si>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</si>
  <si>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</si>
  <si>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</si>
  <si>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</si>
  <si>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</si>
  <si>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</si>
  <si>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</si>
  <si>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</si>
  <si>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Ceci est un onglet de consultation, pas de modification possible</t>
  </si>
  <si>
    <t>Chiffre d'affaires</t>
  </si>
  <si>
    <t>Sélectionnez le numéro de facture :</t>
  </si>
  <si>
    <t>Saisissez vos factures à la suite :</t>
  </si>
  <si>
    <t>Chèque</t>
  </si>
  <si>
    <t>Virement</t>
  </si>
  <si>
    <t>SARL au capital de 6 000 €</t>
  </si>
  <si>
    <t>Numéro de TVA intracommunautaire :</t>
  </si>
  <si>
    <t>1.1 Vos données</t>
  </si>
  <si>
    <t>Saisir dans les cases roses uniquement</t>
  </si>
  <si>
    <t>Votre ref:</t>
  </si>
  <si>
    <t>Notre ref:</t>
  </si>
  <si>
    <t>Date échéance</t>
  </si>
  <si>
    <t>Saisir dans les cases roses</t>
  </si>
  <si>
    <t>Affaire suivie par</t>
  </si>
  <si>
    <t>DPGF</t>
  </si>
  <si>
    <t>Phase</t>
  </si>
  <si>
    <t>Concertation / Réunions / Visites</t>
  </si>
  <si>
    <t>Production</t>
  </si>
  <si>
    <t>Phases</t>
  </si>
  <si>
    <t>Montant HT global</t>
  </si>
  <si>
    <t>Commentaires</t>
  </si>
  <si>
    <t>Mode de facturation</t>
  </si>
  <si>
    <t>Nom opération</t>
  </si>
  <si>
    <t>Nom client</t>
  </si>
  <si>
    <t>Adresse facturation</t>
  </si>
  <si>
    <t>Référence du marché</t>
  </si>
  <si>
    <t>Forfait jour</t>
  </si>
  <si>
    <t>Nb de jours</t>
  </si>
  <si>
    <t>Par phase</t>
  </si>
  <si>
    <t>Global</t>
  </si>
  <si>
    <t>Montant</t>
  </si>
  <si>
    <t>Céline</t>
  </si>
  <si>
    <t>Camille</t>
  </si>
  <si>
    <t>vérif</t>
  </si>
  <si>
    <t>1.1 DPGF</t>
  </si>
  <si>
    <t>Montant HT globak prévisionnel</t>
  </si>
  <si>
    <t>Saisir dans les cases roses uniquement / Ne pas Sauter de ligne / Ne pas laisser de ligne vide / Ne pas fusionner les lignes (utiliser "=" pour éviter les problèmes de mie en forme)</t>
  </si>
  <si>
    <t>01_BASE DE DONNÉES</t>
  </si>
  <si>
    <r>
      <t>Saisir date facture</t>
    </r>
    <r>
      <rPr>
        <i/>
        <sz val="11"/>
        <color theme="1"/>
        <rFont val="Arial Narrow"/>
        <family val="2"/>
      </rPr>
      <t xml:space="preserve"> 
(Ctrl + touche point virgule pour la date du jour) ; </t>
    </r>
    <r>
      <rPr>
        <i/>
        <sz val="11"/>
        <color rgb="FFFF0000"/>
        <rFont val="Arial Narrow"/>
        <family val="2"/>
      </rPr>
      <t>obligatoire</t>
    </r>
  </si>
  <si>
    <r>
      <t>Déjà réglé</t>
    </r>
    <r>
      <rPr>
        <i/>
        <sz val="11"/>
        <color theme="1"/>
        <rFont val="Arial Narrow"/>
        <family val="2"/>
      </rPr>
      <t xml:space="preserve"> :</t>
    </r>
  </si>
  <si>
    <t>02_BASE FACTURATION</t>
  </si>
  <si>
    <t>F2020_01</t>
  </si>
  <si>
    <t>F2020_02</t>
  </si>
  <si>
    <t>F2020_03</t>
  </si>
  <si>
    <t>F2020_04</t>
  </si>
  <si>
    <t>F2020_05</t>
  </si>
  <si>
    <t>F2020_06</t>
  </si>
  <si>
    <t>F2020_07</t>
  </si>
  <si>
    <t>F2020_08</t>
  </si>
  <si>
    <t>F2020_09</t>
  </si>
  <si>
    <t>F2020_10</t>
  </si>
  <si>
    <t>F2020_11</t>
  </si>
  <si>
    <t>F2020_12</t>
  </si>
  <si>
    <t>F2020_13</t>
  </si>
  <si>
    <t>F2020_14</t>
  </si>
  <si>
    <t>F2020_15</t>
  </si>
  <si>
    <t>F2020_16</t>
  </si>
  <si>
    <t>F2020_17</t>
  </si>
  <si>
    <t>F2020_18</t>
  </si>
  <si>
    <t>F2020_19</t>
  </si>
  <si>
    <t>F2020_20</t>
  </si>
  <si>
    <t>F2020_21</t>
  </si>
  <si>
    <t>F2020_22</t>
  </si>
  <si>
    <t>F2020_23</t>
  </si>
  <si>
    <t>F2020_24</t>
  </si>
  <si>
    <t>F2020_25</t>
  </si>
  <si>
    <t>F2020_26</t>
  </si>
  <si>
    <t>F2020_27</t>
  </si>
  <si>
    <t>F2020_28</t>
  </si>
  <si>
    <t>F2020_29</t>
  </si>
  <si>
    <t>F2020_30</t>
  </si>
  <si>
    <t>F2020_31</t>
  </si>
  <si>
    <t>F2020_32</t>
  </si>
  <si>
    <t>F2020_33</t>
  </si>
  <si>
    <t>F2020_34</t>
  </si>
  <si>
    <t>F2020_35</t>
  </si>
  <si>
    <t>F2020_36</t>
  </si>
  <si>
    <t>F2020_37</t>
  </si>
  <si>
    <t>F2020_38</t>
  </si>
  <si>
    <t>F2020_39</t>
  </si>
  <si>
    <t>F2020_40</t>
  </si>
  <si>
    <t>F2020_41</t>
  </si>
  <si>
    <t>F2020_42</t>
  </si>
  <si>
    <t>F2020_43</t>
  </si>
  <si>
    <t>F2020_44</t>
  </si>
  <si>
    <t>F2020_45</t>
  </si>
  <si>
    <t>F2020_46</t>
  </si>
  <si>
    <t>F2020_47</t>
  </si>
  <si>
    <t>F2020_48</t>
  </si>
  <si>
    <t>F2020_49</t>
  </si>
  <si>
    <t>Sélectionner un nom d'opération:</t>
  </si>
  <si>
    <t>Sélectionner une phase:</t>
  </si>
  <si>
    <t>ATTENTION - A CHAQUE NOUVELLE OPERATION =&gt; Nommer l'ensemble des lignes créer depuis la colonne B Remplacer les " espaces" par des "_" pour que les listes fonctionnent</t>
  </si>
  <si>
    <t>Limite de saisie</t>
  </si>
  <si>
    <t>Avancement</t>
  </si>
  <si>
    <t>Ligne &lt; 90</t>
  </si>
  <si>
    <t xml:space="preserve">Montant de la Phase </t>
  </si>
  <si>
    <t>Site internet :</t>
  </si>
  <si>
    <t xml:space="preserve">Objet du contrat: </t>
  </si>
  <si>
    <t>Coût de la phase ajusté H.T</t>
  </si>
  <si>
    <t>Coût de la phase H.T</t>
  </si>
  <si>
    <t>TVA</t>
  </si>
  <si>
    <t>A votre aimable règlement</t>
  </si>
  <si>
    <t>MONTANT TOTAL ANNÉE</t>
  </si>
  <si>
    <t>03_GÉNÉRATEUR DE FACTURE</t>
  </si>
  <si>
    <t>04_JOURNAL DES VENTES</t>
  </si>
  <si>
    <t>N° facture</t>
  </si>
  <si>
    <t>Total ventes HT</t>
  </si>
  <si>
    <t>Répartition des ventes HT</t>
  </si>
  <si>
    <t>TVA collectée</t>
  </si>
  <si>
    <t>Montant TTC</t>
  </si>
  <si>
    <t xml:space="preserve">Date paiement </t>
  </si>
  <si>
    <t>Montant payé</t>
  </si>
  <si>
    <t>Date facture</t>
  </si>
  <si>
    <t>TOTAL PÉRIODE</t>
  </si>
  <si>
    <t>CA CUMULÉ EXERCICE COMPTABLE</t>
  </si>
  <si>
    <t>Année:</t>
  </si>
  <si>
    <t>Mois:</t>
  </si>
  <si>
    <t>Période début</t>
  </si>
  <si>
    <t>Période fin</t>
  </si>
  <si>
    <t>COMPTEUR TEMPS Rémy</t>
  </si>
  <si>
    <t>Réunion démarrage</t>
  </si>
  <si>
    <t>Heures</t>
  </si>
  <si>
    <t>jours</t>
  </si>
  <si>
    <t>CR</t>
  </si>
  <si>
    <t>Outil Matrice simulation CA</t>
  </si>
  <si>
    <t>jour</t>
  </si>
  <si>
    <t>heures</t>
  </si>
  <si>
    <t>Outil gestion partie 1 - V1</t>
  </si>
  <si>
    <t>Outil de gestion partie -V2 (Générateur de facture)</t>
  </si>
  <si>
    <t>Outil de gestion partie -V3 (Journal des ventes)</t>
  </si>
  <si>
    <t>Outil de gestion partie -V3 (CA Prev)</t>
  </si>
  <si>
    <t>Outil de gestion partie -V4 (MAJ Factu)</t>
  </si>
  <si>
    <t>Rem</t>
  </si>
  <si>
    <t>Année N:</t>
  </si>
  <si>
    <t>Années:</t>
  </si>
  <si>
    <t>MONTANT_TOTAL_FACTURE</t>
  </si>
  <si>
    <t>REL</t>
  </si>
  <si>
    <t>17 CHEMIN DU SANS SOUCI</t>
  </si>
  <si>
    <t>13100 AIX EN PROVENCE</t>
  </si>
  <si>
    <t>AIX EN PROVENCE</t>
  </si>
  <si>
    <t xml:space="preserve"> 06 06 06 06 06</t>
  </si>
  <si>
    <t xml:space="preserve"> www.REL.com</t>
  </si>
  <si>
    <t>500 500 500 RCS AIX EN PROVENCE</t>
  </si>
  <si>
    <t>FR 17 111 111 111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</si>
  <si>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</si>
  <si>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</si>
  <si>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</si>
  <si>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</si>
  <si>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</si>
  <si>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</si>
  <si>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</si>
  <si>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</si>
  <si>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</si>
  <si>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</si>
  <si>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XXX</t>
  </si>
  <si>
    <t>Hihgway to Hell</t>
  </si>
  <si>
    <t>hihgway to Hell</t>
  </si>
  <si>
    <t xml:space="preserve">PHASE 1 </t>
  </si>
  <si>
    <t>PHASE 2</t>
  </si>
  <si>
    <t>PHASE 3</t>
  </si>
  <si>
    <t>PHASE 5</t>
  </si>
  <si>
    <t>PHASE 6</t>
  </si>
  <si>
    <t xml:space="preserve">PHASE 4 </t>
  </si>
  <si>
    <t>PHASE 1</t>
  </si>
  <si>
    <t>Opération_1</t>
  </si>
  <si>
    <t>Opération_2</t>
  </si>
  <si>
    <t>Opération_3</t>
  </si>
  <si>
    <t>Opération_4</t>
  </si>
  <si>
    <t>Opération_5</t>
  </si>
  <si>
    <t>Opéartion_6</t>
  </si>
  <si>
    <t>Opération_7</t>
  </si>
  <si>
    <t>Opération_8</t>
  </si>
  <si>
    <t>Opération_9</t>
  </si>
  <si>
    <t>Opération_10</t>
  </si>
  <si>
    <t>Opération_11</t>
  </si>
  <si>
    <t>Opération_12</t>
  </si>
  <si>
    <t>LOGO</t>
  </si>
  <si>
    <t>RIB</t>
  </si>
  <si>
    <t xml:space="preserve">A FAIRE </t>
  </si>
  <si>
    <t>CHAQUE FACTURE DOIT REPRENDRE TOUT LE MARCHÉ EN 01_BDD</t>
  </si>
  <si>
    <t>A FAIRE</t>
  </si>
  <si>
    <t>REPRENDRE TOUT LE MARCHÉ 01_BDD</t>
  </si>
  <si>
    <t>INDIQUER LES ACOMPTES DÉJÀ FACTURÉS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</si>
</sst>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 * #,##0.00_)\ &quot;€&quot;_ ;_ * \(#,##0.00\)\ &quot;€&quot;_ ;_ * &quot;-&quot;??_)\ &quot;€&quot;_ ;_ @_ "/>
    <numFmt numFmtId="164" formatCode="_-* #,##0.00\ _€_-;\-* #,##0.00\ _€_-;_-* &quot;-&quot;??\ _€_-;_-@_-"/>
    <numFmt numFmtId="165" formatCode="#,##0.0"/>
    <numFmt numFmtId="166" formatCode="0.0%"/>
    <numFmt numFmtId="167" formatCode="_-* #,##0\ _€_-;\-* #,##0\ _€_-;_-* &quot;-&quot;??\ _€_-;_-@_-"/>
    <numFmt numFmtId="168" formatCode="_-* #,##0.00\ &quot;€&quot;_-;\-* #,##0.00\ &quot;€&quot;_-;_-* &quot;-&quot;??\ &quot;€&quot;_-;_-@_-"/>
    <numFmt numFmtId="169" formatCode="#,##0.0&quot; j&quot;"/>
    <numFmt numFmtId="170" formatCode="#,###"/>
    <numFmt numFmtId="171" formatCode="[$-F800]dddd\,\ mmmm\ dd\,\ yyyy"/>
    <numFmt numFmtId="172" formatCode="[$-40C]mmm\-yy;@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8"/>
      <color theme="1"/>
      <name val="Arial Narrow"/>
      <family val="2"/>
    </font>
    <font>
      <i/>
      <sz val="8"/>
      <color theme="5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22"/>
      <color theme="1"/>
      <name val="Arial Narrow"/>
      <family val="2"/>
    </font>
    <font>
      <sz val="8"/>
      <color rgb="FFF3D0F3"/>
      <name val="Arial Narrow"/>
      <family val="2"/>
    </font>
    <font>
      <b/>
      <sz val="16"/>
      <color rgb="FFF3D0F3"/>
      <name val="Arial Narrow"/>
      <family val="2"/>
    </font>
    <font>
      <sz val="11"/>
      <color rgb="FFF3D0F3"/>
      <name val="Arial Narrow"/>
      <family val="2"/>
    </font>
    <font>
      <sz val="11"/>
      <color theme="1"/>
      <name val="Arial Narrow"/>
      <family val="2"/>
    </font>
    <font>
      <b/>
      <i/>
      <sz val="14"/>
      <color rgb="FFF3D0F3"/>
      <name val="Arial Narrow"/>
      <family val="2"/>
    </font>
    <font>
      <b/>
      <i/>
      <sz val="12"/>
      <color theme="1"/>
      <name val="Arial Narrow"/>
      <family val="2"/>
    </font>
    <font>
      <i/>
      <sz val="8"/>
      <color theme="1"/>
      <name val="Arial Narrow"/>
      <family val="2"/>
    </font>
    <font>
      <b/>
      <i/>
      <sz val="9"/>
      <color theme="1"/>
      <name val="Arial Narrow"/>
      <family val="2"/>
    </font>
    <font>
      <b/>
      <i/>
      <sz val="14"/>
      <color theme="9"/>
      <name val="Arial Narrow"/>
      <family val="2"/>
    </font>
    <font>
      <b/>
      <sz val="11"/>
      <color theme="0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1"/>
      <color rgb="FFFF0000"/>
      <name val="Arial Narrow"/>
      <family val="2"/>
    </font>
    <font>
      <b/>
      <sz val="11"/>
      <color rgb="FFF3D0F3"/>
      <name val="Arial Narrow"/>
      <family val="2"/>
    </font>
    <font>
      <b/>
      <sz val="12"/>
      <color theme="2" tint="-0.499984740745262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8"/>
      <color rgb="FFF5D5F5"/>
      <name val="Arial Narrow"/>
      <family val="2"/>
    </font>
    <font>
      <b/>
      <i/>
      <sz val="12"/>
      <color rgb="FFF3D0F3"/>
      <name val="Arial Narrow"/>
      <family val="2"/>
    </font>
    <font>
      <b/>
      <i/>
      <sz val="13.5"/>
      <color rgb="FFF3D0F3"/>
      <name val="Arial Narrow"/>
      <family val="2"/>
    </font>
    <font>
      <b/>
      <sz val="14"/>
      <color theme="1"/>
      <name val="Arial Narrow"/>
      <family val="2"/>
    </font>
    <font>
      <sz val="20"/>
      <color rgb="FF000000"/>
      <name val="Arial Narrow"/>
      <family val="2"/>
    </font>
    <font>
      <b/>
      <sz val="20"/>
      <color rgb="FF000000"/>
      <name val="Arial Narrow"/>
      <family val="2"/>
    </font>
    <font>
      <b/>
      <sz val="22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sz val="10.5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0"/>
      <color rgb="FFFFFFFF"/>
      <name val="Arial Narrow"/>
      <family val="2"/>
    </font>
    <font>
      <i/>
      <sz val="9"/>
      <name val="Arial Narrow"/>
      <family val="2"/>
    </font>
    <font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i/>
      <sz val="11"/>
      <color rgb="FF000000"/>
      <name val="Arial Narrow"/>
      <family val="2"/>
    </font>
    <font>
      <b/>
      <i/>
      <sz val="11"/>
      <color theme="9"/>
      <name val="Arial Narrow"/>
      <family val="2"/>
    </font>
    <font>
      <b/>
      <i/>
      <sz val="11"/>
      <color rgb="FFFF0000"/>
      <name val="Arial Narrow"/>
      <family val="2"/>
    </font>
    <font>
      <b/>
      <i/>
      <u/>
      <sz val="14"/>
      <color rgb="FFFF0000"/>
      <name val="Arial Narrow"/>
      <family val="2"/>
    </font>
    <font>
      <b/>
      <u/>
      <sz val="11"/>
      <color theme="10"/>
      <name val="Arial Narrow"/>
      <family val="2"/>
    </font>
    <font>
      <b/>
      <sz val="9"/>
      <color theme="0"/>
      <name val="Arial Narrow"/>
      <family val="2"/>
    </font>
    <font>
      <sz val="22"/>
      <color theme="1"/>
      <name val="SignPainter-HouseScript"/>
      <family val="4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36"/>
      <color rgb="FF000000"/>
      <name val="Arial Narrow"/>
      <family val="2"/>
    </font>
    <font>
      <sz val="18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5D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D0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rgb="FFAE919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4E4F9"/>
        <bgColor indexed="64"/>
      </patternFill>
    </fill>
    <fill>
      <patternFill patternType="solid">
        <fgColor theme="7"/>
        <bgColor indexed="64"/>
      </patternFill>
    </fill>
  </fills>
  <borders count="55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dashed">
        <color auto="1"/>
      </left>
      <right/>
      <top style="thin">
        <color auto="1"/>
      </top>
      <bottom style="dotted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59" fillId="0" borderId="0"/>
  </cellStyleXfs>
  <cellXfs count="43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6" xfId="0" applyFont="1" applyBorder="1"/>
    <xf numFmtId="16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164" fontId="0" fillId="0" borderId="6" xfId="2" applyFont="1" applyBorder="1"/>
    <xf numFmtId="0" fontId="0" fillId="5" borderId="6" xfId="0" applyFill="1" applyBorder="1"/>
    <xf numFmtId="0" fontId="2" fillId="5" borderId="6" xfId="0" applyFont="1" applyFill="1" applyBorder="1" applyAlignment="1">
      <alignment horizontal="center"/>
    </xf>
    <xf numFmtId="0" fontId="2" fillId="0" borderId="22" xfId="0" applyFont="1" applyBorder="1"/>
    <xf numFmtId="0" fontId="4" fillId="0" borderId="6" xfId="0" applyFont="1" applyBorder="1"/>
    <xf numFmtId="0" fontId="7" fillId="0" borderId="0" xfId="3" applyFont="1"/>
    <xf numFmtId="0" fontId="8" fillId="8" borderId="0" xfId="0" applyFont="1" applyFill="1"/>
    <xf numFmtId="0" fontId="8" fillId="8" borderId="0" xfId="0" applyFont="1" applyFill="1" applyAlignment="1">
      <alignment horizontal="left" vertical="top"/>
    </xf>
    <xf numFmtId="0" fontId="8" fillId="8" borderId="0" xfId="0" applyFont="1" applyFill="1" applyAlignment="1">
      <alignment horizontal="center" vertical="center"/>
    </xf>
    <xf numFmtId="0" fontId="8" fillId="8" borderId="0" xfId="0" applyFont="1" applyFill="1" applyAlignment="1"/>
    <xf numFmtId="168" fontId="8" fillId="8" borderId="0" xfId="5" applyFont="1" applyFill="1"/>
    <xf numFmtId="169" fontId="8" fillId="8" borderId="0" xfId="0" applyNumberFormat="1" applyFont="1" applyFill="1" applyAlignment="1">
      <alignment horizontal="center"/>
    </xf>
    <xf numFmtId="168" fontId="8" fillId="8" borderId="0" xfId="5" applyFont="1" applyFill="1" applyAlignment="1">
      <alignment horizontal="center"/>
    </xf>
    <xf numFmtId="0" fontId="9" fillId="8" borderId="0" xfId="0" applyFont="1" applyFill="1"/>
    <xf numFmtId="0" fontId="9" fillId="8" borderId="0" xfId="0" applyFont="1" applyFill="1" applyAlignment="1">
      <alignment vertical="top"/>
    </xf>
    <xf numFmtId="0" fontId="8" fillId="8" borderId="0" xfId="0" applyFont="1" applyFill="1" applyAlignment="1">
      <alignment vertical="top"/>
    </xf>
    <xf numFmtId="0" fontId="8" fillId="8" borderId="0" xfId="0" applyFont="1" applyFill="1" applyBorder="1" applyAlignment="1">
      <alignment horizontal="left" vertical="top"/>
    </xf>
    <xf numFmtId="0" fontId="10" fillId="8" borderId="0" xfId="0" applyFont="1" applyFill="1"/>
    <xf numFmtId="0" fontId="11" fillId="8" borderId="0" xfId="0" applyFont="1" applyFill="1"/>
    <xf numFmtId="0" fontId="8" fillId="6" borderId="0" xfId="0" applyFont="1" applyFill="1" applyAlignment="1">
      <alignment horizontal="left" vertical="top"/>
    </xf>
    <xf numFmtId="0" fontId="15" fillId="6" borderId="0" xfId="0" applyFont="1" applyFill="1" applyAlignment="1">
      <alignment horizontal="left" vertical="top"/>
    </xf>
    <xf numFmtId="0" fontId="15" fillId="8" borderId="0" xfId="0" applyFont="1" applyFill="1" applyAlignment="1">
      <alignment horizontal="left" vertical="top"/>
    </xf>
    <xf numFmtId="0" fontId="8" fillId="6" borderId="0" xfId="0" applyFont="1" applyFill="1" applyAlignment="1">
      <alignment horizontal="center" vertical="center"/>
    </xf>
    <xf numFmtId="0" fontId="8" fillId="6" borderId="0" xfId="0" applyFont="1" applyFill="1" applyAlignment="1"/>
    <xf numFmtId="168" fontId="8" fillId="6" borderId="0" xfId="5" applyFont="1" applyFill="1"/>
    <xf numFmtId="169" fontId="8" fillId="6" borderId="0" xfId="0" applyNumberFormat="1" applyFont="1" applyFill="1" applyAlignment="1">
      <alignment horizontal="center"/>
    </xf>
    <xf numFmtId="168" fontId="8" fillId="6" borderId="0" xfId="5" applyFont="1" applyFill="1" applyAlignment="1">
      <alignment horizontal="center"/>
    </xf>
    <xf numFmtId="0" fontId="8" fillId="6" borderId="0" xfId="0" applyFont="1" applyFill="1"/>
    <xf numFmtId="0" fontId="9" fillId="6" borderId="0" xfId="0" applyFont="1" applyFill="1"/>
    <xf numFmtId="0" fontId="16" fillId="6" borderId="0" xfId="0" applyFont="1" applyFill="1" applyAlignment="1">
      <alignment vertical="center"/>
    </xf>
    <xf numFmtId="0" fontId="17" fillId="6" borderId="0" xfId="0" applyFont="1" applyFill="1"/>
    <xf numFmtId="0" fontId="13" fillId="8" borderId="0" xfId="0" applyFont="1" applyFill="1" applyAlignment="1">
      <alignment vertical="center"/>
    </xf>
    <xf numFmtId="0" fontId="18" fillId="8" borderId="0" xfId="0" applyFont="1" applyFill="1"/>
    <xf numFmtId="0" fontId="19" fillId="8" borderId="0" xfId="0" applyFont="1" applyFill="1" applyAlignment="1">
      <alignment vertical="center"/>
    </xf>
    <xf numFmtId="0" fontId="17" fillId="8" borderId="0" xfId="0" applyFont="1" applyFill="1"/>
    <xf numFmtId="0" fontId="11" fillId="8" borderId="29" xfId="0" applyFont="1" applyFill="1" applyBorder="1" applyAlignment="1">
      <alignment vertical="center"/>
    </xf>
    <xf numFmtId="0" fontId="18" fillId="9" borderId="29" xfId="0" applyFont="1" applyFill="1" applyBorder="1" applyAlignment="1" applyProtection="1">
      <alignment vertical="center"/>
      <protection locked="0"/>
    </xf>
    <xf numFmtId="0" fontId="20" fillId="8" borderId="0" xfId="0" applyFont="1" applyFill="1" applyAlignment="1">
      <alignment vertical="center"/>
    </xf>
    <xf numFmtId="0" fontId="18" fillId="9" borderId="29" xfId="0" applyFont="1" applyFill="1" applyBorder="1" applyProtection="1">
      <protection locked="0"/>
    </xf>
    <xf numFmtId="0" fontId="18" fillId="9" borderId="29" xfId="0" applyFont="1" applyFill="1" applyBorder="1" applyAlignment="1" applyProtection="1">
      <alignment horizontal="left" vertical="center"/>
      <protection locked="0"/>
    </xf>
    <xf numFmtId="0" fontId="18" fillId="8" borderId="0" xfId="0" applyFont="1" applyFill="1" applyBorder="1" applyProtection="1">
      <protection locked="0"/>
    </xf>
    <xf numFmtId="49" fontId="18" fillId="9" borderId="29" xfId="0" applyNumberFormat="1" applyFont="1" applyFill="1" applyBorder="1" applyAlignment="1" applyProtection="1">
      <alignment horizontal="left" vertical="center"/>
      <protection locked="0"/>
    </xf>
    <xf numFmtId="0" fontId="11" fillId="8" borderId="29" xfId="0" applyFont="1" applyFill="1" applyBorder="1" applyAlignment="1">
      <alignment vertical="center" wrapText="1"/>
    </xf>
    <xf numFmtId="166" fontId="18" fillId="9" borderId="29" xfId="1" applyNumberFormat="1" applyFont="1" applyFill="1" applyBorder="1" applyAlignment="1" applyProtection="1">
      <alignment horizontal="center" vertical="center"/>
      <protection locked="0"/>
    </xf>
    <xf numFmtId="168" fontId="8" fillId="8" borderId="7" xfId="5" applyFont="1" applyFill="1" applyBorder="1" applyAlignment="1">
      <alignment horizontal="center" vertical="center"/>
    </xf>
    <xf numFmtId="168" fontId="8" fillId="8" borderId="9" xfId="5" applyFont="1" applyFill="1" applyBorder="1" applyAlignment="1">
      <alignment horizontal="center" vertical="center"/>
    </xf>
    <xf numFmtId="168" fontId="8" fillId="8" borderId="4" xfId="5" applyFont="1" applyFill="1" applyBorder="1" applyAlignment="1">
      <alignment horizontal="center" vertical="center"/>
    </xf>
    <xf numFmtId="168" fontId="8" fillId="8" borderId="11" xfId="5" applyFont="1" applyFill="1" applyBorder="1" applyAlignment="1">
      <alignment horizontal="center" vertical="center"/>
    </xf>
    <xf numFmtId="169" fontId="15" fillId="6" borderId="31" xfId="0" applyNumberFormat="1" applyFont="1" applyFill="1" applyBorder="1" applyAlignment="1">
      <alignment horizontal="left"/>
    </xf>
    <xf numFmtId="168" fontId="15" fillId="6" borderId="32" xfId="5" applyFont="1" applyFill="1" applyBorder="1" applyAlignment="1">
      <alignment horizontal="center"/>
    </xf>
    <xf numFmtId="0" fontId="8" fillId="9" borderId="7" xfId="0" applyFont="1" applyFill="1" applyBorder="1" applyAlignment="1">
      <alignment horizontal="left" vertical="center"/>
    </xf>
    <xf numFmtId="0" fontId="8" fillId="9" borderId="22" xfId="0" applyFont="1" applyFill="1" applyBorder="1" applyAlignment="1">
      <alignment horizontal="left" vertical="center"/>
    </xf>
    <xf numFmtId="0" fontId="8" fillId="9" borderId="8" xfId="0" applyFont="1" applyFill="1" applyBorder="1" applyAlignment="1">
      <alignment horizontal="left" vertical="center"/>
    </xf>
    <xf numFmtId="168" fontId="8" fillId="9" borderId="7" xfId="5" applyFont="1" applyFill="1" applyBorder="1" applyAlignment="1">
      <alignment horizontal="center" vertical="center"/>
    </xf>
    <xf numFmtId="169" fontId="8" fillId="9" borderId="8" xfId="0" applyNumberFormat="1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left" vertical="center"/>
    </xf>
    <xf numFmtId="0" fontId="8" fillId="9" borderId="5" xfId="0" applyFont="1" applyFill="1" applyBorder="1" applyAlignment="1">
      <alignment horizontal="left" vertical="center"/>
    </xf>
    <xf numFmtId="0" fontId="8" fillId="9" borderId="10" xfId="0" applyFont="1" applyFill="1" applyBorder="1" applyAlignment="1">
      <alignment horizontal="left" vertical="center"/>
    </xf>
    <xf numFmtId="168" fontId="8" fillId="9" borderId="9" xfId="5" applyFont="1" applyFill="1" applyBorder="1" applyAlignment="1">
      <alignment horizontal="center" vertical="center"/>
    </xf>
    <xf numFmtId="169" fontId="8" fillId="9" borderId="10" xfId="0" applyNumberFormat="1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left" vertical="center"/>
    </xf>
    <xf numFmtId="0" fontId="8" fillId="9" borderId="13" xfId="0" applyFont="1" applyFill="1" applyBorder="1" applyAlignment="1">
      <alignment horizontal="left" vertical="center"/>
    </xf>
    <xf numFmtId="0" fontId="8" fillId="9" borderId="3" xfId="0" applyFont="1" applyFill="1" applyBorder="1" applyAlignment="1">
      <alignment horizontal="left" vertical="center"/>
    </xf>
    <xf numFmtId="168" fontId="8" fillId="9" borderId="4" xfId="5" applyFont="1" applyFill="1" applyBorder="1" applyAlignment="1">
      <alignment horizontal="center" vertical="center"/>
    </xf>
    <xf numFmtId="169" fontId="8" fillId="9" borderId="3" xfId="0" applyNumberFormat="1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left" vertical="center"/>
    </xf>
    <xf numFmtId="0" fontId="8" fillId="9" borderId="0" xfId="0" applyFont="1" applyFill="1" applyBorder="1" applyAlignment="1">
      <alignment horizontal="left" vertical="center"/>
    </xf>
    <xf numFmtId="168" fontId="8" fillId="9" borderId="11" xfId="5" applyFont="1" applyFill="1" applyBorder="1" applyAlignment="1">
      <alignment horizontal="center" vertical="center"/>
    </xf>
    <xf numFmtId="169" fontId="8" fillId="9" borderId="12" xfId="0" applyNumberFormat="1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left" vertical="center"/>
    </xf>
    <xf numFmtId="0" fontId="9" fillId="9" borderId="11" xfId="0" applyFont="1" applyFill="1" applyBorder="1" applyAlignment="1">
      <alignment horizontal="left" vertical="center"/>
    </xf>
    <xf numFmtId="0" fontId="9" fillId="9" borderId="0" xfId="0" applyFont="1" applyFill="1" applyBorder="1" applyAlignment="1">
      <alignment horizontal="left" vertical="center"/>
    </xf>
    <xf numFmtId="0" fontId="9" fillId="9" borderId="12" xfId="0" applyFont="1" applyFill="1" applyBorder="1" applyAlignment="1">
      <alignment horizontal="left" vertical="center"/>
    </xf>
    <xf numFmtId="168" fontId="9" fillId="9" borderId="11" xfId="5" applyFont="1" applyFill="1" applyBorder="1" applyAlignment="1">
      <alignment horizontal="center" vertical="center"/>
    </xf>
    <xf numFmtId="169" fontId="9" fillId="9" borderId="12" xfId="0" applyNumberFormat="1" applyFont="1" applyFill="1" applyBorder="1" applyAlignment="1">
      <alignment horizontal="center" vertical="center"/>
    </xf>
    <xf numFmtId="0" fontId="9" fillId="9" borderId="0" xfId="0" applyFont="1" applyFill="1" applyAlignment="1">
      <alignment vertical="top"/>
    </xf>
    <xf numFmtId="0" fontId="8" fillId="9" borderId="0" xfId="0" applyFont="1" applyFill="1" applyAlignment="1">
      <alignment vertical="top"/>
    </xf>
    <xf numFmtId="0" fontId="8" fillId="9" borderId="5" xfId="0" applyNumberFormat="1" applyFont="1" applyFill="1" applyBorder="1" applyAlignment="1">
      <alignment vertical="center"/>
    </xf>
    <xf numFmtId="0" fontId="8" fillId="9" borderId="0" xfId="0" applyNumberFormat="1" applyFont="1" applyFill="1" applyBorder="1" applyAlignment="1">
      <alignment vertical="center"/>
    </xf>
    <xf numFmtId="0" fontId="8" fillId="9" borderId="10" xfId="0" applyFont="1" applyFill="1" applyBorder="1" applyAlignment="1">
      <alignment vertical="center"/>
    </xf>
    <xf numFmtId="0" fontId="8" fillId="9" borderId="12" xfId="0" applyFont="1" applyFill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0" fontId="8" fillId="9" borderId="13" xfId="0" applyFont="1" applyFill="1" applyBorder="1" applyAlignment="1">
      <alignment vertical="center"/>
    </xf>
    <xf numFmtId="0" fontId="8" fillId="9" borderId="0" xfId="0" applyFont="1" applyFill="1" applyBorder="1" applyAlignment="1">
      <alignment vertical="center"/>
    </xf>
    <xf numFmtId="0" fontId="8" fillId="9" borderId="3" xfId="0" applyFont="1" applyFill="1" applyBorder="1" applyAlignment="1">
      <alignment vertical="center"/>
    </xf>
    <xf numFmtId="0" fontId="21" fillId="8" borderId="0" xfId="0" applyFont="1" applyFill="1" applyAlignment="1">
      <alignment vertical="top"/>
    </xf>
    <xf numFmtId="0" fontId="21" fillId="10" borderId="33" xfId="0" applyFont="1" applyFill="1" applyBorder="1"/>
    <xf numFmtId="0" fontId="21" fillId="10" borderId="35" xfId="0" applyFont="1" applyFill="1" applyBorder="1" applyAlignment="1">
      <alignment vertical="top"/>
    </xf>
    <xf numFmtId="0" fontId="21" fillId="10" borderId="34" xfId="0" applyFont="1" applyFill="1" applyBorder="1"/>
    <xf numFmtId="0" fontId="21" fillId="10" borderId="34" xfId="0" applyFont="1" applyFill="1" applyBorder="1" applyAlignment="1">
      <alignment vertical="top"/>
    </xf>
    <xf numFmtId="0" fontId="21" fillId="10" borderId="33" xfId="0" applyFont="1" applyFill="1" applyBorder="1" applyAlignment="1">
      <alignment vertical="top"/>
    </xf>
    <xf numFmtId="0" fontId="10" fillId="8" borderId="9" xfId="0" applyFont="1" applyFill="1" applyBorder="1"/>
    <xf numFmtId="0" fontId="10" fillId="8" borderId="5" xfId="0" applyFont="1" applyFill="1" applyBorder="1"/>
    <xf numFmtId="0" fontId="10" fillId="8" borderId="5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168" fontId="10" fillId="8" borderId="11" xfId="5" applyFont="1" applyFill="1" applyBorder="1" applyAlignment="1">
      <alignment horizontal="center"/>
    </xf>
    <xf numFmtId="169" fontId="10" fillId="8" borderId="12" xfId="0" applyNumberFormat="1" applyFont="1" applyFill="1" applyBorder="1" applyAlignment="1">
      <alignment horizontal="center"/>
    </xf>
    <xf numFmtId="168" fontId="10" fillId="8" borderId="11" xfId="5" applyFont="1" applyFill="1" applyBorder="1" applyAlignment="1">
      <alignment horizontal="center" wrapText="1"/>
    </xf>
    <xf numFmtId="168" fontId="10" fillId="8" borderId="12" xfId="5" applyFont="1" applyFill="1" applyBorder="1" applyAlignment="1">
      <alignment horizontal="center" wrapText="1"/>
    </xf>
    <xf numFmtId="0" fontId="22" fillId="10" borderId="35" xfId="0" applyFont="1" applyFill="1" applyBorder="1" applyAlignment="1"/>
    <xf numFmtId="0" fontId="10" fillId="8" borderId="0" xfId="0" applyFont="1" applyFill="1" applyAlignment="1"/>
    <xf numFmtId="0" fontId="22" fillId="10" borderId="30" xfId="0" applyFont="1" applyFill="1" applyBorder="1" applyAlignment="1">
      <alignment horizontal="center" vertical="center"/>
    </xf>
    <xf numFmtId="168" fontId="8" fillId="7" borderId="8" xfId="5" applyFont="1" applyFill="1" applyBorder="1" applyAlignment="1">
      <alignment horizontal="center" vertical="center"/>
    </xf>
    <xf numFmtId="168" fontId="8" fillId="7" borderId="12" xfId="5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left"/>
    </xf>
    <xf numFmtId="0" fontId="8" fillId="10" borderId="7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10" fillId="10" borderId="9" xfId="0" applyFont="1" applyFill="1" applyBorder="1"/>
    <xf numFmtId="0" fontId="14" fillId="8" borderId="0" xfId="0" applyFont="1" applyFill="1" applyAlignment="1">
      <alignment horizontal="left"/>
    </xf>
    <xf numFmtId="0" fontId="18" fillId="0" borderId="0" xfId="0" applyFont="1" applyAlignment="1">
      <alignment horizontal="center"/>
    </xf>
    <xf numFmtId="0" fontId="18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23" fillId="0" borderId="4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2" fillId="2" borderId="27" xfId="0" applyFont="1" applyFill="1" applyBorder="1" applyAlignment="1">
      <alignment vertical="center" wrapText="1"/>
    </xf>
    <xf numFmtId="0" fontId="24" fillId="6" borderId="5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horizontal="center" vertical="center"/>
    </xf>
    <xf numFmtId="14" fontId="11" fillId="3" borderId="25" xfId="0" applyNumberFormat="1" applyFont="1" applyFill="1" applyBorder="1" applyAlignment="1" applyProtection="1">
      <alignment horizontal="center" vertical="center"/>
      <protection locked="0"/>
    </xf>
    <xf numFmtId="14" fontId="11" fillId="9" borderId="25" xfId="0" applyNumberFormat="1" applyFont="1" applyFill="1" applyBorder="1" applyAlignment="1" applyProtection="1">
      <alignment horizontal="center" vertical="center"/>
      <protection locked="0"/>
    </xf>
    <xf numFmtId="0" fontId="11" fillId="9" borderId="25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vertical="center"/>
    </xf>
    <xf numFmtId="0" fontId="26" fillId="8" borderId="26" xfId="0" applyFont="1" applyFill="1" applyBorder="1" applyAlignment="1">
      <alignment horizontal="left" vertical="center" wrapText="1"/>
    </xf>
    <xf numFmtId="14" fontId="11" fillId="8" borderId="25" xfId="0" applyNumberFormat="1" applyFont="1" applyFill="1" applyBorder="1" applyAlignment="1" applyProtection="1">
      <alignment horizontal="center" vertical="center"/>
      <protection locked="0"/>
    </xf>
    <xf numFmtId="14" fontId="11" fillId="8" borderId="25" xfId="0" applyNumberFormat="1" applyFont="1" applyFill="1" applyBorder="1" applyAlignment="1" applyProtection="1">
      <alignment horizontal="center" vertical="center"/>
    </xf>
    <xf numFmtId="10" fontId="11" fillId="3" borderId="25" xfId="1" applyNumberFormat="1" applyFont="1" applyFill="1" applyBorder="1" applyAlignment="1" applyProtection="1">
      <alignment horizontal="center" vertical="center"/>
      <protection locked="0"/>
    </xf>
    <xf numFmtId="10" fontId="11" fillId="9" borderId="25" xfId="1" applyNumberFormat="1" applyFont="1" applyFill="1" applyBorder="1" applyAlignment="1" applyProtection="1">
      <alignment horizontal="center" vertical="center"/>
      <protection locked="0"/>
    </xf>
    <xf numFmtId="0" fontId="29" fillId="6" borderId="26" xfId="0" applyFont="1" applyFill="1" applyBorder="1" applyAlignment="1">
      <alignment horizontal="center" vertical="center" wrapText="1"/>
    </xf>
    <xf numFmtId="10" fontId="11" fillId="6" borderId="25" xfId="1" applyNumberFormat="1" applyFont="1" applyFill="1" applyBorder="1" applyAlignment="1" applyProtection="1">
      <alignment horizontal="center" vertical="center"/>
      <protection locked="0"/>
    </xf>
    <xf numFmtId="10" fontId="29" fillId="6" borderId="25" xfId="1" applyNumberFormat="1" applyFont="1" applyFill="1" applyBorder="1" applyAlignment="1" applyProtection="1">
      <alignment horizontal="left" vertical="center"/>
      <protection locked="0"/>
    </xf>
    <xf numFmtId="0" fontId="11" fillId="0" borderId="26" xfId="0" applyFont="1" applyFill="1" applyBorder="1" applyAlignment="1">
      <alignment vertical="center" wrapText="1"/>
    </xf>
    <xf numFmtId="0" fontId="18" fillId="3" borderId="25" xfId="0" applyFont="1" applyFill="1" applyBorder="1" applyAlignment="1" applyProtection="1">
      <alignment horizontal="center" vertical="center"/>
      <protection locked="0"/>
    </xf>
    <xf numFmtId="0" fontId="18" fillId="3" borderId="25" xfId="0" applyFont="1" applyFill="1" applyBorder="1" applyAlignment="1" applyProtection="1">
      <alignment horizontal="center" vertical="center" wrapText="1"/>
      <protection locked="0"/>
    </xf>
    <xf numFmtId="164" fontId="12" fillId="0" borderId="0" xfId="2" applyFont="1"/>
    <xf numFmtId="164" fontId="30" fillId="0" borderId="0" xfId="2" applyFont="1" applyAlignment="1">
      <alignment horizontal="right"/>
    </xf>
    <xf numFmtId="0" fontId="32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1" xfId="0" applyFont="1" applyFill="1" applyBorder="1" applyAlignment="1">
      <alignment horizontal="right" vertical="center" indent="1"/>
    </xf>
    <xf numFmtId="2" fontId="18" fillId="0" borderId="0" xfId="0" applyNumberFormat="1" applyFont="1" applyAlignment="1">
      <alignment horizontal="right"/>
    </xf>
    <xf numFmtId="0" fontId="8" fillId="9" borderId="9" xfId="0" applyFont="1" applyFill="1" applyBorder="1" applyAlignment="1">
      <alignment vertical="center"/>
    </xf>
    <xf numFmtId="0" fontId="8" fillId="9" borderId="11" xfId="0" applyFont="1" applyFill="1" applyBorder="1" applyAlignment="1">
      <alignment vertical="center"/>
    </xf>
    <xf numFmtId="44" fontId="18" fillId="8" borderId="25" xfId="4" applyFont="1" applyFill="1" applyBorder="1" applyAlignment="1" applyProtection="1">
      <alignment horizontal="center" vertical="center"/>
    </xf>
    <xf numFmtId="0" fontId="18" fillId="8" borderId="25" xfId="0" applyFont="1" applyFill="1" applyBorder="1" applyAlignment="1" applyProtection="1">
      <alignment horizontal="center" vertical="center" wrapText="1"/>
      <protection locked="0"/>
    </xf>
    <xf numFmtId="0" fontId="8" fillId="9" borderId="4" xfId="0" applyFont="1" applyFill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8" fillId="6" borderId="11" xfId="0" applyFont="1" applyFill="1" applyBorder="1" applyAlignment="1">
      <alignment horizontal="left" vertical="center"/>
    </xf>
    <xf numFmtId="0" fontId="8" fillId="6" borderId="0" xfId="0" applyFont="1" applyFill="1" applyBorder="1" applyAlignment="1">
      <alignment horizontal="left" vertical="center"/>
    </xf>
    <xf numFmtId="0" fontId="8" fillId="6" borderId="12" xfId="0" applyFont="1" applyFill="1" applyBorder="1" applyAlignment="1">
      <alignment horizontal="left" vertical="center"/>
    </xf>
    <xf numFmtId="168" fontId="8" fillId="6" borderId="11" xfId="5" applyFont="1" applyFill="1" applyBorder="1" applyAlignment="1">
      <alignment horizontal="center" vertical="center"/>
    </xf>
    <xf numFmtId="169" fontId="8" fillId="6" borderId="12" xfId="0" applyNumberFormat="1" applyFont="1" applyFill="1" applyBorder="1" applyAlignment="1">
      <alignment horizontal="center" vertical="center"/>
    </xf>
    <xf numFmtId="168" fontId="8" fillId="6" borderId="12" xfId="5" applyFont="1" applyFill="1" applyBorder="1" applyAlignment="1">
      <alignment horizontal="center" vertical="center"/>
    </xf>
    <xf numFmtId="0" fontId="21" fillId="6" borderId="0" xfId="0" applyFont="1" applyFill="1" applyAlignment="1">
      <alignment vertical="top"/>
    </xf>
    <xf numFmtId="0" fontId="8" fillId="6" borderId="0" xfId="0" applyFont="1" applyFill="1" applyAlignment="1">
      <alignment vertical="top"/>
    </xf>
    <xf numFmtId="0" fontId="33" fillId="6" borderId="1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vertical="center" wrapText="1"/>
    </xf>
    <xf numFmtId="0" fontId="26" fillId="7" borderId="26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 applyProtection="1">
      <alignment horizontal="center" vertical="center" wrapText="1"/>
      <protection locked="0"/>
    </xf>
    <xf numFmtId="0" fontId="18" fillId="7" borderId="1" xfId="0" applyFont="1" applyFill="1" applyBorder="1" applyAlignment="1">
      <alignment horizontal="center" vertical="center"/>
    </xf>
    <xf numFmtId="0" fontId="18" fillId="7" borderId="1" xfId="0" applyNumberFormat="1" applyFont="1" applyFill="1" applyBorder="1" applyAlignment="1" applyProtection="1">
      <alignment horizontal="center" vertical="center" wrapText="1"/>
    </xf>
    <xf numFmtId="44" fontId="12" fillId="8" borderId="0" xfId="2" applyNumberFormat="1" applyFont="1" applyFill="1" applyAlignment="1">
      <alignment horizontal="right"/>
    </xf>
    <xf numFmtId="0" fontId="11" fillId="8" borderId="26" xfId="0" applyFont="1" applyFill="1" applyBorder="1" applyAlignment="1">
      <alignment horizontal="left" vertical="center" wrapText="1"/>
    </xf>
    <xf numFmtId="170" fontId="18" fillId="8" borderId="25" xfId="2" applyNumberFormat="1" applyFont="1" applyFill="1" applyBorder="1" applyAlignment="1" applyProtection="1">
      <alignment horizontal="center" vertical="center" wrapText="1"/>
    </xf>
    <xf numFmtId="0" fontId="14" fillId="8" borderId="0" xfId="0" applyFont="1" applyFill="1" applyAlignment="1">
      <alignment horizontal="left"/>
    </xf>
    <xf numFmtId="0" fontId="8" fillId="9" borderId="0" xfId="0" applyFont="1" applyFill="1" applyBorder="1" applyAlignment="1">
      <alignment vertical="center" wrapText="1"/>
    </xf>
    <xf numFmtId="0" fontId="34" fillId="6" borderId="0" xfId="0" applyFont="1" applyFill="1"/>
    <xf numFmtId="0" fontId="35" fillId="6" borderId="0" xfId="0" applyFont="1" applyFill="1" applyAlignment="1">
      <alignment vertical="center"/>
    </xf>
    <xf numFmtId="0" fontId="36" fillId="9" borderId="6" xfId="0" applyFont="1" applyFill="1" applyBorder="1" applyAlignment="1" applyProtection="1">
      <alignment horizontal="center" vertical="center"/>
      <protection locked="0"/>
    </xf>
    <xf numFmtId="0" fontId="18" fillId="0" borderId="14" xfId="0" applyFont="1" applyBorder="1"/>
    <xf numFmtId="0" fontId="18" fillId="0" borderId="15" xfId="0" applyFont="1" applyBorder="1"/>
    <xf numFmtId="0" fontId="18" fillId="0" borderId="16" xfId="0" applyFont="1" applyBorder="1"/>
    <xf numFmtId="0" fontId="18" fillId="0" borderId="17" xfId="0" applyFont="1" applyBorder="1"/>
    <xf numFmtId="0" fontId="18" fillId="0" borderId="0" xfId="0" applyFont="1" applyBorder="1"/>
    <xf numFmtId="0" fontId="37" fillId="0" borderId="0" xfId="0" applyFont="1" applyBorder="1" applyProtection="1">
      <protection locked="0"/>
    </xf>
    <xf numFmtId="0" fontId="37" fillId="0" borderId="18" xfId="0" applyFont="1" applyBorder="1"/>
    <xf numFmtId="0" fontId="37" fillId="0" borderId="0" xfId="0" applyFont="1"/>
    <xf numFmtId="0" fontId="41" fillId="0" borderId="0" xfId="0" applyFont="1" applyBorder="1" applyAlignment="1"/>
    <xf numFmtId="14" fontId="12" fillId="4" borderId="0" xfId="0" applyNumberFormat="1" applyFont="1" applyFill="1" applyBorder="1" applyAlignment="1">
      <alignment horizontal="left"/>
    </xf>
    <xf numFmtId="0" fontId="18" fillId="0" borderId="18" xfId="0" applyFont="1" applyBorder="1"/>
    <xf numFmtId="0" fontId="18" fillId="0" borderId="0" xfId="0" applyFont="1" applyBorder="1" applyAlignment="1">
      <alignment horizontal="left"/>
    </xf>
    <xf numFmtId="0" fontId="44" fillId="0" borderId="0" xfId="0" applyFont="1" applyBorder="1" applyAlignment="1">
      <alignment horizontal="left" indent="1"/>
    </xf>
    <xf numFmtId="0" fontId="43" fillId="0" borderId="0" xfId="0" applyFont="1" applyBorder="1" applyAlignment="1">
      <alignment horizontal="left"/>
    </xf>
    <xf numFmtId="0" fontId="40" fillId="0" borderId="0" xfId="0" applyFont="1" applyFill="1" applyBorder="1"/>
    <xf numFmtId="14" fontId="18" fillId="0" borderId="0" xfId="0" applyNumberFormat="1" applyFont="1" applyBorder="1" applyAlignment="1">
      <alignment horizontal="left"/>
    </xf>
    <xf numFmtId="0" fontId="47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vertical="center"/>
    </xf>
    <xf numFmtId="4" fontId="18" fillId="0" borderId="0" xfId="0" applyNumberFormat="1" applyFont="1" applyBorder="1" applyAlignment="1">
      <alignment horizontal="left" vertical="center"/>
    </xf>
    <xf numFmtId="0" fontId="40" fillId="0" borderId="0" xfId="0" applyFont="1" applyBorder="1" applyAlignment="1">
      <alignment vertical="center"/>
    </xf>
    <xf numFmtId="14" fontId="18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36" fillId="0" borderId="0" xfId="0" applyFont="1"/>
    <xf numFmtId="4" fontId="44" fillId="0" borderId="0" xfId="0" applyNumberFormat="1" applyFont="1" applyBorder="1"/>
    <xf numFmtId="0" fontId="18" fillId="0" borderId="19" xfId="0" applyFont="1" applyBorder="1"/>
    <xf numFmtId="0" fontId="18" fillId="0" borderId="20" xfId="0" applyFont="1" applyBorder="1"/>
    <xf numFmtId="0" fontId="18" fillId="0" borderId="21" xfId="0" applyFont="1" applyBorder="1"/>
    <xf numFmtId="0" fontId="52" fillId="0" borderId="0" xfId="0" applyFont="1"/>
    <xf numFmtId="0" fontId="53" fillId="0" borderId="0" xfId="0" applyFont="1"/>
    <xf numFmtId="164" fontId="53" fillId="0" borderId="0" xfId="0" applyNumberFormat="1" applyFont="1"/>
    <xf numFmtId="0" fontId="54" fillId="0" borderId="0" xfId="3" applyFont="1"/>
    <xf numFmtId="0" fontId="55" fillId="0" borderId="0" xfId="3" applyFont="1"/>
    <xf numFmtId="0" fontId="40" fillId="0" borderId="0" xfId="0" applyFont="1" applyBorder="1" applyAlignment="1">
      <alignment horizontal="left"/>
    </xf>
    <xf numFmtId="0" fontId="40" fillId="0" borderId="0" xfId="0" applyFont="1" applyBorder="1" applyAlignment="1">
      <alignment horizontal="right"/>
    </xf>
    <xf numFmtId="0" fontId="40" fillId="0" borderId="0" xfId="0" applyFont="1" applyBorder="1" applyAlignment="1">
      <alignment horizontal="center"/>
    </xf>
    <xf numFmtId="0" fontId="46" fillId="0" borderId="0" xfId="0" applyFont="1" applyBorder="1" applyAlignment="1">
      <alignment horizontal="left"/>
    </xf>
    <xf numFmtId="0" fontId="45" fillId="11" borderId="0" xfId="0" applyFont="1" applyFill="1" applyBorder="1" applyAlignment="1">
      <alignment vertical="center"/>
    </xf>
    <xf numFmtId="0" fontId="45" fillId="11" borderId="0" xfId="0" applyFont="1" applyFill="1" applyBorder="1" applyAlignment="1">
      <alignment horizontal="right" vertical="center" wrapText="1"/>
    </xf>
    <xf numFmtId="0" fontId="45" fillId="11" borderId="0" xfId="0" applyFont="1" applyFill="1" applyBorder="1" applyAlignment="1">
      <alignment horizontal="center" vertical="center"/>
    </xf>
    <xf numFmtId="0" fontId="40" fillId="0" borderId="0" xfId="0" applyFont="1" applyBorder="1"/>
    <xf numFmtId="165" fontId="18" fillId="0" borderId="0" xfId="0" applyNumberFormat="1" applyFont="1" applyBorder="1" applyAlignment="1">
      <alignment horizontal="right" vertical="center" wrapText="1"/>
    </xf>
    <xf numFmtId="165" fontId="18" fillId="0" borderId="45" xfId="0" applyNumberFormat="1" applyFont="1" applyBorder="1" applyAlignment="1">
      <alignment horizontal="right" vertical="center" wrapText="1"/>
    </xf>
    <xf numFmtId="10" fontId="48" fillId="0" borderId="42" xfId="1" applyNumberFormat="1" applyFont="1" applyFill="1" applyBorder="1" applyAlignment="1">
      <alignment horizontal="center" vertical="center" wrapText="1"/>
    </xf>
    <xf numFmtId="4" fontId="18" fillId="0" borderId="47" xfId="0" applyNumberFormat="1" applyFont="1" applyBorder="1" applyAlignment="1">
      <alignment horizontal="right" vertical="center" wrapText="1"/>
    </xf>
    <xf numFmtId="0" fontId="18" fillId="0" borderId="0" xfId="0" applyFont="1" applyFill="1" applyBorder="1"/>
    <xf numFmtId="4" fontId="49" fillId="0" borderId="46" xfId="0" applyNumberFormat="1" applyFont="1" applyBorder="1" applyAlignment="1">
      <alignment horizontal="center" vertical="center"/>
    </xf>
    <xf numFmtId="4" fontId="50" fillId="0" borderId="0" xfId="0" applyNumberFormat="1" applyFont="1" applyBorder="1" applyAlignment="1">
      <alignment horizontal="center" vertical="center"/>
    </xf>
    <xf numFmtId="10" fontId="50" fillId="0" borderId="0" xfId="1" applyNumberFormat="1" applyFont="1" applyBorder="1" applyAlignment="1">
      <alignment horizontal="center" vertical="center"/>
    </xf>
    <xf numFmtId="4" fontId="49" fillId="0" borderId="39" xfId="0" applyNumberFormat="1" applyFont="1" applyBorder="1" applyAlignment="1">
      <alignment horizontal="center" vertical="center"/>
    </xf>
    <xf numFmtId="4" fontId="41" fillId="0" borderId="46" xfId="0" applyNumberFormat="1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left"/>
    </xf>
    <xf numFmtId="164" fontId="51" fillId="0" borderId="0" xfId="2" applyFont="1" applyBorder="1" applyAlignment="1">
      <alignment horizontal="right"/>
    </xf>
    <xf numFmtId="164" fontId="27" fillId="0" borderId="0" xfId="2" applyFont="1" applyBorder="1" applyAlignment="1">
      <alignment horizontal="right" vertical="center"/>
    </xf>
    <xf numFmtId="0" fontId="50" fillId="0" borderId="46" xfId="0" applyNumberFormat="1" applyFont="1" applyBorder="1" applyAlignment="1">
      <alignment horizontal="left"/>
    </xf>
    <xf numFmtId="2" fontId="18" fillId="0" borderId="42" xfId="0" applyNumberFormat="1" applyFont="1" applyBorder="1" applyAlignment="1">
      <alignment vertical="center" wrapText="1"/>
    </xf>
    <xf numFmtId="0" fontId="42" fillId="0" borderId="0" xfId="0" applyFont="1" applyBorder="1" applyAlignment="1">
      <alignment horizontal="left" indent="1"/>
    </xf>
    <xf numFmtId="0" fontId="43" fillId="0" borderId="0" xfId="0" applyFont="1" applyBorder="1" applyAlignment="1">
      <alignment horizontal="left" indent="1"/>
    </xf>
    <xf numFmtId="0" fontId="44" fillId="0" borderId="0" xfId="0" applyFont="1" applyBorder="1"/>
    <xf numFmtId="0" fontId="27" fillId="0" borderId="0" xfId="0" applyFont="1" applyBorder="1"/>
    <xf numFmtId="0" fontId="44" fillId="0" borderId="0" xfId="0" applyFont="1" applyBorder="1" applyAlignment="1">
      <alignment vertical="top" wrapText="1"/>
    </xf>
    <xf numFmtId="0" fontId="44" fillId="0" borderId="0" xfId="0" applyFont="1" applyFill="1" applyBorder="1" applyAlignment="1">
      <alignment horizontal="right"/>
    </xf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/>
    <xf numFmtId="0" fontId="18" fillId="0" borderId="0" xfId="0" applyFont="1" applyBorder="1" applyAlignment="1"/>
    <xf numFmtId="0" fontId="18" fillId="0" borderId="0" xfId="0" applyFont="1" applyFill="1" applyBorder="1" applyAlignment="1">
      <alignment wrapText="1"/>
    </xf>
    <xf numFmtId="2" fontId="24" fillId="12" borderId="50" xfId="0" applyNumberFormat="1" applyFont="1" applyFill="1" applyBorder="1" applyAlignment="1">
      <alignment horizontal="center" vertical="center" wrapText="1"/>
    </xf>
    <xf numFmtId="165" fontId="24" fillId="12" borderId="49" xfId="0" applyNumberFormat="1" applyFont="1" applyFill="1" applyBorder="1" applyAlignment="1">
      <alignment horizontal="center" vertical="center" wrapText="1"/>
    </xf>
    <xf numFmtId="4" fontId="24" fillId="12" borderId="38" xfId="0" applyNumberFormat="1" applyFont="1" applyFill="1" applyBorder="1" applyAlignment="1">
      <alignment horizontal="right" vertical="center" wrapText="1"/>
    </xf>
    <xf numFmtId="10" fontId="56" fillId="12" borderId="50" xfId="1" applyNumberFormat="1" applyFont="1" applyFill="1" applyBorder="1" applyAlignment="1">
      <alignment horizontal="center" vertical="center" wrapText="1"/>
    </xf>
    <xf numFmtId="10" fontId="48" fillId="0" borderId="44" xfId="1" applyNumberFormat="1" applyFont="1" applyFill="1" applyBorder="1" applyAlignment="1">
      <alignment horizontal="center" vertical="center" wrapText="1"/>
    </xf>
    <xf numFmtId="2" fontId="18" fillId="0" borderId="0" xfId="0" applyNumberFormat="1" applyFont="1" applyBorder="1" applyAlignment="1">
      <alignment vertical="center" wrapText="1"/>
    </xf>
    <xf numFmtId="4" fontId="18" fillId="0" borderId="0" xfId="0" applyNumberFormat="1" applyFont="1" applyBorder="1" applyAlignment="1">
      <alignment horizontal="right" vertical="center" wrapText="1"/>
    </xf>
    <xf numFmtId="10" fontId="48" fillId="0" borderId="0" xfId="1" applyNumberFormat="1" applyFont="1" applyFill="1" applyBorder="1" applyAlignment="1">
      <alignment horizontal="center" vertical="center" wrapText="1"/>
    </xf>
    <xf numFmtId="2" fontId="18" fillId="0" borderId="45" xfId="0" applyNumberFormat="1" applyFont="1" applyBorder="1" applyAlignment="1">
      <alignment vertical="center" wrapText="1"/>
    </xf>
    <xf numFmtId="4" fontId="18" fillId="0" borderId="45" xfId="0" applyNumberFormat="1" applyFont="1" applyBorder="1" applyAlignment="1">
      <alignment horizontal="right" vertical="center" wrapText="1"/>
    </xf>
    <xf numFmtId="10" fontId="48" fillId="0" borderId="45" xfId="1" applyNumberFormat="1" applyFont="1" applyFill="1" applyBorder="1" applyAlignment="1">
      <alignment horizontal="center" vertical="center" wrapText="1"/>
    </xf>
    <xf numFmtId="44" fontId="49" fillId="0" borderId="40" xfId="4" applyFont="1" applyBorder="1" applyAlignment="1">
      <alignment vertical="center"/>
    </xf>
    <xf numFmtId="44" fontId="41" fillId="0" borderId="50" xfId="4" applyFont="1" applyBorder="1" applyAlignment="1">
      <alignment vertical="center"/>
    </xf>
    <xf numFmtId="44" fontId="49" fillId="0" borderId="50" xfId="4" applyFont="1" applyBorder="1" applyAlignment="1">
      <alignment vertical="center"/>
    </xf>
    <xf numFmtId="44" fontId="50" fillId="0" borderId="50" xfId="4" applyFont="1" applyBorder="1" applyAlignment="1">
      <alignment horizontal="right"/>
    </xf>
    <xf numFmtId="0" fontId="18" fillId="8" borderId="0" xfId="0" applyFont="1" applyFill="1" applyBorder="1"/>
    <xf numFmtId="0" fontId="18" fillId="8" borderId="0" xfId="0" applyFont="1" applyFill="1" applyBorder="1" applyAlignment="1">
      <alignment horizontal="center"/>
    </xf>
    <xf numFmtId="0" fontId="18" fillId="8" borderId="0" xfId="0" applyFont="1" applyFill="1" applyBorder="1" applyAlignment="1">
      <alignment horizontal="left" vertical="center"/>
    </xf>
    <xf numFmtId="0" fontId="18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166" fontId="32" fillId="8" borderId="0" xfId="1" applyNumberFormat="1" applyFont="1" applyFill="1" applyBorder="1" applyAlignment="1">
      <alignment horizontal="center"/>
    </xf>
    <xf numFmtId="0" fontId="40" fillId="11" borderId="0" xfId="0" applyFont="1" applyFill="1" applyBorder="1" applyAlignment="1">
      <alignment horizontal="center" vertical="center"/>
    </xf>
    <xf numFmtId="164" fontId="18" fillId="8" borderId="0" xfId="2" applyNumberFormat="1" applyFont="1" applyFill="1" applyBorder="1"/>
    <xf numFmtId="10" fontId="18" fillId="8" borderId="0" xfId="0" applyNumberFormat="1" applyFont="1" applyFill="1" applyBorder="1" applyAlignment="1">
      <alignment horizontal="center"/>
    </xf>
    <xf numFmtId="44" fontId="0" fillId="0" borderId="6" xfId="4" applyFont="1" applyBorder="1"/>
    <xf numFmtId="44" fontId="0" fillId="0" borderId="22" xfId="4" applyFont="1" applyBorder="1"/>
    <xf numFmtId="44" fontId="4" fillId="0" borderId="6" xfId="4" applyFont="1" applyBorder="1"/>
    <xf numFmtId="0" fontId="21" fillId="10" borderId="30" xfId="0" applyFont="1" applyFill="1" applyBorder="1" applyAlignment="1">
      <alignment vertical="center"/>
    </xf>
    <xf numFmtId="0" fontId="11" fillId="0" borderId="0" xfId="0" applyFont="1" applyAlignment="1">
      <alignment horizontal="left"/>
    </xf>
    <xf numFmtId="44" fontId="11" fillId="0" borderId="0" xfId="0" applyNumberFormat="1" applyFont="1" applyAlignment="1">
      <alignment horizontal="right"/>
    </xf>
    <xf numFmtId="169" fontId="58" fillId="8" borderId="38" xfId="0" applyNumberFormat="1" applyFont="1" applyFill="1" applyBorder="1" applyAlignment="1">
      <alignment horizontal="center" vertical="center"/>
    </xf>
    <xf numFmtId="168" fontId="58" fillId="8" borderId="38" xfId="5" applyFont="1" applyFill="1" applyBorder="1" applyAlignment="1">
      <alignment horizontal="center" vertical="center"/>
    </xf>
    <xf numFmtId="0" fontId="11" fillId="7" borderId="26" xfId="0" applyFont="1" applyFill="1" applyBorder="1" applyAlignment="1">
      <alignment vertical="center" wrapText="1"/>
    </xf>
    <xf numFmtId="0" fontId="18" fillId="7" borderId="25" xfId="0" applyFont="1" applyFill="1" applyBorder="1" applyAlignment="1" applyProtection="1">
      <alignment horizontal="center" vertical="center"/>
      <protection locked="0"/>
    </xf>
    <xf numFmtId="166" fontId="18" fillId="7" borderId="25" xfId="4" applyNumberFormat="1" applyFont="1" applyFill="1" applyBorder="1" applyAlignment="1" applyProtection="1">
      <alignment horizontal="center" vertical="center" wrapText="1"/>
    </xf>
    <xf numFmtId="44" fontId="18" fillId="0" borderId="44" xfId="4" applyFont="1" applyBorder="1" applyAlignment="1">
      <alignment vertical="center" wrapText="1"/>
    </xf>
    <xf numFmtId="9" fontId="18" fillId="0" borderId="45" xfId="1" applyFont="1" applyBorder="1" applyAlignment="1">
      <alignment horizontal="right" vertical="center" wrapText="1"/>
    </xf>
    <xf numFmtId="44" fontId="18" fillId="0" borderId="48" xfId="4" applyFont="1" applyBorder="1" applyAlignment="1">
      <alignment horizontal="right" vertical="center" wrapText="1"/>
    </xf>
    <xf numFmtId="16" fontId="61" fillId="8" borderId="38" xfId="6" applyNumberFormat="1" applyFont="1" applyFill="1" applyBorder="1" applyAlignment="1">
      <alignment vertical="center" wrapText="1"/>
    </xf>
    <xf numFmtId="0" fontId="61" fillId="8" borderId="38" xfId="0" applyFont="1" applyFill="1" applyBorder="1" applyAlignment="1">
      <alignment vertical="center" wrapText="1"/>
    </xf>
    <xf numFmtId="14" fontId="61" fillId="8" borderId="38" xfId="0" quotePrefix="1" applyNumberFormat="1" applyFont="1" applyFill="1" applyBorder="1" applyAlignment="1">
      <alignment vertical="center"/>
    </xf>
    <xf numFmtId="2" fontId="61" fillId="8" borderId="38" xfId="0" applyNumberFormat="1" applyFont="1" applyFill="1" applyBorder="1" applyAlignment="1">
      <alignment vertical="center"/>
    </xf>
    <xf numFmtId="171" fontId="61" fillId="8" borderId="38" xfId="0" applyNumberFormat="1" applyFont="1" applyFill="1" applyBorder="1" applyAlignment="1">
      <alignment horizontal="right" vertical="center"/>
    </xf>
    <xf numFmtId="14" fontId="61" fillId="8" borderId="38" xfId="0" applyNumberFormat="1" applyFont="1" applyFill="1" applyBorder="1" applyAlignment="1">
      <alignment vertical="center"/>
    </xf>
    <xf numFmtId="0" fontId="61" fillId="8" borderId="38" xfId="0" quotePrefix="1" applyFont="1" applyFill="1" applyBorder="1" applyAlignment="1">
      <alignment vertical="center"/>
    </xf>
    <xf numFmtId="14" fontId="61" fillId="8" borderId="38" xfId="0" quotePrefix="1" applyNumberFormat="1" applyFont="1" applyFill="1" applyBorder="1" applyAlignment="1">
      <alignment vertical="center" wrapText="1"/>
    </xf>
    <xf numFmtId="171" fontId="61" fillId="8" borderId="38" xfId="0" applyNumberFormat="1" applyFont="1" applyFill="1" applyBorder="1" applyAlignment="1">
      <alignment horizontal="left" vertical="center"/>
    </xf>
    <xf numFmtId="0" fontId="61" fillId="8" borderId="38" xfId="0" applyFont="1" applyFill="1" applyBorder="1" applyAlignment="1">
      <alignment vertical="center"/>
    </xf>
    <xf numFmtId="171" fontId="61" fillId="8" borderId="38" xfId="0" applyNumberFormat="1" applyFont="1" applyFill="1" applyBorder="1" applyAlignment="1">
      <alignment vertical="center"/>
    </xf>
    <xf numFmtId="16" fontId="61" fillId="8" borderId="0" xfId="6" applyNumberFormat="1" applyFont="1" applyFill="1" applyBorder="1" applyAlignment="1">
      <alignment vertical="center" wrapText="1"/>
    </xf>
    <xf numFmtId="0" fontId="61" fillId="8" borderId="0" xfId="0" applyFont="1" applyFill="1" applyBorder="1" applyAlignment="1">
      <alignment vertical="center" wrapText="1"/>
    </xf>
    <xf numFmtId="0" fontId="61" fillId="8" borderId="0" xfId="0" applyFont="1" applyFill="1" applyBorder="1" applyAlignment="1">
      <alignment vertical="center"/>
    </xf>
    <xf numFmtId="2" fontId="61" fillId="8" borderId="0" xfId="0" applyNumberFormat="1" applyFont="1" applyFill="1" applyBorder="1" applyAlignment="1">
      <alignment vertical="center"/>
    </xf>
    <xf numFmtId="171" fontId="61" fillId="8" borderId="0" xfId="0" applyNumberFormat="1" applyFont="1" applyFill="1" applyBorder="1" applyAlignment="1">
      <alignment vertical="center"/>
    </xf>
    <xf numFmtId="14" fontId="61" fillId="8" borderId="0" xfId="0" applyNumberFormat="1" applyFont="1" applyFill="1" applyBorder="1" applyAlignment="1">
      <alignment vertical="center"/>
    </xf>
    <xf numFmtId="0" fontId="62" fillId="8" borderId="0" xfId="0" applyFont="1" applyFill="1" applyBorder="1" applyAlignment="1">
      <alignment vertical="center"/>
    </xf>
    <xf numFmtId="0" fontId="62" fillId="8" borderId="0" xfId="0" applyFont="1" applyFill="1" applyBorder="1" applyAlignment="1">
      <alignment vertical="center" wrapText="1"/>
    </xf>
    <xf numFmtId="14" fontId="62" fillId="8" borderId="0" xfId="0" applyNumberFormat="1" applyFont="1" applyFill="1" applyBorder="1" applyAlignment="1">
      <alignment vertical="center"/>
    </xf>
    <xf numFmtId="44" fontId="61" fillId="8" borderId="38" xfId="4" applyFont="1" applyFill="1" applyBorder="1" applyAlignment="1">
      <alignment vertical="center"/>
    </xf>
    <xf numFmtId="44" fontId="62" fillId="8" borderId="38" xfId="4" applyFont="1" applyFill="1" applyBorder="1" applyAlignment="1">
      <alignment horizontal="right"/>
    </xf>
    <xf numFmtId="44" fontId="61" fillId="8" borderId="0" xfId="4" applyFont="1" applyFill="1" applyBorder="1" applyAlignment="1">
      <alignment vertical="center"/>
    </xf>
    <xf numFmtId="44" fontId="60" fillId="8" borderId="38" xfId="4" applyFont="1" applyFill="1" applyBorder="1" applyAlignment="1">
      <alignment vertical="center"/>
    </xf>
    <xf numFmtId="44" fontId="62" fillId="8" borderId="0" xfId="4" applyFont="1" applyFill="1" applyBorder="1" applyAlignment="1">
      <alignment vertical="center"/>
    </xf>
    <xf numFmtId="44" fontId="61" fillId="8" borderId="38" xfId="4" applyFont="1" applyFill="1" applyBorder="1" applyAlignment="1">
      <alignment horizontal="right" vertical="center"/>
    </xf>
    <xf numFmtId="44" fontId="60" fillId="8" borderId="38" xfId="4" applyFont="1" applyFill="1" applyBorder="1" applyAlignment="1">
      <alignment horizontal="center" vertical="center"/>
    </xf>
    <xf numFmtId="16" fontId="61" fillId="8" borderId="38" xfId="6" applyNumberFormat="1" applyFont="1" applyFill="1" applyBorder="1" applyAlignment="1">
      <alignment horizontal="center" vertical="center" wrapText="1"/>
    </xf>
    <xf numFmtId="0" fontId="58" fillId="13" borderId="38" xfId="0" applyFont="1" applyFill="1" applyBorder="1" applyAlignment="1">
      <alignment horizontal="center" vertical="center" wrapText="1"/>
    </xf>
    <xf numFmtId="0" fontId="58" fillId="14" borderId="38" xfId="0" applyFont="1" applyFill="1" applyBorder="1" applyAlignment="1">
      <alignment horizontal="center" vertical="center"/>
    </xf>
    <xf numFmtId="44" fontId="8" fillId="8" borderId="0" xfId="4" applyFont="1" applyFill="1" applyBorder="1" applyAlignment="1">
      <alignment vertical="center"/>
    </xf>
    <xf numFmtId="44" fontId="8" fillId="14" borderId="38" xfId="4" applyFont="1" applyFill="1" applyBorder="1" applyAlignment="1">
      <alignment vertical="center"/>
    </xf>
    <xf numFmtId="44" fontId="8" fillId="13" borderId="38" xfId="4" applyFont="1" applyFill="1" applyBorder="1" applyAlignment="1">
      <alignment vertical="center"/>
    </xf>
    <xf numFmtId="44" fontId="8" fillId="14" borderId="38" xfId="4" applyFont="1" applyFill="1" applyBorder="1" applyAlignment="1">
      <alignment horizontal="right" vertical="center"/>
    </xf>
    <xf numFmtId="44" fontId="8" fillId="13" borderId="38" xfId="4" applyFont="1" applyFill="1" applyBorder="1" applyAlignment="1">
      <alignment horizontal="right" vertical="center"/>
    </xf>
    <xf numFmtId="44" fontId="58" fillId="14" borderId="38" xfId="4" applyFont="1" applyFill="1" applyBorder="1" applyAlignment="1">
      <alignment horizontal="center" vertical="center"/>
    </xf>
    <xf numFmtId="44" fontId="58" fillId="13" borderId="38" xfId="4" applyFont="1" applyFill="1" applyBorder="1" applyAlignment="1">
      <alignment horizontal="center" vertical="center"/>
    </xf>
    <xf numFmtId="171" fontId="60" fillId="8" borderId="0" xfId="0" applyNumberFormat="1" applyFont="1" applyFill="1" applyBorder="1" applyAlignment="1">
      <alignment horizontal="center" vertical="center"/>
    </xf>
    <xf numFmtId="14" fontId="60" fillId="8" borderId="0" xfId="0" applyNumberFormat="1" applyFont="1" applyFill="1" applyBorder="1" applyAlignment="1">
      <alignment vertical="center"/>
    </xf>
    <xf numFmtId="44" fontId="58" fillId="14" borderId="38" xfId="4" applyFont="1" applyFill="1" applyBorder="1" applyAlignment="1">
      <alignment vertical="center"/>
    </xf>
    <xf numFmtId="44" fontId="58" fillId="13" borderId="38" xfId="4" applyFont="1" applyFill="1" applyBorder="1" applyAlignment="1">
      <alignment vertical="center"/>
    </xf>
    <xf numFmtId="0" fontId="60" fillId="8" borderId="0" xfId="0" applyFont="1" applyFill="1" applyBorder="1" applyAlignment="1">
      <alignment vertical="center"/>
    </xf>
    <xf numFmtId="0" fontId="36" fillId="8" borderId="0" xfId="0" applyFont="1" applyFill="1" applyAlignment="1">
      <alignment horizontal="left" vertical="center"/>
    </xf>
    <xf numFmtId="0" fontId="36" fillId="8" borderId="0" xfId="0" applyFont="1" applyFill="1" applyAlignment="1">
      <alignment horizontal="left"/>
    </xf>
    <xf numFmtId="167" fontId="36" fillId="8" borderId="0" xfId="2" applyNumberFormat="1" applyFont="1" applyFill="1"/>
    <xf numFmtId="14" fontId="18" fillId="8" borderId="0" xfId="0" applyNumberFormat="1" applyFont="1" applyFill="1"/>
    <xf numFmtId="172" fontId="36" fillId="8" borderId="0" xfId="0" applyNumberFormat="1" applyFont="1" applyFill="1"/>
    <xf numFmtId="44" fontId="58" fillId="13" borderId="38" xfId="4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44" fontId="0" fillId="0" borderId="0" xfId="4" applyFont="1"/>
    <xf numFmtId="44" fontId="0" fillId="0" borderId="0" xfId="0" applyNumberFormat="1"/>
    <xf numFmtId="0" fontId="0" fillId="0" borderId="51" xfId="0" applyBorder="1"/>
    <xf numFmtId="0" fontId="0" fillId="0" borderId="52" xfId="0" applyBorder="1"/>
    <xf numFmtId="0" fontId="2" fillId="0" borderId="52" xfId="0" applyFont="1" applyBorder="1"/>
    <xf numFmtId="2" fontId="2" fillId="0" borderId="52" xfId="0" applyNumberFormat="1" applyFont="1" applyBorder="1" applyAlignment="1">
      <alignment horizontal="center"/>
    </xf>
    <xf numFmtId="0" fontId="2" fillId="0" borderId="53" xfId="0" applyFont="1" applyBorder="1"/>
    <xf numFmtId="0" fontId="36" fillId="14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2" fillId="2" borderId="54" xfId="0" applyFont="1" applyFill="1" applyBorder="1" applyAlignment="1">
      <alignment horizontal="center" vertical="center"/>
    </xf>
    <xf numFmtId="0" fontId="12" fillId="7" borderId="2" xfId="0" applyFont="1" applyFill="1" applyBorder="1" applyAlignment="1" applyProtection="1">
      <alignment horizontal="center" vertical="center" wrapText="1"/>
      <protection locked="0"/>
    </xf>
    <xf numFmtId="0" fontId="18" fillId="7" borderId="2" xfId="0" applyNumberFormat="1" applyFont="1" applyFill="1" applyBorder="1" applyAlignment="1" applyProtection="1">
      <alignment horizontal="center" vertical="center" wrapText="1"/>
    </xf>
    <xf numFmtId="0" fontId="11" fillId="9" borderId="26" xfId="0" applyFont="1" applyFill="1" applyBorder="1" applyAlignment="1" applyProtection="1">
      <alignment horizontal="center" vertical="center"/>
      <protection locked="0"/>
    </xf>
    <xf numFmtId="14" fontId="11" fillId="8" borderId="26" xfId="0" applyNumberFormat="1" applyFont="1" applyFill="1" applyBorder="1" applyAlignment="1" applyProtection="1">
      <alignment horizontal="center" vertical="center"/>
    </xf>
    <xf numFmtId="14" fontId="11" fillId="9" borderId="26" xfId="0" applyNumberFormat="1" applyFont="1" applyFill="1" applyBorder="1" applyAlignment="1" applyProtection="1">
      <alignment horizontal="center" vertical="center"/>
      <protection locked="0"/>
    </xf>
    <xf numFmtId="10" fontId="11" fillId="9" borderId="26" xfId="1" applyNumberFormat="1" applyFont="1" applyFill="1" applyBorder="1" applyAlignment="1" applyProtection="1">
      <alignment horizontal="center" vertical="center"/>
      <protection locked="0"/>
    </xf>
    <xf numFmtId="10" fontId="11" fillId="6" borderId="26" xfId="1" applyNumberFormat="1" applyFont="1" applyFill="1" applyBorder="1" applyAlignment="1" applyProtection="1">
      <alignment horizontal="center" vertical="center"/>
      <protection locked="0"/>
    </xf>
    <xf numFmtId="44" fontId="18" fillId="8" borderId="26" xfId="4" applyFont="1" applyFill="1" applyBorder="1" applyAlignment="1" applyProtection="1">
      <alignment horizontal="center" vertical="center"/>
    </xf>
    <xf numFmtId="166" fontId="18" fillId="7" borderId="26" xfId="4" applyNumberFormat="1" applyFont="1" applyFill="1" applyBorder="1" applyAlignment="1" applyProtection="1">
      <alignment horizontal="center" vertical="center" wrapText="1"/>
    </xf>
    <xf numFmtId="170" fontId="18" fillId="8" borderId="26" xfId="2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9" fontId="18" fillId="0" borderId="0" xfId="4" applyNumberFormat="1" applyFont="1" applyFill="1" applyBorder="1" applyAlignment="1" applyProtection="1">
      <alignment horizontal="center" vertical="center" wrapText="1"/>
    </xf>
    <xf numFmtId="49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64" fontId="25" fillId="0" borderId="0" xfId="2" applyFont="1" applyFill="1" applyBorder="1"/>
    <xf numFmtId="0" fontId="18" fillId="0" borderId="0" xfId="0" applyFont="1" applyFill="1" applyBorder="1" applyAlignment="1">
      <alignment horizontal="right"/>
    </xf>
    <xf numFmtId="0" fontId="32" fillId="0" borderId="0" xfId="0" applyFont="1" applyFill="1" applyBorder="1"/>
    <xf numFmtId="164" fontId="31" fillId="0" borderId="0" xfId="2" applyFont="1" applyAlignment="1">
      <alignment horizontal="right"/>
    </xf>
    <xf numFmtId="169" fontId="8" fillId="9" borderId="0" xfId="0" applyNumberFormat="1" applyFont="1" applyFill="1" applyBorder="1" applyAlignment="1">
      <alignment horizontal="center" vertical="center"/>
    </xf>
    <xf numFmtId="0" fontId="21" fillId="10" borderId="33" xfId="0" applyFont="1" applyFill="1" applyBorder="1" applyAlignment="1">
      <alignment horizontal="center" vertical="top"/>
    </xf>
    <xf numFmtId="0" fontId="21" fillId="10" borderId="34" xfId="0" applyFont="1" applyFill="1" applyBorder="1" applyAlignment="1">
      <alignment horizontal="center" vertical="top"/>
    </xf>
    <xf numFmtId="0" fontId="21" fillId="10" borderId="35" xfId="0" applyFont="1" applyFill="1" applyBorder="1" applyAlignment="1">
      <alignment horizontal="center" vertical="top"/>
    </xf>
    <xf numFmtId="0" fontId="10" fillId="8" borderId="36" xfId="0" applyFont="1" applyFill="1" applyBorder="1" applyAlignment="1">
      <alignment horizontal="center"/>
    </xf>
    <xf numFmtId="0" fontId="10" fillId="8" borderId="37" xfId="0" applyFont="1" applyFill="1" applyBorder="1" applyAlignment="1">
      <alignment horizontal="center"/>
    </xf>
    <xf numFmtId="168" fontId="10" fillId="8" borderId="36" xfId="5" applyFont="1" applyFill="1" applyBorder="1" applyAlignment="1">
      <alignment horizontal="center" wrapText="1"/>
    </xf>
    <xf numFmtId="168" fontId="10" fillId="8" borderId="37" xfId="5" applyFont="1" applyFill="1" applyBorder="1" applyAlignment="1">
      <alignment horizontal="center" wrapText="1"/>
    </xf>
    <xf numFmtId="0" fontId="8" fillId="10" borderId="2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168" fontId="8" fillId="7" borderId="10" xfId="5" applyFont="1" applyFill="1" applyBorder="1" applyAlignment="1">
      <alignment horizontal="center" vertical="center"/>
    </xf>
    <xf numFmtId="168" fontId="8" fillId="7" borderId="3" xfId="5" applyFont="1" applyFill="1" applyBorder="1" applyAlignment="1">
      <alignment horizontal="center" vertical="center"/>
    </xf>
    <xf numFmtId="0" fontId="8" fillId="10" borderId="28" xfId="0" applyFont="1" applyFill="1" applyBorder="1" applyAlignment="1">
      <alignment horizontal="center" vertical="center"/>
    </xf>
    <xf numFmtId="168" fontId="8" fillId="7" borderId="12" xfId="5" applyFont="1" applyFill="1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left" vertical="center"/>
    </xf>
    <xf numFmtId="0" fontId="8" fillId="9" borderId="12" xfId="0" applyFont="1" applyFill="1" applyBorder="1" applyAlignment="1">
      <alignment horizontal="left" vertical="center"/>
    </xf>
    <xf numFmtId="0" fontId="8" fillId="9" borderId="3" xfId="0" applyFont="1" applyFill="1" applyBorder="1" applyAlignment="1">
      <alignment horizontal="left" vertical="center"/>
    </xf>
    <xf numFmtId="0" fontId="14" fillId="8" borderId="0" xfId="0" applyFont="1" applyFill="1" applyAlignment="1">
      <alignment horizontal="left"/>
    </xf>
    <xf numFmtId="0" fontId="8" fillId="10" borderId="28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right" vertical="center"/>
    </xf>
    <xf numFmtId="0" fontId="41" fillId="0" borderId="39" xfId="0" applyFont="1" applyBorder="1" applyAlignment="1">
      <alignment horizontal="center" vertical="center"/>
    </xf>
    <xf numFmtId="0" fontId="41" fillId="0" borderId="43" xfId="0" applyFont="1" applyBorder="1" applyAlignment="1">
      <alignment horizontal="center" vertical="center"/>
    </xf>
    <xf numFmtId="0" fontId="27" fillId="0" borderId="0" xfId="0" applyFont="1" applyBorder="1" applyAlignment="1">
      <alignment wrapText="1"/>
    </xf>
    <xf numFmtId="0" fontId="11" fillId="0" borderId="0" xfId="0" applyFont="1" applyBorder="1" applyAlignment="1">
      <alignment horizontal="left" vertical="top" wrapText="1"/>
    </xf>
    <xf numFmtId="0" fontId="24" fillId="12" borderId="46" xfId="0" applyFont="1" applyFill="1" applyBorder="1" applyAlignment="1">
      <alignment horizontal="center" vertical="center" wrapText="1"/>
    </xf>
    <xf numFmtId="0" fontId="24" fillId="12" borderId="50" xfId="0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60" fillId="10" borderId="38" xfId="0" applyFont="1" applyFill="1" applyBorder="1" applyAlignment="1">
      <alignment horizontal="center" vertical="center" wrapText="1"/>
    </xf>
    <xf numFmtId="14" fontId="60" fillId="10" borderId="38" xfId="0" applyNumberFormat="1" applyFont="1" applyFill="1" applyBorder="1" applyAlignment="1">
      <alignment horizontal="center" vertical="center" wrapText="1"/>
    </xf>
    <xf numFmtId="0" fontId="60" fillId="8" borderId="46" xfId="0" applyFont="1" applyFill="1" applyBorder="1" applyAlignment="1">
      <alignment horizontal="center" vertical="center" wrapText="1"/>
    </xf>
    <xf numFmtId="0" fontId="60" fillId="8" borderId="49" xfId="0" applyFont="1" applyFill="1" applyBorder="1" applyAlignment="1">
      <alignment horizontal="center" vertical="center" wrapText="1"/>
    </xf>
    <xf numFmtId="0" fontId="60" fillId="8" borderId="50" xfId="0" applyFont="1" applyFill="1" applyBorder="1" applyAlignment="1">
      <alignment horizontal="center" vertical="center" wrapText="1"/>
    </xf>
    <xf numFmtId="0" fontId="60" fillId="10" borderId="38" xfId="0" applyFont="1" applyFill="1" applyBorder="1" applyAlignment="1">
      <alignment horizontal="center" vertical="center"/>
    </xf>
    <xf numFmtId="0" fontId="58" fillId="10" borderId="38" xfId="0" applyFont="1" applyFill="1" applyBorder="1" applyAlignment="1">
      <alignment horizontal="center" vertical="center"/>
    </xf>
    <xf numFmtId="44" fontId="61" fillId="8" borderId="38" xfId="4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vertical="center" wrapText="1"/>
    </xf>
    <xf numFmtId="0" fontId="34" fillId="8" borderId="0" xfId="0" applyFont="1" applyFill="1" applyAlignment="1">
      <alignment vertical="center"/>
    </xf>
    <xf numFmtId="0" fontId="63" fillId="0" borderId="0" xfId="0" applyFont="1" applyBorder="1" applyAlignment="1" applyProtection="1">
      <alignment horizontal="left"/>
      <protection locked="0"/>
    </xf>
    <xf numFmtId="0" fontId="64" fillId="0" borderId="0" xfId="0" applyFont="1" applyBorder="1" applyAlignment="1">
      <alignment horizontal="right" vertical="center" wrapText="1"/>
    </xf>
    <xf numFmtId="0" fontId="18" fillId="15" borderId="0" xfId="0" applyFont="1" applyFill="1" applyBorder="1"/>
    <xf numFmtId="0" fontId="18" fillId="15" borderId="0" xfId="0" applyFont="1" applyFill="1"/>
    <xf numFmtId="0" fontId="18" fillId="15" borderId="0" xfId="0" applyFont="1" applyFill="1" applyBorder="1" applyAlignment="1">
      <alignment horizontal="center" vertical="center" wrapText="1"/>
    </xf>
  </cellXfs>
  <cellStyles count="7">
    <cellStyle name="Lien hypertexte" xfId="3" builtinId="8"/>
    <cellStyle name="Milliers" xfId="2" builtinId="3"/>
    <cellStyle name="Monétaire" xfId="4" builtinId="4"/>
    <cellStyle name="Monétaire 2" xfId="5" xr:uid="{772765CD-474A-3F40-93D7-4D0C0FB2312D}"/>
    <cellStyle name="Normal" xfId="0" builtinId="0"/>
    <cellStyle name="Normal 2" xfId="6" xr:uid="{21889086-0133-084C-8467-79BC3C1CD2A8}"/>
    <cellStyle name="Pourcentage" xfId="1" builtinId="5"/>
  </cellStyles>
  <dxfs count="0"/>
  <tableStyles count="0" defaultTableStyle="TableStyleMedium2" defaultPivotStyle="PivotStyleLight16"/>
  <colors>
    <mruColors>
      <color rgb="FFF4E4F9"/>
      <color rgb="FFAE9197"/>
      <color rgb="FFF5D5F5"/>
      <color rgb="FFF3D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'Chiffre affaires'!$C$6</c:f>
              <c:strCache>
                <c:ptCount val="1"/>
                <c:pt idx="0">
                  <c:v>Chiffre d'affaires</c:v>
                </c:pt>
              </c:strCache>
            </c:strRef>
          </c:tx>
          <c:spPr>
            <a:solidFill>
              <a:srgbClr val="F5D5F5"/>
            </a:solidFill>
            <a:ln>
              <a:noFill/>
            </a:ln>
            <a:effectLst/>
          </c:spPr>
          <c:invertIfNegative val="0"/>
          <c:cat>
            <c:strRef>
              <c:f>'Chiffre affaires'!$B$7:$B$18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'Chiffre affaires'!$C$7:$C$18</c:f>
              <c:numCache>
                <c:formatCode>_("€"* #,##0.00_);_("€"* \(#,##0.00\);_("€"* "-"??_);_(@_)</c:formatCode>
                <c:ptCount val="12"/>
                <c:pt idx="0" formatCode="_-* #\ ##0.00\ _€_-;\-* #\ ##0.00\ _€_-;_-* &quot;-&quot;??\ _€_-;_-@_-">
                  <c:v>0</c:v>
                </c:pt>
                <c:pt idx="1">
                  <c:v>10725</c:v>
                </c:pt>
                <c:pt idx="2">
                  <c:v>2071.1436170212778</c:v>
                </c:pt>
                <c:pt idx="3">
                  <c:v>14186.538461538461</c:v>
                </c:pt>
                <c:pt idx="4">
                  <c:v>0</c:v>
                </c:pt>
                <c:pt idx="5">
                  <c:v>0</c:v>
                </c:pt>
                <c:pt idx="6">
                  <c:v>4530</c:v>
                </c:pt>
                <c:pt idx="7">
                  <c:v>16575</c:v>
                </c:pt>
                <c:pt idx="8">
                  <c:v>19350</c:v>
                </c:pt>
                <c:pt idx="9">
                  <c:v>0</c:v>
                </c:pt>
                <c:pt idx="10">
                  <c:v>15275</c:v>
                </c:pt>
                <c:pt idx="11">
                  <c:v>18675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33-48CD-AE53-D2F6C4304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6646360"/>
        <c:axId val="176647928"/>
      </c:barChart>
      <c:catAx>
        <c:axId val="176646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47928"/>
        <c:crosses val="autoZero"/>
        <c:auto val="1"/>
        <c:lblAlgn val="ctr"/>
        <c:lblOffset val="100"/>
        <c:noMultiLvlLbl val="0"/>
      </c:catAx>
      <c:valAx>
        <c:axId val="176647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_€_-;\-* #\ 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46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5</xdr:row>
      <xdr:rowOff>80962</xdr:rowOff>
    </xdr:from>
    <xdr:to>
      <xdr:col>14</xdr:col>
      <xdr:colOff>390525</xdr:colOff>
      <xdr:row>20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-%20Journal%20de%20ventes%20202003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2020"/>
      <sheetName val="Février 2020"/>
      <sheetName val="Mars 2020"/>
      <sheetName val="Avril 2020"/>
      <sheetName val="Mai 2020"/>
      <sheetName val="Juin 2020"/>
      <sheetName val="Juillet 2020"/>
      <sheetName val="Août 2020"/>
      <sheetName val="Sept 2020"/>
      <sheetName val="Oct 2020"/>
      <sheetName val="Nov 2020"/>
      <sheetName val="Déc 2020"/>
    </sheetNames>
    <sheetDataSet>
      <sheetData sheetId="0">
        <row r="38">
          <cell r="E38">
            <v>0</v>
          </cell>
          <cell r="F38">
            <v>0</v>
          </cell>
        </row>
      </sheetData>
      <sheetData sheetId="1">
        <row r="33">
          <cell r="E33">
            <v>19944.88</v>
          </cell>
          <cell r="F33">
            <v>1300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D85D7-6907-8741-A098-211951D69E44}">
  <dimension ref="A1:N155"/>
  <sheetViews>
    <sheetView workbookViewId="0">
      <pane ySplit="26" topLeftCell="A27" activePane="bottomLeft" state="frozen"/>
      <selection pane="bottomLeft" activeCell="B70" sqref="B70"/>
    </sheetView>
  </sheetViews>
  <sheetFormatPr baseColWidth="10" defaultRowHeight="11" outlineLevelRow="1"/>
  <cols>
    <col min="1" max="1" width="31" style="17" customWidth="1"/>
    <col min="2" max="2" width="47.33203125" style="17" customWidth="1"/>
    <col min="3" max="3" width="21" style="17" customWidth="1"/>
    <col min="4" max="4" width="19.1640625" style="17" customWidth="1"/>
    <col min="5" max="5" width="71.5" style="18" customWidth="1"/>
    <col min="6" max="6" width="13.6640625" style="19" customWidth="1"/>
    <col min="7" max="7" width="32.5" style="20" customWidth="1"/>
    <col min="8" max="8" width="11.1640625" style="21" customWidth="1"/>
    <col min="9" max="9" width="11.1640625" style="22" customWidth="1"/>
    <col min="10" max="10" width="11.1640625" style="23" customWidth="1"/>
    <col min="11" max="11" width="11.1640625" style="22" customWidth="1"/>
    <col min="12" max="13" width="11.1640625" style="23" customWidth="1"/>
    <col min="14" max="14" width="21.83203125" style="24" customWidth="1"/>
    <col min="15" max="16384" width="10.83203125" style="17"/>
  </cols>
  <sheetData>
    <row r="1" spans="1:14" ht="28">
      <c r="A1" s="397" t="s">
        <v>76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3" spans="1:14" s="38" customFormat="1" ht="20">
      <c r="A3" s="40" t="s">
        <v>46</v>
      </c>
      <c r="B3" s="41"/>
      <c r="C3" s="41"/>
      <c r="D3" s="41"/>
      <c r="E3" s="31"/>
      <c r="F3" s="33"/>
      <c r="G3" s="34"/>
      <c r="H3" s="35"/>
      <c r="I3" s="36"/>
      <c r="J3" s="37"/>
      <c r="K3" s="36"/>
      <c r="L3" s="37"/>
      <c r="M3" s="37"/>
      <c r="N3" s="39"/>
    </row>
    <row r="4" spans="1:14" ht="20">
      <c r="A4" s="42"/>
      <c r="B4" s="43"/>
      <c r="C4" s="43"/>
      <c r="D4" s="43"/>
    </row>
    <row r="5" spans="1:14" ht="18">
      <c r="A5" s="44" t="s">
        <v>47</v>
      </c>
      <c r="B5" s="45"/>
      <c r="C5" s="45"/>
      <c r="D5" s="45"/>
      <c r="E5" s="32"/>
    </row>
    <row r="6" spans="1:14" ht="14">
      <c r="A6" s="29"/>
      <c r="B6" s="43"/>
      <c r="C6" s="43"/>
      <c r="D6" s="43"/>
    </row>
    <row r="7" spans="1:14" ht="16">
      <c r="A7" s="46" t="s">
        <v>12</v>
      </c>
      <c r="B7" s="47" t="s">
        <v>176</v>
      </c>
      <c r="C7" s="43"/>
      <c r="D7" s="48" t="s">
        <v>20</v>
      </c>
    </row>
    <row r="8" spans="1:14" ht="14">
      <c r="A8" s="46" t="s">
        <v>13</v>
      </c>
      <c r="B8" s="47" t="s">
        <v>44</v>
      </c>
      <c r="C8" s="43"/>
      <c r="D8" s="49" t="s">
        <v>42</v>
      </c>
    </row>
    <row r="9" spans="1:14" ht="14">
      <c r="A9" s="46" t="s">
        <v>17</v>
      </c>
      <c r="B9" s="47" t="s">
        <v>177</v>
      </c>
      <c r="C9" s="43"/>
      <c r="D9" s="49" t="s">
        <v>43</v>
      </c>
    </row>
    <row r="10" spans="1:14" ht="14">
      <c r="A10" s="46" t="s">
        <v>8</v>
      </c>
      <c r="B10" s="50" t="s">
        <v>178</v>
      </c>
      <c r="C10" s="43"/>
      <c r="D10" s="49"/>
    </row>
    <row r="11" spans="1:14" ht="14">
      <c r="A11" s="46" t="s">
        <v>9</v>
      </c>
      <c r="B11" s="47" t="s">
        <v>179</v>
      </c>
      <c r="C11" s="43"/>
      <c r="D11" s="51"/>
      <c r="E11" s="27"/>
    </row>
    <row r="12" spans="1:14" ht="14">
      <c r="A12" s="46" t="s">
        <v>10</v>
      </c>
      <c r="B12" s="47" t="s">
        <v>180</v>
      </c>
      <c r="C12" s="43"/>
      <c r="D12" s="51"/>
      <c r="E12" s="27"/>
    </row>
    <row r="13" spans="1:14" ht="14">
      <c r="A13" s="46" t="s">
        <v>136</v>
      </c>
      <c r="B13" s="47" t="s">
        <v>181</v>
      </c>
      <c r="C13" s="43"/>
      <c r="D13" s="43"/>
    </row>
    <row r="14" spans="1:14" ht="14">
      <c r="A14" s="46" t="s">
        <v>11</v>
      </c>
      <c r="B14" s="52" t="s">
        <v>182</v>
      </c>
      <c r="C14" s="43"/>
      <c r="D14" s="43"/>
    </row>
    <row r="15" spans="1:14" ht="15">
      <c r="A15" s="53" t="s">
        <v>45</v>
      </c>
      <c r="B15" s="47" t="s">
        <v>183</v>
      </c>
      <c r="C15" s="43"/>
      <c r="D15" s="43"/>
    </row>
    <row r="16" spans="1:14" ht="14">
      <c r="A16" s="46" t="s">
        <v>14</v>
      </c>
      <c r="B16" s="54">
        <v>0.2</v>
      </c>
      <c r="C16" s="43"/>
      <c r="D16" s="43"/>
    </row>
    <row r="20" spans="1:14" s="38" customFormat="1" ht="20">
      <c r="A20" s="40" t="s">
        <v>73</v>
      </c>
      <c r="E20" s="30"/>
      <c r="F20" s="33"/>
      <c r="G20" s="34"/>
      <c r="H20" s="35"/>
      <c r="I20" s="36"/>
      <c r="J20" s="37"/>
      <c r="K20" s="36"/>
      <c r="L20" s="37"/>
      <c r="M20" s="37"/>
      <c r="N20" s="39"/>
    </row>
    <row r="22" spans="1:14" ht="18">
      <c r="A22" s="44" t="s">
        <v>75</v>
      </c>
    </row>
    <row r="23" spans="1:14" ht="18">
      <c r="A23" s="44" t="s">
        <v>131</v>
      </c>
    </row>
    <row r="25" spans="1:14" s="28" customFormat="1" ht="12">
      <c r="A25" s="127"/>
      <c r="B25" s="102"/>
      <c r="C25" s="103"/>
      <c r="D25" s="104"/>
      <c r="E25" s="104"/>
      <c r="F25" s="105"/>
      <c r="G25" s="106"/>
      <c r="H25" s="383" t="s">
        <v>55</v>
      </c>
      <c r="I25" s="384"/>
      <c r="J25" s="383" t="s">
        <v>56</v>
      </c>
      <c r="K25" s="384"/>
      <c r="L25" s="385" t="s">
        <v>58</v>
      </c>
      <c r="M25" s="386"/>
      <c r="N25" s="118" t="s">
        <v>59</v>
      </c>
    </row>
    <row r="26" spans="1:14" s="117" customFormat="1" ht="13">
      <c r="A26" s="121" t="s">
        <v>60</v>
      </c>
      <c r="B26" s="107" t="s">
        <v>61</v>
      </c>
      <c r="C26" s="108" t="s">
        <v>62</v>
      </c>
      <c r="D26" s="109" t="s">
        <v>52</v>
      </c>
      <c r="E26" s="109" t="s">
        <v>63</v>
      </c>
      <c r="F26" s="110" t="s">
        <v>64</v>
      </c>
      <c r="G26" s="111" t="s">
        <v>57</v>
      </c>
      <c r="H26" s="112" t="s">
        <v>65</v>
      </c>
      <c r="I26" s="113" t="s">
        <v>66</v>
      </c>
      <c r="J26" s="112" t="s">
        <v>65</v>
      </c>
      <c r="K26" s="113" t="s">
        <v>66</v>
      </c>
      <c r="L26" s="114" t="s">
        <v>67</v>
      </c>
      <c r="M26" s="115" t="s">
        <v>68</v>
      </c>
      <c r="N26" s="116"/>
    </row>
    <row r="27" spans="1:14" ht="12">
      <c r="A27" s="387"/>
      <c r="B27" s="167" t="s">
        <v>204</v>
      </c>
      <c r="C27" s="67" t="s">
        <v>184</v>
      </c>
      <c r="D27" s="67" t="s">
        <v>194</v>
      </c>
      <c r="E27" s="424" t="s">
        <v>195</v>
      </c>
      <c r="F27" s="68"/>
      <c r="G27" s="66" t="s">
        <v>197</v>
      </c>
      <c r="H27" s="69">
        <v>800</v>
      </c>
      <c r="I27" s="70">
        <v>3.5</v>
      </c>
      <c r="J27" s="69">
        <v>650</v>
      </c>
      <c r="K27" s="70">
        <v>6</v>
      </c>
      <c r="L27" s="56">
        <f>(I27*H27)+(J27*K27)</f>
        <v>6700</v>
      </c>
      <c r="M27" s="389">
        <f>SUM(L27:L28)</f>
        <v>11950</v>
      </c>
      <c r="N27" s="97"/>
    </row>
    <row r="28" spans="1:14" s="26" customFormat="1">
      <c r="A28" s="388"/>
      <c r="B28" s="171" t="str">
        <f>B27</f>
        <v>Opération_1</v>
      </c>
      <c r="C28" s="72" t="str">
        <f>C27</f>
        <v>Client 1</v>
      </c>
      <c r="D28" s="72" t="str">
        <f>D27</f>
        <v>XXX</v>
      </c>
      <c r="E28" s="93" t="str">
        <f>E27</f>
        <v>Hihgway to Hell</v>
      </c>
      <c r="F28" s="73"/>
      <c r="G28" s="71" t="s">
        <v>198</v>
      </c>
      <c r="H28" s="74">
        <v>800</v>
      </c>
      <c r="I28" s="75">
        <v>2.5</v>
      </c>
      <c r="J28" s="74">
        <v>650</v>
      </c>
      <c r="K28" s="75">
        <v>5</v>
      </c>
      <c r="L28" s="57">
        <f>(I28*H28)+(J28*K28)</f>
        <v>5250</v>
      </c>
      <c r="M28" s="390"/>
      <c r="N28" s="98"/>
    </row>
    <row r="29" spans="1:14" ht="11" customHeight="1">
      <c r="A29" s="387"/>
      <c r="B29" s="167" t="s">
        <v>205</v>
      </c>
      <c r="C29" s="67" t="s">
        <v>185</v>
      </c>
      <c r="D29" s="67" t="s">
        <v>194</v>
      </c>
      <c r="E29" s="88" t="s">
        <v>195</v>
      </c>
      <c r="F29" s="90"/>
      <c r="G29" s="66" t="s">
        <v>197</v>
      </c>
      <c r="H29" s="69">
        <v>750</v>
      </c>
      <c r="I29" s="70">
        <v>3.5</v>
      </c>
      <c r="J29" s="69">
        <v>600</v>
      </c>
      <c r="K29" s="70">
        <v>4</v>
      </c>
      <c r="L29" s="56">
        <f>(I29*H29)+(J29*K29)</f>
        <v>5025</v>
      </c>
      <c r="M29" s="389">
        <f>SUM(L29:L34)</f>
        <v>26325</v>
      </c>
      <c r="N29" s="97"/>
    </row>
    <row r="30" spans="1:14">
      <c r="A30" s="391"/>
      <c r="B30" s="168" t="str">
        <f>B29</f>
        <v>Opération_2</v>
      </c>
      <c r="C30" s="77" t="str">
        <f>C29</f>
        <v>Client 2</v>
      </c>
      <c r="D30" s="77" t="str">
        <f>D29</f>
        <v>XXX</v>
      </c>
      <c r="E30" s="89" t="str">
        <f>E29</f>
        <v>Hihgway to Hell</v>
      </c>
      <c r="F30" s="91"/>
      <c r="G30" s="76" t="s">
        <v>198</v>
      </c>
      <c r="H30" s="78">
        <v>750</v>
      </c>
      <c r="I30" s="79">
        <f>3+1</f>
        <v>4</v>
      </c>
      <c r="J30" s="78">
        <v>600</v>
      </c>
      <c r="K30" s="79">
        <f>5+2+2+0.5</f>
        <v>9.5</v>
      </c>
      <c r="L30" s="58">
        <f t="shared" ref="L30:L64" si="0">(I30*H30)+(J30*K30)</f>
        <v>8700</v>
      </c>
      <c r="M30" s="392"/>
      <c r="N30" s="99"/>
    </row>
    <row r="31" spans="1:14">
      <c r="A31" s="391"/>
      <c r="B31" s="168" t="str">
        <f t="shared" ref="B31:B34" si="1">B30</f>
        <v>Opération_2</v>
      </c>
      <c r="C31" s="77" t="str">
        <f>C30</f>
        <v>Client 2</v>
      </c>
      <c r="D31" s="77" t="str">
        <f>D30</f>
        <v>XXX</v>
      </c>
      <c r="E31" s="89" t="str">
        <f>E30</f>
        <v>Hihgway to Hell</v>
      </c>
      <c r="F31" s="91"/>
      <c r="G31" s="76" t="s">
        <v>199</v>
      </c>
      <c r="H31" s="78">
        <v>750</v>
      </c>
      <c r="I31" s="79">
        <v>1.5</v>
      </c>
      <c r="J31" s="78">
        <v>600</v>
      </c>
      <c r="K31" s="79">
        <f>3+1+0.5+1+0.5</f>
        <v>6</v>
      </c>
      <c r="L31" s="58">
        <f t="shared" si="0"/>
        <v>4725</v>
      </c>
      <c r="M31" s="392"/>
      <c r="N31" s="99"/>
    </row>
    <row r="32" spans="1:14" s="26" customFormat="1">
      <c r="A32" s="391"/>
      <c r="B32" s="168" t="str">
        <f t="shared" si="1"/>
        <v>Opération_2</v>
      </c>
      <c r="C32" s="77" t="str">
        <f>C31</f>
        <v>Client 2</v>
      </c>
      <c r="D32" s="77" t="str">
        <f t="shared" ref="D32:D34" si="2">D31</f>
        <v>XXX</v>
      </c>
      <c r="E32" s="89" t="str">
        <f>E31</f>
        <v>Hihgway to Hell</v>
      </c>
      <c r="F32" s="91"/>
      <c r="G32" s="76" t="s">
        <v>202</v>
      </c>
      <c r="H32" s="78">
        <v>750</v>
      </c>
      <c r="I32" s="79">
        <v>1</v>
      </c>
      <c r="J32" s="78">
        <v>600</v>
      </c>
      <c r="K32" s="79">
        <v>3</v>
      </c>
      <c r="L32" s="58">
        <f t="shared" si="0"/>
        <v>2550</v>
      </c>
      <c r="M32" s="392"/>
      <c r="N32" s="100"/>
    </row>
    <row r="33" spans="1:14" s="26" customFormat="1">
      <c r="A33" s="391"/>
      <c r="B33" s="168" t="str">
        <f t="shared" si="1"/>
        <v>Opération_2</v>
      </c>
      <c r="C33" s="77" t="str">
        <f>C32</f>
        <v>Client 2</v>
      </c>
      <c r="D33" s="77" t="str">
        <f t="shared" si="2"/>
        <v>XXX</v>
      </c>
      <c r="E33" s="89" t="str">
        <f>E32</f>
        <v>Hihgway to Hell</v>
      </c>
      <c r="F33" s="91"/>
      <c r="G33" s="76" t="s">
        <v>200</v>
      </c>
      <c r="H33" s="78">
        <v>750</v>
      </c>
      <c r="I33" s="79">
        <v>1.5</v>
      </c>
      <c r="J33" s="78">
        <v>600</v>
      </c>
      <c r="K33" s="79">
        <v>4.5</v>
      </c>
      <c r="L33" s="58">
        <f t="shared" si="0"/>
        <v>3825</v>
      </c>
      <c r="M33" s="392"/>
      <c r="N33" s="100"/>
    </row>
    <row r="34" spans="1:14" s="26" customFormat="1">
      <c r="A34" s="388"/>
      <c r="B34" s="168" t="str">
        <f t="shared" si="1"/>
        <v>Opération_2</v>
      </c>
      <c r="C34" s="77" t="str">
        <f>C33</f>
        <v>Client 2</v>
      </c>
      <c r="D34" s="77" t="str">
        <f t="shared" si="2"/>
        <v>XXX</v>
      </c>
      <c r="E34" s="89" t="str">
        <f>E29</f>
        <v>Hihgway to Hell</v>
      </c>
      <c r="F34" s="91"/>
      <c r="G34" s="76" t="s">
        <v>201</v>
      </c>
      <c r="H34" s="78">
        <v>750</v>
      </c>
      <c r="I34" s="79">
        <v>0</v>
      </c>
      <c r="J34" s="78">
        <v>600</v>
      </c>
      <c r="K34" s="79">
        <v>2.5</v>
      </c>
      <c r="L34" s="58">
        <f t="shared" si="0"/>
        <v>1500</v>
      </c>
      <c r="M34" s="392"/>
      <c r="N34" s="98"/>
    </row>
    <row r="35" spans="1:14" s="26" customFormat="1" ht="11" customHeight="1">
      <c r="A35" s="387"/>
      <c r="B35" s="167" t="s">
        <v>206</v>
      </c>
      <c r="C35" s="67" t="s">
        <v>186</v>
      </c>
      <c r="D35" s="67" t="s">
        <v>194</v>
      </c>
      <c r="E35" s="92" t="s">
        <v>195</v>
      </c>
      <c r="F35" s="90"/>
      <c r="G35" s="66" t="s">
        <v>197</v>
      </c>
      <c r="H35" s="69">
        <v>750</v>
      </c>
      <c r="I35" s="70">
        <v>4</v>
      </c>
      <c r="J35" s="69">
        <v>600</v>
      </c>
      <c r="K35" s="70">
        <v>5</v>
      </c>
      <c r="L35" s="56">
        <f t="shared" si="0"/>
        <v>6000</v>
      </c>
      <c r="M35" s="389">
        <f>SUM(L35:L40)</f>
        <v>20475</v>
      </c>
      <c r="N35" s="101"/>
    </row>
    <row r="36" spans="1:14" s="26" customFormat="1">
      <c r="A36" s="391"/>
      <c r="B36" s="168" t="str">
        <f>B35</f>
        <v>Opération_3</v>
      </c>
      <c r="C36" s="77" t="str">
        <f>C35</f>
        <v>Client 3</v>
      </c>
      <c r="D36" s="77" t="str">
        <f>D35</f>
        <v>XXX</v>
      </c>
      <c r="E36" s="89" t="str">
        <f>E35</f>
        <v>Hihgway to Hell</v>
      </c>
      <c r="F36" s="91"/>
      <c r="G36" s="76" t="s">
        <v>198</v>
      </c>
      <c r="H36" s="78">
        <v>750</v>
      </c>
      <c r="I36" s="79">
        <v>1.5</v>
      </c>
      <c r="J36" s="78">
        <v>600</v>
      </c>
      <c r="K36" s="79">
        <v>5.5</v>
      </c>
      <c r="L36" s="58">
        <f t="shared" si="0"/>
        <v>4425</v>
      </c>
      <c r="M36" s="392"/>
      <c r="N36" s="100"/>
    </row>
    <row r="37" spans="1:14" s="26" customFormat="1">
      <c r="A37" s="391"/>
      <c r="B37" s="168" t="str">
        <f>B36</f>
        <v>Opération_3</v>
      </c>
      <c r="C37" s="77" t="str">
        <f>C36</f>
        <v>Client 3</v>
      </c>
      <c r="D37" s="77" t="str">
        <f t="shared" ref="D37:D40" si="3">D36</f>
        <v>XXX</v>
      </c>
      <c r="E37" s="89" t="str">
        <f>E36</f>
        <v>Hihgway to Hell</v>
      </c>
      <c r="F37" s="91"/>
      <c r="G37" s="76" t="s">
        <v>199</v>
      </c>
      <c r="H37" s="78">
        <v>750</v>
      </c>
      <c r="I37" s="79">
        <v>1.5</v>
      </c>
      <c r="J37" s="78">
        <v>600</v>
      </c>
      <c r="K37" s="79">
        <v>4.5</v>
      </c>
      <c r="L37" s="58">
        <f t="shared" si="0"/>
        <v>3825</v>
      </c>
      <c r="M37" s="392"/>
      <c r="N37" s="100"/>
    </row>
    <row r="38" spans="1:14" s="26" customFormat="1">
      <c r="A38" s="391"/>
      <c r="B38" s="168" t="str">
        <f t="shared" ref="B38:B40" si="4">B37</f>
        <v>Opération_3</v>
      </c>
      <c r="C38" s="77" t="str">
        <f>C37</f>
        <v>Client 3</v>
      </c>
      <c r="D38" s="77" t="str">
        <f t="shared" si="3"/>
        <v>XXX</v>
      </c>
      <c r="E38" s="89" t="str">
        <f>E37</f>
        <v>Hihgway to Hell</v>
      </c>
      <c r="F38" s="91"/>
      <c r="G38" s="76" t="s">
        <v>202</v>
      </c>
      <c r="H38" s="78">
        <v>750</v>
      </c>
      <c r="I38" s="79">
        <v>0</v>
      </c>
      <c r="J38" s="78">
        <v>600</v>
      </c>
      <c r="K38" s="79">
        <v>3.5</v>
      </c>
      <c r="L38" s="58">
        <f t="shared" si="0"/>
        <v>2100</v>
      </c>
      <c r="M38" s="392"/>
      <c r="N38" s="100"/>
    </row>
    <row r="39" spans="1:14" s="26" customFormat="1">
      <c r="A39" s="391"/>
      <c r="B39" s="168" t="str">
        <f t="shared" si="4"/>
        <v>Opération_3</v>
      </c>
      <c r="C39" s="77" t="str">
        <f>C38</f>
        <v>Client 3</v>
      </c>
      <c r="D39" s="77" t="str">
        <f t="shared" si="3"/>
        <v>XXX</v>
      </c>
      <c r="E39" s="89" t="str">
        <f>E38</f>
        <v>Hihgway to Hell</v>
      </c>
      <c r="F39" s="91"/>
      <c r="G39" s="76" t="s">
        <v>200</v>
      </c>
      <c r="H39" s="78">
        <v>750</v>
      </c>
      <c r="I39" s="79">
        <v>1.5</v>
      </c>
      <c r="J39" s="78">
        <v>600</v>
      </c>
      <c r="K39" s="79">
        <v>2.5</v>
      </c>
      <c r="L39" s="58">
        <f t="shared" si="0"/>
        <v>2625</v>
      </c>
      <c r="M39" s="392"/>
      <c r="N39" s="100"/>
    </row>
    <row r="40" spans="1:14" s="26" customFormat="1">
      <c r="A40" s="388"/>
      <c r="B40" s="168" t="str">
        <f t="shared" si="4"/>
        <v>Opération_3</v>
      </c>
      <c r="C40" s="77" t="str">
        <f>C39</f>
        <v>Client 3</v>
      </c>
      <c r="D40" s="77" t="str">
        <f t="shared" si="3"/>
        <v>XXX</v>
      </c>
      <c r="E40" s="89" t="str">
        <f>E39</f>
        <v>Hihgway to Hell</v>
      </c>
      <c r="F40" s="91"/>
      <c r="G40" s="76" t="s">
        <v>201</v>
      </c>
      <c r="H40" s="78">
        <v>750</v>
      </c>
      <c r="I40" s="79">
        <v>0</v>
      </c>
      <c r="J40" s="78">
        <v>600</v>
      </c>
      <c r="K40" s="79">
        <v>2.5</v>
      </c>
      <c r="L40" s="58">
        <f t="shared" si="0"/>
        <v>1500</v>
      </c>
      <c r="M40" s="392"/>
      <c r="N40" s="98"/>
    </row>
    <row r="41" spans="1:14" s="26" customFormat="1" ht="11" customHeight="1">
      <c r="A41" s="387"/>
      <c r="B41" s="167" t="s">
        <v>207</v>
      </c>
      <c r="C41" s="67" t="str">
        <f>C40</f>
        <v>Client 3</v>
      </c>
      <c r="D41" s="67" t="s">
        <v>194</v>
      </c>
      <c r="E41" s="92" t="s">
        <v>195</v>
      </c>
      <c r="F41" s="90"/>
      <c r="G41" s="66" t="s">
        <v>197</v>
      </c>
      <c r="H41" s="69">
        <v>750</v>
      </c>
      <c r="I41" s="70">
        <v>3</v>
      </c>
      <c r="J41" s="69">
        <v>600</v>
      </c>
      <c r="K41" s="70">
        <v>4</v>
      </c>
      <c r="L41" s="56">
        <f t="shared" si="0"/>
        <v>4650</v>
      </c>
      <c r="M41" s="389">
        <f>SUM(L41:L44)</f>
        <v>18900</v>
      </c>
      <c r="N41" s="101"/>
    </row>
    <row r="42" spans="1:14" s="26" customFormat="1">
      <c r="A42" s="391"/>
      <c r="B42" s="168" t="str">
        <f>B41</f>
        <v>Opération_4</v>
      </c>
      <c r="C42" s="77" t="str">
        <f>C41</f>
        <v>Client 3</v>
      </c>
      <c r="D42" s="77" t="str">
        <f>D41</f>
        <v>XXX</v>
      </c>
      <c r="E42" s="94" t="str">
        <f>E41</f>
        <v>Hihgway to Hell</v>
      </c>
      <c r="F42" s="91"/>
      <c r="G42" s="76" t="s">
        <v>198</v>
      </c>
      <c r="H42" s="78">
        <v>750</v>
      </c>
      <c r="I42" s="79">
        <v>2.5</v>
      </c>
      <c r="J42" s="78">
        <v>600</v>
      </c>
      <c r="K42" s="79">
        <v>8.5</v>
      </c>
      <c r="L42" s="58">
        <f t="shared" si="0"/>
        <v>6975</v>
      </c>
      <c r="M42" s="392"/>
      <c r="N42" s="100"/>
    </row>
    <row r="43" spans="1:14" s="26" customFormat="1">
      <c r="A43" s="391"/>
      <c r="B43" s="168" t="str">
        <f t="shared" ref="B43:B44" si="5">B42</f>
        <v>Opération_4</v>
      </c>
      <c r="C43" s="77" t="str">
        <f>C42</f>
        <v>Client 3</v>
      </c>
      <c r="D43" s="77" t="str">
        <f>D42</f>
        <v>XXX</v>
      </c>
      <c r="E43" s="94" t="str">
        <f t="shared" ref="E43:E44" si="6">E42</f>
        <v>Hihgway to Hell</v>
      </c>
      <c r="F43" s="91"/>
      <c r="G43" s="76" t="s">
        <v>199</v>
      </c>
      <c r="H43" s="78">
        <v>750</v>
      </c>
      <c r="I43" s="79">
        <v>1.5</v>
      </c>
      <c r="J43" s="78">
        <v>600</v>
      </c>
      <c r="K43" s="79">
        <v>6</v>
      </c>
      <c r="L43" s="58">
        <f t="shared" si="0"/>
        <v>4725</v>
      </c>
      <c r="M43" s="392"/>
      <c r="N43" s="100"/>
    </row>
    <row r="44" spans="1:14" s="26" customFormat="1">
      <c r="A44" s="388"/>
      <c r="B44" s="168" t="str">
        <f t="shared" si="5"/>
        <v>Opération_4</v>
      </c>
      <c r="C44" s="72" t="str">
        <f>C43</f>
        <v>Client 3</v>
      </c>
      <c r="D44" s="77" t="str">
        <f>D43</f>
        <v>XXX</v>
      </c>
      <c r="E44" s="94" t="str">
        <f t="shared" si="6"/>
        <v>Hihgway to Hell</v>
      </c>
      <c r="F44" s="95"/>
      <c r="G44" s="76" t="s">
        <v>202</v>
      </c>
      <c r="H44" s="74">
        <v>750</v>
      </c>
      <c r="I44" s="75">
        <v>1</v>
      </c>
      <c r="J44" s="74">
        <v>600</v>
      </c>
      <c r="K44" s="75">
        <v>3</v>
      </c>
      <c r="L44" s="57">
        <f t="shared" si="0"/>
        <v>2550</v>
      </c>
      <c r="M44" s="390"/>
      <c r="N44" s="98"/>
    </row>
    <row r="45" spans="1:14" s="26" customFormat="1" ht="11" customHeight="1">
      <c r="A45" s="387"/>
      <c r="B45" s="167" t="s">
        <v>208</v>
      </c>
      <c r="C45" s="67" t="str">
        <f>C44</f>
        <v>Client 3</v>
      </c>
      <c r="D45" s="67" t="s">
        <v>194</v>
      </c>
      <c r="E45" s="92" t="s">
        <v>195</v>
      </c>
      <c r="F45" s="90"/>
      <c r="G45" s="66" t="s">
        <v>197</v>
      </c>
      <c r="H45" s="69">
        <v>750</v>
      </c>
      <c r="I45" s="70">
        <v>3</v>
      </c>
      <c r="J45" s="69">
        <v>600</v>
      </c>
      <c r="K45" s="70">
        <v>5</v>
      </c>
      <c r="L45" s="56">
        <f t="shared" si="0"/>
        <v>5250</v>
      </c>
      <c r="M45" s="389">
        <f>SUM(L45:L49)</f>
        <v>23325</v>
      </c>
      <c r="N45" s="101"/>
    </row>
    <row r="46" spans="1:14" s="26" customFormat="1">
      <c r="A46" s="391"/>
      <c r="B46" s="168" t="str">
        <f>B45</f>
        <v>Opération_5</v>
      </c>
      <c r="C46" s="77" t="str">
        <f>C45</f>
        <v>Client 3</v>
      </c>
      <c r="D46" s="77" t="str">
        <f>D45</f>
        <v>XXX</v>
      </c>
      <c r="E46" s="94" t="str">
        <f>E45</f>
        <v>Hihgway to Hell</v>
      </c>
      <c r="F46" s="91"/>
      <c r="G46" s="76" t="s">
        <v>198</v>
      </c>
      <c r="H46" s="78">
        <v>750</v>
      </c>
      <c r="I46" s="79">
        <v>2.5</v>
      </c>
      <c r="J46" s="78">
        <v>600</v>
      </c>
      <c r="K46" s="79">
        <v>8.5</v>
      </c>
      <c r="L46" s="58">
        <f t="shared" si="0"/>
        <v>6975</v>
      </c>
      <c r="M46" s="392"/>
      <c r="N46" s="100"/>
    </row>
    <row r="47" spans="1:14" s="26" customFormat="1">
      <c r="A47" s="391"/>
      <c r="B47" s="168" t="str">
        <f t="shared" ref="B47:B49" si="7">B46</f>
        <v>Opération_5</v>
      </c>
      <c r="C47" s="77" t="str">
        <f>C46</f>
        <v>Client 3</v>
      </c>
      <c r="D47" s="77" t="str">
        <f t="shared" ref="D47:D49" si="8">D46</f>
        <v>XXX</v>
      </c>
      <c r="E47" s="94" t="str">
        <f t="shared" ref="E47:E49" si="9">E46</f>
        <v>Hihgway to Hell</v>
      </c>
      <c r="F47" s="91"/>
      <c r="G47" s="76" t="s">
        <v>199</v>
      </c>
      <c r="H47" s="78">
        <v>750</v>
      </c>
      <c r="I47" s="79">
        <v>1.5</v>
      </c>
      <c r="J47" s="78">
        <v>600</v>
      </c>
      <c r="K47" s="79">
        <v>6</v>
      </c>
      <c r="L47" s="58">
        <f t="shared" si="0"/>
        <v>4725</v>
      </c>
      <c r="M47" s="392"/>
      <c r="N47" s="100"/>
    </row>
    <row r="48" spans="1:14" s="26" customFormat="1">
      <c r="A48" s="391"/>
      <c r="B48" s="168" t="str">
        <f t="shared" si="7"/>
        <v>Opération_5</v>
      </c>
      <c r="C48" s="77" t="str">
        <f>C47</f>
        <v>Client 3</v>
      </c>
      <c r="D48" s="77" t="str">
        <f t="shared" si="8"/>
        <v>XXX</v>
      </c>
      <c r="E48" s="94" t="str">
        <f t="shared" si="9"/>
        <v>Hihgway to Hell</v>
      </c>
      <c r="F48" s="91"/>
      <c r="G48" s="76" t="s">
        <v>202</v>
      </c>
      <c r="H48" s="78">
        <v>750</v>
      </c>
      <c r="I48" s="79">
        <v>1</v>
      </c>
      <c r="J48" s="78">
        <v>600</v>
      </c>
      <c r="K48" s="79">
        <v>3</v>
      </c>
      <c r="L48" s="58">
        <f t="shared" si="0"/>
        <v>2550</v>
      </c>
      <c r="M48" s="392"/>
      <c r="N48" s="100"/>
    </row>
    <row r="49" spans="1:14" s="26" customFormat="1">
      <c r="A49" s="388"/>
      <c r="B49" s="168" t="str">
        <f t="shared" si="7"/>
        <v>Opération_5</v>
      </c>
      <c r="C49" s="72" t="str">
        <f>C48</f>
        <v>Client 3</v>
      </c>
      <c r="D49" s="77" t="str">
        <f t="shared" si="8"/>
        <v>XXX</v>
      </c>
      <c r="E49" s="94" t="str">
        <f t="shared" si="9"/>
        <v>Hihgway to Hell</v>
      </c>
      <c r="F49" s="95"/>
      <c r="G49" s="71" t="s">
        <v>200</v>
      </c>
      <c r="H49" s="74">
        <v>750</v>
      </c>
      <c r="I49" s="75">
        <v>1.5</v>
      </c>
      <c r="J49" s="74">
        <v>600</v>
      </c>
      <c r="K49" s="75">
        <v>4.5</v>
      </c>
      <c r="L49" s="57">
        <f t="shared" si="0"/>
        <v>3825</v>
      </c>
      <c r="M49" s="390"/>
      <c r="N49" s="98"/>
    </row>
    <row r="50" spans="1:14" s="26" customFormat="1" ht="11" customHeight="1">
      <c r="A50" s="393"/>
      <c r="B50" s="167" t="s">
        <v>209</v>
      </c>
      <c r="C50" s="67" t="s">
        <v>187</v>
      </c>
      <c r="D50" s="67" t="s">
        <v>194</v>
      </c>
      <c r="E50" s="92" t="s">
        <v>195</v>
      </c>
      <c r="F50" s="90"/>
      <c r="G50" s="66" t="s">
        <v>197</v>
      </c>
      <c r="H50" s="69">
        <v>1200</v>
      </c>
      <c r="I50" s="70">
        <v>2</v>
      </c>
      <c r="J50" s="69">
        <v>850</v>
      </c>
      <c r="K50" s="70">
        <v>1</v>
      </c>
      <c r="L50" s="56">
        <f t="shared" si="0"/>
        <v>3250</v>
      </c>
      <c r="M50" s="389">
        <f>SUM(L50:L53)</f>
        <v>19830</v>
      </c>
      <c r="N50" s="101"/>
    </row>
    <row r="51" spans="1:14" s="26" customFormat="1">
      <c r="A51" s="391"/>
      <c r="B51" s="168" t="str">
        <f>B50</f>
        <v>Opéartion_6</v>
      </c>
      <c r="C51" s="77" t="str">
        <f>C50</f>
        <v>Client 4</v>
      </c>
      <c r="D51" s="77" t="str">
        <f>D50</f>
        <v>XXX</v>
      </c>
      <c r="E51" s="94" t="str">
        <f>E50</f>
        <v>Hihgway to Hell</v>
      </c>
      <c r="F51" s="91"/>
      <c r="G51" s="76" t="s">
        <v>198</v>
      </c>
      <c r="H51" s="78"/>
      <c r="I51" s="79"/>
      <c r="J51" s="78"/>
      <c r="K51" s="79"/>
      <c r="L51" s="58">
        <v>1280</v>
      </c>
      <c r="M51" s="392"/>
      <c r="N51" s="100"/>
    </row>
    <row r="52" spans="1:14" s="26" customFormat="1">
      <c r="A52" s="391"/>
      <c r="B52" s="168" t="str">
        <f t="shared" ref="B52:B53" si="10">B51</f>
        <v>Opéartion_6</v>
      </c>
      <c r="C52" s="77" t="str">
        <f>C51</f>
        <v>Client 4</v>
      </c>
      <c r="D52" s="77" t="str">
        <f t="shared" ref="D52:D53" si="11">D51</f>
        <v>XXX</v>
      </c>
      <c r="E52" s="94" t="str">
        <f t="shared" ref="E52:E53" si="12">E51</f>
        <v>Hihgway to Hell</v>
      </c>
      <c r="F52" s="91"/>
      <c r="G52" s="76" t="s">
        <v>199</v>
      </c>
      <c r="H52" s="78">
        <v>1200</v>
      </c>
      <c r="I52" s="79"/>
      <c r="J52" s="78">
        <v>850</v>
      </c>
      <c r="K52" s="79">
        <v>5</v>
      </c>
      <c r="L52" s="58">
        <f t="shared" si="0"/>
        <v>4250</v>
      </c>
      <c r="M52" s="392"/>
      <c r="N52" s="100"/>
    </row>
    <row r="53" spans="1:14" s="26" customFormat="1">
      <c r="A53" s="388"/>
      <c r="B53" s="168" t="str">
        <f t="shared" si="10"/>
        <v>Opéartion_6</v>
      </c>
      <c r="C53" s="72" t="str">
        <f>C52</f>
        <v>Client 4</v>
      </c>
      <c r="D53" s="77" t="str">
        <f t="shared" si="11"/>
        <v>XXX</v>
      </c>
      <c r="E53" s="94" t="str">
        <f t="shared" si="12"/>
        <v>Hihgway to Hell</v>
      </c>
      <c r="F53" s="95"/>
      <c r="G53" s="76" t="s">
        <v>202</v>
      </c>
      <c r="H53" s="74">
        <v>1200</v>
      </c>
      <c r="I53" s="75"/>
      <c r="J53" s="74">
        <v>850</v>
      </c>
      <c r="K53" s="75">
        <v>13</v>
      </c>
      <c r="L53" s="57">
        <f t="shared" si="0"/>
        <v>11050</v>
      </c>
      <c r="M53" s="390"/>
      <c r="N53" s="98"/>
    </row>
    <row r="54" spans="1:14" s="26" customFormat="1">
      <c r="A54" s="122"/>
      <c r="B54" s="61" t="s">
        <v>210</v>
      </c>
      <c r="C54" s="62" t="s">
        <v>188</v>
      </c>
      <c r="D54" s="62" t="s">
        <v>194</v>
      </c>
      <c r="E54" s="62" t="s">
        <v>195</v>
      </c>
      <c r="F54" s="63"/>
      <c r="G54" s="61" t="s">
        <v>203</v>
      </c>
      <c r="H54" s="64">
        <v>750</v>
      </c>
      <c r="I54" s="65">
        <v>6.5</v>
      </c>
      <c r="J54" s="64">
        <v>650</v>
      </c>
      <c r="K54" s="65">
        <v>16</v>
      </c>
      <c r="L54" s="55">
        <f t="shared" si="0"/>
        <v>15275</v>
      </c>
      <c r="M54" s="119">
        <f>L54</f>
        <v>15275</v>
      </c>
      <c r="N54" s="289"/>
    </row>
    <row r="55" spans="1:14" s="26" customFormat="1" ht="11" customHeight="1">
      <c r="A55" s="393"/>
      <c r="B55" s="167" t="s">
        <v>211</v>
      </c>
      <c r="C55" s="67" t="s">
        <v>189</v>
      </c>
      <c r="D55" s="67" t="s">
        <v>194</v>
      </c>
      <c r="E55" s="92" t="s">
        <v>195</v>
      </c>
      <c r="F55" s="90"/>
      <c r="G55" s="66" t="s">
        <v>197</v>
      </c>
      <c r="H55" s="69">
        <v>750</v>
      </c>
      <c r="I55" s="70">
        <v>3</v>
      </c>
      <c r="J55" s="69">
        <v>650</v>
      </c>
      <c r="K55" s="70">
        <v>4</v>
      </c>
      <c r="L55" s="56">
        <f>(I55*H55)+(J55*K55)</f>
        <v>4850</v>
      </c>
      <c r="M55" s="389">
        <f>SUM(L55:L58)</f>
        <v>8850</v>
      </c>
      <c r="N55" s="380"/>
    </row>
    <row r="56" spans="1:14" s="26" customFormat="1">
      <c r="A56" s="398"/>
      <c r="B56" s="168" t="str">
        <f>B55</f>
        <v>Opération_8</v>
      </c>
      <c r="C56" s="77" t="str">
        <f>C55</f>
        <v>Client 6</v>
      </c>
      <c r="D56" s="77" t="str">
        <f>D55</f>
        <v>XXX</v>
      </c>
      <c r="E56" s="94" t="str">
        <f>E55</f>
        <v>Hihgway to Hell</v>
      </c>
      <c r="F56" s="91"/>
      <c r="G56" s="76" t="s">
        <v>198</v>
      </c>
      <c r="H56" s="78">
        <v>750</v>
      </c>
      <c r="I56" s="79">
        <v>0.5</v>
      </c>
      <c r="J56" s="78">
        <v>650</v>
      </c>
      <c r="K56" s="79">
        <v>3</v>
      </c>
      <c r="L56" s="58">
        <f>(I56*H56)+(J56*K56)</f>
        <v>2325</v>
      </c>
      <c r="M56" s="392"/>
      <c r="N56" s="381"/>
    </row>
    <row r="57" spans="1:14" s="26" customFormat="1">
      <c r="A57" s="398"/>
      <c r="B57" s="168" t="str">
        <f t="shared" ref="B57:B58" si="13">B56</f>
        <v>Opération_8</v>
      </c>
      <c r="C57" s="77" t="str">
        <f>C56</f>
        <v>Client 6</v>
      </c>
      <c r="D57" s="77" t="str">
        <f>D56</f>
        <v>XXX</v>
      </c>
      <c r="E57" s="94" t="str">
        <f t="shared" ref="E57:E58" si="14">E56</f>
        <v>Hihgway to Hell</v>
      </c>
      <c r="F57" s="91"/>
      <c r="G57" s="76" t="s">
        <v>199</v>
      </c>
      <c r="H57" s="78">
        <v>750</v>
      </c>
      <c r="I57" s="79">
        <v>0.5</v>
      </c>
      <c r="J57" s="78">
        <v>650</v>
      </c>
      <c r="K57" s="79">
        <v>1</v>
      </c>
      <c r="L57" s="58">
        <f t="shared" si="0"/>
        <v>1025</v>
      </c>
      <c r="M57" s="392"/>
      <c r="N57" s="381"/>
    </row>
    <row r="58" spans="1:14" s="26" customFormat="1">
      <c r="A58" s="399"/>
      <c r="B58" s="168" t="str">
        <f t="shared" si="13"/>
        <v>Opération_8</v>
      </c>
      <c r="C58" s="72" t="str">
        <f>C57</f>
        <v>Client 6</v>
      </c>
      <c r="D58" s="77" t="str">
        <f>D57</f>
        <v>XXX</v>
      </c>
      <c r="E58" s="94" t="str">
        <f t="shared" si="14"/>
        <v>Hihgway to Hell</v>
      </c>
      <c r="F58" s="91"/>
      <c r="G58" s="76" t="s">
        <v>202</v>
      </c>
      <c r="H58" s="74">
        <v>750</v>
      </c>
      <c r="I58" s="75"/>
      <c r="J58" s="74">
        <v>650</v>
      </c>
      <c r="K58" s="75">
        <v>1</v>
      </c>
      <c r="L58" s="57">
        <f t="shared" si="0"/>
        <v>650</v>
      </c>
      <c r="M58" s="390"/>
      <c r="N58" s="382"/>
    </row>
    <row r="59" spans="1:14" s="26" customFormat="1" ht="11" customHeight="1">
      <c r="A59" s="123"/>
      <c r="B59" s="167" t="s">
        <v>212</v>
      </c>
      <c r="C59" s="67" t="s">
        <v>190</v>
      </c>
      <c r="D59" s="67" t="s">
        <v>194</v>
      </c>
      <c r="E59" s="92" t="s">
        <v>196</v>
      </c>
      <c r="F59" s="68"/>
      <c r="G59" s="66" t="s">
        <v>203</v>
      </c>
      <c r="H59" s="69">
        <v>850</v>
      </c>
      <c r="I59" s="70">
        <v>10</v>
      </c>
      <c r="J59" s="69">
        <v>700</v>
      </c>
      <c r="K59" s="70">
        <v>8</v>
      </c>
      <c r="L59" s="56">
        <f>(I59*H59)+(J59*K59)</f>
        <v>14100</v>
      </c>
      <c r="M59" s="389">
        <f>SUM(L59:L60)</f>
        <v>28550</v>
      </c>
      <c r="N59" s="101"/>
    </row>
    <row r="60" spans="1:14" s="26" customFormat="1">
      <c r="A60" s="124"/>
      <c r="B60" s="171" t="str">
        <f>B59</f>
        <v>Opération_9</v>
      </c>
      <c r="C60" s="72" t="str">
        <f>C59</f>
        <v>Client 7</v>
      </c>
      <c r="D60" s="72" t="str">
        <f>D59</f>
        <v>XXX</v>
      </c>
      <c r="E60" s="93" t="str">
        <f>E59</f>
        <v>hihgway to Hell</v>
      </c>
      <c r="F60" s="73"/>
      <c r="G60" s="71" t="s">
        <v>198</v>
      </c>
      <c r="H60" s="74">
        <v>850</v>
      </c>
      <c r="I60" s="75">
        <v>17</v>
      </c>
      <c r="J60" s="74">
        <v>700</v>
      </c>
      <c r="K60" s="75"/>
      <c r="L60" s="57">
        <f t="shared" si="0"/>
        <v>14450</v>
      </c>
      <c r="M60" s="390"/>
      <c r="N60" s="98"/>
    </row>
    <row r="61" spans="1:14" s="26" customFormat="1" ht="11" customHeight="1">
      <c r="A61" s="393"/>
      <c r="B61" s="167" t="s">
        <v>213</v>
      </c>
      <c r="C61" s="67" t="s">
        <v>191</v>
      </c>
      <c r="D61" s="67" t="s">
        <v>194</v>
      </c>
      <c r="E61" s="92" t="s">
        <v>196</v>
      </c>
      <c r="F61" s="394"/>
      <c r="G61" s="66" t="s">
        <v>197</v>
      </c>
      <c r="H61" s="69">
        <v>750</v>
      </c>
      <c r="I61" s="70">
        <v>3.5</v>
      </c>
      <c r="J61" s="69">
        <v>650</v>
      </c>
      <c r="K61" s="70">
        <v>5.5</v>
      </c>
      <c r="L61" s="56">
        <f t="shared" si="0"/>
        <v>6200</v>
      </c>
      <c r="M61" s="389">
        <f>SUM(L61:L64)</f>
        <v>10400</v>
      </c>
      <c r="N61" s="101"/>
    </row>
    <row r="62" spans="1:14" s="26" customFormat="1">
      <c r="A62" s="398"/>
      <c r="B62" s="168" t="str">
        <f>B61</f>
        <v>Opération_10</v>
      </c>
      <c r="C62" s="77" t="str">
        <f>C61</f>
        <v>Client 8</v>
      </c>
      <c r="D62" s="77" t="str">
        <f>D61</f>
        <v>XXX</v>
      </c>
      <c r="E62" s="94" t="str">
        <f>E61</f>
        <v>hihgway to Hell</v>
      </c>
      <c r="F62" s="395"/>
      <c r="G62" s="76" t="s">
        <v>198</v>
      </c>
      <c r="H62" s="78">
        <v>750</v>
      </c>
      <c r="I62" s="79"/>
      <c r="J62" s="78">
        <v>650</v>
      </c>
      <c r="K62" s="79">
        <v>1</v>
      </c>
      <c r="L62" s="58">
        <f t="shared" si="0"/>
        <v>650</v>
      </c>
      <c r="M62" s="392"/>
      <c r="N62" s="100"/>
    </row>
    <row r="63" spans="1:14" s="26" customFormat="1">
      <c r="A63" s="398"/>
      <c r="B63" s="168" t="str">
        <f t="shared" ref="B63:B64" si="15">B62</f>
        <v>Opération_10</v>
      </c>
      <c r="C63" s="77" t="str">
        <f>C62</f>
        <v>Client 8</v>
      </c>
      <c r="D63" s="77" t="str">
        <f t="shared" ref="D63:D64" si="16">D62</f>
        <v>XXX</v>
      </c>
      <c r="E63" s="94" t="str">
        <f t="shared" ref="E63:E64" si="17">E62</f>
        <v>hihgway to Hell</v>
      </c>
      <c r="F63" s="395"/>
      <c r="G63" s="76" t="s">
        <v>199</v>
      </c>
      <c r="H63" s="78">
        <v>750</v>
      </c>
      <c r="I63" s="79">
        <v>2</v>
      </c>
      <c r="J63" s="78">
        <v>650</v>
      </c>
      <c r="K63" s="79">
        <v>1.5</v>
      </c>
      <c r="L63" s="58">
        <f t="shared" si="0"/>
        <v>2475</v>
      </c>
      <c r="M63" s="392"/>
      <c r="N63" s="100"/>
    </row>
    <row r="64" spans="1:14" s="26" customFormat="1">
      <c r="A64" s="399"/>
      <c r="B64" s="168" t="str">
        <f t="shared" si="15"/>
        <v>Opération_10</v>
      </c>
      <c r="C64" s="72" t="str">
        <f>C63</f>
        <v>Client 8</v>
      </c>
      <c r="D64" s="77" t="str">
        <f t="shared" si="16"/>
        <v>XXX</v>
      </c>
      <c r="E64" s="94" t="str">
        <f t="shared" si="17"/>
        <v>hihgway to Hell</v>
      </c>
      <c r="F64" s="396"/>
      <c r="G64" s="76" t="s">
        <v>202</v>
      </c>
      <c r="H64" s="74">
        <v>750</v>
      </c>
      <c r="I64" s="75">
        <v>1</v>
      </c>
      <c r="J64" s="74">
        <v>650</v>
      </c>
      <c r="K64" s="75">
        <v>0.5</v>
      </c>
      <c r="L64" s="57">
        <f t="shared" si="0"/>
        <v>1075</v>
      </c>
      <c r="M64" s="390"/>
      <c r="N64" s="98"/>
    </row>
    <row r="65" spans="1:14" s="26" customFormat="1" ht="11" customHeight="1">
      <c r="A65" s="387"/>
      <c r="B65" s="167" t="s">
        <v>214</v>
      </c>
      <c r="C65" s="67" t="s">
        <v>192</v>
      </c>
      <c r="D65" s="67" t="s">
        <v>194</v>
      </c>
      <c r="E65" s="92" t="s">
        <v>196</v>
      </c>
      <c r="F65" s="394"/>
      <c r="G65" s="66" t="s">
        <v>197</v>
      </c>
      <c r="H65" s="69"/>
      <c r="I65" s="70"/>
      <c r="J65" s="69">
        <v>700</v>
      </c>
      <c r="K65" s="70">
        <v>8.5</v>
      </c>
      <c r="L65" s="56">
        <f>(I65*H65)+(J65*K65)</f>
        <v>5950</v>
      </c>
      <c r="M65" s="389">
        <f>SUM(L65:L68)</f>
        <v>10150</v>
      </c>
      <c r="N65" s="101"/>
    </row>
    <row r="66" spans="1:14" s="26" customFormat="1">
      <c r="A66" s="391"/>
      <c r="B66" s="168" t="str">
        <f>B65</f>
        <v>Opération_11</v>
      </c>
      <c r="C66" s="77" t="str">
        <f>C65</f>
        <v>Client 9</v>
      </c>
      <c r="D66" s="77" t="str">
        <f>D65</f>
        <v>XXX</v>
      </c>
      <c r="E66" s="94" t="str">
        <f>E65</f>
        <v>hihgway to Hell</v>
      </c>
      <c r="F66" s="395"/>
      <c r="G66" s="76" t="s">
        <v>198</v>
      </c>
      <c r="H66" s="78"/>
      <c r="I66" s="79"/>
      <c r="J66" s="78">
        <v>700</v>
      </c>
      <c r="K66" s="79">
        <v>3</v>
      </c>
      <c r="L66" s="58">
        <f t="shared" ref="L66:L71" si="18">(I66*H66)+(J66*K66)</f>
        <v>2100</v>
      </c>
      <c r="M66" s="392"/>
      <c r="N66" s="100"/>
    </row>
    <row r="67" spans="1:14" s="26" customFormat="1">
      <c r="A67" s="391"/>
      <c r="B67" s="168" t="str">
        <f>B66</f>
        <v>Opération_11</v>
      </c>
      <c r="C67" s="77" t="str">
        <f>C66</f>
        <v>Client 9</v>
      </c>
      <c r="D67" s="77" t="str">
        <f t="shared" ref="D67:D68" si="19">D66</f>
        <v>XXX</v>
      </c>
      <c r="E67" s="94" t="str">
        <f>E66</f>
        <v>hihgway to Hell</v>
      </c>
      <c r="F67" s="395"/>
      <c r="G67" s="76" t="s">
        <v>199</v>
      </c>
      <c r="H67" s="78"/>
      <c r="I67" s="79"/>
      <c r="J67" s="78">
        <v>700</v>
      </c>
      <c r="K67" s="79">
        <v>1.5</v>
      </c>
      <c r="L67" s="58">
        <f t="shared" si="18"/>
        <v>1050</v>
      </c>
      <c r="M67" s="392"/>
      <c r="N67" s="100"/>
    </row>
    <row r="68" spans="1:14" s="26" customFormat="1">
      <c r="A68" s="388"/>
      <c r="B68" s="171" t="str">
        <f>B67</f>
        <v>Opération_11</v>
      </c>
      <c r="C68" s="72" t="str">
        <f>C67</f>
        <v>Client 9</v>
      </c>
      <c r="D68" s="77" t="str">
        <f t="shared" si="19"/>
        <v>XXX</v>
      </c>
      <c r="E68" s="93" t="str">
        <f>E67</f>
        <v>hihgway to Hell</v>
      </c>
      <c r="F68" s="396"/>
      <c r="G68" s="76" t="s">
        <v>202</v>
      </c>
      <c r="H68" s="74"/>
      <c r="I68" s="75"/>
      <c r="J68" s="74">
        <v>700</v>
      </c>
      <c r="K68" s="75">
        <v>1.5</v>
      </c>
      <c r="L68" s="57">
        <f t="shared" si="18"/>
        <v>1050</v>
      </c>
      <c r="M68" s="390"/>
      <c r="N68" s="98"/>
    </row>
    <row r="69" spans="1:14" s="26" customFormat="1" ht="11" customHeight="1">
      <c r="A69" s="393"/>
      <c r="B69" s="167" t="s">
        <v>215</v>
      </c>
      <c r="C69" s="67" t="s">
        <v>193</v>
      </c>
      <c r="D69" s="67" t="s">
        <v>194</v>
      </c>
      <c r="E69" s="92" t="s">
        <v>196</v>
      </c>
      <c r="F69" s="394"/>
      <c r="G69" s="66" t="s">
        <v>203</v>
      </c>
      <c r="H69" s="69">
        <v>750</v>
      </c>
      <c r="I69" s="70">
        <v>2</v>
      </c>
      <c r="J69" s="69">
        <v>650</v>
      </c>
      <c r="K69" s="70">
        <v>4</v>
      </c>
      <c r="L69" s="56">
        <f t="shared" si="18"/>
        <v>4100</v>
      </c>
      <c r="M69" s="389">
        <f>SUM(L69:L71)</f>
        <v>8100</v>
      </c>
      <c r="N69" s="101"/>
    </row>
    <row r="70" spans="1:14" s="26" customFormat="1">
      <c r="A70" s="391"/>
      <c r="B70" s="168" t="str">
        <f>B69</f>
        <v>Opération_12</v>
      </c>
      <c r="C70" s="77" t="str">
        <f>C69</f>
        <v>Client 10</v>
      </c>
      <c r="D70" s="77" t="str">
        <f>D69</f>
        <v>XXX</v>
      </c>
      <c r="E70" s="94" t="str">
        <f>E69</f>
        <v>hihgway to Hell</v>
      </c>
      <c r="F70" s="395"/>
      <c r="G70" s="76" t="s">
        <v>198</v>
      </c>
      <c r="H70" s="78">
        <v>750</v>
      </c>
      <c r="I70" s="79">
        <v>1</v>
      </c>
      <c r="J70" s="78">
        <v>650</v>
      </c>
      <c r="K70" s="79">
        <v>3</v>
      </c>
      <c r="L70" s="58">
        <f t="shared" si="18"/>
        <v>2700</v>
      </c>
      <c r="M70" s="392"/>
      <c r="N70" s="100"/>
    </row>
    <row r="71" spans="1:14" s="26" customFormat="1">
      <c r="A71" s="388"/>
      <c r="B71" s="171" t="str">
        <f>B70</f>
        <v>Opération_12</v>
      </c>
      <c r="C71" s="72" t="str">
        <f>C70</f>
        <v>Client 10</v>
      </c>
      <c r="D71" s="72" t="str">
        <f>D70</f>
        <v>XXX</v>
      </c>
      <c r="E71" s="93" t="str">
        <f>E70</f>
        <v>hihgway to Hell</v>
      </c>
      <c r="F71" s="396"/>
      <c r="G71" s="71" t="s">
        <v>199</v>
      </c>
      <c r="H71" s="74">
        <v>750</v>
      </c>
      <c r="I71" s="75"/>
      <c r="J71" s="74">
        <v>650</v>
      </c>
      <c r="K71" s="75">
        <v>2</v>
      </c>
      <c r="L71" s="57">
        <f t="shared" si="18"/>
        <v>1300</v>
      </c>
      <c r="M71" s="390"/>
      <c r="N71" s="98"/>
    </row>
    <row r="72" spans="1:14" s="26" customFormat="1">
      <c r="A72" s="125"/>
      <c r="B72" s="76"/>
      <c r="C72" s="77"/>
      <c r="D72" s="77"/>
      <c r="E72" s="191"/>
      <c r="F72" s="80"/>
      <c r="G72" s="76"/>
      <c r="H72" s="78"/>
      <c r="I72" s="79"/>
      <c r="J72" s="78"/>
      <c r="K72" s="79"/>
      <c r="L72" s="58"/>
      <c r="M72" s="120"/>
      <c r="N72" s="96"/>
    </row>
    <row r="73" spans="1:14" s="26" customFormat="1">
      <c r="A73" s="125"/>
      <c r="B73" s="76"/>
      <c r="C73" s="77"/>
      <c r="D73" s="77"/>
      <c r="E73" s="191"/>
      <c r="F73" s="80"/>
      <c r="G73" s="76"/>
      <c r="H73" s="78"/>
      <c r="I73" s="79"/>
      <c r="J73" s="78"/>
      <c r="K73" s="79"/>
      <c r="L73" s="58"/>
      <c r="M73" s="120"/>
      <c r="N73" s="96"/>
    </row>
    <row r="74" spans="1:14" s="25" customFormat="1">
      <c r="A74" s="126"/>
      <c r="B74" s="81"/>
      <c r="C74" s="82"/>
      <c r="D74" s="82"/>
      <c r="E74" s="191"/>
      <c r="F74" s="83"/>
      <c r="G74" s="81"/>
      <c r="H74" s="84"/>
      <c r="I74" s="85"/>
      <c r="J74" s="84"/>
      <c r="K74" s="86"/>
      <c r="L74" s="58"/>
      <c r="M74" s="120"/>
      <c r="N74" s="96"/>
    </row>
    <row r="75" spans="1:14" s="26" customFormat="1">
      <c r="A75" s="125"/>
      <c r="B75" s="76"/>
      <c r="C75" s="77"/>
      <c r="D75" s="77"/>
      <c r="E75" s="77"/>
      <c r="F75" s="80"/>
      <c r="G75" s="76"/>
      <c r="H75" s="78"/>
      <c r="I75" s="79"/>
      <c r="J75" s="78"/>
      <c r="K75" s="87"/>
      <c r="L75" s="58"/>
      <c r="M75" s="120"/>
      <c r="N75" s="96"/>
    </row>
    <row r="76" spans="1:14" s="26" customFormat="1">
      <c r="A76" s="125"/>
      <c r="B76" s="76"/>
      <c r="C76" s="77"/>
      <c r="D76" s="77"/>
      <c r="E76" s="77"/>
      <c r="F76" s="80"/>
      <c r="G76" s="76"/>
      <c r="H76" s="78"/>
      <c r="I76" s="79"/>
      <c r="J76" s="78"/>
      <c r="K76" s="79"/>
      <c r="L76" s="58"/>
      <c r="M76" s="120"/>
      <c r="N76" s="96"/>
    </row>
    <row r="77" spans="1:14" s="26" customFormat="1">
      <c r="A77" s="125"/>
      <c r="B77" s="76"/>
      <c r="C77" s="77"/>
      <c r="D77" s="77"/>
      <c r="E77" s="77"/>
      <c r="F77" s="80"/>
      <c r="G77" s="76"/>
      <c r="H77" s="78"/>
      <c r="I77" s="79"/>
      <c r="J77" s="78"/>
      <c r="K77" s="79"/>
      <c r="L77" s="58"/>
      <c r="M77" s="120"/>
      <c r="N77" s="96"/>
    </row>
    <row r="78" spans="1:14" s="26" customFormat="1">
      <c r="A78" s="125"/>
      <c r="B78" s="76"/>
      <c r="C78" s="77"/>
      <c r="D78" s="77"/>
      <c r="E78" s="77"/>
      <c r="F78" s="80"/>
      <c r="G78" s="76"/>
      <c r="H78" s="78"/>
      <c r="I78" s="79"/>
      <c r="J78" s="78"/>
      <c r="K78" s="79"/>
      <c r="L78" s="58"/>
      <c r="M78" s="120"/>
      <c r="N78" s="96"/>
    </row>
    <row r="79" spans="1:14" s="26" customFormat="1">
      <c r="A79" s="125"/>
      <c r="B79" s="76"/>
      <c r="C79" s="77"/>
      <c r="D79" s="77"/>
      <c r="E79" s="77"/>
      <c r="F79" s="80"/>
      <c r="G79" s="76"/>
      <c r="H79" s="78"/>
      <c r="I79" s="79"/>
      <c r="J79" s="78"/>
      <c r="K79" s="79"/>
      <c r="L79" s="58"/>
      <c r="M79" s="120"/>
      <c r="N79" s="96"/>
    </row>
    <row r="80" spans="1:14" s="26" customFormat="1">
      <c r="A80" s="125"/>
      <c r="B80" s="76"/>
      <c r="C80" s="77"/>
      <c r="D80" s="77"/>
      <c r="E80" s="77"/>
      <c r="F80" s="80"/>
      <c r="G80" s="76"/>
      <c r="H80" s="78"/>
      <c r="I80" s="79"/>
      <c r="J80" s="78"/>
      <c r="K80" s="79"/>
      <c r="L80" s="58"/>
      <c r="M80" s="120"/>
      <c r="N80" s="96"/>
    </row>
    <row r="81" spans="1:14" s="26" customFormat="1">
      <c r="A81" s="125"/>
      <c r="B81" s="76"/>
      <c r="C81" s="77"/>
      <c r="D81" s="77"/>
      <c r="E81" s="77"/>
      <c r="F81" s="80"/>
      <c r="G81" s="76"/>
      <c r="H81" s="78"/>
      <c r="I81" s="79"/>
      <c r="J81" s="78"/>
      <c r="K81" s="79"/>
      <c r="L81" s="58"/>
      <c r="M81" s="120"/>
      <c r="N81" s="96"/>
    </row>
    <row r="82" spans="1:14" s="26" customFormat="1">
      <c r="A82" s="125"/>
      <c r="B82" s="76"/>
      <c r="C82" s="77"/>
      <c r="D82" s="77"/>
      <c r="E82" s="77"/>
      <c r="F82" s="80"/>
      <c r="G82" s="76"/>
      <c r="H82" s="78"/>
      <c r="I82" s="79"/>
      <c r="J82" s="78"/>
      <c r="K82" s="79"/>
      <c r="L82" s="58"/>
      <c r="M82" s="120"/>
      <c r="N82" s="96"/>
    </row>
    <row r="83" spans="1:14" s="26" customFormat="1">
      <c r="A83" s="125"/>
      <c r="B83" s="76"/>
      <c r="C83" s="77"/>
      <c r="D83" s="77"/>
      <c r="E83" s="77"/>
      <c r="F83" s="80"/>
      <c r="G83" s="76"/>
      <c r="H83" s="78"/>
      <c r="I83" s="79"/>
      <c r="J83" s="78"/>
      <c r="K83" s="79"/>
      <c r="L83" s="58"/>
      <c r="M83" s="120"/>
      <c r="N83" s="96"/>
    </row>
    <row r="84" spans="1:14" s="26" customFormat="1">
      <c r="A84" s="125"/>
      <c r="B84" s="76"/>
      <c r="C84" s="77"/>
      <c r="D84" s="77"/>
      <c r="E84" s="77"/>
      <c r="F84" s="80"/>
      <c r="G84" s="76"/>
      <c r="H84" s="78"/>
      <c r="I84" s="79"/>
      <c r="J84" s="78"/>
      <c r="K84" s="79"/>
      <c r="L84" s="58"/>
      <c r="M84" s="120"/>
      <c r="N84" s="96"/>
    </row>
    <row r="85" spans="1:14" s="26" customFormat="1">
      <c r="A85" s="125"/>
      <c r="B85" s="76"/>
      <c r="C85" s="77"/>
      <c r="D85" s="77"/>
      <c r="E85" s="77"/>
      <c r="F85" s="80"/>
      <c r="G85" s="76"/>
      <c r="H85" s="78"/>
      <c r="I85" s="79"/>
      <c r="J85" s="78"/>
      <c r="K85" s="79"/>
      <c r="L85" s="58"/>
      <c r="M85" s="120"/>
      <c r="N85" s="96"/>
    </row>
    <row r="86" spans="1:14" s="26" customFormat="1">
      <c r="A86" s="125"/>
      <c r="B86" s="76"/>
      <c r="C86" s="77"/>
      <c r="D86" s="77"/>
      <c r="E86" s="77"/>
      <c r="F86" s="80"/>
      <c r="G86" s="76"/>
      <c r="H86" s="78"/>
      <c r="I86" s="79"/>
      <c r="J86" s="78"/>
      <c r="K86" s="79"/>
      <c r="L86" s="58"/>
      <c r="M86" s="120"/>
      <c r="N86" s="96"/>
    </row>
    <row r="87" spans="1:14" s="26" customFormat="1">
      <c r="A87" s="125"/>
      <c r="B87" s="76"/>
      <c r="C87" s="77"/>
      <c r="D87" s="77"/>
      <c r="E87" s="77"/>
      <c r="F87" s="80"/>
      <c r="G87" s="76"/>
      <c r="H87" s="78"/>
      <c r="I87" s="79"/>
      <c r="J87" s="78"/>
      <c r="K87" s="79"/>
      <c r="L87" s="58"/>
      <c r="M87" s="120"/>
      <c r="N87" s="96"/>
    </row>
    <row r="88" spans="1:14" s="26" customFormat="1">
      <c r="A88" s="125"/>
      <c r="B88" s="76"/>
      <c r="C88" s="77"/>
      <c r="D88" s="77"/>
      <c r="E88" s="77"/>
      <c r="F88" s="80"/>
      <c r="G88" s="76"/>
      <c r="H88" s="78"/>
      <c r="I88" s="79"/>
      <c r="J88" s="78"/>
      <c r="K88" s="79"/>
      <c r="L88" s="58"/>
      <c r="M88" s="120"/>
      <c r="N88" s="96"/>
    </row>
    <row r="89" spans="1:14" s="26" customFormat="1">
      <c r="A89" s="125"/>
      <c r="B89" s="76"/>
      <c r="C89" s="77"/>
      <c r="D89" s="77"/>
      <c r="E89" s="77"/>
      <c r="F89" s="80"/>
      <c r="G89" s="76"/>
      <c r="H89" s="78"/>
      <c r="I89" s="79"/>
      <c r="J89" s="78"/>
      <c r="K89" s="79"/>
      <c r="L89" s="58"/>
      <c r="M89" s="120"/>
      <c r="N89" s="96"/>
    </row>
    <row r="90" spans="1:14" s="26" customFormat="1">
      <c r="A90" s="125"/>
      <c r="B90" s="76"/>
      <c r="C90" s="77"/>
      <c r="D90" s="77"/>
      <c r="E90" s="77"/>
      <c r="F90" s="80"/>
      <c r="G90" s="76"/>
      <c r="H90" s="78"/>
      <c r="I90" s="79"/>
      <c r="J90" s="78"/>
      <c r="K90" s="79"/>
      <c r="L90" s="58"/>
      <c r="M90" s="120"/>
      <c r="N90" s="96"/>
    </row>
    <row r="91" spans="1:14" s="180" customFormat="1">
      <c r="A91" s="181" t="s">
        <v>132</v>
      </c>
      <c r="B91" s="173"/>
      <c r="C91" s="174"/>
      <c r="D91" s="174"/>
      <c r="E91" s="174"/>
      <c r="F91" s="175"/>
      <c r="G91" s="173"/>
      <c r="H91" s="176"/>
      <c r="I91" s="177"/>
      <c r="J91" s="176"/>
      <c r="K91" s="177"/>
      <c r="L91" s="176"/>
      <c r="M91" s="178"/>
      <c r="N91" s="179"/>
    </row>
    <row r="92" spans="1:14" s="26" customFormat="1" outlineLevel="1">
      <c r="A92" s="125"/>
      <c r="B92" s="76"/>
      <c r="C92" s="77"/>
      <c r="D92" s="77"/>
      <c r="E92" s="77"/>
      <c r="F92" s="80"/>
      <c r="G92" s="76"/>
      <c r="H92" s="78"/>
      <c r="I92" s="79"/>
      <c r="J92" s="78"/>
      <c r="K92" s="79"/>
      <c r="L92" s="58"/>
      <c r="M92" s="120"/>
      <c r="N92" s="96"/>
    </row>
    <row r="93" spans="1:14" s="26" customFormat="1" outlineLevel="1">
      <c r="A93" s="125"/>
      <c r="B93" s="76"/>
      <c r="C93" s="77"/>
      <c r="D93" s="77"/>
      <c r="E93" s="77"/>
      <c r="F93" s="77"/>
      <c r="G93" s="76"/>
      <c r="H93" s="78"/>
      <c r="I93" s="79"/>
      <c r="J93" s="78"/>
      <c r="K93" s="379"/>
      <c r="L93" s="58"/>
      <c r="M93" s="120"/>
      <c r="N93" s="96"/>
    </row>
    <row r="94" spans="1:14" s="26" customFormat="1" outlineLevel="1">
      <c r="A94" s="125"/>
      <c r="B94" s="76"/>
      <c r="C94" s="77"/>
      <c r="D94" s="77"/>
      <c r="E94" s="77"/>
      <c r="F94" s="80"/>
      <c r="G94" s="76"/>
      <c r="H94" s="78"/>
      <c r="I94" s="79"/>
      <c r="J94" s="78"/>
      <c r="K94" s="79"/>
      <c r="L94" s="58"/>
      <c r="M94" s="120"/>
      <c r="N94" s="96"/>
    </row>
    <row r="95" spans="1:14" s="26" customFormat="1" outlineLevel="1">
      <c r="A95" s="125"/>
      <c r="B95" s="76"/>
      <c r="C95" s="77"/>
      <c r="D95" s="77"/>
      <c r="E95" s="77"/>
      <c r="F95" s="80"/>
      <c r="G95" s="76"/>
      <c r="H95" s="78"/>
      <c r="I95" s="79"/>
      <c r="J95" s="78"/>
      <c r="K95" s="79"/>
      <c r="L95" s="58"/>
      <c r="M95" s="120"/>
      <c r="N95" s="96"/>
    </row>
    <row r="96" spans="1:14" s="26" customFormat="1" outlineLevel="1">
      <c r="A96" s="125"/>
      <c r="B96" s="76"/>
      <c r="C96" s="77"/>
      <c r="D96" s="77"/>
      <c r="E96" s="77"/>
      <c r="F96" s="80"/>
      <c r="G96" s="76"/>
      <c r="H96" s="78"/>
      <c r="I96" s="79"/>
      <c r="J96" s="78"/>
      <c r="K96" s="79"/>
      <c r="L96" s="58"/>
      <c r="M96" s="120"/>
      <c r="N96" s="96"/>
    </row>
    <row r="97" spans="1:14" s="26" customFormat="1" outlineLevel="1">
      <c r="A97" s="125"/>
      <c r="B97" s="76"/>
      <c r="C97" s="77"/>
      <c r="D97" s="77"/>
      <c r="E97" s="77"/>
      <c r="F97" s="80"/>
      <c r="G97" s="76"/>
      <c r="H97" s="78"/>
      <c r="I97" s="79"/>
      <c r="J97" s="78"/>
      <c r="K97" s="79"/>
      <c r="L97" s="58"/>
      <c r="M97" s="120"/>
      <c r="N97" s="96"/>
    </row>
    <row r="98" spans="1:14" s="26" customFormat="1" outlineLevel="1">
      <c r="A98" s="125"/>
      <c r="B98" s="76"/>
      <c r="C98" s="77"/>
      <c r="D98" s="77"/>
      <c r="E98" s="77"/>
      <c r="F98" s="80"/>
      <c r="G98" s="76"/>
      <c r="H98" s="78"/>
      <c r="I98" s="79"/>
      <c r="J98" s="78"/>
      <c r="K98" s="79"/>
      <c r="L98" s="58"/>
      <c r="M98" s="120"/>
      <c r="N98" s="96"/>
    </row>
    <row r="99" spans="1:14" s="26" customFormat="1" outlineLevel="1">
      <c r="A99" s="125"/>
      <c r="B99" s="76"/>
      <c r="C99" s="77"/>
      <c r="D99" s="77"/>
      <c r="E99" s="77"/>
      <c r="F99" s="80"/>
      <c r="G99" s="76"/>
      <c r="H99" s="78"/>
      <c r="I99" s="79"/>
      <c r="J99" s="78"/>
      <c r="K99" s="79"/>
      <c r="L99" s="58"/>
      <c r="M99" s="120"/>
      <c r="N99" s="96"/>
    </row>
    <row r="100" spans="1:14" s="26" customFormat="1" outlineLevel="1">
      <c r="A100" s="125"/>
      <c r="B100" s="76"/>
      <c r="C100" s="77"/>
      <c r="D100" s="77"/>
      <c r="E100" s="77"/>
      <c r="F100" s="80"/>
      <c r="G100" s="76"/>
      <c r="H100" s="78"/>
      <c r="I100" s="79"/>
      <c r="J100" s="78"/>
      <c r="K100" s="79"/>
      <c r="L100" s="58"/>
      <c r="M100" s="120"/>
      <c r="N100" s="96"/>
    </row>
    <row r="101" spans="1:14" s="26" customFormat="1" outlineLevel="1">
      <c r="A101" s="125"/>
      <c r="B101" s="76"/>
      <c r="C101" s="77"/>
      <c r="D101" s="77"/>
      <c r="E101" s="77"/>
      <c r="F101" s="80"/>
      <c r="G101" s="76"/>
      <c r="H101" s="78"/>
      <c r="I101" s="79"/>
      <c r="J101" s="78"/>
      <c r="K101" s="79"/>
      <c r="L101" s="58"/>
      <c r="M101" s="120"/>
      <c r="N101" s="96"/>
    </row>
    <row r="102" spans="1:14" s="26" customFormat="1" outlineLevel="1">
      <c r="A102" s="125"/>
      <c r="B102" s="76"/>
      <c r="C102" s="77"/>
      <c r="D102" s="77"/>
      <c r="E102" s="77"/>
      <c r="F102" s="80"/>
      <c r="G102" s="76"/>
      <c r="H102" s="78"/>
      <c r="I102" s="79"/>
      <c r="J102" s="78"/>
      <c r="K102" s="79"/>
      <c r="L102" s="58"/>
      <c r="M102" s="120"/>
      <c r="N102" s="96"/>
    </row>
    <row r="103" spans="1:14" s="26" customFormat="1" outlineLevel="1">
      <c r="A103" s="125"/>
      <c r="B103" s="76"/>
      <c r="C103" s="77"/>
      <c r="D103" s="77"/>
      <c r="E103" s="77"/>
      <c r="F103" s="80"/>
      <c r="G103" s="76"/>
      <c r="H103" s="78"/>
      <c r="I103" s="79"/>
      <c r="J103" s="78"/>
      <c r="K103" s="79"/>
      <c r="L103" s="58"/>
      <c r="M103" s="120"/>
      <c r="N103" s="96"/>
    </row>
    <row r="104" spans="1:14" s="26" customFormat="1" outlineLevel="1">
      <c r="A104" s="125"/>
      <c r="B104" s="76"/>
      <c r="C104" s="77"/>
      <c r="D104" s="77"/>
      <c r="E104" s="77"/>
      <c r="F104" s="80"/>
      <c r="G104" s="76"/>
      <c r="H104" s="78"/>
      <c r="I104" s="79"/>
      <c r="J104" s="78"/>
      <c r="K104" s="79"/>
      <c r="L104" s="58"/>
      <c r="M104" s="120"/>
      <c r="N104" s="96"/>
    </row>
    <row r="105" spans="1:14" s="26" customFormat="1" outlineLevel="1">
      <c r="A105" s="125"/>
      <c r="B105" s="76"/>
      <c r="C105" s="77"/>
      <c r="D105" s="77"/>
      <c r="E105" s="77"/>
      <c r="F105" s="80"/>
      <c r="G105" s="76"/>
      <c r="H105" s="78"/>
      <c r="I105" s="79"/>
      <c r="J105" s="78"/>
      <c r="K105" s="79"/>
      <c r="L105" s="58"/>
      <c r="M105" s="120"/>
      <c r="N105" s="96"/>
    </row>
    <row r="106" spans="1:14" s="26" customFormat="1" outlineLevel="1">
      <c r="A106" s="125"/>
      <c r="B106" s="76"/>
      <c r="C106" s="77"/>
      <c r="D106" s="77"/>
      <c r="E106" s="77"/>
      <c r="F106" s="80"/>
      <c r="G106" s="76"/>
      <c r="H106" s="78"/>
      <c r="I106" s="79"/>
      <c r="J106" s="78"/>
      <c r="K106" s="79"/>
      <c r="L106" s="58"/>
      <c r="M106" s="120"/>
      <c r="N106" s="96"/>
    </row>
    <row r="107" spans="1:14" s="26" customFormat="1" outlineLevel="1">
      <c r="A107" s="125"/>
      <c r="B107" s="76"/>
      <c r="C107" s="77"/>
      <c r="D107" s="77"/>
      <c r="E107" s="77"/>
      <c r="F107" s="80"/>
      <c r="G107" s="76"/>
      <c r="H107" s="78"/>
      <c r="I107" s="79"/>
      <c r="J107" s="78"/>
      <c r="K107" s="79"/>
      <c r="L107" s="58"/>
      <c r="M107" s="120"/>
      <c r="N107" s="96"/>
    </row>
    <row r="108" spans="1:14" s="26" customFormat="1" outlineLevel="1">
      <c r="A108" s="125"/>
      <c r="B108" s="76"/>
      <c r="C108" s="77"/>
      <c r="D108" s="77"/>
      <c r="E108" s="77"/>
      <c r="F108" s="80"/>
      <c r="G108" s="76"/>
      <c r="H108" s="78"/>
      <c r="I108" s="79"/>
      <c r="J108" s="78"/>
      <c r="K108" s="79"/>
      <c r="L108" s="58"/>
      <c r="M108" s="120"/>
      <c r="N108" s="96"/>
    </row>
    <row r="109" spans="1:14" s="26" customFormat="1" outlineLevel="1">
      <c r="A109" s="125"/>
      <c r="B109" s="76"/>
      <c r="C109" s="77"/>
      <c r="D109" s="77"/>
      <c r="E109" s="77"/>
      <c r="F109" s="80"/>
      <c r="G109" s="76"/>
      <c r="H109" s="78"/>
      <c r="I109" s="79"/>
      <c r="J109" s="78"/>
      <c r="K109" s="79"/>
      <c r="L109" s="58"/>
      <c r="M109" s="120"/>
      <c r="N109" s="96"/>
    </row>
    <row r="110" spans="1:14" s="26" customFormat="1" outlineLevel="1">
      <c r="A110" s="125"/>
      <c r="B110" s="76"/>
      <c r="C110" s="77"/>
      <c r="D110" s="77"/>
      <c r="E110" s="77"/>
      <c r="F110" s="80"/>
      <c r="G110" s="76"/>
      <c r="H110" s="78"/>
      <c r="I110" s="79"/>
      <c r="J110" s="78"/>
      <c r="K110" s="79"/>
      <c r="L110" s="58"/>
      <c r="M110" s="120"/>
      <c r="N110" s="96"/>
    </row>
    <row r="111" spans="1:14" s="26" customFormat="1" outlineLevel="1">
      <c r="A111" s="125"/>
      <c r="B111" s="76"/>
      <c r="C111" s="77"/>
      <c r="D111" s="77"/>
      <c r="E111" s="77"/>
      <c r="F111" s="80"/>
      <c r="G111" s="76"/>
      <c r="H111" s="78"/>
      <c r="I111" s="79"/>
      <c r="J111" s="78"/>
      <c r="K111" s="79"/>
      <c r="L111" s="58"/>
      <c r="M111" s="120"/>
      <c r="N111" s="96"/>
    </row>
    <row r="112" spans="1:14" s="26" customFormat="1" outlineLevel="1">
      <c r="A112" s="125"/>
      <c r="B112" s="76"/>
      <c r="C112" s="77"/>
      <c r="D112" s="77"/>
      <c r="E112" s="77"/>
      <c r="F112" s="80"/>
      <c r="G112" s="76"/>
      <c r="H112" s="78"/>
      <c r="I112" s="79"/>
      <c r="J112" s="78"/>
      <c r="K112" s="79"/>
      <c r="L112" s="58"/>
      <c r="M112" s="120"/>
      <c r="N112" s="96"/>
    </row>
    <row r="113" spans="1:14" s="26" customFormat="1" outlineLevel="1">
      <c r="A113" s="125"/>
      <c r="B113" s="76"/>
      <c r="C113" s="77"/>
      <c r="D113" s="77"/>
      <c r="E113" s="77"/>
      <c r="F113" s="80"/>
      <c r="G113" s="76"/>
      <c r="H113" s="78"/>
      <c r="I113" s="79"/>
      <c r="J113" s="78"/>
      <c r="K113" s="79"/>
      <c r="L113" s="58"/>
      <c r="M113" s="120"/>
      <c r="N113" s="96"/>
    </row>
    <row r="114" spans="1:14" s="26" customFormat="1" outlineLevel="1">
      <c r="A114" s="125"/>
      <c r="B114" s="76"/>
      <c r="C114" s="77"/>
      <c r="D114" s="77"/>
      <c r="E114" s="77"/>
      <c r="F114" s="80"/>
      <c r="G114" s="76"/>
      <c r="H114" s="78"/>
      <c r="I114" s="79"/>
      <c r="J114" s="78"/>
      <c r="K114" s="79"/>
      <c r="L114" s="58"/>
      <c r="M114" s="120"/>
      <c r="N114" s="96"/>
    </row>
    <row r="115" spans="1:14" s="26" customFormat="1" outlineLevel="1">
      <c r="A115" s="125"/>
      <c r="B115" s="76"/>
      <c r="C115" s="77"/>
      <c r="D115" s="77"/>
      <c r="E115" s="77"/>
      <c r="F115" s="80"/>
      <c r="G115" s="76"/>
      <c r="H115" s="78"/>
      <c r="I115" s="79"/>
      <c r="J115" s="78"/>
      <c r="K115" s="79"/>
      <c r="L115" s="58"/>
      <c r="M115" s="120"/>
      <c r="N115" s="96"/>
    </row>
    <row r="116" spans="1:14" s="26" customFormat="1" outlineLevel="1">
      <c r="A116" s="125"/>
      <c r="B116" s="76"/>
      <c r="C116" s="77"/>
      <c r="D116" s="77"/>
      <c r="E116" s="77"/>
      <c r="F116" s="80"/>
      <c r="G116" s="76"/>
      <c r="H116" s="78"/>
      <c r="I116" s="79"/>
      <c r="J116" s="78"/>
      <c r="K116" s="79"/>
      <c r="L116" s="58"/>
      <c r="M116" s="120"/>
      <c r="N116" s="96"/>
    </row>
    <row r="117" spans="1:14" s="26" customFormat="1" outlineLevel="1">
      <c r="A117" s="125"/>
      <c r="B117" s="76"/>
      <c r="C117" s="77"/>
      <c r="D117" s="77"/>
      <c r="E117" s="77"/>
      <c r="F117" s="80"/>
      <c r="G117" s="76"/>
      <c r="H117" s="78"/>
      <c r="I117" s="79"/>
      <c r="J117" s="78"/>
      <c r="K117" s="79"/>
      <c r="L117" s="58"/>
      <c r="M117" s="120"/>
      <c r="N117" s="96"/>
    </row>
    <row r="118" spans="1:14" s="26" customFormat="1" outlineLevel="1">
      <c r="A118" s="125"/>
      <c r="B118" s="76"/>
      <c r="C118" s="77"/>
      <c r="D118" s="77"/>
      <c r="E118" s="77"/>
      <c r="F118" s="80"/>
      <c r="G118" s="76"/>
      <c r="H118" s="78"/>
      <c r="I118" s="79"/>
      <c r="J118" s="78"/>
      <c r="K118" s="79"/>
      <c r="L118" s="58"/>
      <c r="M118" s="120"/>
      <c r="N118" s="96"/>
    </row>
    <row r="119" spans="1:14" s="26" customFormat="1" outlineLevel="1">
      <c r="A119" s="125"/>
      <c r="B119" s="76"/>
      <c r="C119" s="77"/>
      <c r="D119" s="77"/>
      <c r="E119" s="77"/>
      <c r="F119" s="80"/>
      <c r="G119" s="76"/>
      <c r="H119" s="78"/>
      <c r="I119" s="79"/>
      <c r="J119" s="78"/>
      <c r="K119" s="79"/>
      <c r="L119" s="58"/>
      <c r="M119" s="120"/>
      <c r="N119" s="96"/>
    </row>
    <row r="120" spans="1:14" s="26" customFormat="1" outlineLevel="1">
      <c r="A120" s="125"/>
      <c r="B120" s="76"/>
      <c r="C120" s="77"/>
      <c r="D120" s="77"/>
      <c r="E120" s="77"/>
      <c r="F120" s="80"/>
      <c r="G120" s="76"/>
      <c r="H120" s="78"/>
      <c r="I120" s="79"/>
      <c r="J120" s="78"/>
      <c r="K120" s="79"/>
      <c r="L120" s="58"/>
      <c r="M120" s="120"/>
      <c r="N120" s="96"/>
    </row>
    <row r="121" spans="1:14" s="26" customFormat="1" outlineLevel="1">
      <c r="A121" s="125"/>
      <c r="B121" s="76"/>
      <c r="C121" s="77"/>
      <c r="D121" s="77"/>
      <c r="E121" s="77"/>
      <c r="F121" s="80"/>
      <c r="G121" s="76"/>
      <c r="H121" s="78"/>
      <c r="I121" s="79"/>
      <c r="J121" s="78"/>
      <c r="K121" s="79"/>
      <c r="L121" s="58"/>
      <c r="M121" s="120"/>
      <c r="N121" s="96"/>
    </row>
    <row r="122" spans="1:14" s="26" customFormat="1" outlineLevel="1">
      <c r="A122" s="125"/>
      <c r="B122" s="76"/>
      <c r="C122" s="77"/>
      <c r="D122" s="77"/>
      <c r="E122" s="77"/>
      <c r="F122" s="80"/>
      <c r="G122" s="76"/>
      <c r="H122" s="78"/>
      <c r="I122" s="79"/>
      <c r="J122" s="78"/>
      <c r="K122" s="79"/>
      <c r="L122" s="58"/>
      <c r="M122" s="120"/>
      <c r="N122" s="96"/>
    </row>
    <row r="123" spans="1:14" s="26" customFormat="1" outlineLevel="1">
      <c r="A123" s="125"/>
      <c r="B123" s="76"/>
      <c r="C123" s="77"/>
      <c r="D123" s="77"/>
      <c r="E123" s="77"/>
      <c r="F123" s="80"/>
      <c r="G123" s="76"/>
      <c r="H123" s="78"/>
      <c r="I123" s="79"/>
      <c r="J123" s="78"/>
      <c r="K123" s="79"/>
      <c r="L123" s="58"/>
      <c r="M123" s="120"/>
      <c r="N123" s="96"/>
    </row>
    <row r="124" spans="1:14" s="26" customFormat="1" outlineLevel="1">
      <c r="A124" s="125"/>
      <c r="B124" s="76"/>
      <c r="C124" s="77"/>
      <c r="D124" s="77"/>
      <c r="E124" s="77"/>
      <c r="F124" s="80"/>
      <c r="G124" s="76"/>
      <c r="H124" s="78"/>
      <c r="I124" s="79"/>
      <c r="J124" s="78"/>
      <c r="K124" s="79"/>
      <c r="L124" s="58"/>
      <c r="M124" s="120"/>
      <c r="N124" s="96"/>
    </row>
    <row r="125" spans="1:14" s="26" customFormat="1" outlineLevel="1">
      <c r="A125" s="125"/>
      <c r="B125" s="76"/>
      <c r="C125" s="77"/>
      <c r="D125" s="77"/>
      <c r="E125" s="77"/>
      <c r="F125" s="80"/>
      <c r="G125" s="76"/>
      <c r="H125" s="78"/>
      <c r="I125" s="79"/>
      <c r="J125" s="78"/>
      <c r="K125" s="79"/>
      <c r="L125" s="58"/>
      <c r="M125" s="120"/>
      <c r="N125" s="96"/>
    </row>
    <row r="126" spans="1:14" s="26" customFormat="1" outlineLevel="1">
      <c r="A126" s="125"/>
      <c r="B126" s="76"/>
      <c r="C126" s="77"/>
      <c r="D126" s="77"/>
      <c r="E126" s="77"/>
      <c r="F126" s="80"/>
      <c r="G126" s="76"/>
      <c r="H126" s="78"/>
      <c r="I126" s="79"/>
      <c r="J126" s="78"/>
      <c r="K126" s="79"/>
      <c r="L126" s="58"/>
      <c r="M126" s="120"/>
      <c r="N126" s="96"/>
    </row>
    <row r="127" spans="1:14" s="26" customFormat="1" outlineLevel="1">
      <c r="A127" s="125"/>
      <c r="B127" s="76"/>
      <c r="C127" s="77"/>
      <c r="D127" s="77"/>
      <c r="E127" s="77"/>
      <c r="F127" s="80"/>
      <c r="G127" s="76"/>
      <c r="H127" s="78"/>
      <c r="I127" s="79"/>
      <c r="J127" s="78"/>
      <c r="K127" s="79"/>
      <c r="L127" s="58"/>
      <c r="M127" s="120"/>
      <c r="N127" s="96"/>
    </row>
    <row r="128" spans="1:14" s="26" customFormat="1" outlineLevel="1">
      <c r="A128" s="125"/>
      <c r="B128" s="76"/>
      <c r="C128" s="77"/>
      <c r="D128" s="77"/>
      <c r="E128" s="77"/>
      <c r="F128" s="80"/>
      <c r="G128" s="76"/>
      <c r="H128" s="78"/>
      <c r="I128" s="79"/>
      <c r="J128" s="78"/>
      <c r="K128" s="79"/>
      <c r="L128" s="58"/>
      <c r="M128" s="120"/>
      <c r="N128" s="96"/>
    </row>
    <row r="129" spans="1:14" s="26" customFormat="1" outlineLevel="1">
      <c r="A129" s="125"/>
      <c r="B129" s="76"/>
      <c r="C129" s="77"/>
      <c r="D129" s="77"/>
      <c r="E129" s="77"/>
      <c r="F129" s="80"/>
      <c r="G129" s="76"/>
      <c r="H129" s="78"/>
      <c r="I129" s="79"/>
      <c r="J129" s="78"/>
      <c r="K129" s="79"/>
      <c r="L129" s="58"/>
      <c r="M129" s="120"/>
      <c r="N129" s="96"/>
    </row>
    <row r="130" spans="1:14" s="26" customFormat="1" outlineLevel="1">
      <c r="A130" s="125"/>
      <c r="B130" s="76"/>
      <c r="C130" s="77"/>
      <c r="D130" s="77"/>
      <c r="E130" s="77"/>
      <c r="F130" s="80"/>
      <c r="G130" s="76"/>
      <c r="H130" s="78"/>
      <c r="I130" s="79"/>
      <c r="J130" s="78"/>
      <c r="K130" s="79"/>
      <c r="L130" s="58"/>
      <c r="M130" s="120"/>
      <c r="N130" s="96"/>
    </row>
    <row r="131" spans="1:14" s="26" customFormat="1" outlineLevel="1">
      <c r="A131" s="125"/>
      <c r="B131" s="76"/>
      <c r="C131" s="77"/>
      <c r="D131" s="77"/>
      <c r="E131" s="77"/>
      <c r="F131" s="80"/>
      <c r="G131" s="76"/>
      <c r="H131" s="78"/>
      <c r="I131" s="79"/>
      <c r="J131" s="78"/>
      <c r="K131" s="79"/>
      <c r="L131" s="58"/>
      <c r="M131" s="120"/>
      <c r="N131" s="96"/>
    </row>
    <row r="132" spans="1:14" s="26" customFormat="1" outlineLevel="1">
      <c r="A132" s="125"/>
      <c r="B132" s="76"/>
      <c r="C132" s="77"/>
      <c r="D132" s="77"/>
      <c r="E132" s="77"/>
      <c r="F132" s="80"/>
      <c r="G132" s="76"/>
      <c r="H132" s="78"/>
      <c r="I132" s="79"/>
      <c r="J132" s="78"/>
      <c r="K132" s="79"/>
      <c r="L132" s="58"/>
      <c r="M132" s="120"/>
      <c r="N132" s="96"/>
    </row>
    <row r="133" spans="1:14" s="26" customFormat="1" outlineLevel="1">
      <c r="A133" s="125"/>
      <c r="B133" s="76"/>
      <c r="C133" s="77"/>
      <c r="D133" s="77"/>
      <c r="E133" s="77"/>
      <c r="F133" s="80"/>
      <c r="G133" s="76"/>
      <c r="H133" s="78"/>
      <c r="I133" s="79"/>
      <c r="J133" s="78"/>
      <c r="K133" s="79"/>
      <c r="L133" s="58"/>
      <c r="M133" s="120"/>
      <c r="N133" s="96"/>
    </row>
    <row r="134" spans="1:14" s="26" customFormat="1" outlineLevel="1">
      <c r="A134" s="125"/>
      <c r="B134" s="76"/>
      <c r="C134" s="77"/>
      <c r="D134" s="77"/>
      <c r="E134" s="77"/>
      <c r="F134" s="80"/>
      <c r="G134" s="76"/>
      <c r="H134" s="78"/>
      <c r="I134" s="79"/>
      <c r="J134" s="78"/>
      <c r="K134" s="79"/>
      <c r="L134" s="58"/>
      <c r="M134" s="120"/>
      <c r="N134" s="96"/>
    </row>
    <row r="135" spans="1:14" s="26" customFormat="1" outlineLevel="1">
      <c r="A135" s="125"/>
      <c r="B135" s="76"/>
      <c r="C135" s="77"/>
      <c r="D135" s="77"/>
      <c r="E135" s="77"/>
      <c r="F135" s="80"/>
      <c r="G135" s="76"/>
      <c r="H135" s="78"/>
      <c r="I135" s="79"/>
      <c r="J135" s="78"/>
      <c r="K135" s="79"/>
      <c r="L135" s="58"/>
      <c r="M135" s="120"/>
      <c r="N135" s="96"/>
    </row>
    <row r="136" spans="1:14" s="26" customFormat="1" outlineLevel="1">
      <c r="A136" s="125"/>
      <c r="B136" s="76"/>
      <c r="C136" s="77"/>
      <c r="D136" s="77"/>
      <c r="E136" s="77"/>
      <c r="F136" s="80"/>
      <c r="G136" s="76"/>
      <c r="H136" s="78"/>
      <c r="I136" s="79"/>
      <c r="J136" s="78"/>
      <c r="K136" s="79"/>
      <c r="L136" s="58"/>
      <c r="M136" s="120"/>
      <c r="N136" s="96"/>
    </row>
    <row r="137" spans="1:14" s="26" customFormat="1" outlineLevel="1">
      <c r="A137" s="125"/>
      <c r="B137" s="76"/>
      <c r="C137" s="77"/>
      <c r="D137" s="77"/>
      <c r="E137" s="77"/>
      <c r="F137" s="80"/>
      <c r="G137" s="76"/>
      <c r="H137" s="78"/>
      <c r="I137" s="79"/>
      <c r="J137" s="78"/>
      <c r="K137" s="79"/>
      <c r="L137" s="58"/>
      <c r="M137" s="120"/>
      <c r="N137" s="96"/>
    </row>
    <row r="138" spans="1:14" s="26" customFormat="1" outlineLevel="1">
      <c r="A138" s="125"/>
      <c r="B138" s="76"/>
      <c r="C138" s="77"/>
      <c r="D138" s="77"/>
      <c r="E138" s="77"/>
      <c r="F138" s="80"/>
      <c r="G138" s="76"/>
      <c r="H138" s="78"/>
      <c r="I138" s="79"/>
      <c r="J138" s="78"/>
      <c r="K138" s="79"/>
      <c r="L138" s="58"/>
      <c r="M138" s="120"/>
      <c r="N138" s="96"/>
    </row>
    <row r="139" spans="1:14" s="26" customFormat="1" outlineLevel="1">
      <c r="A139" s="125"/>
      <c r="B139" s="76"/>
      <c r="C139" s="77"/>
      <c r="D139" s="77"/>
      <c r="E139" s="77"/>
      <c r="F139" s="80"/>
      <c r="G139" s="76"/>
      <c r="H139" s="78"/>
      <c r="I139" s="79"/>
      <c r="J139" s="78"/>
      <c r="K139" s="79"/>
      <c r="L139" s="58"/>
      <c r="M139" s="120"/>
      <c r="N139" s="96"/>
    </row>
    <row r="140" spans="1:14" s="26" customFormat="1" outlineLevel="1">
      <c r="A140" s="125"/>
      <c r="B140" s="76"/>
      <c r="C140" s="77"/>
      <c r="D140" s="77"/>
      <c r="E140" s="77"/>
      <c r="F140" s="80"/>
      <c r="G140" s="76"/>
      <c r="H140" s="78"/>
      <c r="I140" s="79"/>
      <c r="J140" s="78"/>
      <c r="K140" s="79"/>
      <c r="L140" s="58"/>
      <c r="M140" s="120"/>
      <c r="N140" s="96"/>
    </row>
    <row r="141" spans="1:14" s="26" customFormat="1" outlineLevel="1">
      <c r="A141" s="125"/>
      <c r="B141" s="76"/>
      <c r="C141" s="77"/>
      <c r="D141" s="77"/>
      <c r="E141" s="77"/>
      <c r="F141" s="80"/>
      <c r="G141" s="76"/>
      <c r="H141" s="78"/>
      <c r="I141" s="79"/>
      <c r="J141" s="78"/>
      <c r="K141" s="79"/>
      <c r="L141" s="58"/>
      <c r="M141" s="120"/>
      <c r="N141" s="96"/>
    </row>
    <row r="142" spans="1:14" s="26" customFormat="1" outlineLevel="1">
      <c r="A142" s="125"/>
      <c r="B142" s="76"/>
      <c r="C142" s="77"/>
      <c r="D142" s="77"/>
      <c r="E142" s="77"/>
      <c r="F142" s="80"/>
      <c r="G142" s="76"/>
      <c r="H142" s="78"/>
      <c r="I142" s="79"/>
      <c r="J142" s="78"/>
      <c r="K142" s="79"/>
      <c r="L142" s="58"/>
      <c r="M142" s="120"/>
      <c r="N142" s="96"/>
    </row>
    <row r="143" spans="1:14" s="26" customFormat="1" outlineLevel="1">
      <c r="A143" s="125"/>
      <c r="B143" s="76"/>
      <c r="C143" s="77"/>
      <c r="D143" s="77"/>
      <c r="E143" s="77"/>
      <c r="F143" s="80"/>
      <c r="G143" s="76"/>
      <c r="H143" s="78"/>
      <c r="I143" s="79"/>
      <c r="J143" s="78"/>
      <c r="K143" s="79"/>
      <c r="L143" s="58"/>
      <c r="M143" s="120"/>
      <c r="N143" s="96"/>
    </row>
    <row r="144" spans="1:14" s="26" customFormat="1" outlineLevel="1">
      <c r="A144" s="125"/>
      <c r="B144" s="76"/>
      <c r="C144" s="77"/>
      <c r="D144" s="77"/>
      <c r="E144" s="77"/>
      <c r="F144" s="80"/>
      <c r="G144" s="76"/>
      <c r="H144" s="78"/>
      <c r="I144" s="79"/>
      <c r="J144" s="78"/>
      <c r="K144" s="79"/>
      <c r="L144" s="58"/>
      <c r="M144" s="120"/>
      <c r="N144" s="96"/>
    </row>
    <row r="145" spans="1:14" s="26" customFormat="1" outlineLevel="1">
      <c r="A145" s="125"/>
      <c r="B145" s="76"/>
      <c r="C145" s="77"/>
      <c r="D145" s="77"/>
      <c r="E145" s="77"/>
      <c r="F145" s="80"/>
      <c r="G145" s="76"/>
      <c r="H145" s="78"/>
      <c r="I145" s="79"/>
      <c r="J145" s="78"/>
      <c r="K145" s="79"/>
      <c r="L145" s="58"/>
      <c r="M145" s="120"/>
      <c r="N145" s="96"/>
    </row>
    <row r="146" spans="1:14" s="26" customFormat="1" outlineLevel="1">
      <c r="A146" s="125"/>
      <c r="B146" s="76"/>
      <c r="C146" s="77"/>
      <c r="D146" s="77"/>
      <c r="E146" s="77"/>
      <c r="F146" s="80"/>
      <c r="G146" s="76"/>
      <c r="H146" s="78"/>
      <c r="I146" s="79"/>
      <c r="J146" s="78"/>
      <c r="K146" s="79"/>
      <c r="L146" s="58"/>
      <c r="M146" s="120"/>
      <c r="N146" s="96"/>
    </row>
    <row r="147" spans="1:14" s="26" customFormat="1" outlineLevel="1">
      <c r="A147" s="125"/>
      <c r="B147" s="76"/>
      <c r="C147" s="77"/>
      <c r="D147" s="77"/>
      <c r="E147" s="77"/>
      <c r="F147" s="80"/>
      <c r="G147" s="76"/>
      <c r="H147" s="78"/>
      <c r="I147" s="79"/>
      <c r="J147" s="78"/>
      <c r="K147" s="79"/>
      <c r="L147" s="58"/>
      <c r="M147" s="120"/>
      <c r="N147" s="96"/>
    </row>
    <row r="148" spans="1:14" s="26" customFormat="1" outlineLevel="1">
      <c r="A148" s="125"/>
      <c r="B148" s="76"/>
      <c r="C148" s="77"/>
      <c r="D148" s="77"/>
      <c r="E148" s="77"/>
      <c r="F148" s="80"/>
      <c r="G148" s="76"/>
      <c r="H148" s="78"/>
      <c r="I148" s="79"/>
      <c r="J148" s="78"/>
      <c r="K148" s="79"/>
      <c r="L148" s="58"/>
      <c r="M148" s="120"/>
      <c r="N148" s="96"/>
    </row>
    <row r="149" spans="1:14" s="26" customFormat="1" outlineLevel="1">
      <c r="A149" s="125"/>
      <c r="B149" s="76"/>
      <c r="C149" s="77"/>
      <c r="D149" s="77"/>
      <c r="E149" s="77"/>
      <c r="F149" s="80"/>
      <c r="G149" s="76"/>
      <c r="H149" s="78"/>
      <c r="I149" s="79"/>
      <c r="J149" s="78"/>
      <c r="K149" s="79"/>
      <c r="L149" s="58"/>
      <c r="M149" s="120"/>
      <c r="N149" s="96"/>
    </row>
    <row r="150" spans="1:14" s="26" customFormat="1" outlineLevel="1">
      <c r="A150" s="125"/>
      <c r="B150" s="76"/>
      <c r="C150" s="77"/>
      <c r="D150" s="77"/>
      <c r="E150" s="77"/>
      <c r="F150" s="80"/>
      <c r="G150" s="76"/>
      <c r="H150" s="78"/>
      <c r="I150" s="79"/>
      <c r="J150" s="78"/>
      <c r="K150" s="79"/>
      <c r="L150" s="58"/>
      <c r="M150" s="120"/>
      <c r="N150" s="96"/>
    </row>
    <row r="151" spans="1:14" s="180" customFormat="1">
      <c r="A151" s="181" t="s">
        <v>132</v>
      </c>
      <c r="B151" s="173"/>
      <c r="C151" s="174"/>
      <c r="D151" s="174"/>
      <c r="E151" s="174"/>
      <c r="F151" s="175"/>
      <c r="G151" s="173"/>
      <c r="H151" s="176"/>
      <c r="I151" s="177"/>
      <c r="J151" s="176"/>
      <c r="K151" s="177"/>
      <c r="L151" s="176"/>
      <c r="M151" s="178"/>
      <c r="N151" s="179"/>
    </row>
    <row r="152" spans="1:14">
      <c r="K152" s="292" t="s">
        <v>72</v>
      </c>
      <c r="L152" s="293">
        <f>SUM(L27:L151)</f>
        <v>202130</v>
      </c>
      <c r="M152" s="293">
        <f>SUM(M27:M151)</f>
        <v>202130</v>
      </c>
    </row>
    <row r="154" spans="1:14">
      <c r="K154" s="17"/>
      <c r="L154" s="17"/>
      <c r="M154" s="17"/>
    </row>
    <row r="155" spans="1:14">
      <c r="K155" s="59" t="s">
        <v>74</v>
      </c>
      <c r="L155" s="60"/>
      <c r="M155" s="60"/>
    </row>
  </sheetData>
  <mergeCells count="29">
    <mergeCell ref="A1:M1"/>
    <mergeCell ref="A61:A64"/>
    <mergeCell ref="F61:F64"/>
    <mergeCell ref="M61:M64"/>
    <mergeCell ref="A65:A68"/>
    <mergeCell ref="F65:F68"/>
    <mergeCell ref="M65:M68"/>
    <mergeCell ref="A55:A58"/>
    <mergeCell ref="M55:M58"/>
    <mergeCell ref="M59:M60"/>
    <mergeCell ref="A45:A49"/>
    <mergeCell ref="M45:M49"/>
    <mergeCell ref="A50:A53"/>
    <mergeCell ref="A35:A40"/>
    <mergeCell ref="M35:M40"/>
    <mergeCell ref="A41:A44"/>
    <mergeCell ref="M41:M44"/>
    <mergeCell ref="A69:A71"/>
    <mergeCell ref="F69:F71"/>
    <mergeCell ref="M69:M71"/>
    <mergeCell ref="A27:A28"/>
    <mergeCell ref="M27:M28"/>
    <mergeCell ref="A29:A34"/>
    <mergeCell ref="M29:M34"/>
    <mergeCell ref="N55:N58"/>
    <mergeCell ref="H25:I25"/>
    <mergeCell ref="J25:K25"/>
    <mergeCell ref="L25:M25"/>
    <mergeCell ref="M50:M53"/>
  </mergeCells>
  <dataValidations disablePrompts="1" count="2">
    <dataValidation type="list" allowBlank="1" showInputMessage="1" showErrorMessage="1" sqref="D158" xr:uid="{E4052C9D-B58D-BA41-919E-C5CF48513E4F}">
      <formula1>INDIRECT($C$158)</formula1>
    </dataValidation>
    <dataValidation type="list" allowBlank="1" showInputMessage="1" showErrorMessage="1" sqref="C158" xr:uid="{3A5DD016-7C28-A14B-B668-F82CF5AB970B}">
      <formula1>Nom_opération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XFD1229"/>
  <sheetViews>
    <sheetView showGridLines="0" tabSelected="1" zoomScaleNormal="100" workbookViewId="0">
      <pane xSplit="1" topLeftCell="C1" activePane="topRight" state="frozen"/>
      <selection pane="topRight" activeCell="C26" sqref="C26"/>
    </sheetView>
  </sheetViews>
  <sheetFormatPr baseColWidth="10" defaultColWidth="0" defaultRowHeight="14" zeroHeight="1"/>
  <cols>
    <col min="1" max="1" width="37.83203125" style="130" customWidth="1"/>
    <col min="2" max="2" width="19" style="129" hidden="1" customWidth="1"/>
    <col min="3" max="49" width="17.33203125" style="129" customWidth="1"/>
    <col min="50" max="50" width="17.1640625" style="129" customWidth="1"/>
    <col min="51" max="51" width="17.33203125" style="129" customWidth="1"/>
    <col min="52" max="920" width="17.33203125" style="241" hidden="1" customWidth="1"/>
    <col min="921" max="16384" width="17.33203125" style="241" hidden="1"/>
  </cols>
  <sheetData>
    <row r="1" spans="1:51" ht="28">
      <c r="A1" s="397" t="s">
        <v>79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</row>
    <row r="2" spans="1:51"/>
    <row r="3" spans="1:51" s="358" customFormat="1" ht="8" customHeight="1">
      <c r="A3" s="131"/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</row>
    <row r="4" spans="1:51" s="358" customFormat="1" ht="18">
      <c r="A4" s="135" t="s">
        <v>51</v>
      </c>
      <c r="B4" s="136"/>
      <c r="C4" s="400" t="s">
        <v>41</v>
      </c>
      <c r="D4" s="400"/>
      <c r="E4" s="172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</row>
    <row r="5" spans="1:51" s="358" customFormat="1" ht="20">
      <c r="A5" s="137"/>
      <c r="B5" s="138"/>
      <c r="C5" s="134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</row>
    <row r="6" spans="1:51" s="358" customFormat="1" ht="19" customHeight="1">
      <c r="A6" s="139"/>
      <c r="B6" s="134"/>
      <c r="C6" s="140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1"/>
      <c r="AX6" s="141"/>
      <c r="AY6" s="141"/>
    </row>
    <row r="7" spans="1:51" s="370" customFormat="1" ht="32.25" customHeight="1">
      <c r="A7" s="142" t="s">
        <v>0</v>
      </c>
      <c r="B7" s="143" t="s">
        <v>1</v>
      </c>
      <c r="C7" s="144" t="s">
        <v>80</v>
      </c>
      <c r="D7" s="144" t="s">
        <v>81</v>
      </c>
      <c r="E7" s="144" t="s">
        <v>82</v>
      </c>
      <c r="F7" s="144" t="s">
        <v>83</v>
      </c>
      <c r="G7" s="144" t="s">
        <v>84</v>
      </c>
      <c r="H7" s="144" t="s">
        <v>85</v>
      </c>
      <c r="I7" s="144" t="s">
        <v>86</v>
      </c>
      <c r="J7" s="144" t="s">
        <v>87</v>
      </c>
      <c r="K7" s="144" t="s">
        <v>88</v>
      </c>
      <c r="L7" s="144" t="s">
        <v>89</v>
      </c>
      <c r="M7" s="144" t="s">
        <v>90</v>
      </c>
      <c r="N7" s="144" t="s">
        <v>91</v>
      </c>
      <c r="O7" s="144" t="s">
        <v>92</v>
      </c>
      <c r="P7" s="144" t="s">
        <v>93</v>
      </c>
      <c r="Q7" s="144" t="s">
        <v>94</v>
      </c>
      <c r="R7" s="144" t="s">
        <v>95</v>
      </c>
      <c r="S7" s="144" t="s">
        <v>96</v>
      </c>
      <c r="T7" s="144" t="s">
        <v>97</v>
      </c>
      <c r="U7" s="144" t="s">
        <v>98</v>
      </c>
      <c r="V7" s="144" t="s">
        <v>99</v>
      </c>
      <c r="W7" s="144" t="s">
        <v>100</v>
      </c>
      <c r="X7" s="144" t="s">
        <v>101</v>
      </c>
      <c r="Y7" s="144" t="s">
        <v>102</v>
      </c>
      <c r="Z7" s="144" t="s">
        <v>103</v>
      </c>
      <c r="AA7" s="144" t="s">
        <v>104</v>
      </c>
      <c r="AB7" s="144" t="s">
        <v>105</v>
      </c>
      <c r="AC7" s="144" t="s">
        <v>106</v>
      </c>
      <c r="AD7" s="144" t="s">
        <v>107</v>
      </c>
      <c r="AE7" s="144" t="s">
        <v>108</v>
      </c>
      <c r="AF7" s="144" t="s">
        <v>109</v>
      </c>
      <c r="AG7" s="144" t="s">
        <v>110</v>
      </c>
      <c r="AH7" s="144" t="s">
        <v>111</v>
      </c>
      <c r="AI7" s="144" t="s">
        <v>112</v>
      </c>
      <c r="AJ7" s="144" t="s">
        <v>113</v>
      </c>
      <c r="AK7" s="144" t="s">
        <v>114</v>
      </c>
      <c r="AL7" s="144" t="s">
        <v>115</v>
      </c>
      <c r="AM7" s="144" t="s">
        <v>116</v>
      </c>
      <c r="AN7" s="144" t="s">
        <v>117</v>
      </c>
      <c r="AO7" s="144" t="s">
        <v>118</v>
      </c>
      <c r="AP7" s="144" t="s">
        <v>119</v>
      </c>
      <c r="AQ7" s="144" t="s">
        <v>120</v>
      </c>
      <c r="AR7" s="144" t="s">
        <v>121</v>
      </c>
      <c r="AS7" s="144" t="s">
        <v>122</v>
      </c>
      <c r="AT7" s="144" t="s">
        <v>123</v>
      </c>
      <c r="AU7" s="144" t="s">
        <v>124</v>
      </c>
      <c r="AV7" s="144" t="s">
        <v>125</v>
      </c>
      <c r="AW7" s="144" t="s">
        <v>126</v>
      </c>
      <c r="AX7" s="144" t="s">
        <v>127</v>
      </c>
      <c r="AY7" s="359" t="s">
        <v>128</v>
      </c>
    </row>
    <row r="8" spans="1:51" s="357" customFormat="1" ht="93" customHeight="1">
      <c r="A8" s="182" t="s">
        <v>129</v>
      </c>
      <c r="B8" s="184" t="s">
        <v>2</v>
      </c>
      <c r="C8" s="184" t="s">
        <v>204</v>
      </c>
      <c r="D8" s="184" t="s">
        <v>205</v>
      </c>
      <c r="E8" s="184" t="s">
        <v>205</v>
      </c>
      <c r="F8" s="184" t="s">
        <v>205</v>
      </c>
      <c r="G8" s="184" t="s">
        <v>206</v>
      </c>
      <c r="H8" s="184" t="s">
        <v>206</v>
      </c>
      <c r="I8" s="184" t="s">
        <v>206</v>
      </c>
      <c r="J8" s="184" t="s">
        <v>207</v>
      </c>
      <c r="K8" s="184" t="s">
        <v>207</v>
      </c>
      <c r="L8" s="184" t="s">
        <v>207</v>
      </c>
      <c r="M8" s="184" t="s">
        <v>208</v>
      </c>
      <c r="N8" s="184" t="s">
        <v>209</v>
      </c>
      <c r="O8" s="184" t="s">
        <v>209</v>
      </c>
      <c r="P8" s="184" t="s">
        <v>210</v>
      </c>
      <c r="Q8" s="184" t="s">
        <v>211</v>
      </c>
      <c r="R8" s="184" t="s">
        <v>211</v>
      </c>
      <c r="S8" s="184" t="s">
        <v>212</v>
      </c>
      <c r="T8" s="184" t="s">
        <v>204</v>
      </c>
      <c r="U8" s="184"/>
      <c r="V8" s="184"/>
      <c r="W8" s="184"/>
      <c r="X8" s="184"/>
      <c r="Y8" s="184"/>
      <c r="Z8" s="184"/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184"/>
      <c r="AV8" s="184"/>
      <c r="AW8" s="184"/>
      <c r="AX8" s="184"/>
      <c r="AY8" s="360"/>
    </row>
    <row r="9" spans="1:51" s="358" customFormat="1" ht="72" customHeight="1">
      <c r="A9" s="182" t="s">
        <v>130</v>
      </c>
      <c r="B9" s="185" t="e">
        <f>IF(ISBLANK(B8),"",VLOOKUP(B8,#REF!,3,0))</f>
        <v>#REF!</v>
      </c>
      <c r="C9" s="186" t="s">
        <v>197</v>
      </c>
      <c r="D9" s="186" t="s">
        <v>197</v>
      </c>
      <c r="E9" s="186" t="s">
        <v>198</v>
      </c>
      <c r="F9" s="186" t="s">
        <v>199</v>
      </c>
      <c r="G9" s="186" t="s">
        <v>197</v>
      </c>
      <c r="H9" s="186" t="s">
        <v>198</v>
      </c>
      <c r="I9" s="186" t="s">
        <v>199</v>
      </c>
      <c r="J9" s="186" t="s">
        <v>197</v>
      </c>
      <c r="K9" s="186" t="s">
        <v>198</v>
      </c>
      <c r="L9" s="186" t="s">
        <v>199</v>
      </c>
      <c r="M9" s="186" t="s">
        <v>197</v>
      </c>
      <c r="N9" s="186" t="s">
        <v>197</v>
      </c>
      <c r="O9" s="186" t="s">
        <v>198</v>
      </c>
      <c r="P9" s="186" t="s">
        <v>203</v>
      </c>
      <c r="Q9" s="186" t="s">
        <v>197</v>
      </c>
      <c r="R9" s="186" t="s">
        <v>198</v>
      </c>
      <c r="S9" s="186" t="s">
        <v>203</v>
      </c>
      <c r="T9" s="186" t="s">
        <v>198</v>
      </c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361"/>
    </row>
    <row r="10" spans="1:51" s="358" customFormat="1" ht="72" customHeight="1">
      <c r="A10" s="182"/>
      <c r="B10" s="185"/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361"/>
    </row>
    <row r="11" spans="1:51" s="148" customFormat="1" ht="46" customHeight="1">
      <c r="A11" s="183" t="s">
        <v>77</v>
      </c>
      <c r="B11" s="145">
        <v>43928</v>
      </c>
      <c r="C11" s="146">
        <v>43678</v>
      </c>
      <c r="D11" s="146">
        <v>43678</v>
      </c>
      <c r="E11" s="146">
        <v>43922</v>
      </c>
      <c r="F11" s="146">
        <v>43862</v>
      </c>
      <c r="G11" s="146">
        <v>43862</v>
      </c>
      <c r="H11" s="146">
        <v>43922</v>
      </c>
      <c r="I11" s="146">
        <v>43922</v>
      </c>
      <c r="J11" s="146">
        <v>43800</v>
      </c>
      <c r="K11" s="146">
        <v>43800</v>
      </c>
      <c r="L11" s="146">
        <v>43800</v>
      </c>
      <c r="M11" s="146">
        <v>43891</v>
      </c>
      <c r="N11" s="146">
        <v>43647</v>
      </c>
      <c r="O11" s="146">
        <v>43647</v>
      </c>
      <c r="P11" s="146">
        <v>43770</v>
      </c>
      <c r="Q11" s="146">
        <v>43678</v>
      </c>
      <c r="R11" s="146">
        <v>43800</v>
      </c>
      <c r="S11" s="146">
        <v>43709</v>
      </c>
      <c r="T11" s="146">
        <v>43709</v>
      </c>
      <c r="U11" s="146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362"/>
    </row>
    <row r="12" spans="1:51" s="148" customFormat="1" ht="31.5" customHeight="1">
      <c r="A12" s="149" t="s">
        <v>50</v>
      </c>
      <c r="B12" s="150">
        <v>43951</v>
      </c>
      <c r="C12" s="151">
        <f>EDATE(C11,1)</f>
        <v>43709</v>
      </c>
      <c r="D12" s="151">
        <f t="shared" ref="D12:AY12" si="0">EDATE(D11,1)</f>
        <v>43709</v>
      </c>
      <c r="E12" s="151">
        <f t="shared" si="0"/>
        <v>43952</v>
      </c>
      <c r="F12" s="151">
        <f t="shared" si="0"/>
        <v>43891</v>
      </c>
      <c r="G12" s="151">
        <f t="shared" si="0"/>
        <v>43891</v>
      </c>
      <c r="H12" s="151">
        <f t="shared" si="0"/>
        <v>43952</v>
      </c>
      <c r="I12" s="151">
        <f t="shared" si="0"/>
        <v>43952</v>
      </c>
      <c r="J12" s="151">
        <f t="shared" si="0"/>
        <v>43831</v>
      </c>
      <c r="K12" s="151">
        <f t="shared" si="0"/>
        <v>43831</v>
      </c>
      <c r="L12" s="151">
        <f t="shared" si="0"/>
        <v>43831</v>
      </c>
      <c r="M12" s="151">
        <f t="shared" si="0"/>
        <v>43922</v>
      </c>
      <c r="N12" s="151">
        <f t="shared" si="0"/>
        <v>43678</v>
      </c>
      <c r="O12" s="151">
        <f t="shared" si="0"/>
        <v>43678</v>
      </c>
      <c r="P12" s="151">
        <f t="shared" si="0"/>
        <v>43800</v>
      </c>
      <c r="Q12" s="151">
        <f t="shared" si="0"/>
        <v>43709</v>
      </c>
      <c r="R12" s="151">
        <f t="shared" si="0"/>
        <v>43831</v>
      </c>
      <c r="S12" s="151">
        <f t="shared" si="0"/>
        <v>43739</v>
      </c>
      <c r="T12" s="151">
        <f t="shared" si="0"/>
        <v>43739</v>
      </c>
      <c r="U12" s="151">
        <f t="shared" si="0"/>
        <v>31</v>
      </c>
      <c r="V12" s="151">
        <f t="shared" si="0"/>
        <v>31</v>
      </c>
      <c r="W12" s="151">
        <f t="shared" si="0"/>
        <v>31</v>
      </c>
      <c r="X12" s="151">
        <f t="shared" si="0"/>
        <v>31</v>
      </c>
      <c r="Y12" s="151">
        <f t="shared" si="0"/>
        <v>31</v>
      </c>
      <c r="Z12" s="151">
        <f t="shared" si="0"/>
        <v>31</v>
      </c>
      <c r="AA12" s="151">
        <f t="shared" si="0"/>
        <v>31</v>
      </c>
      <c r="AB12" s="151">
        <f t="shared" si="0"/>
        <v>31</v>
      </c>
      <c r="AC12" s="151">
        <f t="shared" si="0"/>
        <v>31</v>
      </c>
      <c r="AD12" s="151">
        <f t="shared" si="0"/>
        <v>31</v>
      </c>
      <c r="AE12" s="151">
        <f t="shared" si="0"/>
        <v>31</v>
      </c>
      <c r="AF12" s="151">
        <f t="shared" si="0"/>
        <v>31</v>
      </c>
      <c r="AG12" s="151">
        <f t="shared" si="0"/>
        <v>31</v>
      </c>
      <c r="AH12" s="151">
        <f t="shared" si="0"/>
        <v>31</v>
      </c>
      <c r="AI12" s="151">
        <f t="shared" si="0"/>
        <v>31</v>
      </c>
      <c r="AJ12" s="151">
        <f t="shared" si="0"/>
        <v>31</v>
      </c>
      <c r="AK12" s="151">
        <f t="shared" si="0"/>
        <v>31</v>
      </c>
      <c r="AL12" s="151">
        <f t="shared" si="0"/>
        <v>31</v>
      </c>
      <c r="AM12" s="151">
        <f t="shared" si="0"/>
        <v>31</v>
      </c>
      <c r="AN12" s="151">
        <f t="shared" si="0"/>
        <v>31</v>
      </c>
      <c r="AO12" s="151">
        <f t="shared" si="0"/>
        <v>31</v>
      </c>
      <c r="AP12" s="151">
        <f t="shared" si="0"/>
        <v>31</v>
      </c>
      <c r="AQ12" s="151">
        <f t="shared" si="0"/>
        <v>31</v>
      </c>
      <c r="AR12" s="151">
        <f t="shared" si="0"/>
        <v>31</v>
      </c>
      <c r="AS12" s="151">
        <f t="shared" si="0"/>
        <v>31</v>
      </c>
      <c r="AT12" s="151">
        <f t="shared" si="0"/>
        <v>31</v>
      </c>
      <c r="AU12" s="151">
        <f t="shared" si="0"/>
        <v>31</v>
      </c>
      <c r="AV12" s="151">
        <f t="shared" si="0"/>
        <v>31</v>
      </c>
      <c r="AW12" s="151">
        <f t="shared" si="0"/>
        <v>31</v>
      </c>
      <c r="AX12" s="151">
        <f t="shared" si="0"/>
        <v>31</v>
      </c>
      <c r="AY12" s="363">
        <f t="shared" si="0"/>
        <v>31</v>
      </c>
    </row>
    <row r="13" spans="1:51" s="148" customFormat="1" ht="31.5" customHeight="1">
      <c r="A13" s="183" t="s">
        <v>21</v>
      </c>
      <c r="B13" s="145" t="s">
        <v>43</v>
      </c>
      <c r="C13" s="146" t="s">
        <v>43</v>
      </c>
      <c r="D13" s="146" t="s">
        <v>43</v>
      </c>
      <c r="E13" s="146" t="s">
        <v>43</v>
      </c>
      <c r="F13" s="146" t="s">
        <v>43</v>
      </c>
      <c r="G13" s="146" t="s">
        <v>43</v>
      </c>
      <c r="H13" s="146" t="s">
        <v>43</v>
      </c>
      <c r="I13" s="146" t="s">
        <v>43</v>
      </c>
      <c r="J13" s="146" t="s">
        <v>43</v>
      </c>
      <c r="K13" s="146" t="s">
        <v>43</v>
      </c>
      <c r="L13" s="146" t="s">
        <v>43</v>
      </c>
      <c r="M13" s="146" t="s">
        <v>43</v>
      </c>
      <c r="N13" s="146" t="s">
        <v>43</v>
      </c>
      <c r="O13" s="146" t="s">
        <v>43</v>
      </c>
      <c r="P13" s="146" t="s">
        <v>43</v>
      </c>
      <c r="Q13" s="146" t="s">
        <v>43</v>
      </c>
      <c r="R13" s="146" t="s">
        <v>43</v>
      </c>
      <c r="S13" s="146" t="s">
        <v>43</v>
      </c>
      <c r="T13" s="146" t="s">
        <v>43</v>
      </c>
      <c r="U13" s="146" t="s">
        <v>43</v>
      </c>
      <c r="V13" s="146" t="s">
        <v>43</v>
      </c>
      <c r="W13" s="146" t="s">
        <v>43</v>
      </c>
      <c r="X13" s="146" t="s">
        <v>43</v>
      </c>
      <c r="Y13" s="146" t="s">
        <v>43</v>
      </c>
      <c r="Z13" s="146" t="s">
        <v>43</v>
      </c>
      <c r="AA13" s="146" t="s">
        <v>43</v>
      </c>
      <c r="AB13" s="146" t="s">
        <v>43</v>
      </c>
      <c r="AC13" s="146" t="s">
        <v>43</v>
      </c>
      <c r="AD13" s="146" t="s">
        <v>43</v>
      </c>
      <c r="AE13" s="146" t="s">
        <v>43</v>
      </c>
      <c r="AF13" s="146" t="s">
        <v>43</v>
      </c>
      <c r="AG13" s="146" t="s">
        <v>43</v>
      </c>
      <c r="AH13" s="146" t="s">
        <v>43</v>
      </c>
      <c r="AI13" s="146" t="s">
        <v>43</v>
      </c>
      <c r="AJ13" s="146" t="s">
        <v>43</v>
      </c>
      <c r="AK13" s="146" t="s">
        <v>43</v>
      </c>
      <c r="AL13" s="146" t="s">
        <v>43</v>
      </c>
      <c r="AM13" s="146" t="s">
        <v>43</v>
      </c>
      <c r="AN13" s="146" t="s">
        <v>43</v>
      </c>
      <c r="AO13" s="146" t="s">
        <v>43</v>
      </c>
      <c r="AP13" s="146" t="s">
        <v>43</v>
      </c>
      <c r="AQ13" s="146" t="s">
        <v>43</v>
      </c>
      <c r="AR13" s="146" t="s">
        <v>43</v>
      </c>
      <c r="AS13" s="146" t="s">
        <v>43</v>
      </c>
      <c r="AT13" s="146" t="s">
        <v>43</v>
      </c>
      <c r="AU13" s="146" t="s">
        <v>43</v>
      </c>
      <c r="AV13" s="146" t="s">
        <v>43</v>
      </c>
      <c r="AW13" s="146" t="s">
        <v>43</v>
      </c>
      <c r="AX13" s="146" t="s">
        <v>43</v>
      </c>
      <c r="AY13" s="364" t="s">
        <v>43</v>
      </c>
    </row>
    <row r="14" spans="1:51" s="148" customFormat="1" ht="31.5" customHeight="1">
      <c r="A14" s="183" t="s">
        <v>78</v>
      </c>
      <c r="B14" s="152">
        <v>0</v>
      </c>
      <c r="C14" s="153">
        <v>0</v>
      </c>
      <c r="D14" s="153">
        <v>0</v>
      </c>
      <c r="E14" s="153">
        <v>0</v>
      </c>
      <c r="F14" s="153">
        <v>0</v>
      </c>
      <c r="G14" s="153">
        <v>0</v>
      </c>
      <c r="H14" s="153">
        <v>0</v>
      </c>
      <c r="I14" s="153">
        <v>0</v>
      </c>
      <c r="J14" s="153">
        <v>0</v>
      </c>
      <c r="K14" s="153">
        <v>0</v>
      </c>
      <c r="L14" s="153">
        <v>0</v>
      </c>
      <c r="M14" s="153">
        <v>0</v>
      </c>
      <c r="N14" s="153">
        <v>0</v>
      </c>
      <c r="O14" s="153">
        <v>0</v>
      </c>
      <c r="P14" s="153">
        <v>0</v>
      </c>
      <c r="Q14" s="153">
        <v>0</v>
      </c>
      <c r="R14" s="153">
        <v>0</v>
      </c>
      <c r="S14" s="153">
        <v>0</v>
      </c>
      <c r="T14" s="153">
        <v>0</v>
      </c>
      <c r="U14" s="153">
        <v>0</v>
      </c>
      <c r="V14" s="153">
        <v>0</v>
      </c>
      <c r="W14" s="153">
        <v>0</v>
      </c>
      <c r="X14" s="153">
        <v>0</v>
      </c>
      <c r="Y14" s="153">
        <v>0</v>
      </c>
      <c r="Z14" s="153">
        <v>0</v>
      </c>
      <c r="AA14" s="153">
        <v>0</v>
      </c>
      <c r="AB14" s="153">
        <v>0</v>
      </c>
      <c r="AC14" s="153">
        <v>0</v>
      </c>
      <c r="AD14" s="153">
        <v>0</v>
      </c>
      <c r="AE14" s="153">
        <v>0</v>
      </c>
      <c r="AF14" s="153">
        <v>0</v>
      </c>
      <c r="AG14" s="153">
        <v>0</v>
      </c>
      <c r="AH14" s="153">
        <v>0</v>
      </c>
      <c r="AI14" s="153">
        <v>0</v>
      </c>
      <c r="AJ14" s="153">
        <v>0</v>
      </c>
      <c r="AK14" s="153">
        <v>0</v>
      </c>
      <c r="AL14" s="153">
        <v>0</v>
      </c>
      <c r="AM14" s="153">
        <v>0</v>
      </c>
      <c r="AN14" s="153">
        <v>0</v>
      </c>
      <c r="AO14" s="153">
        <v>0</v>
      </c>
      <c r="AP14" s="153">
        <v>0</v>
      </c>
      <c r="AQ14" s="153">
        <v>0</v>
      </c>
      <c r="AR14" s="153">
        <v>0</v>
      </c>
      <c r="AS14" s="153">
        <v>0</v>
      </c>
      <c r="AT14" s="153">
        <v>0</v>
      </c>
      <c r="AU14" s="153">
        <v>0</v>
      </c>
      <c r="AV14" s="153">
        <v>0</v>
      </c>
      <c r="AW14" s="153">
        <v>0</v>
      </c>
      <c r="AX14" s="153">
        <v>0</v>
      </c>
      <c r="AY14" s="365">
        <v>0</v>
      </c>
    </row>
    <row r="15" spans="1:51" s="148" customFormat="1" ht="15" customHeight="1">
      <c r="A15" s="154" t="s">
        <v>134</v>
      </c>
      <c r="B15" s="155"/>
      <c r="C15" s="156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366"/>
    </row>
    <row r="16" spans="1:51" s="358" customFormat="1" ht="31.5" customHeight="1">
      <c r="A16" s="157" t="s">
        <v>135</v>
      </c>
      <c r="B16" s="158"/>
      <c r="C16" s="169">
        <f>IF(AND(C8='01_BDD'!$B$27,C9='01_BDD'!$G$27),'01_BDD'!$L$27,IF(AND(C8='01_BDD'!$B$28,C9='01_BDD'!$G$28),'01_BDD'!$L$28,IF(AND(C8='01_BDD'!$B$29,C9='01_BDD'!$G$29),'01_BDD'!$L$29,IF(AND(C8='01_BDD'!$B$30,C9='01_BDD'!$G$30),'01_BDD'!$L$30,IF(AND(C8='01_BDD'!$B$31,C9='01_BDD'!$G$31),'01_BDD'!$L$31,IF(AND(C8='01_BDD'!$B$32,C9='01_BDD'!$G$32),'01_BDD'!$L$32,IF(AND(C8='01_BDD'!$B$33,C9='01_BDD'!$G$33),'01_BDD'!$L$33,IF(AND(C8='01_BDD'!$B$34,C9='01_BDD'!$G$34),'01_BDD'!$L$34,IF(AND(C8='01_BDD'!$B$35,C9='01_BDD'!$G$35),'01_BDD'!$L$35,IF(AND(C8='01_BDD'!$B$36,C9='01_BDD'!$G$36),'01_BDD'!$L$36,IF(AND(C8='01_BDD'!$B$37,C9='01_BDD'!$G$37),'01_BDD'!$L$37,IF(AND(C8='01_BDD'!$B$38,C9='01_BDD'!$G$38),'01_BDD'!$L$38,IF(AND(C8='01_BDD'!$B$39,C9='01_BDD'!$G$39),'01_BDD'!$L$39,IF(AND(C8='01_BDD'!$B$40,C9='01_BDD'!$G$40),'01_BDD'!$L$40,IF(AND(C8='01_BDD'!$B$41,C9='01_BDD'!$G$41),'01_BDD'!$L$41,IF(AND(C8='01_BDD'!$B$42,C9='01_BDD'!$G$42),'01_BDD'!$L$42,IF(AND(C8='01_BDD'!$B$43,C9='01_BDD'!$G$43),'01_BDD'!$L$43,IF(AND(C8='01_BDD'!$B$44,C9='01_BDD'!$G$44),'01_BDD'!$L$44,IF(AND(C8='01_BDD'!$B$45,C9='01_BDD'!$G$45),'01_BDD'!$L$45,IF(AND(C8='01_BDD'!$B$46,C9='01_BDD'!$G$46),'01_BDD'!$L$46,IF(AND(C8='01_BDD'!$B$47,C9='01_BDD'!$G$47),'01_BDD'!$L$47,IF(AND(C8='01_BDD'!$B$48,C9='01_BDD'!$G$48),'01_BDD'!$L$48,IF(AND(C8='01_BDD'!$B$49,C9='01_BDD'!$G$49),'01_BDD'!$L$49,IF(AND(C8='01_BDD'!$B$50,C9='01_BDD'!$G$50),'01_BDD'!$L$50,IF(AND(C8='01_BDD'!$B$51,C9='01_BDD'!$G$51),'01_BDD'!$L$51,IF(AND(C8='01_BDD'!$B$52,C9='01_BDD'!$G$52),'01_BDD'!$L$52,IF(AND(C8='01_BDD'!$B$53,C9='01_BDD'!$G$53),'01_BDD'!$L$53,IF(AND(C8='01_BDD'!$B$54,C9='01_BDD'!$G$54),'01_BDD'!$L$54,IF(AND(C8='01_BDD'!$B$55,C9='01_BDD'!$G$55),'01_BDD'!$L$55,IF(AND(C8='01_BDD'!$B$56,C9='01_BDD'!$G$56),'01_BDD'!$L$56,IF(AND(C8='01_BDD'!$B$57,C9='01_BDD'!$G$57),'01_BDD'!$L$57,IF(AND(C8='01_BDD'!$B$58,C9='01_BDD'!$G$58),'01_BDD'!$L$58,IF(AND(C8='01_BDD'!$B$59,C9='01_BDD'!$G$59),'01_BDD'!$L$59,IF(AND(C8='01_BDD'!$B$60,C9='01_BDD'!$G$60),'01_BDD'!$L$60,IF(AND(C8='01_BDD'!$B$61,C9='01_BDD'!$G$61),'01_BDD'!$L$61,IF(AND(C8='01_BDD'!$B$62,C9='01_BDD'!$G$62),'01_BDD'!$L$62,IF(AND(C8='01_BDD'!$B$63,C9='01_BDD'!$G$63),'01_BDD'!$L$63,IF(AND(C8='01_BDD'!$B$64,C9='01_BDD'!$G$64),'01_BDD'!$L$64,IF(AND(C8='01_BDD'!$B$65,C9='01_BDD'!$G$65),'01_BDD'!$L$65,IF(AND(C8='01_BDD'!$B$66,C9='01_BDD'!$G$66),'01_BDD'!$L$66,IF(AND(C8='01_BDD'!$B$67,C9='01_BDD'!$G$67),'01_BDD'!$L$67,IF(AND(C8='01_BDD'!$B$68,C9='01_BDD'!$G$68),'01_BDD'!$L$68,IF(AND(C8='01_BDD'!$B$69,C9='01_BDD'!$G$69),'01_BDD'!$L$69,IF(AND(C8='01_BDD'!$B$70,C9='01_BDD'!$G$70),'01_BDD'!$L$70,IF(AND(C8='01_BDD'!$B$71,C9='01_BDD'!$G$71),'01_BDD'!$L$71,IF(AND(C8='01_BDD'!$B$72,C9='01_BDD'!$G$72),'01_BDD'!$L$72,IF(AND(C8='01_BDD'!$B$73,C9='01_BDD'!$G$73),'01_BDD'!$L$73,IF(AND(C8='01_BDD'!$B$74,C9='01_BDD'!$G$74),'01_BDD'!$L$74,IF(AND(C8='01_BDD'!$B$75,C9='01_BDD'!$G$75),'01_BDD'!$L$75,IF(AND(C8='01_BDD'!$B$76,C9='01_BDD'!$G$76),'01_BDD'!$L$76,IF(AND(C8='01_BDD'!$B$77,C9='01_BDD'!$G$77),'01_BDD'!$L$77,IF(AND(C8='01_BDD'!$B$78,C9='01_BDD'!$G$78),'01_BDD'!$L$78,IF(AND(C8='01_BDD'!$B$79,C9='01_BDD'!$G$79),'01_BDD'!$L$79,IF(AND(C8='01_BDD'!$B$80,C9='01_BDD'!$G$80),'01_BDD'!$L$80,IF(AND(C8='01_BDD'!$B$81,C9='01_BDD'!$G$81),'01_BDD'!$L$81,IF(AND(C8='01_BDD'!$B$82,C9='01_BDD'!$G$82),'01_BDD'!$L$82,IF(AND(C8='01_BDD'!$B$83,C9='01_BDD'!$G$83),'01_BDD'!$L$83,IF(AND(C8='01_BDD'!$B$84,C9='01_BDD'!$G$84),'01_BDD'!$L$84,IF(AND(C8='01_BDD'!$B$85,C9='01_BDD'!$G$85),'01_BDD'!$L$85,IF(AND(C8='01_BDD'!$B$86,C9='01_BDD'!$G$86),'01_BDD'!$L$86,IF(AND(C8='01_BDD'!$B$87,C9='01_BDD'!$G$87),'01_BDD'!$L$87,IF(AND(C8='01_BDD'!$B$88,C9='01_BDD'!$G$88),'01_BDD'!$L$88,IF(AND(C8='01_BDD'!$B$89,C9='01_BDD'!$G$89),'01_BDD'!$L$89,IF(AND(C8='01_BDD'!$B$90,C9='01_BDD'!$G$90),'01_BDD'!$L$90,"0"))))))))))))))))))))))))))))))))))))))))))))))))))))))))))))))))</f>
        <v>6700</v>
      </c>
      <c r="D16" s="169">
        <f>IF(AND(D8='01_BDD'!$B$27,D9='01_BDD'!$G$27),'01_BDD'!$L$27,IF(AND(D8='01_BDD'!$B$28,D9='01_BDD'!$G$28),'01_BDD'!$L$28,IF(AND(D8='01_BDD'!$B$29,D9='01_BDD'!$G$29),'01_BDD'!$L$29,IF(AND(D8='01_BDD'!$B$30,D9='01_BDD'!$G$30),'01_BDD'!$L$30,IF(AND(D8='01_BDD'!$B$31,D9='01_BDD'!$G$31),'01_BDD'!$L$31,IF(AND(D8='01_BDD'!$B$32,D9='01_BDD'!$G$32),'01_BDD'!$L$32,IF(AND(D8='01_BDD'!$B$33,D9='01_BDD'!$G$33),'01_BDD'!$L$33,IF(AND(D8='01_BDD'!$B$34,D9='01_BDD'!$G$34),'01_BDD'!$L$34,IF(AND(D8='01_BDD'!$B$35,D9='01_BDD'!$G$35),'01_BDD'!$L$35,IF(AND(D8='01_BDD'!$B$36,D9='01_BDD'!$G$36),'01_BDD'!$L$36,IF(AND(D8='01_BDD'!$B$37,D9='01_BDD'!$G$37),'01_BDD'!$L$37,IF(AND(D8='01_BDD'!$B$38,D9='01_BDD'!$G$38),'01_BDD'!$L$38,IF(AND(D8='01_BDD'!$B$39,D9='01_BDD'!$G$39),'01_BDD'!$L$39,IF(AND(D8='01_BDD'!$B$40,D9='01_BDD'!$G$40),'01_BDD'!$L$40,IF(AND(D8='01_BDD'!$B$41,D9='01_BDD'!$G$41),'01_BDD'!$L$41,IF(AND(D8='01_BDD'!$B$42,D9='01_BDD'!$G$42),'01_BDD'!$L$42,IF(AND(D8='01_BDD'!$B$43,D9='01_BDD'!$G$43),'01_BDD'!$L$43,IF(AND(D8='01_BDD'!$B$44,D9='01_BDD'!$G$44),'01_BDD'!$L$44,IF(AND(D8='01_BDD'!$B$45,D9='01_BDD'!$G$45),'01_BDD'!$L$45,IF(AND(D8='01_BDD'!$B$46,D9='01_BDD'!$G$46),'01_BDD'!$L$46,IF(AND(D8='01_BDD'!$B$47,D9='01_BDD'!$G$47),'01_BDD'!$L$47,IF(AND(D8='01_BDD'!$B$48,D9='01_BDD'!$G$48),'01_BDD'!$L$48,IF(AND(D8='01_BDD'!$B$49,D9='01_BDD'!$G$49),'01_BDD'!$L$49,IF(AND(D8='01_BDD'!$B$50,D9='01_BDD'!$G$50),'01_BDD'!$L$50,IF(AND(D8='01_BDD'!$B$51,D9='01_BDD'!$G$51),'01_BDD'!$L$51,IF(AND(D8='01_BDD'!$B$52,D9='01_BDD'!$G$52),'01_BDD'!$L$52,IF(AND(D8='01_BDD'!$B$53,D9='01_BDD'!$G$53),'01_BDD'!$L$53,IF(AND(D8='01_BDD'!$B$54,D9='01_BDD'!$G$54),'01_BDD'!$L$54,IF(AND(D8='01_BDD'!$B$55,D9='01_BDD'!$G$55),'01_BDD'!$L$55,IF(AND(D8='01_BDD'!$B$56,D9='01_BDD'!$G$56),'01_BDD'!$L$56,IF(AND(D8='01_BDD'!$B$57,D9='01_BDD'!$G$57),'01_BDD'!$L$57,IF(AND(D8='01_BDD'!$B$58,D9='01_BDD'!$G$58),'01_BDD'!$L$58,IF(AND(D8='01_BDD'!$B$59,D9='01_BDD'!$G$59),'01_BDD'!$L$59,IF(AND(D8='01_BDD'!$B$60,D9='01_BDD'!$G$60),'01_BDD'!$L$60,IF(AND(D8='01_BDD'!$B$61,D9='01_BDD'!$G$61),'01_BDD'!$L$61,IF(AND(D8='01_BDD'!$B$62,D9='01_BDD'!$G$62),'01_BDD'!$L$62,IF(AND(D8='01_BDD'!$B$63,D9='01_BDD'!$G$63),'01_BDD'!$L$63,IF(AND(D8='01_BDD'!$B$64,D9='01_BDD'!$G$64),'01_BDD'!$L$64,IF(AND(D8='01_BDD'!$B$65,D9='01_BDD'!$G$65),'01_BDD'!$L$65,IF(AND(D8='01_BDD'!$B$66,D9='01_BDD'!$G$66),'01_BDD'!$L$66,IF(AND(D8='01_BDD'!$B$67,D9='01_BDD'!$G$67),'01_BDD'!$L$67,IF(AND(D8='01_BDD'!$B$68,D9='01_BDD'!$G$68),'01_BDD'!$L$68,IF(AND(D8='01_BDD'!$B$69,D9='01_BDD'!$G$69),'01_BDD'!$L$69,IF(AND(D8='01_BDD'!$B$70,D9='01_BDD'!$G$70),'01_BDD'!$L$70,IF(AND(D8='01_BDD'!$B$71,D9='01_BDD'!$G$71),'01_BDD'!$L$71,IF(AND(D8='01_BDD'!$B$72,D9='01_BDD'!$G$72),'01_BDD'!$L$72,IF(AND(D8='01_BDD'!$B$73,D9='01_BDD'!$G$73),'01_BDD'!$L$73,IF(AND(D8='01_BDD'!$B$74,D9='01_BDD'!$G$74),'01_BDD'!$L$74,IF(AND(D8='01_BDD'!$B$75,D9='01_BDD'!$G$75),'01_BDD'!$L$75,IF(AND(D8='01_BDD'!$B$76,D9='01_BDD'!$G$76),'01_BDD'!$L$76,IF(AND(D8='01_BDD'!$B$77,D9='01_BDD'!$G$77),'01_BDD'!$L$77,IF(AND(D8='01_BDD'!$B$78,D9='01_BDD'!$G$78),'01_BDD'!$L$78,IF(AND(D8='01_BDD'!$B$79,D9='01_BDD'!$G$79),'01_BDD'!$L$79,IF(AND(D8='01_BDD'!$B$80,D9='01_BDD'!$G$80),'01_BDD'!$L$80,IF(AND(D8='01_BDD'!$B$81,D9='01_BDD'!$G$81),'01_BDD'!$L$81,IF(AND(D8='01_BDD'!$B$82,D9='01_BDD'!$G$82),'01_BDD'!$L$82,IF(AND(D8='01_BDD'!$B$83,D9='01_BDD'!$G$83),'01_BDD'!$L$83,IF(AND(D8='01_BDD'!$B$84,D9='01_BDD'!$G$84),'01_BDD'!$L$84,IF(AND(D8='01_BDD'!$B$85,D9='01_BDD'!$G$85),'01_BDD'!$L$85,IF(AND(D8='01_BDD'!$B$86,D9='01_BDD'!$G$86),'01_BDD'!$L$86,IF(AND(D8='01_BDD'!$B$87,D9='01_BDD'!$G$87),'01_BDD'!$L$87,IF(AND(D8='01_BDD'!$B$88,D9='01_BDD'!$G$88),'01_BDD'!$L$88,IF(AND(D8='01_BDD'!$B$89,D9='01_BDD'!$G$89),'01_BDD'!$L$89,IF(AND(D8='01_BDD'!$B$90,D9='01_BDD'!$G$90),'01_BDD'!$L$90,"0"))))))))))))))))))))))))))))))))))))))))))))))))))))))))))))))))</f>
        <v>5025</v>
      </c>
      <c r="E16" s="169">
        <f>IF(AND(E8='01_BDD'!$B$27,E9='01_BDD'!$G$27),'01_BDD'!$L$27,IF(AND(E8='01_BDD'!$B$28,E9='01_BDD'!$G$28),'01_BDD'!$L$28,IF(AND(E8='01_BDD'!$B$29,E9='01_BDD'!$G$29),'01_BDD'!$L$29,IF(AND(E8='01_BDD'!$B$30,E9='01_BDD'!$G$30),'01_BDD'!$L$30,IF(AND(E8='01_BDD'!$B$31,E9='01_BDD'!$G$31),'01_BDD'!$L$31,IF(AND(E8='01_BDD'!$B$32,E9='01_BDD'!$G$32),'01_BDD'!$L$32,IF(AND(E8='01_BDD'!$B$33,E9='01_BDD'!$G$33),'01_BDD'!$L$33,IF(AND(E8='01_BDD'!$B$34,E9='01_BDD'!$G$34),'01_BDD'!$L$34,IF(AND(E8='01_BDD'!$B$35,E9='01_BDD'!$G$35),'01_BDD'!$L$35,IF(AND(E8='01_BDD'!$B$36,E9='01_BDD'!$G$36),'01_BDD'!$L$36,IF(AND(E8='01_BDD'!$B$37,E9='01_BDD'!$G$37),'01_BDD'!$L$37,IF(AND(E8='01_BDD'!$B$38,E9='01_BDD'!$G$38),'01_BDD'!$L$38,IF(AND(E8='01_BDD'!$B$39,E9='01_BDD'!$G$39),'01_BDD'!$L$39,IF(AND(E8='01_BDD'!$B$40,E9='01_BDD'!$G$40),'01_BDD'!$L$40,IF(AND(E8='01_BDD'!$B$41,E9='01_BDD'!$G$41),'01_BDD'!$L$41,IF(AND(E8='01_BDD'!$B$42,E9='01_BDD'!$G$42),'01_BDD'!$L$42,IF(AND(E8='01_BDD'!$B$43,E9='01_BDD'!$G$43),'01_BDD'!$L$43,IF(AND(E8='01_BDD'!$B$44,E9='01_BDD'!$G$44),'01_BDD'!$L$44,IF(AND(E8='01_BDD'!$B$45,E9='01_BDD'!$G$45),'01_BDD'!$L$45,IF(AND(E8='01_BDD'!$B$46,E9='01_BDD'!$G$46),'01_BDD'!$L$46,IF(AND(E8='01_BDD'!$B$47,E9='01_BDD'!$G$47),'01_BDD'!$L$47,IF(AND(E8='01_BDD'!$B$48,E9='01_BDD'!$G$48),'01_BDD'!$L$48,IF(AND(E8='01_BDD'!$B$49,E9='01_BDD'!$G$49),'01_BDD'!$L$49,IF(AND(E8='01_BDD'!$B$50,E9='01_BDD'!$G$50),'01_BDD'!$L$50,IF(AND(E8='01_BDD'!$B$51,E9='01_BDD'!$G$51),'01_BDD'!$L$51,IF(AND(E8='01_BDD'!$B$52,E9='01_BDD'!$G$52),'01_BDD'!$L$52,IF(AND(E8='01_BDD'!$B$53,E9='01_BDD'!$G$53),'01_BDD'!$L$53,IF(AND(E8='01_BDD'!$B$54,E9='01_BDD'!$G$54),'01_BDD'!$L$54,IF(AND(E8='01_BDD'!$B$55,E9='01_BDD'!$G$55),'01_BDD'!$L$55,IF(AND(E8='01_BDD'!$B$56,E9='01_BDD'!$G$56),'01_BDD'!$L$56,IF(AND(E8='01_BDD'!$B$57,E9='01_BDD'!$G$57),'01_BDD'!$L$57,IF(AND(E8='01_BDD'!$B$58,E9='01_BDD'!$G$58),'01_BDD'!$L$58,IF(AND(E8='01_BDD'!$B$59,E9='01_BDD'!$G$59),'01_BDD'!$L$59,IF(AND(E8='01_BDD'!$B$60,E9='01_BDD'!$G$60),'01_BDD'!$L$60,IF(AND(E8='01_BDD'!$B$61,E9='01_BDD'!$G$61),'01_BDD'!$L$61,IF(AND(E8='01_BDD'!$B$62,E9='01_BDD'!$G$62),'01_BDD'!$L$62,IF(AND(E8='01_BDD'!$B$63,E9='01_BDD'!$G$63),'01_BDD'!$L$63,IF(AND(E8='01_BDD'!$B$64,E9='01_BDD'!$G$64),'01_BDD'!$L$64,IF(AND(E8='01_BDD'!$B$65,E9='01_BDD'!$G$65),'01_BDD'!$L$65,IF(AND(E8='01_BDD'!$B$66,E9='01_BDD'!$G$66),'01_BDD'!$L$66,IF(AND(E8='01_BDD'!$B$67,E9='01_BDD'!$G$67),'01_BDD'!$L$67,IF(AND(E8='01_BDD'!$B$68,E9='01_BDD'!$G$68),'01_BDD'!$L$68,IF(AND(E8='01_BDD'!$B$69,E9='01_BDD'!$G$69),'01_BDD'!$L$69,IF(AND(E8='01_BDD'!$B$70,E9='01_BDD'!$G$70),'01_BDD'!$L$70,IF(AND(E8='01_BDD'!$B$71,E9='01_BDD'!$G$71),'01_BDD'!$L$71,IF(AND(E8='01_BDD'!$B$72,E9='01_BDD'!$G$72),'01_BDD'!$L$72,IF(AND(E8='01_BDD'!$B$73,E9='01_BDD'!$G$73),'01_BDD'!$L$73,IF(AND(E8='01_BDD'!$B$74,E9='01_BDD'!$G$74),'01_BDD'!$L$74,IF(AND(E8='01_BDD'!$B$75,E9='01_BDD'!$G$75),'01_BDD'!$L$75,IF(AND(E8='01_BDD'!$B$76,E9='01_BDD'!$G$76),'01_BDD'!$L$76,IF(AND(E8='01_BDD'!$B$77,E9='01_BDD'!$G$77),'01_BDD'!$L$77,IF(AND(E8='01_BDD'!$B$78,E9='01_BDD'!$G$78),'01_BDD'!$L$78,IF(AND(E8='01_BDD'!$B$79,E9='01_BDD'!$G$79),'01_BDD'!$L$79,IF(AND(E8='01_BDD'!$B$80,E9='01_BDD'!$G$80),'01_BDD'!$L$80,IF(AND(E8='01_BDD'!$B$81,E9='01_BDD'!$G$81),'01_BDD'!$L$81,IF(AND(E8='01_BDD'!$B$82,E9='01_BDD'!$G$82),'01_BDD'!$L$82,IF(AND(E8='01_BDD'!$B$83,E9='01_BDD'!$G$83),'01_BDD'!$L$83,IF(AND(E8='01_BDD'!$B$84,E9='01_BDD'!$G$84),'01_BDD'!$L$84,IF(AND(E8='01_BDD'!$B$85,E9='01_BDD'!$G$85),'01_BDD'!$L$85,IF(AND(E8='01_BDD'!$B$86,E9='01_BDD'!$G$86),'01_BDD'!$L$86,IF(AND(E8='01_BDD'!$B$87,E9='01_BDD'!$G$87),'01_BDD'!$L$87,IF(AND(E8='01_BDD'!$B$88,E9='01_BDD'!$G$88),'01_BDD'!$L$88,IF(AND(E8='01_BDD'!$B$89,E9='01_BDD'!$G$89),'01_BDD'!$L$89,IF(AND(E8='01_BDD'!$B$90,E9='01_BDD'!$G$90),'01_BDD'!$L$90,"0"))))))))))))))))))))))))))))))))))))))))))))))))))))))))))))))))</f>
        <v>8700</v>
      </c>
      <c r="F16" s="169">
        <f>IF(AND(F8='01_BDD'!$B$27,F9='01_BDD'!$G$27),'01_BDD'!$L$27,IF(AND(F8='01_BDD'!$B$28,F9='01_BDD'!$G$28),'01_BDD'!$L$28,IF(AND(F8='01_BDD'!$B$29,F9='01_BDD'!$G$29),'01_BDD'!$L$29,IF(AND(F8='01_BDD'!$B$30,F9='01_BDD'!$G$30),'01_BDD'!$L$30,IF(AND(F8='01_BDD'!$B$31,F9='01_BDD'!$G$31),'01_BDD'!$L$31,IF(AND(F8='01_BDD'!$B$32,F9='01_BDD'!$G$32),'01_BDD'!$L$32,IF(AND(F8='01_BDD'!$B$33,F9='01_BDD'!$G$33),'01_BDD'!$L$33,IF(AND(F8='01_BDD'!$B$34,F9='01_BDD'!$G$34),'01_BDD'!$L$34,IF(AND(F8='01_BDD'!$B$35,F9='01_BDD'!$G$35),'01_BDD'!$L$35,IF(AND(F8='01_BDD'!$B$36,F9='01_BDD'!$G$36),'01_BDD'!$L$36,IF(AND(F8='01_BDD'!$B$37,F9='01_BDD'!$G$37),'01_BDD'!$L$37,IF(AND(F8='01_BDD'!$B$38,F9='01_BDD'!$G$38),'01_BDD'!$L$38,IF(AND(F8='01_BDD'!$B$39,F9='01_BDD'!$G$39),'01_BDD'!$L$39,IF(AND(F8='01_BDD'!$B$40,F9='01_BDD'!$G$40),'01_BDD'!$L$40,IF(AND(F8='01_BDD'!$B$41,F9='01_BDD'!$G$41),'01_BDD'!$L$41,IF(AND(F8='01_BDD'!$B$42,F9='01_BDD'!$G$42),'01_BDD'!$L$42,IF(AND(F8='01_BDD'!$B$43,F9='01_BDD'!$G$43),'01_BDD'!$L$43,IF(AND(F8='01_BDD'!$B$44,F9='01_BDD'!$G$44),'01_BDD'!$L$44,IF(AND(F8='01_BDD'!$B$45,F9='01_BDD'!$G$45),'01_BDD'!$L$45,IF(AND(F8='01_BDD'!$B$46,F9='01_BDD'!$G$46),'01_BDD'!$L$46,IF(AND(F8='01_BDD'!$B$47,F9='01_BDD'!$G$47),'01_BDD'!$L$47,IF(AND(F8='01_BDD'!$B$48,F9='01_BDD'!$G$48),'01_BDD'!$L$48,IF(AND(F8='01_BDD'!$B$49,F9='01_BDD'!$G$49),'01_BDD'!$L$49,IF(AND(F8='01_BDD'!$B$50,F9='01_BDD'!$G$50),'01_BDD'!$L$50,IF(AND(F8='01_BDD'!$B$51,F9='01_BDD'!$G$51),'01_BDD'!$L$51,IF(AND(F8='01_BDD'!$B$52,F9='01_BDD'!$G$52),'01_BDD'!$L$52,IF(AND(F8='01_BDD'!$B$53,F9='01_BDD'!$G$53),'01_BDD'!$L$53,IF(AND(F8='01_BDD'!$B$54,F9='01_BDD'!$G$54),'01_BDD'!$L$54,IF(AND(F8='01_BDD'!$B$55,F9='01_BDD'!$G$55),'01_BDD'!$L$55,IF(AND(F8='01_BDD'!$B$56,F9='01_BDD'!$G$56),'01_BDD'!$L$56,IF(AND(F8='01_BDD'!$B$57,F9='01_BDD'!$G$57),'01_BDD'!$L$57,IF(AND(F8='01_BDD'!$B$58,F9='01_BDD'!$G$58),'01_BDD'!$L$58,IF(AND(F8='01_BDD'!$B$59,F9='01_BDD'!$G$59),'01_BDD'!$L$59,IF(AND(F8='01_BDD'!$B$60,F9='01_BDD'!$G$60),'01_BDD'!$L$60,IF(AND(F8='01_BDD'!$B$61,F9='01_BDD'!$G$61),'01_BDD'!$L$61,IF(AND(F8='01_BDD'!$B$62,F9='01_BDD'!$G$62),'01_BDD'!$L$62,IF(AND(F8='01_BDD'!$B$63,F9='01_BDD'!$G$63),'01_BDD'!$L$63,IF(AND(F8='01_BDD'!$B$64,F9='01_BDD'!$G$64),'01_BDD'!$L$64,IF(AND(F8='01_BDD'!$B$65,F9='01_BDD'!$G$65),'01_BDD'!$L$65,IF(AND(F8='01_BDD'!$B$66,F9='01_BDD'!$G$66),'01_BDD'!$L$66,IF(AND(F8='01_BDD'!$B$67,F9='01_BDD'!$G$67),'01_BDD'!$L$67,IF(AND(F8='01_BDD'!$B$68,F9='01_BDD'!$G$68),'01_BDD'!$L$68,IF(AND(F8='01_BDD'!$B$69,F9='01_BDD'!$G$69),'01_BDD'!$L$69,IF(AND(F8='01_BDD'!$B$70,F9='01_BDD'!$G$70),'01_BDD'!$L$70,IF(AND(F8='01_BDD'!$B$71,F9='01_BDD'!$G$71),'01_BDD'!$L$71,IF(AND(F8='01_BDD'!$B$72,F9='01_BDD'!$G$72),'01_BDD'!$L$72,IF(AND(F8='01_BDD'!$B$73,F9='01_BDD'!$G$73),'01_BDD'!$L$73,IF(AND(F8='01_BDD'!$B$74,F9='01_BDD'!$G$74),'01_BDD'!$L$74,IF(AND(F8='01_BDD'!$B$75,F9='01_BDD'!$G$75),'01_BDD'!$L$75,IF(AND(F8='01_BDD'!$B$76,F9='01_BDD'!$G$76),'01_BDD'!$L$76,IF(AND(F8='01_BDD'!$B$77,F9='01_BDD'!$G$77),'01_BDD'!$L$77,IF(AND(F8='01_BDD'!$B$78,F9='01_BDD'!$G$78),'01_BDD'!$L$78,IF(AND(F8='01_BDD'!$B$79,F9='01_BDD'!$G$79),'01_BDD'!$L$79,IF(AND(F8='01_BDD'!$B$80,F9='01_BDD'!$G$80),'01_BDD'!$L$80,IF(AND(F8='01_BDD'!$B$81,F9='01_BDD'!$G$81),'01_BDD'!$L$81,IF(AND(F8='01_BDD'!$B$82,F9='01_BDD'!$G$82),'01_BDD'!$L$82,IF(AND(F8='01_BDD'!$B$83,F9='01_BDD'!$G$83),'01_BDD'!$L$83,IF(AND(F8='01_BDD'!$B$84,F9='01_BDD'!$G$84),'01_BDD'!$L$84,IF(AND(F8='01_BDD'!$B$85,F9='01_BDD'!$G$85),'01_BDD'!$L$85,IF(AND(F8='01_BDD'!$B$86,F9='01_BDD'!$G$86),'01_BDD'!$L$86,IF(AND(F8='01_BDD'!$B$87,F9='01_BDD'!$G$87),'01_BDD'!$L$87,IF(AND(F8='01_BDD'!$B$88,F9='01_BDD'!$G$88),'01_BDD'!$L$88,IF(AND(F8='01_BDD'!$B$89,F9='01_BDD'!$G$89),'01_BDD'!$L$89,IF(AND(F8='01_BDD'!$B$90,F9='01_BDD'!$G$90),'01_BDD'!$L$90,"0"))))))))))))))))))))))))))))))))))))))))))))))))))))))))))))))))</f>
        <v>4725</v>
      </c>
      <c r="G16" s="169">
        <f>IF(AND(G8='01_BDD'!$B$27,G9='01_BDD'!$G$27),'01_BDD'!$L$27,IF(AND(G8='01_BDD'!$B$28,G9='01_BDD'!$G$28),'01_BDD'!$L$28,IF(AND(G8='01_BDD'!$B$29,G9='01_BDD'!$G$29),'01_BDD'!$L$29,IF(AND(G8='01_BDD'!$B$30,G9='01_BDD'!$G$30),'01_BDD'!$L$30,IF(AND(G8='01_BDD'!$B$31,G9='01_BDD'!$G$31),'01_BDD'!$L$31,IF(AND(G8='01_BDD'!$B$32,G9='01_BDD'!$G$32),'01_BDD'!$L$32,IF(AND(G8='01_BDD'!$B$33,G9='01_BDD'!$G$33),'01_BDD'!$L$33,IF(AND(G8='01_BDD'!$B$34,G9='01_BDD'!$G$34),'01_BDD'!$L$34,IF(AND(G8='01_BDD'!$B$35,G9='01_BDD'!$G$35),'01_BDD'!$L$35,IF(AND(G8='01_BDD'!$B$36,G9='01_BDD'!$G$36),'01_BDD'!$L$36,IF(AND(G8='01_BDD'!$B$37,G9='01_BDD'!$G$37),'01_BDD'!$L$37,IF(AND(G8='01_BDD'!$B$38,G9='01_BDD'!$G$38),'01_BDD'!$L$38,IF(AND(G8='01_BDD'!$B$39,G9='01_BDD'!$G$39),'01_BDD'!$L$39,IF(AND(G8='01_BDD'!$B$40,G9='01_BDD'!$G$40),'01_BDD'!$L$40,IF(AND(G8='01_BDD'!$B$41,G9='01_BDD'!$G$41),'01_BDD'!$L$41,IF(AND(G8='01_BDD'!$B$42,G9='01_BDD'!$G$42),'01_BDD'!$L$42,IF(AND(G8='01_BDD'!$B$43,G9='01_BDD'!$G$43),'01_BDD'!$L$43,IF(AND(G8='01_BDD'!$B$44,G9='01_BDD'!$G$44),'01_BDD'!$L$44,IF(AND(G8='01_BDD'!$B$45,G9='01_BDD'!$G$45),'01_BDD'!$L$45,IF(AND(G8='01_BDD'!$B$46,G9='01_BDD'!$G$46),'01_BDD'!$L$46,IF(AND(G8='01_BDD'!$B$47,G9='01_BDD'!$G$47),'01_BDD'!$L$47,IF(AND(G8='01_BDD'!$B$48,G9='01_BDD'!$G$48),'01_BDD'!$L$48,IF(AND(G8='01_BDD'!$B$49,G9='01_BDD'!$G$49),'01_BDD'!$L$49,IF(AND(G8='01_BDD'!$B$50,G9='01_BDD'!$G$50),'01_BDD'!$L$50,IF(AND(G8='01_BDD'!$B$51,G9='01_BDD'!$G$51),'01_BDD'!$L$51,IF(AND(G8='01_BDD'!$B$52,G9='01_BDD'!$G$52),'01_BDD'!$L$52,IF(AND(G8='01_BDD'!$B$53,G9='01_BDD'!$G$53),'01_BDD'!$L$53,IF(AND(G8='01_BDD'!$B$54,G9='01_BDD'!$G$54),'01_BDD'!$L$54,IF(AND(G8='01_BDD'!$B$55,G9='01_BDD'!$G$55),'01_BDD'!$L$55,IF(AND(G8='01_BDD'!$B$56,G9='01_BDD'!$G$56),'01_BDD'!$L$56,IF(AND(G8='01_BDD'!$B$57,G9='01_BDD'!$G$57),'01_BDD'!$L$57,IF(AND(G8='01_BDD'!$B$58,G9='01_BDD'!$G$58),'01_BDD'!$L$58,IF(AND(G8='01_BDD'!$B$59,G9='01_BDD'!$G$59),'01_BDD'!$L$59,IF(AND(G8='01_BDD'!$B$60,G9='01_BDD'!$G$60),'01_BDD'!$L$60,IF(AND(G8='01_BDD'!$B$61,G9='01_BDD'!$G$61),'01_BDD'!$L$61,IF(AND(G8='01_BDD'!$B$62,G9='01_BDD'!$G$62),'01_BDD'!$L$62,IF(AND(G8='01_BDD'!$B$63,G9='01_BDD'!$G$63),'01_BDD'!$L$63,IF(AND(G8='01_BDD'!$B$64,G9='01_BDD'!$G$64),'01_BDD'!$L$64,IF(AND(G8='01_BDD'!$B$65,G9='01_BDD'!$G$65),'01_BDD'!$L$65,IF(AND(G8='01_BDD'!$B$66,G9='01_BDD'!$G$66),'01_BDD'!$L$66,IF(AND(G8='01_BDD'!$B$67,G9='01_BDD'!$G$67),'01_BDD'!$L$67,IF(AND(G8='01_BDD'!$B$68,G9='01_BDD'!$G$68),'01_BDD'!$L$68,IF(AND(G8='01_BDD'!$B$69,G9='01_BDD'!$G$69),'01_BDD'!$L$69,IF(AND(G8='01_BDD'!$B$70,G9='01_BDD'!$G$70),'01_BDD'!$L$70,IF(AND(G8='01_BDD'!$B$71,G9='01_BDD'!$G$71),'01_BDD'!$L$71,IF(AND(G8='01_BDD'!$B$72,G9='01_BDD'!$G$72),'01_BDD'!$L$72,IF(AND(G8='01_BDD'!$B$73,G9='01_BDD'!$G$73),'01_BDD'!$L$73,IF(AND(G8='01_BDD'!$B$74,G9='01_BDD'!$G$74),'01_BDD'!$L$74,IF(AND(G8='01_BDD'!$B$75,G9='01_BDD'!$G$75),'01_BDD'!$L$75,IF(AND(G8='01_BDD'!$B$76,G9='01_BDD'!$G$76),'01_BDD'!$L$76,IF(AND(G8='01_BDD'!$B$77,G9='01_BDD'!$G$77),'01_BDD'!$L$77,IF(AND(G8='01_BDD'!$B$78,G9='01_BDD'!$G$78),'01_BDD'!$L$78,IF(AND(G8='01_BDD'!$B$79,G9='01_BDD'!$G$79),'01_BDD'!$L$79,IF(AND(G8='01_BDD'!$B$80,G9='01_BDD'!$G$80),'01_BDD'!$L$80,IF(AND(G8='01_BDD'!$B$81,G9='01_BDD'!$G$81),'01_BDD'!$L$81,IF(AND(G8='01_BDD'!$B$82,G9='01_BDD'!$G$82),'01_BDD'!$L$82,IF(AND(G8='01_BDD'!$B$83,G9='01_BDD'!$G$83),'01_BDD'!$L$83,IF(AND(G8='01_BDD'!$B$84,G9='01_BDD'!$G$84),'01_BDD'!$L$84,IF(AND(G8='01_BDD'!$B$85,G9='01_BDD'!$G$85),'01_BDD'!$L$85,IF(AND(G8='01_BDD'!$B$86,G9='01_BDD'!$G$86),'01_BDD'!$L$86,IF(AND(G8='01_BDD'!$B$87,G9='01_BDD'!$G$87),'01_BDD'!$L$87,IF(AND(G8='01_BDD'!$B$88,G9='01_BDD'!$G$88),'01_BDD'!$L$88,IF(AND(G8='01_BDD'!$B$89,G9='01_BDD'!$G$89),'01_BDD'!$L$89,IF(AND(G8='01_BDD'!$B$90,G9='01_BDD'!$G$90),'01_BDD'!$L$90,"0"))))))))))))))))))))))))))))))))))))))))))))))))))))))))))))))))</f>
        <v>6000</v>
      </c>
      <c r="H16" s="169">
        <f>IF(AND(H8='01_BDD'!$B$27,H9='01_BDD'!$G$27),'01_BDD'!$L$27,IF(AND(H8='01_BDD'!$B$28,H9='01_BDD'!$G$28),'01_BDD'!$L$28,IF(AND(H8='01_BDD'!$B$29,H9='01_BDD'!$G$29),'01_BDD'!$L$29,IF(AND(H8='01_BDD'!$B$30,H9='01_BDD'!$G$30),'01_BDD'!$L$30,IF(AND(H8='01_BDD'!$B$31,H9='01_BDD'!$G$31),'01_BDD'!$L$31,IF(AND(H8='01_BDD'!$B$32,H9='01_BDD'!$G$32),'01_BDD'!$L$32,IF(AND(H8='01_BDD'!$B$33,H9='01_BDD'!$G$33),'01_BDD'!$L$33,IF(AND(H8='01_BDD'!$B$34,H9='01_BDD'!$G$34),'01_BDD'!$L$34,IF(AND(H8='01_BDD'!$B$35,H9='01_BDD'!$G$35),'01_BDD'!$L$35,IF(AND(H8='01_BDD'!$B$36,H9='01_BDD'!$G$36),'01_BDD'!$L$36,IF(AND(H8='01_BDD'!$B$37,H9='01_BDD'!$G$37),'01_BDD'!$L$37,IF(AND(H8='01_BDD'!$B$38,H9='01_BDD'!$G$38),'01_BDD'!$L$38,IF(AND(H8='01_BDD'!$B$39,H9='01_BDD'!$G$39),'01_BDD'!$L$39,IF(AND(H8='01_BDD'!$B$40,H9='01_BDD'!$G$40),'01_BDD'!$L$40,IF(AND(H8='01_BDD'!$B$41,H9='01_BDD'!$G$41),'01_BDD'!$L$41,IF(AND(H8='01_BDD'!$B$42,H9='01_BDD'!$G$42),'01_BDD'!$L$42,IF(AND(H8='01_BDD'!$B$43,H9='01_BDD'!$G$43),'01_BDD'!$L$43,IF(AND(H8='01_BDD'!$B$44,H9='01_BDD'!$G$44),'01_BDD'!$L$44,IF(AND(H8='01_BDD'!$B$45,H9='01_BDD'!$G$45),'01_BDD'!$L$45,IF(AND(H8='01_BDD'!$B$46,H9='01_BDD'!$G$46),'01_BDD'!$L$46,IF(AND(H8='01_BDD'!$B$47,H9='01_BDD'!$G$47),'01_BDD'!$L$47,IF(AND(H8='01_BDD'!$B$48,H9='01_BDD'!$G$48),'01_BDD'!$L$48,IF(AND(H8='01_BDD'!$B$49,H9='01_BDD'!$G$49),'01_BDD'!$L$49,IF(AND(H8='01_BDD'!$B$50,H9='01_BDD'!$G$50),'01_BDD'!$L$50,IF(AND(H8='01_BDD'!$B$51,H9='01_BDD'!$G$51),'01_BDD'!$L$51,IF(AND(H8='01_BDD'!$B$52,H9='01_BDD'!$G$52),'01_BDD'!$L$52,IF(AND(H8='01_BDD'!$B$53,H9='01_BDD'!$G$53),'01_BDD'!$L$53,IF(AND(H8='01_BDD'!$B$54,H9='01_BDD'!$G$54),'01_BDD'!$L$54,IF(AND(H8='01_BDD'!$B$55,H9='01_BDD'!$G$55),'01_BDD'!$L$55,IF(AND(H8='01_BDD'!$B$56,H9='01_BDD'!$G$56),'01_BDD'!$L$56,IF(AND(H8='01_BDD'!$B$57,H9='01_BDD'!$G$57),'01_BDD'!$L$57,IF(AND(H8='01_BDD'!$B$58,H9='01_BDD'!$G$58),'01_BDD'!$L$58,IF(AND(H8='01_BDD'!$B$59,H9='01_BDD'!$G$59),'01_BDD'!$L$59,IF(AND(H8='01_BDD'!$B$60,H9='01_BDD'!$G$60),'01_BDD'!$L$60,IF(AND(H8='01_BDD'!$B$61,H9='01_BDD'!$G$61),'01_BDD'!$L$61,IF(AND(H8='01_BDD'!$B$62,H9='01_BDD'!$G$62),'01_BDD'!$L$62,IF(AND(H8='01_BDD'!$B$63,H9='01_BDD'!$G$63),'01_BDD'!$L$63,IF(AND(H8='01_BDD'!$B$64,H9='01_BDD'!$G$64),'01_BDD'!$L$64,IF(AND(H8='01_BDD'!$B$65,H9='01_BDD'!$G$65),'01_BDD'!$L$65,IF(AND(H8='01_BDD'!$B$66,H9='01_BDD'!$G$66),'01_BDD'!$L$66,IF(AND(H8='01_BDD'!$B$67,H9='01_BDD'!$G$67),'01_BDD'!$L$67,IF(AND(H8='01_BDD'!$B$68,H9='01_BDD'!$G$68),'01_BDD'!$L$68,IF(AND(H8='01_BDD'!$B$69,H9='01_BDD'!$G$69),'01_BDD'!$L$69,IF(AND(H8='01_BDD'!$B$70,H9='01_BDD'!$G$70),'01_BDD'!$L$70,IF(AND(H8='01_BDD'!$B$71,H9='01_BDD'!$G$71),'01_BDD'!$L$71,IF(AND(H8='01_BDD'!$B$72,H9='01_BDD'!$G$72),'01_BDD'!$L$72,IF(AND(H8='01_BDD'!$B$73,H9='01_BDD'!$G$73),'01_BDD'!$L$73,IF(AND(H8='01_BDD'!$B$74,H9='01_BDD'!$G$74),'01_BDD'!$L$74,IF(AND(H8='01_BDD'!$B$75,H9='01_BDD'!$G$75),'01_BDD'!$L$75,IF(AND(H8='01_BDD'!$B$76,H9='01_BDD'!$G$76),'01_BDD'!$L$76,IF(AND(H8='01_BDD'!$B$77,H9='01_BDD'!$G$77),'01_BDD'!$L$77,IF(AND(H8='01_BDD'!$B$78,H9='01_BDD'!$G$78),'01_BDD'!$L$78,IF(AND(H8='01_BDD'!$B$79,H9='01_BDD'!$G$79),'01_BDD'!$L$79,IF(AND(H8='01_BDD'!$B$80,H9='01_BDD'!$G$80),'01_BDD'!$L$80,IF(AND(H8='01_BDD'!$B$81,H9='01_BDD'!$G$81),'01_BDD'!$L$81,IF(AND(H8='01_BDD'!$B$82,H9='01_BDD'!$G$82),'01_BDD'!$L$82,IF(AND(H8='01_BDD'!$B$83,H9='01_BDD'!$G$83),'01_BDD'!$L$83,IF(AND(H8='01_BDD'!$B$84,H9='01_BDD'!$G$84),'01_BDD'!$L$84,IF(AND(H8='01_BDD'!$B$85,H9='01_BDD'!$G$85),'01_BDD'!$L$85,IF(AND(H8='01_BDD'!$B$86,H9='01_BDD'!$G$86),'01_BDD'!$L$86,IF(AND(H8='01_BDD'!$B$87,H9='01_BDD'!$G$87),'01_BDD'!$L$87,IF(AND(H8='01_BDD'!$B$88,H9='01_BDD'!$G$88),'01_BDD'!$L$88,IF(AND(H8='01_BDD'!$B$89,H9='01_BDD'!$G$89),'01_BDD'!$L$89,IF(AND(H8='01_BDD'!$B$90,H9='01_BDD'!$G$90),'01_BDD'!$L$90,"0"))))))))))))))))))))))))))))))))))))))))))))))))))))))))))))))))</f>
        <v>4425</v>
      </c>
      <c r="I16" s="169">
        <f>IF(AND(I8='01_BDD'!$B$27,I9='01_BDD'!$G$27),'01_BDD'!$L$27,IF(AND(I8='01_BDD'!$B$28,I9='01_BDD'!$G$28),'01_BDD'!$L$28,IF(AND(I8='01_BDD'!$B$29,I9='01_BDD'!$G$29),'01_BDD'!$L$29,IF(AND(I8='01_BDD'!$B$30,I9='01_BDD'!$G$30),'01_BDD'!$L$30,IF(AND(I8='01_BDD'!$B$31,I9='01_BDD'!$G$31),'01_BDD'!$L$31,IF(AND(I8='01_BDD'!$B$32,I9='01_BDD'!$G$32),'01_BDD'!$L$32,IF(AND(I8='01_BDD'!$B$33,I9='01_BDD'!$G$33),'01_BDD'!$L$33,IF(AND(I8='01_BDD'!$B$34,I9='01_BDD'!$G$34),'01_BDD'!$L$34,IF(AND(I8='01_BDD'!$B$35,I9='01_BDD'!$G$35),'01_BDD'!$L$35,IF(AND(I8='01_BDD'!$B$36,I9='01_BDD'!$G$36),'01_BDD'!$L$36,IF(AND(I8='01_BDD'!$B$37,I9='01_BDD'!$G$37),'01_BDD'!$L$37,IF(AND(I8='01_BDD'!$B$38,I9='01_BDD'!$G$38),'01_BDD'!$L$38,IF(AND(I8='01_BDD'!$B$39,I9='01_BDD'!$G$39),'01_BDD'!$L$39,IF(AND(I8='01_BDD'!$B$40,I9='01_BDD'!$G$40),'01_BDD'!$L$40,IF(AND(I8='01_BDD'!$B$41,I9='01_BDD'!$G$41),'01_BDD'!$L$41,IF(AND(I8='01_BDD'!$B$42,I9='01_BDD'!$G$42),'01_BDD'!$L$42,IF(AND(I8='01_BDD'!$B$43,I9='01_BDD'!$G$43),'01_BDD'!$L$43,IF(AND(I8='01_BDD'!$B$44,I9='01_BDD'!$G$44),'01_BDD'!$L$44,IF(AND(I8='01_BDD'!$B$45,I9='01_BDD'!$G$45),'01_BDD'!$L$45,IF(AND(I8='01_BDD'!$B$46,I9='01_BDD'!$G$46),'01_BDD'!$L$46,IF(AND(I8='01_BDD'!$B$47,I9='01_BDD'!$G$47),'01_BDD'!$L$47,IF(AND(I8='01_BDD'!$B$48,I9='01_BDD'!$G$48),'01_BDD'!$L$48,IF(AND(I8='01_BDD'!$B$49,I9='01_BDD'!$G$49),'01_BDD'!$L$49,IF(AND(I8='01_BDD'!$B$50,I9='01_BDD'!$G$50),'01_BDD'!$L$50,IF(AND(I8='01_BDD'!$B$51,I9='01_BDD'!$G$51),'01_BDD'!$L$51,IF(AND(I8='01_BDD'!$B$52,I9='01_BDD'!$G$52),'01_BDD'!$L$52,IF(AND(I8='01_BDD'!$B$53,I9='01_BDD'!$G$53),'01_BDD'!$L$53,IF(AND(I8='01_BDD'!$B$54,I9='01_BDD'!$G$54),'01_BDD'!$L$54,IF(AND(I8='01_BDD'!$B$55,I9='01_BDD'!$G$55),'01_BDD'!$L$55,IF(AND(I8='01_BDD'!$B$56,I9='01_BDD'!$G$56),'01_BDD'!$L$56,IF(AND(I8='01_BDD'!$B$57,I9='01_BDD'!$G$57),'01_BDD'!$L$57,IF(AND(I8='01_BDD'!$B$58,I9='01_BDD'!$G$58),'01_BDD'!$L$58,IF(AND(I8='01_BDD'!$B$59,I9='01_BDD'!$G$59),'01_BDD'!$L$59,IF(AND(I8='01_BDD'!$B$60,I9='01_BDD'!$G$60),'01_BDD'!$L$60,IF(AND(I8='01_BDD'!$B$61,I9='01_BDD'!$G$61),'01_BDD'!$L$61,IF(AND(I8='01_BDD'!$B$62,I9='01_BDD'!$G$62),'01_BDD'!$L$62,IF(AND(I8='01_BDD'!$B$63,I9='01_BDD'!$G$63),'01_BDD'!$L$63,IF(AND(I8='01_BDD'!$B$64,I9='01_BDD'!$G$64),'01_BDD'!$L$64,IF(AND(I8='01_BDD'!$B$65,I9='01_BDD'!$G$65),'01_BDD'!$L$65,IF(AND(I8='01_BDD'!$B$66,I9='01_BDD'!$G$66),'01_BDD'!$L$66,IF(AND(I8='01_BDD'!$B$67,I9='01_BDD'!$G$67),'01_BDD'!$L$67,IF(AND(I8='01_BDD'!$B$68,I9='01_BDD'!$G$68),'01_BDD'!$L$68,IF(AND(I8='01_BDD'!$B$69,I9='01_BDD'!$G$69),'01_BDD'!$L$69,IF(AND(I8='01_BDD'!$B$70,I9='01_BDD'!$G$70),'01_BDD'!$L$70,IF(AND(I8='01_BDD'!$B$71,I9='01_BDD'!$G$71),'01_BDD'!$L$71,IF(AND(I8='01_BDD'!$B$72,I9='01_BDD'!$G$72),'01_BDD'!$L$72,IF(AND(I8='01_BDD'!$B$73,I9='01_BDD'!$G$73),'01_BDD'!$L$73,IF(AND(I8='01_BDD'!$B$74,I9='01_BDD'!$G$74),'01_BDD'!$L$74,IF(AND(I8='01_BDD'!$B$75,I9='01_BDD'!$G$75),'01_BDD'!$L$75,IF(AND(I8='01_BDD'!$B$76,I9='01_BDD'!$G$76),'01_BDD'!$L$76,IF(AND(I8='01_BDD'!$B$77,I9='01_BDD'!$G$77),'01_BDD'!$L$77,IF(AND(I8='01_BDD'!$B$78,I9='01_BDD'!$G$78),'01_BDD'!$L$78,IF(AND(I8='01_BDD'!$B$79,I9='01_BDD'!$G$79),'01_BDD'!$L$79,IF(AND(I8='01_BDD'!$B$80,I9='01_BDD'!$G$80),'01_BDD'!$L$80,IF(AND(I8='01_BDD'!$B$81,I9='01_BDD'!$G$81),'01_BDD'!$L$81,IF(AND(I8='01_BDD'!$B$82,I9='01_BDD'!$G$82),'01_BDD'!$L$82,IF(AND(I8='01_BDD'!$B$83,I9='01_BDD'!$G$83),'01_BDD'!$L$83,IF(AND(I8='01_BDD'!$B$84,I9='01_BDD'!$G$84),'01_BDD'!$L$84,IF(AND(I8='01_BDD'!$B$85,I9='01_BDD'!$G$85),'01_BDD'!$L$85,IF(AND(I8='01_BDD'!$B$86,I9='01_BDD'!$G$86),'01_BDD'!$L$86,IF(AND(I8='01_BDD'!$B$87,I9='01_BDD'!$G$87),'01_BDD'!$L$87,IF(AND(I8='01_BDD'!$B$88,I9='01_BDD'!$G$88),'01_BDD'!$L$88,IF(AND(I8='01_BDD'!$B$89,I9='01_BDD'!$G$89),'01_BDD'!$L$89,IF(AND(I8='01_BDD'!$B$90,I9='01_BDD'!$G$90),'01_BDD'!$L$90,"0"))))))))))))))))))))))))))))))))))))))))))))))))))))))))))))))))</f>
        <v>3825</v>
      </c>
      <c r="J16" s="169">
        <f>IF(AND(J8='01_BDD'!$B$27,J9='01_BDD'!$G$27),'01_BDD'!$L$27,IF(AND(J8='01_BDD'!$B$28,J9='01_BDD'!$G$28),'01_BDD'!$L$28,IF(AND(J8='01_BDD'!$B$29,J9='01_BDD'!$G$29),'01_BDD'!$L$29,IF(AND(J8='01_BDD'!$B$30,J9='01_BDD'!$G$30),'01_BDD'!$L$30,IF(AND(J8='01_BDD'!$B$31,J9='01_BDD'!$G$31),'01_BDD'!$L$31,IF(AND(J8='01_BDD'!$B$32,J9='01_BDD'!$G$32),'01_BDD'!$L$32,IF(AND(J8='01_BDD'!$B$33,J9='01_BDD'!$G$33),'01_BDD'!$L$33,IF(AND(J8='01_BDD'!$B$34,J9='01_BDD'!$G$34),'01_BDD'!$L$34,IF(AND(J8='01_BDD'!$B$35,J9='01_BDD'!$G$35),'01_BDD'!$L$35,IF(AND(J8='01_BDD'!$B$36,J9='01_BDD'!$G$36),'01_BDD'!$L$36,IF(AND(J8='01_BDD'!$B$37,J9='01_BDD'!$G$37),'01_BDD'!$L$37,IF(AND(J8='01_BDD'!$B$38,J9='01_BDD'!$G$38),'01_BDD'!$L$38,IF(AND(J8='01_BDD'!$B$39,J9='01_BDD'!$G$39),'01_BDD'!$L$39,IF(AND(J8='01_BDD'!$B$40,J9='01_BDD'!$G$40),'01_BDD'!$L$40,IF(AND(J8='01_BDD'!$B$41,J9='01_BDD'!$G$41),'01_BDD'!$L$41,IF(AND(J8='01_BDD'!$B$42,J9='01_BDD'!$G$42),'01_BDD'!$L$42,IF(AND(J8='01_BDD'!$B$43,J9='01_BDD'!$G$43),'01_BDD'!$L$43,IF(AND(J8='01_BDD'!$B$44,J9='01_BDD'!$G$44),'01_BDD'!$L$44,IF(AND(J8='01_BDD'!$B$45,J9='01_BDD'!$G$45),'01_BDD'!$L$45,IF(AND(J8='01_BDD'!$B$46,J9='01_BDD'!$G$46),'01_BDD'!$L$46,IF(AND(J8='01_BDD'!$B$47,J9='01_BDD'!$G$47),'01_BDD'!$L$47,IF(AND(J8='01_BDD'!$B$48,J9='01_BDD'!$G$48),'01_BDD'!$L$48,IF(AND(J8='01_BDD'!$B$49,J9='01_BDD'!$G$49),'01_BDD'!$L$49,IF(AND(J8='01_BDD'!$B$50,J9='01_BDD'!$G$50),'01_BDD'!$L$50,IF(AND(J8='01_BDD'!$B$51,J9='01_BDD'!$G$51),'01_BDD'!$L$51,IF(AND(J8='01_BDD'!$B$52,J9='01_BDD'!$G$52),'01_BDD'!$L$52,IF(AND(J8='01_BDD'!$B$53,J9='01_BDD'!$G$53),'01_BDD'!$L$53,IF(AND(J8='01_BDD'!$B$54,J9='01_BDD'!$G$54),'01_BDD'!$L$54,IF(AND(J8='01_BDD'!$B$55,J9='01_BDD'!$G$55),'01_BDD'!$L$55,IF(AND(J8='01_BDD'!$B$56,J9='01_BDD'!$G$56),'01_BDD'!$L$56,IF(AND(J8='01_BDD'!$B$57,J9='01_BDD'!$G$57),'01_BDD'!$L$57,IF(AND(J8='01_BDD'!$B$58,J9='01_BDD'!$G$58),'01_BDD'!$L$58,IF(AND(J8='01_BDD'!$B$59,J9='01_BDD'!$G$59),'01_BDD'!$L$59,IF(AND(J8='01_BDD'!$B$60,J9='01_BDD'!$G$60),'01_BDD'!$L$60,IF(AND(J8='01_BDD'!$B$61,J9='01_BDD'!$G$61),'01_BDD'!$L$61,IF(AND(J8='01_BDD'!$B$62,J9='01_BDD'!$G$62),'01_BDD'!$L$62,IF(AND(J8='01_BDD'!$B$63,J9='01_BDD'!$G$63),'01_BDD'!$L$63,IF(AND(J8='01_BDD'!$B$64,J9='01_BDD'!$G$64),'01_BDD'!$L$64,IF(AND(J8='01_BDD'!$B$65,J9='01_BDD'!$G$65),'01_BDD'!$L$65,IF(AND(J8='01_BDD'!$B$66,J9='01_BDD'!$G$66),'01_BDD'!$L$66,IF(AND(J8='01_BDD'!$B$67,J9='01_BDD'!$G$67),'01_BDD'!$L$67,IF(AND(J8='01_BDD'!$B$68,J9='01_BDD'!$G$68),'01_BDD'!$L$68,IF(AND(J8='01_BDD'!$B$69,J9='01_BDD'!$G$69),'01_BDD'!$L$69,IF(AND(J8='01_BDD'!$B$70,J9='01_BDD'!$G$70),'01_BDD'!$L$70,IF(AND(J8='01_BDD'!$B$71,J9='01_BDD'!$G$71),'01_BDD'!$L$71,IF(AND(J8='01_BDD'!$B$72,J9='01_BDD'!$G$72),'01_BDD'!$L$72,IF(AND(J8='01_BDD'!$B$73,J9='01_BDD'!$G$73),'01_BDD'!$L$73,IF(AND(J8='01_BDD'!$B$74,J9='01_BDD'!$G$74),'01_BDD'!$L$74,IF(AND(J8='01_BDD'!$B$75,J9='01_BDD'!$G$75),'01_BDD'!$L$75,IF(AND(J8='01_BDD'!$B$76,J9='01_BDD'!$G$76),'01_BDD'!$L$76,IF(AND(J8='01_BDD'!$B$77,J9='01_BDD'!$G$77),'01_BDD'!$L$77,IF(AND(J8='01_BDD'!$B$78,J9='01_BDD'!$G$78),'01_BDD'!$L$78,IF(AND(J8='01_BDD'!$B$79,J9='01_BDD'!$G$79),'01_BDD'!$L$79,IF(AND(J8='01_BDD'!$B$80,J9='01_BDD'!$G$80),'01_BDD'!$L$80,IF(AND(J8='01_BDD'!$B$81,J9='01_BDD'!$G$81),'01_BDD'!$L$81,IF(AND(J8='01_BDD'!$B$82,J9='01_BDD'!$G$82),'01_BDD'!$L$82,IF(AND(J8='01_BDD'!$B$83,J9='01_BDD'!$G$83),'01_BDD'!$L$83,IF(AND(J8='01_BDD'!$B$84,J9='01_BDD'!$G$84),'01_BDD'!$L$84,IF(AND(J8='01_BDD'!$B$85,J9='01_BDD'!$G$85),'01_BDD'!$L$85,IF(AND(J8='01_BDD'!$B$86,J9='01_BDD'!$G$86),'01_BDD'!$L$86,IF(AND(J8='01_BDD'!$B$87,J9='01_BDD'!$G$87),'01_BDD'!$L$87,IF(AND(J8='01_BDD'!$B$88,J9='01_BDD'!$G$88),'01_BDD'!$L$88,IF(AND(J8='01_BDD'!$B$89,J9='01_BDD'!$G$89),'01_BDD'!$L$89,IF(AND(J8='01_BDD'!$B$90,J9='01_BDD'!$G$90),'01_BDD'!$L$90,"0"))))))))))))))))))))))))))))))))))))))))))))))))))))))))))))))))</f>
        <v>4650</v>
      </c>
      <c r="K16" s="169">
        <f>IF(AND(K8='01_BDD'!$B$27,K9='01_BDD'!$G$27),'01_BDD'!$L$27,IF(AND(K8='01_BDD'!$B$28,K9='01_BDD'!$G$28),'01_BDD'!$L$28,IF(AND(K8='01_BDD'!$B$29,K9='01_BDD'!$G$29),'01_BDD'!$L$29,IF(AND(K8='01_BDD'!$B$30,K9='01_BDD'!$G$30),'01_BDD'!$L$30,IF(AND(K8='01_BDD'!$B$31,K9='01_BDD'!$G$31),'01_BDD'!$L$31,IF(AND(K8='01_BDD'!$B$32,K9='01_BDD'!$G$32),'01_BDD'!$L$32,IF(AND(K8='01_BDD'!$B$33,K9='01_BDD'!$G$33),'01_BDD'!$L$33,IF(AND(K8='01_BDD'!$B$34,K9='01_BDD'!$G$34),'01_BDD'!$L$34,IF(AND(K8='01_BDD'!$B$35,K9='01_BDD'!$G$35),'01_BDD'!$L$35,IF(AND(K8='01_BDD'!$B$36,K9='01_BDD'!$G$36),'01_BDD'!$L$36,IF(AND(K8='01_BDD'!$B$37,K9='01_BDD'!$G$37),'01_BDD'!$L$37,IF(AND(K8='01_BDD'!$B$38,K9='01_BDD'!$G$38),'01_BDD'!$L$38,IF(AND(K8='01_BDD'!$B$39,K9='01_BDD'!$G$39),'01_BDD'!$L$39,IF(AND(K8='01_BDD'!$B$40,K9='01_BDD'!$G$40),'01_BDD'!$L$40,IF(AND(K8='01_BDD'!$B$41,K9='01_BDD'!$G$41),'01_BDD'!$L$41,IF(AND(K8='01_BDD'!$B$42,K9='01_BDD'!$G$42),'01_BDD'!$L$42,IF(AND(K8='01_BDD'!$B$43,K9='01_BDD'!$G$43),'01_BDD'!$L$43,IF(AND(K8='01_BDD'!$B$44,K9='01_BDD'!$G$44),'01_BDD'!$L$44,IF(AND(K8='01_BDD'!$B$45,K9='01_BDD'!$G$45),'01_BDD'!$L$45,IF(AND(K8='01_BDD'!$B$46,K9='01_BDD'!$G$46),'01_BDD'!$L$46,IF(AND(K8='01_BDD'!$B$47,K9='01_BDD'!$G$47),'01_BDD'!$L$47,IF(AND(K8='01_BDD'!$B$48,K9='01_BDD'!$G$48),'01_BDD'!$L$48,IF(AND(K8='01_BDD'!$B$49,K9='01_BDD'!$G$49),'01_BDD'!$L$49,IF(AND(K8='01_BDD'!$B$50,K9='01_BDD'!$G$50),'01_BDD'!$L$50,IF(AND(K8='01_BDD'!$B$51,K9='01_BDD'!$G$51),'01_BDD'!$L$51,IF(AND(K8='01_BDD'!$B$52,K9='01_BDD'!$G$52),'01_BDD'!$L$52,IF(AND(K8='01_BDD'!$B$53,K9='01_BDD'!$G$53),'01_BDD'!$L$53,IF(AND(K8='01_BDD'!$B$54,K9='01_BDD'!$G$54),'01_BDD'!$L$54,IF(AND(K8='01_BDD'!$B$55,K9='01_BDD'!$G$55),'01_BDD'!$L$55,IF(AND(K8='01_BDD'!$B$56,K9='01_BDD'!$G$56),'01_BDD'!$L$56,IF(AND(K8='01_BDD'!$B$57,K9='01_BDD'!$G$57),'01_BDD'!$L$57,IF(AND(K8='01_BDD'!$B$58,K9='01_BDD'!$G$58),'01_BDD'!$L$58,IF(AND(K8='01_BDD'!$B$59,K9='01_BDD'!$G$59),'01_BDD'!$L$59,IF(AND(K8='01_BDD'!$B$60,K9='01_BDD'!$G$60),'01_BDD'!$L$60,IF(AND(K8='01_BDD'!$B$61,K9='01_BDD'!$G$61),'01_BDD'!$L$61,IF(AND(K8='01_BDD'!$B$62,K9='01_BDD'!$G$62),'01_BDD'!$L$62,IF(AND(K8='01_BDD'!$B$63,K9='01_BDD'!$G$63),'01_BDD'!$L$63,IF(AND(K8='01_BDD'!$B$64,K9='01_BDD'!$G$64),'01_BDD'!$L$64,IF(AND(K8='01_BDD'!$B$65,K9='01_BDD'!$G$65),'01_BDD'!$L$65,IF(AND(K8='01_BDD'!$B$66,K9='01_BDD'!$G$66),'01_BDD'!$L$66,IF(AND(K8='01_BDD'!$B$67,K9='01_BDD'!$G$67),'01_BDD'!$L$67,IF(AND(K8='01_BDD'!$B$68,K9='01_BDD'!$G$68),'01_BDD'!$L$68,IF(AND(K8='01_BDD'!$B$69,K9='01_BDD'!$G$69),'01_BDD'!$L$69,IF(AND(K8='01_BDD'!$B$70,K9='01_BDD'!$G$70),'01_BDD'!$L$70,IF(AND(K8='01_BDD'!$B$71,K9='01_BDD'!$G$71),'01_BDD'!$L$71,IF(AND(K8='01_BDD'!$B$72,K9='01_BDD'!$G$72),'01_BDD'!$L$72,IF(AND(K8='01_BDD'!$B$73,K9='01_BDD'!$G$73),'01_BDD'!$L$73,IF(AND(K8='01_BDD'!$B$74,K9='01_BDD'!$G$74),'01_BDD'!$L$74,IF(AND(K8='01_BDD'!$B$75,K9='01_BDD'!$G$75),'01_BDD'!$L$75,IF(AND(K8='01_BDD'!$B$76,K9='01_BDD'!$G$76),'01_BDD'!$L$76,IF(AND(K8='01_BDD'!$B$77,K9='01_BDD'!$G$77),'01_BDD'!$L$77,IF(AND(K8='01_BDD'!$B$78,K9='01_BDD'!$G$78),'01_BDD'!$L$78,IF(AND(K8='01_BDD'!$B$79,K9='01_BDD'!$G$79),'01_BDD'!$L$79,IF(AND(K8='01_BDD'!$B$80,K9='01_BDD'!$G$80),'01_BDD'!$L$80,IF(AND(K8='01_BDD'!$B$81,K9='01_BDD'!$G$81),'01_BDD'!$L$81,IF(AND(K8='01_BDD'!$B$82,K9='01_BDD'!$G$82),'01_BDD'!$L$82,IF(AND(K8='01_BDD'!$B$83,K9='01_BDD'!$G$83),'01_BDD'!$L$83,IF(AND(K8='01_BDD'!$B$84,K9='01_BDD'!$G$84),'01_BDD'!$L$84,IF(AND(K8='01_BDD'!$B$85,K9='01_BDD'!$G$85),'01_BDD'!$L$85,IF(AND(K8='01_BDD'!$B$86,K9='01_BDD'!$G$86),'01_BDD'!$L$86,IF(AND(K8='01_BDD'!$B$87,K9='01_BDD'!$G$87),'01_BDD'!$L$87,IF(AND(K8='01_BDD'!$B$88,K9='01_BDD'!$G$88),'01_BDD'!$L$88,IF(AND(K8='01_BDD'!$B$89,K9='01_BDD'!$G$89),'01_BDD'!$L$89,IF(AND(K8='01_BDD'!$B$90,K9='01_BDD'!$G$90),'01_BDD'!$L$90,"0"))))))))))))))))))))))))))))))))))))))))))))))))))))))))))))))))</f>
        <v>6975</v>
      </c>
      <c r="L16" s="169">
        <f>IF(AND(L8='01_BDD'!$B$27,L9='01_BDD'!$G$27),'01_BDD'!$L$27,IF(AND(L8='01_BDD'!$B$28,L9='01_BDD'!$G$28),'01_BDD'!$L$28,IF(AND(L8='01_BDD'!$B$29,L9='01_BDD'!$G$29),'01_BDD'!$L$29,IF(AND(L8='01_BDD'!$B$30,L9='01_BDD'!$G$30),'01_BDD'!$L$30,IF(AND(L8='01_BDD'!$B$31,L9='01_BDD'!$G$31),'01_BDD'!$L$31,IF(AND(L8='01_BDD'!$B$32,L9='01_BDD'!$G$32),'01_BDD'!$L$32,IF(AND(L8='01_BDD'!$B$33,L9='01_BDD'!$G$33),'01_BDD'!$L$33,IF(AND(L8='01_BDD'!$B$34,L9='01_BDD'!$G$34),'01_BDD'!$L$34,IF(AND(L8='01_BDD'!$B$35,L9='01_BDD'!$G$35),'01_BDD'!$L$35,IF(AND(L8='01_BDD'!$B$36,L9='01_BDD'!$G$36),'01_BDD'!$L$36,IF(AND(L8='01_BDD'!$B$37,L9='01_BDD'!$G$37),'01_BDD'!$L$37,IF(AND(L8='01_BDD'!$B$38,L9='01_BDD'!$G$38),'01_BDD'!$L$38,IF(AND(L8='01_BDD'!$B$39,L9='01_BDD'!$G$39),'01_BDD'!$L$39,IF(AND(L8='01_BDD'!$B$40,L9='01_BDD'!$G$40),'01_BDD'!$L$40,IF(AND(L8='01_BDD'!$B$41,L9='01_BDD'!$G$41),'01_BDD'!$L$41,IF(AND(L8='01_BDD'!$B$42,L9='01_BDD'!$G$42),'01_BDD'!$L$42,IF(AND(L8='01_BDD'!$B$43,L9='01_BDD'!$G$43),'01_BDD'!$L$43,IF(AND(L8='01_BDD'!$B$44,L9='01_BDD'!$G$44),'01_BDD'!$L$44,IF(AND(L8='01_BDD'!$B$45,L9='01_BDD'!$G$45),'01_BDD'!$L$45,IF(AND(L8='01_BDD'!$B$46,L9='01_BDD'!$G$46),'01_BDD'!$L$46,IF(AND(L8='01_BDD'!$B$47,L9='01_BDD'!$G$47),'01_BDD'!$L$47,IF(AND(L8='01_BDD'!$B$48,L9='01_BDD'!$G$48),'01_BDD'!$L$48,IF(AND(L8='01_BDD'!$B$49,L9='01_BDD'!$G$49),'01_BDD'!$L$49,IF(AND(L8='01_BDD'!$B$50,L9='01_BDD'!$G$50),'01_BDD'!$L$50,IF(AND(L8='01_BDD'!$B$51,L9='01_BDD'!$G$51),'01_BDD'!$L$51,IF(AND(L8='01_BDD'!$B$52,L9='01_BDD'!$G$52),'01_BDD'!$L$52,IF(AND(L8='01_BDD'!$B$53,L9='01_BDD'!$G$53),'01_BDD'!$L$53,IF(AND(L8='01_BDD'!$B$54,L9='01_BDD'!$G$54),'01_BDD'!$L$54,IF(AND(L8='01_BDD'!$B$55,L9='01_BDD'!$G$55),'01_BDD'!$L$55,IF(AND(L8='01_BDD'!$B$56,L9='01_BDD'!$G$56),'01_BDD'!$L$56,IF(AND(L8='01_BDD'!$B$57,L9='01_BDD'!$G$57),'01_BDD'!$L$57,IF(AND(L8='01_BDD'!$B$58,L9='01_BDD'!$G$58),'01_BDD'!$L$58,IF(AND(L8='01_BDD'!$B$59,L9='01_BDD'!$G$59),'01_BDD'!$L$59,IF(AND(L8='01_BDD'!$B$60,L9='01_BDD'!$G$60),'01_BDD'!$L$60,IF(AND(L8='01_BDD'!$B$61,L9='01_BDD'!$G$61),'01_BDD'!$L$61,IF(AND(L8='01_BDD'!$B$62,L9='01_BDD'!$G$62),'01_BDD'!$L$62,IF(AND(L8='01_BDD'!$B$63,L9='01_BDD'!$G$63),'01_BDD'!$L$63,IF(AND(L8='01_BDD'!$B$64,L9='01_BDD'!$G$64),'01_BDD'!$L$64,IF(AND(L8='01_BDD'!$B$65,L9='01_BDD'!$G$65),'01_BDD'!$L$65,IF(AND(L8='01_BDD'!$B$66,L9='01_BDD'!$G$66),'01_BDD'!$L$66,IF(AND(L8='01_BDD'!$B$67,L9='01_BDD'!$G$67),'01_BDD'!$L$67,IF(AND(L8='01_BDD'!$B$68,L9='01_BDD'!$G$68),'01_BDD'!$L$68,IF(AND(L8='01_BDD'!$B$69,L9='01_BDD'!$G$69),'01_BDD'!$L$69,IF(AND(L8='01_BDD'!$B$70,L9='01_BDD'!$G$70),'01_BDD'!$L$70,IF(AND(L8='01_BDD'!$B$71,L9='01_BDD'!$G$71),'01_BDD'!$L$71,IF(AND(L8='01_BDD'!$B$72,L9='01_BDD'!$G$72),'01_BDD'!$L$72,IF(AND(L8='01_BDD'!$B$73,L9='01_BDD'!$G$73),'01_BDD'!$L$73,IF(AND(L8='01_BDD'!$B$74,L9='01_BDD'!$G$74),'01_BDD'!$L$74,IF(AND(L8='01_BDD'!$B$75,L9='01_BDD'!$G$75),'01_BDD'!$L$75,IF(AND(L8='01_BDD'!$B$76,L9='01_BDD'!$G$76),'01_BDD'!$L$76,IF(AND(L8='01_BDD'!$B$77,L9='01_BDD'!$G$77),'01_BDD'!$L$77,IF(AND(L8='01_BDD'!$B$78,L9='01_BDD'!$G$78),'01_BDD'!$L$78,IF(AND(L8='01_BDD'!$B$79,L9='01_BDD'!$G$79),'01_BDD'!$L$79,IF(AND(L8='01_BDD'!$B$80,L9='01_BDD'!$G$80),'01_BDD'!$L$80,IF(AND(L8='01_BDD'!$B$81,L9='01_BDD'!$G$81),'01_BDD'!$L$81,IF(AND(L8='01_BDD'!$B$82,L9='01_BDD'!$G$82),'01_BDD'!$L$82,IF(AND(L8='01_BDD'!$B$83,L9='01_BDD'!$G$83),'01_BDD'!$L$83,IF(AND(L8='01_BDD'!$B$84,L9='01_BDD'!$G$84),'01_BDD'!$L$84,IF(AND(L8='01_BDD'!$B$85,L9='01_BDD'!$G$85),'01_BDD'!$L$85,IF(AND(L8='01_BDD'!$B$86,L9='01_BDD'!$G$86),'01_BDD'!$L$86,IF(AND(L8='01_BDD'!$B$87,L9='01_BDD'!$G$87),'01_BDD'!$L$87,IF(AND(L8='01_BDD'!$B$88,L9='01_BDD'!$G$88),'01_BDD'!$L$88,IF(AND(L8='01_BDD'!$B$89,L9='01_BDD'!$G$89),'01_BDD'!$L$89,IF(AND(L8='01_BDD'!$B$90,L9='01_BDD'!$G$90),'01_BDD'!$L$90,"0"))))))))))))))))))))))))))))))))))))))))))))))))))))))))))))))))</f>
        <v>4725</v>
      </c>
      <c r="M16" s="169">
        <f>IF(AND(M8='01_BDD'!$B$27,M9='01_BDD'!$G$27),'01_BDD'!$L$27,IF(AND(M8='01_BDD'!$B$28,M9='01_BDD'!$G$28),'01_BDD'!$L$28,IF(AND(M8='01_BDD'!$B$29,M9='01_BDD'!$G$29),'01_BDD'!$L$29,IF(AND(M8='01_BDD'!$B$30,M9='01_BDD'!$G$30),'01_BDD'!$L$30,IF(AND(M8='01_BDD'!$B$31,M9='01_BDD'!$G$31),'01_BDD'!$L$31,IF(AND(M8='01_BDD'!$B$32,M9='01_BDD'!$G$32),'01_BDD'!$L$32,IF(AND(M8='01_BDD'!$B$33,M9='01_BDD'!$G$33),'01_BDD'!$L$33,IF(AND(M8='01_BDD'!$B$34,M9='01_BDD'!$G$34),'01_BDD'!$L$34,IF(AND(M8='01_BDD'!$B$35,M9='01_BDD'!$G$35),'01_BDD'!$L$35,IF(AND(M8='01_BDD'!$B$36,M9='01_BDD'!$G$36),'01_BDD'!$L$36,IF(AND(M8='01_BDD'!$B$37,M9='01_BDD'!$G$37),'01_BDD'!$L$37,IF(AND(M8='01_BDD'!$B$38,M9='01_BDD'!$G$38),'01_BDD'!$L$38,IF(AND(M8='01_BDD'!$B$39,M9='01_BDD'!$G$39),'01_BDD'!$L$39,IF(AND(M8='01_BDD'!$B$40,M9='01_BDD'!$G$40),'01_BDD'!$L$40,IF(AND(M8='01_BDD'!$B$41,M9='01_BDD'!$G$41),'01_BDD'!$L$41,IF(AND(M8='01_BDD'!$B$42,M9='01_BDD'!$G$42),'01_BDD'!$L$42,IF(AND(M8='01_BDD'!$B$43,M9='01_BDD'!$G$43),'01_BDD'!$L$43,IF(AND(M8='01_BDD'!$B$44,M9='01_BDD'!$G$44),'01_BDD'!$L$44,IF(AND(M8='01_BDD'!$B$45,M9='01_BDD'!$G$45),'01_BDD'!$L$45,IF(AND(M8='01_BDD'!$B$46,M9='01_BDD'!$G$46),'01_BDD'!$L$46,IF(AND(M8='01_BDD'!$B$47,M9='01_BDD'!$G$47),'01_BDD'!$L$47,IF(AND(M8='01_BDD'!$B$48,M9='01_BDD'!$G$48),'01_BDD'!$L$48,IF(AND(M8='01_BDD'!$B$49,M9='01_BDD'!$G$49),'01_BDD'!$L$49,IF(AND(M8='01_BDD'!$B$50,M9='01_BDD'!$G$50),'01_BDD'!$L$50,IF(AND(M8='01_BDD'!$B$51,M9='01_BDD'!$G$51),'01_BDD'!$L$51,IF(AND(M8='01_BDD'!$B$52,M9='01_BDD'!$G$52),'01_BDD'!$L$52,IF(AND(M8='01_BDD'!$B$53,M9='01_BDD'!$G$53),'01_BDD'!$L$53,IF(AND(M8='01_BDD'!$B$54,M9='01_BDD'!$G$54),'01_BDD'!$L$54,IF(AND(M8='01_BDD'!$B$55,M9='01_BDD'!$G$55),'01_BDD'!$L$55,IF(AND(M8='01_BDD'!$B$56,M9='01_BDD'!$G$56),'01_BDD'!$L$56,IF(AND(M8='01_BDD'!$B$57,M9='01_BDD'!$G$57),'01_BDD'!$L$57,IF(AND(M8='01_BDD'!$B$58,M9='01_BDD'!$G$58),'01_BDD'!$L$58,IF(AND(M8='01_BDD'!$B$59,M9='01_BDD'!$G$59),'01_BDD'!$L$59,IF(AND(M8='01_BDD'!$B$60,M9='01_BDD'!$G$60),'01_BDD'!$L$60,IF(AND(M8='01_BDD'!$B$61,M9='01_BDD'!$G$61),'01_BDD'!$L$61,IF(AND(M8='01_BDD'!$B$62,M9='01_BDD'!$G$62),'01_BDD'!$L$62,IF(AND(M8='01_BDD'!$B$63,M9='01_BDD'!$G$63),'01_BDD'!$L$63,IF(AND(M8='01_BDD'!$B$64,M9='01_BDD'!$G$64),'01_BDD'!$L$64,IF(AND(M8='01_BDD'!$B$65,M9='01_BDD'!$G$65),'01_BDD'!$L$65,IF(AND(M8='01_BDD'!$B$66,M9='01_BDD'!$G$66),'01_BDD'!$L$66,IF(AND(M8='01_BDD'!$B$67,M9='01_BDD'!$G$67),'01_BDD'!$L$67,IF(AND(M8='01_BDD'!$B$68,M9='01_BDD'!$G$68),'01_BDD'!$L$68,IF(AND(M8='01_BDD'!$B$69,M9='01_BDD'!$G$69),'01_BDD'!$L$69,IF(AND(M8='01_BDD'!$B$70,M9='01_BDD'!$G$70),'01_BDD'!$L$70,IF(AND(M8='01_BDD'!$B$71,M9='01_BDD'!$G$71),'01_BDD'!$L$71,IF(AND(M8='01_BDD'!$B$72,M9='01_BDD'!$G$72),'01_BDD'!$L$72,IF(AND(M8='01_BDD'!$B$73,M9='01_BDD'!$G$73),'01_BDD'!$L$73,IF(AND(M8='01_BDD'!$B$74,M9='01_BDD'!$G$74),'01_BDD'!$L$74,IF(AND(M8='01_BDD'!$B$75,M9='01_BDD'!$G$75),'01_BDD'!$L$75,IF(AND(M8='01_BDD'!$B$76,M9='01_BDD'!$G$76),'01_BDD'!$L$76,IF(AND(M8='01_BDD'!$B$77,M9='01_BDD'!$G$77),'01_BDD'!$L$77,IF(AND(M8='01_BDD'!$B$78,M9='01_BDD'!$G$78),'01_BDD'!$L$78,IF(AND(M8='01_BDD'!$B$79,M9='01_BDD'!$G$79),'01_BDD'!$L$79,IF(AND(M8='01_BDD'!$B$80,M9='01_BDD'!$G$80),'01_BDD'!$L$80,IF(AND(M8='01_BDD'!$B$81,M9='01_BDD'!$G$81),'01_BDD'!$L$81,IF(AND(M8='01_BDD'!$B$82,M9='01_BDD'!$G$82),'01_BDD'!$L$82,IF(AND(M8='01_BDD'!$B$83,M9='01_BDD'!$G$83),'01_BDD'!$L$83,IF(AND(M8='01_BDD'!$B$84,M9='01_BDD'!$G$84),'01_BDD'!$L$84,IF(AND(M8='01_BDD'!$B$85,M9='01_BDD'!$G$85),'01_BDD'!$L$85,IF(AND(M8='01_BDD'!$B$86,M9='01_BDD'!$G$86),'01_BDD'!$L$86,IF(AND(M8='01_BDD'!$B$87,M9='01_BDD'!$G$87),'01_BDD'!$L$87,IF(AND(M8='01_BDD'!$B$88,M9='01_BDD'!$G$88),'01_BDD'!$L$88,IF(AND(M8='01_BDD'!$B$89,M9='01_BDD'!$G$89),'01_BDD'!$L$89,IF(AND(M8='01_BDD'!$B$90,M9='01_BDD'!$G$90),'01_BDD'!$L$90,"0"))))))))))))))))))))))))))))))))))))))))))))))))))))))))))))))))</f>
        <v>5250</v>
      </c>
      <c r="N16" s="169">
        <f>IF(AND(N8='01_BDD'!$B$27,N9='01_BDD'!$G$27),'01_BDD'!$L$27,IF(AND(N8='01_BDD'!$B$28,N9='01_BDD'!$G$28),'01_BDD'!$L$28,IF(AND(N8='01_BDD'!$B$29,N9='01_BDD'!$G$29),'01_BDD'!$L$29,IF(AND(N8='01_BDD'!$B$30,N9='01_BDD'!$G$30),'01_BDD'!$L$30,IF(AND(N8='01_BDD'!$B$31,N9='01_BDD'!$G$31),'01_BDD'!$L$31,IF(AND(N8='01_BDD'!$B$32,N9='01_BDD'!$G$32),'01_BDD'!$L$32,IF(AND(N8='01_BDD'!$B$33,N9='01_BDD'!$G$33),'01_BDD'!$L$33,IF(AND(N8='01_BDD'!$B$34,N9='01_BDD'!$G$34),'01_BDD'!$L$34,IF(AND(N8='01_BDD'!$B$35,N9='01_BDD'!$G$35),'01_BDD'!$L$35,IF(AND(N8='01_BDD'!$B$36,N9='01_BDD'!$G$36),'01_BDD'!$L$36,IF(AND(N8='01_BDD'!$B$37,N9='01_BDD'!$G$37),'01_BDD'!$L$37,IF(AND(N8='01_BDD'!$B$38,N9='01_BDD'!$G$38),'01_BDD'!$L$38,IF(AND(N8='01_BDD'!$B$39,N9='01_BDD'!$G$39),'01_BDD'!$L$39,IF(AND(N8='01_BDD'!$B$40,N9='01_BDD'!$G$40),'01_BDD'!$L$40,IF(AND(N8='01_BDD'!$B$41,N9='01_BDD'!$G$41),'01_BDD'!$L$41,IF(AND(N8='01_BDD'!$B$42,N9='01_BDD'!$G$42),'01_BDD'!$L$42,IF(AND(N8='01_BDD'!$B$43,N9='01_BDD'!$G$43),'01_BDD'!$L$43,IF(AND(N8='01_BDD'!$B$44,N9='01_BDD'!$G$44),'01_BDD'!$L$44,IF(AND(N8='01_BDD'!$B$45,N9='01_BDD'!$G$45),'01_BDD'!$L$45,IF(AND(N8='01_BDD'!$B$46,N9='01_BDD'!$G$46),'01_BDD'!$L$46,IF(AND(N8='01_BDD'!$B$47,N9='01_BDD'!$G$47),'01_BDD'!$L$47,IF(AND(N8='01_BDD'!$B$48,N9='01_BDD'!$G$48),'01_BDD'!$L$48,IF(AND(N8='01_BDD'!$B$49,N9='01_BDD'!$G$49),'01_BDD'!$L$49,IF(AND(N8='01_BDD'!$B$50,N9='01_BDD'!$G$50),'01_BDD'!$L$50,IF(AND(N8='01_BDD'!$B$51,N9='01_BDD'!$G$51),'01_BDD'!$L$51,IF(AND(N8='01_BDD'!$B$52,N9='01_BDD'!$G$52),'01_BDD'!$L$52,IF(AND(N8='01_BDD'!$B$53,N9='01_BDD'!$G$53),'01_BDD'!$L$53,IF(AND(N8='01_BDD'!$B$54,N9='01_BDD'!$G$54),'01_BDD'!$L$54,IF(AND(N8='01_BDD'!$B$55,N9='01_BDD'!$G$55),'01_BDD'!$L$55,IF(AND(N8='01_BDD'!$B$56,N9='01_BDD'!$G$56),'01_BDD'!$L$56,IF(AND(N8='01_BDD'!$B$57,N9='01_BDD'!$G$57),'01_BDD'!$L$57,IF(AND(N8='01_BDD'!$B$58,N9='01_BDD'!$G$58),'01_BDD'!$L$58,IF(AND(N8='01_BDD'!$B$59,N9='01_BDD'!$G$59),'01_BDD'!$L$59,IF(AND(N8='01_BDD'!$B$60,N9='01_BDD'!$G$60),'01_BDD'!$L$60,IF(AND(N8='01_BDD'!$B$61,N9='01_BDD'!$G$61),'01_BDD'!$L$61,IF(AND(N8='01_BDD'!$B$62,N9='01_BDD'!$G$62),'01_BDD'!$L$62,IF(AND(N8='01_BDD'!$B$63,N9='01_BDD'!$G$63),'01_BDD'!$L$63,IF(AND(N8='01_BDD'!$B$64,N9='01_BDD'!$G$64),'01_BDD'!$L$64,IF(AND(N8='01_BDD'!$B$65,N9='01_BDD'!$G$65),'01_BDD'!$L$65,IF(AND(N8='01_BDD'!$B$66,N9='01_BDD'!$G$66),'01_BDD'!$L$66,IF(AND(N8='01_BDD'!$B$67,N9='01_BDD'!$G$67),'01_BDD'!$L$67,IF(AND(N8='01_BDD'!$B$68,N9='01_BDD'!$G$68),'01_BDD'!$L$68,IF(AND(N8='01_BDD'!$B$69,N9='01_BDD'!$G$69),'01_BDD'!$L$69,IF(AND(N8='01_BDD'!$B$70,N9='01_BDD'!$G$70),'01_BDD'!$L$70,IF(AND(N8='01_BDD'!$B$71,N9='01_BDD'!$G$71),'01_BDD'!$L$71,IF(AND(N8='01_BDD'!$B$72,N9='01_BDD'!$G$72),'01_BDD'!$L$72,IF(AND(N8='01_BDD'!$B$73,N9='01_BDD'!$G$73),'01_BDD'!$L$73,IF(AND(N8='01_BDD'!$B$74,N9='01_BDD'!$G$74),'01_BDD'!$L$74,IF(AND(N8='01_BDD'!$B$75,N9='01_BDD'!$G$75),'01_BDD'!$L$75,IF(AND(N8='01_BDD'!$B$76,N9='01_BDD'!$G$76),'01_BDD'!$L$76,IF(AND(N8='01_BDD'!$B$77,N9='01_BDD'!$G$77),'01_BDD'!$L$77,IF(AND(N8='01_BDD'!$B$78,N9='01_BDD'!$G$78),'01_BDD'!$L$78,IF(AND(N8='01_BDD'!$B$79,N9='01_BDD'!$G$79),'01_BDD'!$L$79,IF(AND(N8='01_BDD'!$B$80,N9='01_BDD'!$G$80),'01_BDD'!$L$80,IF(AND(N8='01_BDD'!$B$81,N9='01_BDD'!$G$81),'01_BDD'!$L$81,IF(AND(N8='01_BDD'!$B$82,N9='01_BDD'!$G$82),'01_BDD'!$L$82,IF(AND(N8='01_BDD'!$B$83,N9='01_BDD'!$G$83),'01_BDD'!$L$83,IF(AND(N8='01_BDD'!$B$84,N9='01_BDD'!$G$84),'01_BDD'!$L$84,IF(AND(N8='01_BDD'!$B$85,N9='01_BDD'!$G$85),'01_BDD'!$L$85,IF(AND(N8='01_BDD'!$B$86,N9='01_BDD'!$G$86),'01_BDD'!$L$86,IF(AND(N8='01_BDD'!$B$87,N9='01_BDD'!$G$87),'01_BDD'!$L$87,IF(AND(N8='01_BDD'!$B$88,N9='01_BDD'!$G$88),'01_BDD'!$L$88,IF(AND(N8='01_BDD'!$B$89,N9='01_BDD'!$G$89),'01_BDD'!$L$89,IF(AND(N8='01_BDD'!$B$90,N9='01_BDD'!$G$90),'01_BDD'!$L$90,"0"))))))))))))))))))))))))))))))))))))))))))))))))))))))))))))))))</f>
        <v>3250</v>
      </c>
      <c r="O16" s="169">
        <f>IF(AND(O8='01_BDD'!$B$27,O9='01_BDD'!$G$27),'01_BDD'!$L$27,IF(AND(O8='01_BDD'!$B$28,O9='01_BDD'!$G$28),'01_BDD'!$L$28,IF(AND(O8='01_BDD'!$B$29,O9='01_BDD'!$G$29),'01_BDD'!$L$29,IF(AND(O8='01_BDD'!$B$30,O9='01_BDD'!$G$30),'01_BDD'!$L$30,IF(AND(O8='01_BDD'!$B$31,O9='01_BDD'!$G$31),'01_BDD'!$L$31,IF(AND(O8='01_BDD'!$B$32,O9='01_BDD'!$G$32),'01_BDD'!$L$32,IF(AND(O8='01_BDD'!$B$33,O9='01_BDD'!$G$33),'01_BDD'!$L$33,IF(AND(O8='01_BDD'!$B$34,O9='01_BDD'!$G$34),'01_BDD'!$L$34,IF(AND(O8='01_BDD'!$B$35,O9='01_BDD'!$G$35),'01_BDD'!$L$35,IF(AND(O8='01_BDD'!$B$36,O9='01_BDD'!$G$36),'01_BDD'!$L$36,IF(AND(O8='01_BDD'!$B$37,O9='01_BDD'!$G$37),'01_BDD'!$L$37,IF(AND(O8='01_BDD'!$B$38,O9='01_BDD'!$G$38),'01_BDD'!$L$38,IF(AND(O8='01_BDD'!$B$39,O9='01_BDD'!$G$39),'01_BDD'!$L$39,IF(AND(O8='01_BDD'!$B$40,O9='01_BDD'!$G$40),'01_BDD'!$L$40,IF(AND(O8='01_BDD'!$B$41,O9='01_BDD'!$G$41),'01_BDD'!$L$41,IF(AND(O8='01_BDD'!$B$42,O9='01_BDD'!$G$42),'01_BDD'!$L$42,IF(AND(O8='01_BDD'!$B$43,O9='01_BDD'!$G$43),'01_BDD'!$L$43,IF(AND(O8='01_BDD'!$B$44,O9='01_BDD'!$G$44),'01_BDD'!$L$44,IF(AND(O8='01_BDD'!$B$45,O9='01_BDD'!$G$45),'01_BDD'!$L$45,IF(AND(O8='01_BDD'!$B$46,O9='01_BDD'!$G$46),'01_BDD'!$L$46,IF(AND(O8='01_BDD'!$B$47,O9='01_BDD'!$G$47),'01_BDD'!$L$47,IF(AND(O8='01_BDD'!$B$48,O9='01_BDD'!$G$48),'01_BDD'!$L$48,IF(AND(O8='01_BDD'!$B$49,O9='01_BDD'!$G$49),'01_BDD'!$L$49,IF(AND(O8='01_BDD'!$B$50,O9='01_BDD'!$G$50),'01_BDD'!$L$50,IF(AND(O8='01_BDD'!$B$51,O9='01_BDD'!$G$51),'01_BDD'!$L$51,IF(AND(O8='01_BDD'!$B$52,O9='01_BDD'!$G$52),'01_BDD'!$L$52,IF(AND(O8='01_BDD'!$B$53,O9='01_BDD'!$G$53),'01_BDD'!$L$53,IF(AND(O8='01_BDD'!$B$54,O9='01_BDD'!$G$54),'01_BDD'!$L$54,IF(AND(O8='01_BDD'!$B$55,O9='01_BDD'!$G$55),'01_BDD'!$L$55,IF(AND(O8='01_BDD'!$B$56,O9='01_BDD'!$G$56),'01_BDD'!$L$56,IF(AND(O8='01_BDD'!$B$57,O9='01_BDD'!$G$57),'01_BDD'!$L$57,IF(AND(O8='01_BDD'!$B$58,O9='01_BDD'!$G$58),'01_BDD'!$L$58,IF(AND(O8='01_BDD'!$B$59,O9='01_BDD'!$G$59),'01_BDD'!$L$59,IF(AND(O8='01_BDD'!$B$60,O9='01_BDD'!$G$60),'01_BDD'!$L$60,IF(AND(O8='01_BDD'!$B$61,O9='01_BDD'!$G$61),'01_BDD'!$L$61,IF(AND(O8='01_BDD'!$B$62,O9='01_BDD'!$G$62),'01_BDD'!$L$62,IF(AND(O8='01_BDD'!$B$63,O9='01_BDD'!$G$63),'01_BDD'!$L$63,IF(AND(O8='01_BDD'!$B$64,O9='01_BDD'!$G$64),'01_BDD'!$L$64,IF(AND(O8='01_BDD'!$B$65,O9='01_BDD'!$G$65),'01_BDD'!$L$65,IF(AND(O8='01_BDD'!$B$66,O9='01_BDD'!$G$66),'01_BDD'!$L$66,IF(AND(O8='01_BDD'!$B$67,O9='01_BDD'!$G$67),'01_BDD'!$L$67,IF(AND(O8='01_BDD'!$B$68,O9='01_BDD'!$G$68),'01_BDD'!$L$68,IF(AND(O8='01_BDD'!$B$69,O9='01_BDD'!$G$69),'01_BDD'!$L$69,IF(AND(O8='01_BDD'!$B$70,O9='01_BDD'!$G$70),'01_BDD'!$L$70,IF(AND(O8='01_BDD'!$B$71,O9='01_BDD'!$G$71),'01_BDD'!$L$71,IF(AND(O8='01_BDD'!$B$72,O9='01_BDD'!$G$72),'01_BDD'!$L$72,IF(AND(O8='01_BDD'!$B$73,O9='01_BDD'!$G$73),'01_BDD'!$L$73,IF(AND(O8='01_BDD'!$B$74,O9='01_BDD'!$G$74),'01_BDD'!$L$74,IF(AND(O8='01_BDD'!$B$75,O9='01_BDD'!$G$75),'01_BDD'!$L$75,IF(AND(O8='01_BDD'!$B$76,O9='01_BDD'!$G$76),'01_BDD'!$L$76,IF(AND(O8='01_BDD'!$B$77,O9='01_BDD'!$G$77),'01_BDD'!$L$77,IF(AND(O8='01_BDD'!$B$78,O9='01_BDD'!$G$78),'01_BDD'!$L$78,IF(AND(O8='01_BDD'!$B$79,O9='01_BDD'!$G$79),'01_BDD'!$L$79,IF(AND(O8='01_BDD'!$B$80,O9='01_BDD'!$G$80),'01_BDD'!$L$80,IF(AND(O8='01_BDD'!$B$81,O9='01_BDD'!$G$81),'01_BDD'!$L$81,IF(AND(O8='01_BDD'!$B$82,O9='01_BDD'!$G$82),'01_BDD'!$L$82,IF(AND(O8='01_BDD'!$B$83,O9='01_BDD'!$G$83),'01_BDD'!$L$83,IF(AND(O8='01_BDD'!$B$84,O9='01_BDD'!$G$84),'01_BDD'!$L$84,IF(AND(O8='01_BDD'!$B$85,O9='01_BDD'!$G$85),'01_BDD'!$L$85,IF(AND(O8='01_BDD'!$B$86,O9='01_BDD'!$G$86),'01_BDD'!$L$86,IF(AND(O8='01_BDD'!$B$87,O9='01_BDD'!$G$87),'01_BDD'!$L$87,IF(AND(O8='01_BDD'!$B$88,O9='01_BDD'!$G$88),'01_BDD'!$L$88,IF(AND(O8='01_BDD'!$B$89,O9='01_BDD'!$G$89),'01_BDD'!$L$89,IF(AND(O8='01_BDD'!$B$90,O9='01_BDD'!$G$90),'01_BDD'!$L$90,"0"))))))))))))))))))))))))))))))))))))))))))))))))))))))))))))))))</f>
        <v>1280</v>
      </c>
      <c r="P16" s="169">
        <f>IF(AND(P8='01_BDD'!$B$27,P9='01_BDD'!$G$27),'01_BDD'!$L$27,IF(AND(P8='01_BDD'!$B$28,P9='01_BDD'!$G$28),'01_BDD'!$L$28,IF(AND(P8='01_BDD'!$B$29,P9='01_BDD'!$G$29),'01_BDD'!$L$29,IF(AND(P8='01_BDD'!$B$30,P9='01_BDD'!$G$30),'01_BDD'!$L$30,IF(AND(P8='01_BDD'!$B$31,P9='01_BDD'!$G$31),'01_BDD'!$L$31,IF(AND(P8='01_BDD'!$B$32,P9='01_BDD'!$G$32),'01_BDD'!$L$32,IF(AND(P8='01_BDD'!$B$33,P9='01_BDD'!$G$33),'01_BDD'!$L$33,IF(AND(P8='01_BDD'!$B$34,P9='01_BDD'!$G$34),'01_BDD'!$L$34,IF(AND(P8='01_BDD'!$B$35,P9='01_BDD'!$G$35),'01_BDD'!$L$35,IF(AND(P8='01_BDD'!$B$36,P9='01_BDD'!$G$36),'01_BDD'!$L$36,IF(AND(P8='01_BDD'!$B$37,P9='01_BDD'!$G$37),'01_BDD'!$L$37,IF(AND(P8='01_BDD'!$B$38,P9='01_BDD'!$G$38),'01_BDD'!$L$38,IF(AND(P8='01_BDD'!$B$39,P9='01_BDD'!$G$39),'01_BDD'!$L$39,IF(AND(P8='01_BDD'!$B$40,P9='01_BDD'!$G$40),'01_BDD'!$L$40,IF(AND(P8='01_BDD'!$B$41,P9='01_BDD'!$G$41),'01_BDD'!$L$41,IF(AND(P8='01_BDD'!$B$42,P9='01_BDD'!$G$42),'01_BDD'!$L$42,IF(AND(P8='01_BDD'!$B$43,P9='01_BDD'!$G$43),'01_BDD'!$L$43,IF(AND(P8='01_BDD'!$B$44,P9='01_BDD'!$G$44),'01_BDD'!$L$44,IF(AND(P8='01_BDD'!$B$45,P9='01_BDD'!$G$45),'01_BDD'!$L$45,IF(AND(P8='01_BDD'!$B$46,P9='01_BDD'!$G$46),'01_BDD'!$L$46,IF(AND(P8='01_BDD'!$B$47,P9='01_BDD'!$G$47),'01_BDD'!$L$47,IF(AND(P8='01_BDD'!$B$48,P9='01_BDD'!$G$48),'01_BDD'!$L$48,IF(AND(P8='01_BDD'!$B$49,P9='01_BDD'!$G$49),'01_BDD'!$L$49,IF(AND(P8='01_BDD'!$B$50,P9='01_BDD'!$G$50),'01_BDD'!$L$50,IF(AND(P8='01_BDD'!$B$51,P9='01_BDD'!$G$51),'01_BDD'!$L$51,IF(AND(P8='01_BDD'!$B$52,P9='01_BDD'!$G$52),'01_BDD'!$L$52,IF(AND(P8='01_BDD'!$B$53,P9='01_BDD'!$G$53),'01_BDD'!$L$53,IF(AND(P8='01_BDD'!$B$54,P9='01_BDD'!$G$54),'01_BDD'!$L$54,IF(AND(P8='01_BDD'!$B$55,P9='01_BDD'!$G$55),'01_BDD'!$L$55,IF(AND(P8='01_BDD'!$B$56,P9='01_BDD'!$G$56),'01_BDD'!$L$56,IF(AND(P8='01_BDD'!$B$57,P9='01_BDD'!$G$57),'01_BDD'!$L$57,IF(AND(P8='01_BDD'!$B$58,P9='01_BDD'!$G$58),'01_BDD'!$L$58,IF(AND(P8='01_BDD'!$B$59,P9='01_BDD'!$G$59),'01_BDD'!$L$59,IF(AND(P8='01_BDD'!$B$60,P9='01_BDD'!$G$60),'01_BDD'!$L$60,IF(AND(P8='01_BDD'!$B$61,P9='01_BDD'!$G$61),'01_BDD'!$L$61,IF(AND(P8='01_BDD'!$B$62,P9='01_BDD'!$G$62),'01_BDD'!$L$62,IF(AND(P8='01_BDD'!$B$63,P9='01_BDD'!$G$63),'01_BDD'!$L$63,IF(AND(P8='01_BDD'!$B$64,P9='01_BDD'!$G$64),'01_BDD'!$L$64,IF(AND(P8='01_BDD'!$B$65,P9='01_BDD'!$G$65),'01_BDD'!$L$65,IF(AND(P8='01_BDD'!$B$66,P9='01_BDD'!$G$66),'01_BDD'!$L$66,IF(AND(P8='01_BDD'!$B$67,P9='01_BDD'!$G$67),'01_BDD'!$L$67,IF(AND(P8='01_BDD'!$B$68,P9='01_BDD'!$G$68),'01_BDD'!$L$68,IF(AND(P8='01_BDD'!$B$69,P9='01_BDD'!$G$69),'01_BDD'!$L$69,IF(AND(P8='01_BDD'!$B$70,P9='01_BDD'!$G$70),'01_BDD'!$L$70,IF(AND(P8='01_BDD'!$B$71,P9='01_BDD'!$G$71),'01_BDD'!$L$71,IF(AND(P8='01_BDD'!$B$72,P9='01_BDD'!$G$72),'01_BDD'!$L$72,IF(AND(P8='01_BDD'!$B$73,P9='01_BDD'!$G$73),'01_BDD'!$L$73,IF(AND(P8='01_BDD'!$B$74,P9='01_BDD'!$G$74),'01_BDD'!$L$74,IF(AND(P8='01_BDD'!$B$75,P9='01_BDD'!$G$75),'01_BDD'!$L$75,IF(AND(P8='01_BDD'!$B$76,P9='01_BDD'!$G$76),'01_BDD'!$L$76,IF(AND(P8='01_BDD'!$B$77,P9='01_BDD'!$G$77),'01_BDD'!$L$77,IF(AND(P8='01_BDD'!$B$78,P9='01_BDD'!$G$78),'01_BDD'!$L$78,IF(AND(P8='01_BDD'!$B$79,P9='01_BDD'!$G$79),'01_BDD'!$L$79,IF(AND(P8='01_BDD'!$B$80,P9='01_BDD'!$G$80),'01_BDD'!$L$80,IF(AND(P8='01_BDD'!$B$81,P9='01_BDD'!$G$81),'01_BDD'!$L$81,IF(AND(P8='01_BDD'!$B$82,P9='01_BDD'!$G$82),'01_BDD'!$L$82,IF(AND(P8='01_BDD'!$B$83,P9='01_BDD'!$G$83),'01_BDD'!$L$83,IF(AND(P8='01_BDD'!$B$84,P9='01_BDD'!$G$84),'01_BDD'!$L$84,IF(AND(P8='01_BDD'!$B$85,P9='01_BDD'!$G$85),'01_BDD'!$L$85,IF(AND(P8='01_BDD'!$B$86,P9='01_BDD'!$G$86),'01_BDD'!$L$86,IF(AND(P8='01_BDD'!$B$87,P9='01_BDD'!$G$87),'01_BDD'!$L$87,IF(AND(P8='01_BDD'!$B$88,P9='01_BDD'!$G$88),'01_BDD'!$L$88,IF(AND(P8='01_BDD'!$B$89,P9='01_BDD'!$G$89),'01_BDD'!$L$89,IF(AND(P8='01_BDD'!$B$90,P9='01_BDD'!$G$90),'01_BDD'!$L$90,"0"))))))))))))))))))))))))))))))))))))))))))))))))))))))))))))))))</f>
        <v>15275</v>
      </c>
      <c r="Q16" s="169">
        <f>IF(AND(Q8='01_BDD'!$B$27,Q9='01_BDD'!$G$27),'01_BDD'!$L$27,IF(AND(Q8='01_BDD'!$B$28,Q9='01_BDD'!$G$28),'01_BDD'!$L$28,IF(AND(Q8='01_BDD'!$B$29,Q9='01_BDD'!$G$29),'01_BDD'!$L$29,IF(AND(Q8='01_BDD'!$B$30,Q9='01_BDD'!$G$30),'01_BDD'!$L$30,IF(AND(Q8='01_BDD'!$B$31,Q9='01_BDD'!$G$31),'01_BDD'!$L$31,IF(AND(Q8='01_BDD'!$B$32,Q9='01_BDD'!$G$32),'01_BDD'!$L$32,IF(AND(Q8='01_BDD'!$B$33,Q9='01_BDD'!$G$33),'01_BDD'!$L$33,IF(AND(Q8='01_BDD'!$B$34,Q9='01_BDD'!$G$34),'01_BDD'!$L$34,IF(AND(Q8='01_BDD'!$B$35,Q9='01_BDD'!$G$35),'01_BDD'!$L$35,IF(AND(Q8='01_BDD'!$B$36,Q9='01_BDD'!$G$36),'01_BDD'!$L$36,IF(AND(Q8='01_BDD'!$B$37,Q9='01_BDD'!$G$37),'01_BDD'!$L$37,IF(AND(Q8='01_BDD'!$B$38,Q9='01_BDD'!$G$38),'01_BDD'!$L$38,IF(AND(Q8='01_BDD'!$B$39,Q9='01_BDD'!$G$39),'01_BDD'!$L$39,IF(AND(Q8='01_BDD'!$B$40,Q9='01_BDD'!$G$40),'01_BDD'!$L$40,IF(AND(Q8='01_BDD'!$B$41,Q9='01_BDD'!$G$41),'01_BDD'!$L$41,IF(AND(Q8='01_BDD'!$B$42,Q9='01_BDD'!$G$42),'01_BDD'!$L$42,IF(AND(Q8='01_BDD'!$B$43,Q9='01_BDD'!$G$43),'01_BDD'!$L$43,IF(AND(Q8='01_BDD'!$B$44,Q9='01_BDD'!$G$44),'01_BDD'!$L$44,IF(AND(Q8='01_BDD'!$B$45,Q9='01_BDD'!$G$45),'01_BDD'!$L$45,IF(AND(Q8='01_BDD'!$B$46,Q9='01_BDD'!$G$46),'01_BDD'!$L$46,IF(AND(Q8='01_BDD'!$B$47,Q9='01_BDD'!$G$47),'01_BDD'!$L$47,IF(AND(Q8='01_BDD'!$B$48,Q9='01_BDD'!$G$48),'01_BDD'!$L$48,IF(AND(Q8='01_BDD'!$B$49,Q9='01_BDD'!$G$49),'01_BDD'!$L$49,IF(AND(Q8='01_BDD'!$B$50,Q9='01_BDD'!$G$50),'01_BDD'!$L$50,IF(AND(Q8='01_BDD'!$B$51,Q9='01_BDD'!$G$51),'01_BDD'!$L$51,IF(AND(Q8='01_BDD'!$B$52,Q9='01_BDD'!$G$52),'01_BDD'!$L$52,IF(AND(Q8='01_BDD'!$B$53,Q9='01_BDD'!$G$53),'01_BDD'!$L$53,IF(AND(Q8='01_BDD'!$B$54,Q9='01_BDD'!$G$54),'01_BDD'!$L$54,IF(AND(Q8='01_BDD'!$B$55,Q9='01_BDD'!$G$55),'01_BDD'!$L$55,IF(AND(Q8='01_BDD'!$B$56,Q9='01_BDD'!$G$56),'01_BDD'!$L$56,IF(AND(Q8='01_BDD'!$B$57,Q9='01_BDD'!$G$57),'01_BDD'!$L$57,IF(AND(Q8='01_BDD'!$B$58,Q9='01_BDD'!$G$58),'01_BDD'!$L$58,IF(AND(Q8='01_BDD'!$B$59,Q9='01_BDD'!$G$59),'01_BDD'!$L$59,IF(AND(Q8='01_BDD'!$B$60,Q9='01_BDD'!$G$60),'01_BDD'!$L$60,IF(AND(Q8='01_BDD'!$B$61,Q9='01_BDD'!$G$61),'01_BDD'!$L$61,IF(AND(Q8='01_BDD'!$B$62,Q9='01_BDD'!$G$62),'01_BDD'!$L$62,IF(AND(Q8='01_BDD'!$B$63,Q9='01_BDD'!$G$63),'01_BDD'!$L$63,IF(AND(Q8='01_BDD'!$B$64,Q9='01_BDD'!$G$64),'01_BDD'!$L$64,IF(AND(Q8='01_BDD'!$B$65,Q9='01_BDD'!$G$65),'01_BDD'!$L$65,IF(AND(Q8='01_BDD'!$B$66,Q9='01_BDD'!$G$66),'01_BDD'!$L$66,IF(AND(Q8='01_BDD'!$B$67,Q9='01_BDD'!$G$67),'01_BDD'!$L$67,IF(AND(Q8='01_BDD'!$B$68,Q9='01_BDD'!$G$68),'01_BDD'!$L$68,IF(AND(Q8='01_BDD'!$B$69,Q9='01_BDD'!$G$69),'01_BDD'!$L$69,IF(AND(Q8='01_BDD'!$B$70,Q9='01_BDD'!$G$70),'01_BDD'!$L$70,IF(AND(Q8='01_BDD'!$B$71,Q9='01_BDD'!$G$71),'01_BDD'!$L$71,IF(AND(Q8='01_BDD'!$B$72,Q9='01_BDD'!$G$72),'01_BDD'!$L$72,IF(AND(Q8='01_BDD'!$B$73,Q9='01_BDD'!$G$73),'01_BDD'!$L$73,IF(AND(Q8='01_BDD'!$B$74,Q9='01_BDD'!$G$74),'01_BDD'!$L$74,IF(AND(Q8='01_BDD'!$B$75,Q9='01_BDD'!$G$75),'01_BDD'!$L$75,IF(AND(Q8='01_BDD'!$B$76,Q9='01_BDD'!$G$76),'01_BDD'!$L$76,IF(AND(Q8='01_BDD'!$B$77,Q9='01_BDD'!$G$77),'01_BDD'!$L$77,IF(AND(Q8='01_BDD'!$B$78,Q9='01_BDD'!$G$78),'01_BDD'!$L$78,IF(AND(Q8='01_BDD'!$B$79,Q9='01_BDD'!$G$79),'01_BDD'!$L$79,IF(AND(Q8='01_BDD'!$B$80,Q9='01_BDD'!$G$80),'01_BDD'!$L$80,IF(AND(Q8='01_BDD'!$B$81,Q9='01_BDD'!$G$81),'01_BDD'!$L$81,IF(AND(Q8='01_BDD'!$B$82,Q9='01_BDD'!$G$82),'01_BDD'!$L$82,IF(AND(Q8='01_BDD'!$B$83,Q9='01_BDD'!$G$83),'01_BDD'!$L$83,IF(AND(Q8='01_BDD'!$B$84,Q9='01_BDD'!$G$84),'01_BDD'!$L$84,IF(AND(Q8='01_BDD'!$B$85,Q9='01_BDD'!$G$85),'01_BDD'!$L$85,IF(AND(Q8='01_BDD'!$B$86,Q9='01_BDD'!$G$86),'01_BDD'!$L$86,IF(AND(Q8='01_BDD'!$B$87,Q9='01_BDD'!$G$87),'01_BDD'!$L$87,IF(AND(Q8='01_BDD'!$B$88,Q9='01_BDD'!$G$88),'01_BDD'!$L$88,IF(AND(Q8='01_BDD'!$B$89,Q9='01_BDD'!$G$89),'01_BDD'!$L$89,IF(AND(Q8='01_BDD'!$B$90,Q9='01_BDD'!$G$90),'01_BDD'!$L$90,"0"))))))))))))))))))))))))))))))))))))))))))))))))))))))))))))))))</f>
        <v>4850</v>
      </c>
      <c r="R16" s="169">
        <f>IF(AND(R8='01_BDD'!$B$27,R9='01_BDD'!$G$27),'01_BDD'!$L$27,IF(AND(R8='01_BDD'!$B$28,R9='01_BDD'!$G$28),'01_BDD'!$L$28,IF(AND(R8='01_BDD'!$B$29,R9='01_BDD'!$G$29),'01_BDD'!$L$29,IF(AND(R8='01_BDD'!$B$30,R9='01_BDD'!$G$30),'01_BDD'!$L$30,IF(AND(R8='01_BDD'!$B$31,R9='01_BDD'!$G$31),'01_BDD'!$L$31,IF(AND(R8='01_BDD'!$B$32,R9='01_BDD'!$G$32),'01_BDD'!$L$32,IF(AND(R8='01_BDD'!$B$33,R9='01_BDD'!$G$33),'01_BDD'!$L$33,IF(AND(R8='01_BDD'!$B$34,R9='01_BDD'!$G$34),'01_BDD'!$L$34,IF(AND(R8='01_BDD'!$B$35,R9='01_BDD'!$G$35),'01_BDD'!$L$35,IF(AND(R8='01_BDD'!$B$36,R9='01_BDD'!$G$36),'01_BDD'!$L$36,IF(AND(R8='01_BDD'!$B$37,R9='01_BDD'!$G$37),'01_BDD'!$L$37,IF(AND(R8='01_BDD'!$B$38,R9='01_BDD'!$G$38),'01_BDD'!$L$38,IF(AND(R8='01_BDD'!$B$39,R9='01_BDD'!$G$39),'01_BDD'!$L$39,IF(AND(R8='01_BDD'!$B$40,R9='01_BDD'!$G$40),'01_BDD'!$L$40,IF(AND(R8='01_BDD'!$B$41,R9='01_BDD'!$G$41),'01_BDD'!$L$41,IF(AND(R8='01_BDD'!$B$42,R9='01_BDD'!$G$42),'01_BDD'!$L$42,IF(AND(R8='01_BDD'!$B$43,R9='01_BDD'!$G$43),'01_BDD'!$L$43,IF(AND(R8='01_BDD'!$B$44,R9='01_BDD'!$G$44),'01_BDD'!$L$44,IF(AND(R8='01_BDD'!$B$45,R9='01_BDD'!$G$45),'01_BDD'!$L$45,IF(AND(R8='01_BDD'!$B$46,R9='01_BDD'!$G$46),'01_BDD'!$L$46,IF(AND(R8='01_BDD'!$B$47,R9='01_BDD'!$G$47),'01_BDD'!$L$47,IF(AND(R8='01_BDD'!$B$48,R9='01_BDD'!$G$48),'01_BDD'!$L$48,IF(AND(R8='01_BDD'!$B$49,R9='01_BDD'!$G$49),'01_BDD'!$L$49,IF(AND(R8='01_BDD'!$B$50,R9='01_BDD'!$G$50),'01_BDD'!$L$50,IF(AND(R8='01_BDD'!$B$51,R9='01_BDD'!$G$51),'01_BDD'!$L$51,IF(AND(R8='01_BDD'!$B$52,R9='01_BDD'!$G$52),'01_BDD'!$L$52,IF(AND(R8='01_BDD'!$B$53,R9='01_BDD'!$G$53),'01_BDD'!$L$53,IF(AND(R8='01_BDD'!$B$54,R9='01_BDD'!$G$54),'01_BDD'!$L$54,IF(AND(R8='01_BDD'!$B$55,R9='01_BDD'!$G$55),'01_BDD'!$L$55,IF(AND(R8='01_BDD'!$B$56,R9='01_BDD'!$G$56),'01_BDD'!$L$56,IF(AND(R8='01_BDD'!$B$57,R9='01_BDD'!$G$57),'01_BDD'!$L$57,IF(AND(R8='01_BDD'!$B$58,R9='01_BDD'!$G$58),'01_BDD'!$L$58,IF(AND(R8='01_BDD'!$B$59,R9='01_BDD'!$G$59),'01_BDD'!$L$59,IF(AND(R8='01_BDD'!$B$60,R9='01_BDD'!$G$60),'01_BDD'!$L$60,IF(AND(R8='01_BDD'!$B$61,R9='01_BDD'!$G$61),'01_BDD'!$L$61,IF(AND(R8='01_BDD'!$B$62,R9='01_BDD'!$G$62),'01_BDD'!$L$62,IF(AND(R8='01_BDD'!$B$63,R9='01_BDD'!$G$63),'01_BDD'!$L$63,IF(AND(R8='01_BDD'!$B$64,R9='01_BDD'!$G$64),'01_BDD'!$L$64,IF(AND(R8='01_BDD'!$B$65,R9='01_BDD'!$G$65),'01_BDD'!$L$65,IF(AND(R8='01_BDD'!$B$66,R9='01_BDD'!$G$66),'01_BDD'!$L$66,IF(AND(R8='01_BDD'!$B$67,R9='01_BDD'!$G$67),'01_BDD'!$L$67,IF(AND(R8='01_BDD'!$B$68,R9='01_BDD'!$G$68),'01_BDD'!$L$68,IF(AND(R8='01_BDD'!$B$69,R9='01_BDD'!$G$69),'01_BDD'!$L$69,IF(AND(R8='01_BDD'!$B$70,R9='01_BDD'!$G$70),'01_BDD'!$L$70,IF(AND(R8='01_BDD'!$B$71,R9='01_BDD'!$G$71),'01_BDD'!$L$71,IF(AND(R8='01_BDD'!$B$72,R9='01_BDD'!$G$72),'01_BDD'!$L$72,IF(AND(R8='01_BDD'!$B$73,R9='01_BDD'!$G$73),'01_BDD'!$L$73,IF(AND(R8='01_BDD'!$B$74,R9='01_BDD'!$G$74),'01_BDD'!$L$74,IF(AND(R8='01_BDD'!$B$75,R9='01_BDD'!$G$75),'01_BDD'!$L$75,IF(AND(R8='01_BDD'!$B$76,R9='01_BDD'!$G$76),'01_BDD'!$L$76,IF(AND(R8='01_BDD'!$B$77,R9='01_BDD'!$G$77),'01_BDD'!$L$77,IF(AND(R8='01_BDD'!$B$78,R9='01_BDD'!$G$78),'01_BDD'!$L$78,IF(AND(R8='01_BDD'!$B$79,R9='01_BDD'!$G$79),'01_BDD'!$L$79,IF(AND(R8='01_BDD'!$B$80,R9='01_BDD'!$G$80),'01_BDD'!$L$80,IF(AND(R8='01_BDD'!$B$81,R9='01_BDD'!$G$81),'01_BDD'!$L$81,IF(AND(R8='01_BDD'!$B$82,R9='01_BDD'!$G$82),'01_BDD'!$L$82,IF(AND(R8='01_BDD'!$B$83,R9='01_BDD'!$G$83),'01_BDD'!$L$83,IF(AND(R8='01_BDD'!$B$84,R9='01_BDD'!$G$84),'01_BDD'!$L$84,IF(AND(R8='01_BDD'!$B$85,R9='01_BDD'!$G$85),'01_BDD'!$L$85,IF(AND(R8='01_BDD'!$B$86,R9='01_BDD'!$G$86),'01_BDD'!$L$86,IF(AND(R8='01_BDD'!$B$87,R9='01_BDD'!$G$87),'01_BDD'!$L$87,IF(AND(R8='01_BDD'!$B$88,R9='01_BDD'!$G$88),'01_BDD'!$L$88,IF(AND(R8='01_BDD'!$B$89,R9='01_BDD'!$G$89),'01_BDD'!$L$89,IF(AND(R8='01_BDD'!$B$90,R9='01_BDD'!$G$90),'01_BDD'!$L$90,"0"))))))))))))))))))))))))))))))))))))))))))))))))))))))))))))))))</f>
        <v>2325</v>
      </c>
      <c r="S16" s="169">
        <f>IF(AND(S8='01_BDD'!$B$27,S9='01_BDD'!$G$27),'01_BDD'!$L$27,IF(AND(S8='01_BDD'!$B$28,S9='01_BDD'!$G$28),'01_BDD'!$L$28,IF(AND(S8='01_BDD'!$B$29,S9='01_BDD'!$G$29),'01_BDD'!$L$29,IF(AND(S8='01_BDD'!$B$30,S9='01_BDD'!$G$30),'01_BDD'!$L$30,IF(AND(S8='01_BDD'!$B$31,S9='01_BDD'!$G$31),'01_BDD'!$L$31,IF(AND(S8='01_BDD'!$B$32,S9='01_BDD'!$G$32),'01_BDD'!$L$32,IF(AND(S8='01_BDD'!$B$33,S9='01_BDD'!$G$33),'01_BDD'!$L$33,IF(AND(S8='01_BDD'!$B$34,S9='01_BDD'!$G$34),'01_BDD'!$L$34,IF(AND(S8='01_BDD'!$B$35,S9='01_BDD'!$G$35),'01_BDD'!$L$35,IF(AND(S8='01_BDD'!$B$36,S9='01_BDD'!$G$36),'01_BDD'!$L$36,IF(AND(S8='01_BDD'!$B$37,S9='01_BDD'!$G$37),'01_BDD'!$L$37,IF(AND(S8='01_BDD'!$B$38,S9='01_BDD'!$G$38),'01_BDD'!$L$38,IF(AND(S8='01_BDD'!$B$39,S9='01_BDD'!$G$39),'01_BDD'!$L$39,IF(AND(S8='01_BDD'!$B$40,S9='01_BDD'!$G$40),'01_BDD'!$L$40,IF(AND(S8='01_BDD'!$B$41,S9='01_BDD'!$G$41),'01_BDD'!$L$41,IF(AND(S8='01_BDD'!$B$42,S9='01_BDD'!$G$42),'01_BDD'!$L$42,IF(AND(S8='01_BDD'!$B$43,S9='01_BDD'!$G$43),'01_BDD'!$L$43,IF(AND(S8='01_BDD'!$B$44,S9='01_BDD'!$G$44),'01_BDD'!$L$44,IF(AND(S8='01_BDD'!$B$45,S9='01_BDD'!$G$45),'01_BDD'!$L$45,IF(AND(S8='01_BDD'!$B$46,S9='01_BDD'!$G$46),'01_BDD'!$L$46,IF(AND(S8='01_BDD'!$B$47,S9='01_BDD'!$G$47),'01_BDD'!$L$47,IF(AND(S8='01_BDD'!$B$48,S9='01_BDD'!$G$48),'01_BDD'!$L$48,IF(AND(S8='01_BDD'!$B$49,S9='01_BDD'!$G$49),'01_BDD'!$L$49,IF(AND(S8='01_BDD'!$B$50,S9='01_BDD'!$G$50),'01_BDD'!$L$50,IF(AND(S8='01_BDD'!$B$51,S9='01_BDD'!$G$51),'01_BDD'!$L$51,IF(AND(S8='01_BDD'!$B$52,S9='01_BDD'!$G$52),'01_BDD'!$L$52,IF(AND(S8='01_BDD'!$B$53,S9='01_BDD'!$G$53),'01_BDD'!$L$53,IF(AND(S8='01_BDD'!$B$54,S9='01_BDD'!$G$54),'01_BDD'!$L$54,IF(AND(S8='01_BDD'!$B$55,S9='01_BDD'!$G$55),'01_BDD'!$L$55,IF(AND(S8='01_BDD'!$B$56,S9='01_BDD'!$G$56),'01_BDD'!$L$56,IF(AND(S8='01_BDD'!$B$57,S9='01_BDD'!$G$57),'01_BDD'!$L$57,IF(AND(S8='01_BDD'!$B$58,S9='01_BDD'!$G$58),'01_BDD'!$L$58,IF(AND(S8='01_BDD'!$B$59,S9='01_BDD'!$G$59),'01_BDD'!$L$59,IF(AND(S8='01_BDD'!$B$60,S9='01_BDD'!$G$60),'01_BDD'!$L$60,IF(AND(S8='01_BDD'!$B$61,S9='01_BDD'!$G$61),'01_BDD'!$L$61,IF(AND(S8='01_BDD'!$B$62,S9='01_BDD'!$G$62),'01_BDD'!$L$62,IF(AND(S8='01_BDD'!$B$63,S9='01_BDD'!$G$63),'01_BDD'!$L$63,IF(AND(S8='01_BDD'!$B$64,S9='01_BDD'!$G$64),'01_BDD'!$L$64,IF(AND(S8='01_BDD'!$B$65,S9='01_BDD'!$G$65),'01_BDD'!$L$65,IF(AND(S8='01_BDD'!$B$66,S9='01_BDD'!$G$66),'01_BDD'!$L$66,IF(AND(S8='01_BDD'!$B$67,S9='01_BDD'!$G$67),'01_BDD'!$L$67,IF(AND(S8='01_BDD'!$B$68,S9='01_BDD'!$G$68),'01_BDD'!$L$68,IF(AND(S8='01_BDD'!$B$69,S9='01_BDD'!$G$69),'01_BDD'!$L$69,IF(AND(S8='01_BDD'!$B$70,S9='01_BDD'!$G$70),'01_BDD'!$L$70,IF(AND(S8='01_BDD'!$B$71,S9='01_BDD'!$G$71),'01_BDD'!$L$71,IF(AND(S8='01_BDD'!$B$72,S9='01_BDD'!$G$72),'01_BDD'!$L$72,IF(AND(S8='01_BDD'!$B$73,S9='01_BDD'!$G$73),'01_BDD'!$L$73,IF(AND(S8='01_BDD'!$B$74,S9='01_BDD'!$G$74),'01_BDD'!$L$74,IF(AND(S8='01_BDD'!$B$75,S9='01_BDD'!$G$75),'01_BDD'!$L$75,IF(AND(S8='01_BDD'!$B$76,S9='01_BDD'!$G$76),'01_BDD'!$L$76,IF(AND(S8='01_BDD'!$B$77,S9='01_BDD'!$G$77),'01_BDD'!$L$77,IF(AND(S8='01_BDD'!$B$78,S9='01_BDD'!$G$78),'01_BDD'!$L$78,IF(AND(S8='01_BDD'!$B$79,S9='01_BDD'!$G$79),'01_BDD'!$L$79,IF(AND(S8='01_BDD'!$B$80,S9='01_BDD'!$G$80),'01_BDD'!$L$80,IF(AND(S8='01_BDD'!$B$81,S9='01_BDD'!$G$81),'01_BDD'!$L$81,IF(AND(S8='01_BDD'!$B$82,S9='01_BDD'!$G$82),'01_BDD'!$L$82,IF(AND(S8='01_BDD'!$B$83,S9='01_BDD'!$G$83),'01_BDD'!$L$83,IF(AND(S8='01_BDD'!$B$84,S9='01_BDD'!$G$84),'01_BDD'!$L$84,IF(AND(S8='01_BDD'!$B$85,S9='01_BDD'!$G$85),'01_BDD'!$L$85,IF(AND(S8='01_BDD'!$B$86,S9='01_BDD'!$G$86),'01_BDD'!$L$86,IF(AND(S8='01_BDD'!$B$87,S9='01_BDD'!$G$87),'01_BDD'!$L$87,IF(AND(S8='01_BDD'!$B$88,S9='01_BDD'!$G$88),'01_BDD'!$L$88,IF(AND(S8='01_BDD'!$B$89,S9='01_BDD'!$G$89),'01_BDD'!$L$89,IF(AND(S8='01_BDD'!$B$90,S9='01_BDD'!$G$90),'01_BDD'!$L$90,"0"))))))))))))))))))))))))))))))))))))))))))))))))))))))))))))))))</f>
        <v>14100</v>
      </c>
      <c r="T16" s="169">
        <f>IF(AND(T8='01_BDD'!$B$27,T9='01_BDD'!$G$27),'01_BDD'!$L$27,IF(AND(T8='01_BDD'!$B$28,T9='01_BDD'!$G$28),'01_BDD'!$L$28,IF(AND(T8='01_BDD'!$B$29,T9='01_BDD'!$G$29),'01_BDD'!$L$29,IF(AND(T8='01_BDD'!$B$30,T9='01_BDD'!$G$30),'01_BDD'!$L$30,IF(AND(T8='01_BDD'!$B$31,T9='01_BDD'!$G$31),'01_BDD'!$L$31,IF(AND(T8='01_BDD'!$B$32,T9='01_BDD'!$G$32),'01_BDD'!$L$32,IF(AND(T8='01_BDD'!$B$33,T9='01_BDD'!$G$33),'01_BDD'!$L$33,IF(AND(T8='01_BDD'!$B$34,T9='01_BDD'!$G$34),'01_BDD'!$L$34,IF(AND(T8='01_BDD'!$B$35,T9='01_BDD'!$G$35),'01_BDD'!$L$35,IF(AND(T8='01_BDD'!$B$36,T9='01_BDD'!$G$36),'01_BDD'!$L$36,IF(AND(T8='01_BDD'!$B$37,T9='01_BDD'!$G$37),'01_BDD'!$L$37,IF(AND(T8='01_BDD'!$B$38,T9='01_BDD'!$G$38),'01_BDD'!$L$38,IF(AND(T8='01_BDD'!$B$39,T9='01_BDD'!$G$39),'01_BDD'!$L$39,IF(AND(T8='01_BDD'!$B$40,T9='01_BDD'!$G$40),'01_BDD'!$L$40,IF(AND(T8='01_BDD'!$B$41,T9='01_BDD'!$G$41),'01_BDD'!$L$41,IF(AND(T8='01_BDD'!$B$42,T9='01_BDD'!$G$42),'01_BDD'!$L$42,IF(AND(T8='01_BDD'!$B$43,T9='01_BDD'!$G$43),'01_BDD'!$L$43,IF(AND(T8='01_BDD'!$B$44,T9='01_BDD'!$G$44),'01_BDD'!$L$44,IF(AND(T8='01_BDD'!$B$45,T9='01_BDD'!$G$45),'01_BDD'!$L$45,IF(AND(T8='01_BDD'!$B$46,T9='01_BDD'!$G$46),'01_BDD'!$L$46,IF(AND(T8='01_BDD'!$B$47,T9='01_BDD'!$G$47),'01_BDD'!$L$47,IF(AND(T8='01_BDD'!$B$48,T9='01_BDD'!$G$48),'01_BDD'!$L$48,IF(AND(T8='01_BDD'!$B$49,T9='01_BDD'!$G$49),'01_BDD'!$L$49,IF(AND(T8='01_BDD'!$B$50,T9='01_BDD'!$G$50),'01_BDD'!$L$50,IF(AND(T8='01_BDD'!$B$51,T9='01_BDD'!$G$51),'01_BDD'!$L$51,IF(AND(T8='01_BDD'!$B$52,T9='01_BDD'!$G$52),'01_BDD'!$L$52,IF(AND(T8='01_BDD'!$B$53,T9='01_BDD'!$G$53),'01_BDD'!$L$53,IF(AND(T8='01_BDD'!$B$54,T9='01_BDD'!$G$54),'01_BDD'!$L$54,IF(AND(T8='01_BDD'!$B$55,T9='01_BDD'!$G$55),'01_BDD'!$L$55,IF(AND(T8='01_BDD'!$B$56,T9='01_BDD'!$G$56),'01_BDD'!$L$56,IF(AND(T8='01_BDD'!$B$57,T9='01_BDD'!$G$57),'01_BDD'!$L$57,IF(AND(T8='01_BDD'!$B$58,T9='01_BDD'!$G$58),'01_BDD'!$L$58,IF(AND(T8='01_BDD'!$B$59,T9='01_BDD'!$G$59),'01_BDD'!$L$59,IF(AND(T8='01_BDD'!$B$60,T9='01_BDD'!$G$60),'01_BDD'!$L$60,IF(AND(T8='01_BDD'!$B$61,T9='01_BDD'!$G$61),'01_BDD'!$L$61,IF(AND(T8='01_BDD'!$B$62,T9='01_BDD'!$G$62),'01_BDD'!$L$62,IF(AND(T8='01_BDD'!$B$63,T9='01_BDD'!$G$63),'01_BDD'!$L$63,IF(AND(T8='01_BDD'!$B$64,T9='01_BDD'!$G$64),'01_BDD'!$L$64,IF(AND(T8='01_BDD'!$B$65,T9='01_BDD'!$G$65),'01_BDD'!$L$65,IF(AND(T8='01_BDD'!$B$66,T9='01_BDD'!$G$66),'01_BDD'!$L$66,IF(AND(T8='01_BDD'!$B$67,T9='01_BDD'!$G$67),'01_BDD'!$L$67,IF(AND(T8='01_BDD'!$B$68,T9='01_BDD'!$G$68),'01_BDD'!$L$68,IF(AND(T8='01_BDD'!$B$69,T9='01_BDD'!$G$69),'01_BDD'!$L$69,IF(AND(T8='01_BDD'!$B$70,T9='01_BDD'!$G$70),'01_BDD'!$L$70,IF(AND(T8='01_BDD'!$B$71,T9='01_BDD'!$G$71),'01_BDD'!$L$71,IF(AND(T8='01_BDD'!$B$72,T9='01_BDD'!$G$72),'01_BDD'!$L$72,IF(AND(T8='01_BDD'!$B$73,T9='01_BDD'!$G$73),'01_BDD'!$L$73,IF(AND(T8='01_BDD'!$B$74,T9='01_BDD'!$G$74),'01_BDD'!$L$74,IF(AND(T8='01_BDD'!$B$75,T9='01_BDD'!$G$75),'01_BDD'!$L$75,IF(AND(T8='01_BDD'!$B$76,T9='01_BDD'!$G$76),'01_BDD'!$L$76,IF(AND(T8='01_BDD'!$B$77,T9='01_BDD'!$G$77),'01_BDD'!$L$77,IF(AND(T8='01_BDD'!$B$78,T9='01_BDD'!$G$78),'01_BDD'!$L$78,IF(AND(T8='01_BDD'!$B$79,T9='01_BDD'!$G$79),'01_BDD'!$L$79,IF(AND(T8='01_BDD'!$B$80,T9='01_BDD'!$G$80),'01_BDD'!$L$80,IF(AND(T8='01_BDD'!$B$81,T9='01_BDD'!$G$81),'01_BDD'!$L$81,IF(AND(T8='01_BDD'!$B$82,T9='01_BDD'!$G$82),'01_BDD'!$L$82,IF(AND(T8='01_BDD'!$B$83,T9='01_BDD'!$G$83),'01_BDD'!$L$83,IF(AND(T8='01_BDD'!$B$84,T9='01_BDD'!$G$84),'01_BDD'!$L$84,IF(AND(T8='01_BDD'!$B$85,T9='01_BDD'!$G$85),'01_BDD'!$L$85,IF(AND(T8='01_BDD'!$B$86,T9='01_BDD'!$G$86),'01_BDD'!$L$86,IF(AND(T8='01_BDD'!$B$87,T9='01_BDD'!$G$87),'01_BDD'!$L$87,IF(AND(T8='01_BDD'!$B$88,T9='01_BDD'!$G$88),'01_BDD'!$L$88,IF(AND(T8='01_BDD'!$B$89,T9='01_BDD'!$G$89),'01_BDD'!$L$89,IF(AND(T8='01_BDD'!$B$90,T9='01_BDD'!$G$90),'01_BDD'!$L$90,"0"))))))))))))))))))))))))))))))))))))))))))))))))))))))))))))))))</f>
        <v>5250</v>
      </c>
      <c r="U16" s="169">
        <f>IF(AND(U8='01_BDD'!$B$27,U9='01_BDD'!$G$27),'01_BDD'!$L$27,IF(AND(U8='01_BDD'!$B$28,U9='01_BDD'!$G$28),'01_BDD'!$L$28,IF(AND(U8='01_BDD'!$B$29,U9='01_BDD'!$G$29),'01_BDD'!$L$29,IF(AND(U8='01_BDD'!$B$30,U9='01_BDD'!$G$30),'01_BDD'!$L$30,IF(AND(U8='01_BDD'!$B$31,U9='01_BDD'!$G$31),'01_BDD'!$L$31,IF(AND(U8='01_BDD'!$B$32,U9='01_BDD'!$G$32),'01_BDD'!$L$32,IF(AND(U8='01_BDD'!$B$33,U9='01_BDD'!$G$33),'01_BDD'!$L$33,IF(AND(U8='01_BDD'!$B$34,U9='01_BDD'!$G$34),'01_BDD'!$L$34,IF(AND(U8='01_BDD'!$B$35,U9='01_BDD'!$G$35),'01_BDD'!$L$35,IF(AND(U8='01_BDD'!$B$36,U9='01_BDD'!$G$36),'01_BDD'!$L$36,IF(AND(U8='01_BDD'!$B$37,U9='01_BDD'!$G$37),'01_BDD'!$L$37,IF(AND(U8='01_BDD'!$B$38,U9='01_BDD'!$G$38),'01_BDD'!$L$38,IF(AND(U8='01_BDD'!$B$39,U9='01_BDD'!$G$39),'01_BDD'!$L$39,IF(AND(U8='01_BDD'!$B$40,U9='01_BDD'!$G$40),'01_BDD'!$L$40,IF(AND(U8='01_BDD'!$B$41,U9='01_BDD'!$G$41),'01_BDD'!$L$41,IF(AND(U8='01_BDD'!$B$42,U9='01_BDD'!$G$42),'01_BDD'!$L$42,IF(AND(U8='01_BDD'!$B$43,U9='01_BDD'!$G$43),'01_BDD'!$L$43,IF(AND(U8='01_BDD'!$B$44,U9='01_BDD'!$G$44),'01_BDD'!$L$44,IF(AND(U8='01_BDD'!$B$45,U9='01_BDD'!$G$45),'01_BDD'!$L$45,IF(AND(U8='01_BDD'!$B$46,U9='01_BDD'!$G$46),'01_BDD'!$L$46,IF(AND(U8='01_BDD'!$B$47,U9='01_BDD'!$G$47),'01_BDD'!$L$47,IF(AND(U8='01_BDD'!$B$48,U9='01_BDD'!$G$48),'01_BDD'!$L$48,IF(AND(U8='01_BDD'!$B$49,U9='01_BDD'!$G$49),'01_BDD'!$L$49,IF(AND(U8='01_BDD'!$B$50,U9='01_BDD'!$G$50),'01_BDD'!$L$50,IF(AND(U8='01_BDD'!$B$51,U9='01_BDD'!$G$51),'01_BDD'!$L$51,IF(AND(U8='01_BDD'!$B$52,U9='01_BDD'!$G$52),'01_BDD'!$L$52,IF(AND(U8='01_BDD'!$B$53,U9='01_BDD'!$G$53),'01_BDD'!$L$53,IF(AND(U8='01_BDD'!$B$54,U9='01_BDD'!$G$54),'01_BDD'!$L$54,IF(AND(U8='01_BDD'!$B$55,U9='01_BDD'!$G$55),'01_BDD'!$L$55,IF(AND(U8='01_BDD'!$B$56,U9='01_BDD'!$G$56),'01_BDD'!$L$56,IF(AND(U8='01_BDD'!$B$57,U9='01_BDD'!$G$57),'01_BDD'!$L$57,IF(AND(U8='01_BDD'!$B$58,U9='01_BDD'!$G$58),'01_BDD'!$L$58,IF(AND(U8='01_BDD'!$B$59,U9='01_BDD'!$G$59),'01_BDD'!$L$59,IF(AND(U8='01_BDD'!$B$60,U9='01_BDD'!$G$60),'01_BDD'!$L$60,IF(AND(U8='01_BDD'!$B$61,U9='01_BDD'!$G$61),'01_BDD'!$L$61,IF(AND(U8='01_BDD'!$B$62,U9='01_BDD'!$G$62),'01_BDD'!$L$62,IF(AND(U8='01_BDD'!$B$63,U9='01_BDD'!$G$63),'01_BDD'!$L$63,IF(AND(U8='01_BDD'!$B$64,U9='01_BDD'!$G$64),'01_BDD'!$L$64,IF(AND(U8='01_BDD'!$B$65,U9='01_BDD'!$G$65),'01_BDD'!$L$65,IF(AND(U8='01_BDD'!$B$66,U9='01_BDD'!$G$66),'01_BDD'!$L$66,IF(AND(U8='01_BDD'!$B$67,U9='01_BDD'!$G$67),'01_BDD'!$L$67,IF(AND(U8='01_BDD'!$B$68,U9='01_BDD'!$G$68),'01_BDD'!$L$68,IF(AND(U8='01_BDD'!$B$69,U9='01_BDD'!$G$69),'01_BDD'!$L$69,IF(AND(U8='01_BDD'!$B$70,U9='01_BDD'!$G$70),'01_BDD'!$L$70,IF(AND(U8='01_BDD'!$B$71,U9='01_BDD'!$G$71),'01_BDD'!$L$71,IF(AND(U8='01_BDD'!$B$72,U9='01_BDD'!$G$72),'01_BDD'!$L$72,IF(AND(U8='01_BDD'!$B$73,U9='01_BDD'!$G$73),'01_BDD'!$L$73,IF(AND(U8='01_BDD'!$B$74,U9='01_BDD'!$G$74),'01_BDD'!$L$74,IF(AND(U8='01_BDD'!$B$75,U9='01_BDD'!$G$75),'01_BDD'!$L$75,IF(AND(U8='01_BDD'!$B$76,U9='01_BDD'!$G$76),'01_BDD'!$L$76,IF(AND(U8='01_BDD'!$B$77,U9='01_BDD'!$G$77),'01_BDD'!$L$77,IF(AND(U8='01_BDD'!$B$78,U9='01_BDD'!$G$78),'01_BDD'!$L$78,IF(AND(U8='01_BDD'!$B$79,U9='01_BDD'!$G$79),'01_BDD'!$L$79,IF(AND(U8='01_BDD'!$B$80,U9='01_BDD'!$G$80),'01_BDD'!$L$80,IF(AND(U8='01_BDD'!$B$81,U9='01_BDD'!$G$81),'01_BDD'!$L$81,IF(AND(U8='01_BDD'!$B$82,U9='01_BDD'!$G$82),'01_BDD'!$L$82,IF(AND(U8='01_BDD'!$B$83,U9='01_BDD'!$G$83),'01_BDD'!$L$83,IF(AND(U8='01_BDD'!$B$84,U9='01_BDD'!$G$84),'01_BDD'!$L$84,IF(AND(U8='01_BDD'!$B$85,U9='01_BDD'!$G$85),'01_BDD'!$L$85,IF(AND(U8='01_BDD'!$B$86,U9='01_BDD'!$G$86),'01_BDD'!$L$86,IF(AND(U8='01_BDD'!$B$87,U9='01_BDD'!$G$87),'01_BDD'!$L$87,IF(AND(U8='01_BDD'!$B$88,U9='01_BDD'!$G$88),'01_BDD'!$L$88,IF(AND(U8='01_BDD'!$B$89,U9='01_BDD'!$G$89),'01_BDD'!$L$89,IF(AND(U8='01_BDD'!$B$90,U9='01_BDD'!$G$90),'01_BDD'!$L$90,"0"))))))))))))))))))))))))))))))))))))))))))))))))))))))))))))))))</f>
        <v>0</v>
      </c>
      <c r="V16" s="169">
        <f>IF(AND(V8='01_BDD'!$B$27,V9='01_BDD'!$G$27),'01_BDD'!$L$27,IF(AND(V8='01_BDD'!$B$28,V9='01_BDD'!$G$28),'01_BDD'!$L$28,IF(AND(V8='01_BDD'!$B$29,V9='01_BDD'!$G$29),'01_BDD'!$L$29,IF(AND(V8='01_BDD'!$B$30,V9='01_BDD'!$G$30),'01_BDD'!$L$30,IF(AND(V8='01_BDD'!$B$31,V9='01_BDD'!$G$31),'01_BDD'!$L$31,IF(AND(V8='01_BDD'!$B$32,V9='01_BDD'!$G$32),'01_BDD'!$L$32,IF(AND(V8='01_BDD'!$B$33,V9='01_BDD'!$G$33),'01_BDD'!$L$33,IF(AND(V8='01_BDD'!$B$34,V9='01_BDD'!$G$34),'01_BDD'!$L$34,IF(AND(V8='01_BDD'!$B$35,V9='01_BDD'!$G$35),'01_BDD'!$L$35,IF(AND(V8='01_BDD'!$B$36,V9='01_BDD'!$G$36),'01_BDD'!$L$36,IF(AND(V8='01_BDD'!$B$37,V9='01_BDD'!$G$37),'01_BDD'!$L$37,IF(AND(V8='01_BDD'!$B$38,V9='01_BDD'!$G$38),'01_BDD'!$L$38,IF(AND(V8='01_BDD'!$B$39,V9='01_BDD'!$G$39),'01_BDD'!$L$39,IF(AND(V8='01_BDD'!$B$40,V9='01_BDD'!$G$40),'01_BDD'!$L$40,IF(AND(V8='01_BDD'!$B$41,V9='01_BDD'!$G$41),'01_BDD'!$L$41,IF(AND(V8='01_BDD'!$B$42,V9='01_BDD'!$G$42),'01_BDD'!$L$42,IF(AND(V8='01_BDD'!$B$43,V9='01_BDD'!$G$43),'01_BDD'!$L$43,IF(AND(V8='01_BDD'!$B$44,V9='01_BDD'!$G$44),'01_BDD'!$L$44,IF(AND(V8='01_BDD'!$B$45,V9='01_BDD'!$G$45),'01_BDD'!$L$45,IF(AND(V8='01_BDD'!$B$46,V9='01_BDD'!$G$46),'01_BDD'!$L$46,IF(AND(V8='01_BDD'!$B$47,V9='01_BDD'!$G$47),'01_BDD'!$L$47,IF(AND(V8='01_BDD'!$B$48,V9='01_BDD'!$G$48),'01_BDD'!$L$48,IF(AND(V8='01_BDD'!$B$49,V9='01_BDD'!$G$49),'01_BDD'!$L$49,IF(AND(V8='01_BDD'!$B$50,V9='01_BDD'!$G$50),'01_BDD'!$L$50,IF(AND(V8='01_BDD'!$B$51,V9='01_BDD'!$G$51),'01_BDD'!$L$51,IF(AND(V8='01_BDD'!$B$52,V9='01_BDD'!$G$52),'01_BDD'!$L$52,IF(AND(V8='01_BDD'!$B$53,V9='01_BDD'!$G$53),'01_BDD'!$L$53,IF(AND(V8='01_BDD'!$B$54,V9='01_BDD'!$G$54),'01_BDD'!$L$54,IF(AND(V8='01_BDD'!$B$55,V9='01_BDD'!$G$55),'01_BDD'!$L$55,IF(AND(V8='01_BDD'!$B$56,V9='01_BDD'!$G$56),'01_BDD'!$L$56,IF(AND(V8='01_BDD'!$B$57,V9='01_BDD'!$G$57),'01_BDD'!$L$57,IF(AND(V8='01_BDD'!$B$58,V9='01_BDD'!$G$58),'01_BDD'!$L$58,IF(AND(V8='01_BDD'!$B$59,V9='01_BDD'!$G$59),'01_BDD'!$L$59,IF(AND(V8='01_BDD'!$B$60,V9='01_BDD'!$G$60),'01_BDD'!$L$60,IF(AND(V8='01_BDD'!$B$61,V9='01_BDD'!$G$61),'01_BDD'!$L$61,IF(AND(V8='01_BDD'!$B$62,V9='01_BDD'!$G$62),'01_BDD'!$L$62,IF(AND(V8='01_BDD'!$B$63,V9='01_BDD'!$G$63),'01_BDD'!$L$63,IF(AND(V8='01_BDD'!$B$64,V9='01_BDD'!$G$64),'01_BDD'!$L$64,IF(AND(V8='01_BDD'!$B$65,V9='01_BDD'!$G$65),'01_BDD'!$L$65,IF(AND(V8='01_BDD'!$B$66,V9='01_BDD'!$G$66),'01_BDD'!$L$66,IF(AND(V8='01_BDD'!$B$67,V9='01_BDD'!$G$67),'01_BDD'!$L$67,IF(AND(V8='01_BDD'!$B$68,V9='01_BDD'!$G$68),'01_BDD'!$L$68,IF(AND(V8='01_BDD'!$B$69,V9='01_BDD'!$G$69),'01_BDD'!$L$69,IF(AND(V8='01_BDD'!$B$70,V9='01_BDD'!$G$70),'01_BDD'!$L$70,IF(AND(V8='01_BDD'!$B$71,V9='01_BDD'!$G$71),'01_BDD'!$L$71,IF(AND(V8='01_BDD'!$B$72,V9='01_BDD'!$G$72),'01_BDD'!$L$72,IF(AND(V8='01_BDD'!$B$73,V9='01_BDD'!$G$73),'01_BDD'!$L$73,IF(AND(V8='01_BDD'!$B$74,V9='01_BDD'!$G$74),'01_BDD'!$L$74,IF(AND(V8='01_BDD'!$B$75,V9='01_BDD'!$G$75),'01_BDD'!$L$75,IF(AND(V8='01_BDD'!$B$76,V9='01_BDD'!$G$76),'01_BDD'!$L$76,IF(AND(V8='01_BDD'!$B$77,V9='01_BDD'!$G$77),'01_BDD'!$L$77,IF(AND(V8='01_BDD'!$B$78,V9='01_BDD'!$G$78),'01_BDD'!$L$78,IF(AND(V8='01_BDD'!$B$79,V9='01_BDD'!$G$79),'01_BDD'!$L$79,IF(AND(V8='01_BDD'!$B$80,V9='01_BDD'!$G$80),'01_BDD'!$L$80,IF(AND(V8='01_BDD'!$B$81,V9='01_BDD'!$G$81),'01_BDD'!$L$81,IF(AND(V8='01_BDD'!$B$82,V9='01_BDD'!$G$82),'01_BDD'!$L$82,IF(AND(V8='01_BDD'!$B$83,V9='01_BDD'!$G$83),'01_BDD'!$L$83,IF(AND(V8='01_BDD'!$B$84,V9='01_BDD'!$G$84),'01_BDD'!$L$84,IF(AND(V8='01_BDD'!$B$85,V9='01_BDD'!$G$85),'01_BDD'!$L$85,IF(AND(V8='01_BDD'!$B$86,V9='01_BDD'!$G$86),'01_BDD'!$L$86,IF(AND(V8='01_BDD'!$B$87,V9='01_BDD'!$G$87),'01_BDD'!$L$87,IF(AND(V8='01_BDD'!$B$88,V9='01_BDD'!$G$88),'01_BDD'!$L$88,IF(AND(V8='01_BDD'!$B$89,V9='01_BDD'!$G$89),'01_BDD'!$L$89,IF(AND(V8='01_BDD'!$B$90,V9='01_BDD'!$G$90),'01_BDD'!$L$90,"0"))))))))))))))))))))))))))))))))))))))))))))))))))))))))))))))))</f>
        <v>0</v>
      </c>
      <c r="W16" s="169">
        <f>IF(AND(W8='01_BDD'!$B$27,W9='01_BDD'!$G$27),'01_BDD'!$L$27,IF(AND(W8='01_BDD'!$B$28,W9='01_BDD'!$G$28),'01_BDD'!$L$28,IF(AND(W8='01_BDD'!$B$29,W9='01_BDD'!$G$29),'01_BDD'!$L$29,IF(AND(W8='01_BDD'!$B$30,W9='01_BDD'!$G$30),'01_BDD'!$L$30,IF(AND(W8='01_BDD'!$B$31,W9='01_BDD'!$G$31),'01_BDD'!$L$31,IF(AND(W8='01_BDD'!$B$32,W9='01_BDD'!$G$32),'01_BDD'!$L$32,IF(AND(W8='01_BDD'!$B$33,W9='01_BDD'!$G$33),'01_BDD'!$L$33,IF(AND(W8='01_BDD'!$B$34,W9='01_BDD'!$G$34),'01_BDD'!$L$34,IF(AND(W8='01_BDD'!$B$35,W9='01_BDD'!$G$35),'01_BDD'!$L$35,IF(AND(W8='01_BDD'!$B$36,W9='01_BDD'!$G$36),'01_BDD'!$L$36,IF(AND(W8='01_BDD'!$B$37,W9='01_BDD'!$G$37),'01_BDD'!$L$37,IF(AND(W8='01_BDD'!$B$38,W9='01_BDD'!$G$38),'01_BDD'!$L$38,IF(AND(W8='01_BDD'!$B$39,W9='01_BDD'!$G$39),'01_BDD'!$L$39,IF(AND(W8='01_BDD'!$B$40,W9='01_BDD'!$G$40),'01_BDD'!$L$40,IF(AND(W8='01_BDD'!$B$41,W9='01_BDD'!$G$41),'01_BDD'!$L$41,IF(AND(W8='01_BDD'!$B$42,W9='01_BDD'!$G$42),'01_BDD'!$L$42,IF(AND(W8='01_BDD'!$B$43,W9='01_BDD'!$G$43),'01_BDD'!$L$43,IF(AND(W8='01_BDD'!$B$44,W9='01_BDD'!$G$44),'01_BDD'!$L$44,IF(AND(W8='01_BDD'!$B$45,W9='01_BDD'!$G$45),'01_BDD'!$L$45,IF(AND(W8='01_BDD'!$B$46,W9='01_BDD'!$G$46),'01_BDD'!$L$46,IF(AND(W8='01_BDD'!$B$47,W9='01_BDD'!$G$47),'01_BDD'!$L$47,IF(AND(W8='01_BDD'!$B$48,W9='01_BDD'!$G$48),'01_BDD'!$L$48,IF(AND(W8='01_BDD'!$B$49,W9='01_BDD'!$G$49),'01_BDD'!$L$49,IF(AND(W8='01_BDD'!$B$50,W9='01_BDD'!$G$50),'01_BDD'!$L$50,IF(AND(W8='01_BDD'!$B$51,W9='01_BDD'!$G$51),'01_BDD'!$L$51,IF(AND(W8='01_BDD'!$B$52,W9='01_BDD'!$G$52),'01_BDD'!$L$52,IF(AND(W8='01_BDD'!$B$53,W9='01_BDD'!$G$53),'01_BDD'!$L$53,IF(AND(W8='01_BDD'!$B$54,W9='01_BDD'!$G$54),'01_BDD'!$L$54,IF(AND(W8='01_BDD'!$B$55,W9='01_BDD'!$G$55),'01_BDD'!$L$55,IF(AND(W8='01_BDD'!$B$56,W9='01_BDD'!$G$56),'01_BDD'!$L$56,IF(AND(W8='01_BDD'!$B$57,W9='01_BDD'!$G$57),'01_BDD'!$L$57,IF(AND(W8='01_BDD'!$B$58,W9='01_BDD'!$G$58),'01_BDD'!$L$58,IF(AND(W8='01_BDD'!$B$59,W9='01_BDD'!$G$59),'01_BDD'!$L$59,IF(AND(W8='01_BDD'!$B$60,W9='01_BDD'!$G$60),'01_BDD'!$L$60,IF(AND(W8='01_BDD'!$B$61,W9='01_BDD'!$G$61),'01_BDD'!$L$61,IF(AND(W8='01_BDD'!$B$62,W9='01_BDD'!$G$62),'01_BDD'!$L$62,IF(AND(W8='01_BDD'!$B$63,W9='01_BDD'!$G$63),'01_BDD'!$L$63,IF(AND(W8='01_BDD'!$B$64,W9='01_BDD'!$G$64),'01_BDD'!$L$64,IF(AND(W8='01_BDD'!$B$65,W9='01_BDD'!$G$65),'01_BDD'!$L$65,IF(AND(W8='01_BDD'!$B$66,W9='01_BDD'!$G$66),'01_BDD'!$L$66,IF(AND(W8='01_BDD'!$B$67,W9='01_BDD'!$G$67),'01_BDD'!$L$67,IF(AND(W8='01_BDD'!$B$68,W9='01_BDD'!$G$68),'01_BDD'!$L$68,IF(AND(W8='01_BDD'!$B$69,W9='01_BDD'!$G$69),'01_BDD'!$L$69,IF(AND(W8='01_BDD'!$B$70,W9='01_BDD'!$G$70),'01_BDD'!$L$70,IF(AND(W8='01_BDD'!$B$71,W9='01_BDD'!$G$71),'01_BDD'!$L$71,IF(AND(W8='01_BDD'!$B$72,W9='01_BDD'!$G$72),'01_BDD'!$L$72,IF(AND(W8='01_BDD'!$B$73,W9='01_BDD'!$G$73),'01_BDD'!$L$73,IF(AND(W8='01_BDD'!$B$74,W9='01_BDD'!$G$74),'01_BDD'!$L$74,IF(AND(W8='01_BDD'!$B$75,W9='01_BDD'!$G$75),'01_BDD'!$L$75,IF(AND(W8='01_BDD'!$B$76,W9='01_BDD'!$G$76),'01_BDD'!$L$76,IF(AND(W8='01_BDD'!$B$77,W9='01_BDD'!$G$77),'01_BDD'!$L$77,IF(AND(W8='01_BDD'!$B$78,W9='01_BDD'!$G$78),'01_BDD'!$L$78,IF(AND(W8='01_BDD'!$B$79,W9='01_BDD'!$G$79),'01_BDD'!$L$79,IF(AND(W8='01_BDD'!$B$80,W9='01_BDD'!$G$80),'01_BDD'!$L$80,IF(AND(W8='01_BDD'!$B$81,W9='01_BDD'!$G$81),'01_BDD'!$L$81,IF(AND(W8='01_BDD'!$B$82,W9='01_BDD'!$G$82),'01_BDD'!$L$82,IF(AND(W8='01_BDD'!$B$83,W9='01_BDD'!$G$83),'01_BDD'!$L$83,IF(AND(W8='01_BDD'!$B$84,W9='01_BDD'!$G$84),'01_BDD'!$L$84,IF(AND(W8='01_BDD'!$B$85,W9='01_BDD'!$G$85),'01_BDD'!$L$85,IF(AND(W8='01_BDD'!$B$86,W9='01_BDD'!$G$86),'01_BDD'!$L$86,IF(AND(W8='01_BDD'!$B$87,W9='01_BDD'!$G$87),'01_BDD'!$L$87,IF(AND(W8='01_BDD'!$B$88,W9='01_BDD'!$G$88),'01_BDD'!$L$88,IF(AND(W8='01_BDD'!$B$89,W9='01_BDD'!$G$89),'01_BDD'!$L$89,IF(AND(W8='01_BDD'!$B$90,W9='01_BDD'!$G$90),'01_BDD'!$L$90,"0"))))))))))))))))))))))))))))))))))))))))))))))))))))))))))))))))</f>
        <v>0</v>
      </c>
      <c r="X16" s="169">
        <f>IF(AND(X8='01_BDD'!$B$27,X9='01_BDD'!$G$27),'01_BDD'!$L$27,IF(AND(X8='01_BDD'!$B$28,X9='01_BDD'!$G$28),'01_BDD'!$L$28,IF(AND(X8='01_BDD'!$B$29,X9='01_BDD'!$G$29),'01_BDD'!$L$29,IF(AND(X8='01_BDD'!$B$30,X9='01_BDD'!$G$30),'01_BDD'!$L$30,IF(AND(X8='01_BDD'!$B$31,X9='01_BDD'!$G$31),'01_BDD'!$L$31,IF(AND(X8='01_BDD'!$B$32,X9='01_BDD'!$G$32),'01_BDD'!$L$32,IF(AND(X8='01_BDD'!$B$33,X9='01_BDD'!$G$33),'01_BDD'!$L$33,IF(AND(X8='01_BDD'!$B$34,X9='01_BDD'!$G$34),'01_BDD'!$L$34,IF(AND(X8='01_BDD'!$B$35,X9='01_BDD'!$G$35),'01_BDD'!$L$35,IF(AND(X8='01_BDD'!$B$36,X9='01_BDD'!$G$36),'01_BDD'!$L$36,IF(AND(X8='01_BDD'!$B$37,X9='01_BDD'!$G$37),'01_BDD'!$L$37,IF(AND(X8='01_BDD'!$B$38,X9='01_BDD'!$G$38),'01_BDD'!$L$38,IF(AND(X8='01_BDD'!$B$39,X9='01_BDD'!$G$39),'01_BDD'!$L$39,IF(AND(X8='01_BDD'!$B$40,X9='01_BDD'!$G$40),'01_BDD'!$L$40,IF(AND(X8='01_BDD'!$B$41,X9='01_BDD'!$G$41),'01_BDD'!$L$41,IF(AND(X8='01_BDD'!$B$42,X9='01_BDD'!$G$42),'01_BDD'!$L$42,IF(AND(X8='01_BDD'!$B$43,X9='01_BDD'!$G$43),'01_BDD'!$L$43,IF(AND(X8='01_BDD'!$B$44,X9='01_BDD'!$G$44),'01_BDD'!$L$44,IF(AND(X8='01_BDD'!$B$45,X9='01_BDD'!$G$45),'01_BDD'!$L$45,IF(AND(X8='01_BDD'!$B$46,X9='01_BDD'!$G$46),'01_BDD'!$L$46,IF(AND(X8='01_BDD'!$B$47,X9='01_BDD'!$G$47),'01_BDD'!$L$47,IF(AND(X8='01_BDD'!$B$48,X9='01_BDD'!$G$48),'01_BDD'!$L$48,IF(AND(X8='01_BDD'!$B$49,X9='01_BDD'!$G$49),'01_BDD'!$L$49,IF(AND(X8='01_BDD'!$B$50,X9='01_BDD'!$G$50),'01_BDD'!$L$50,IF(AND(X8='01_BDD'!$B$51,X9='01_BDD'!$G$51),'01_BDD'!$L$51,IF(AND(X8='01_BDD'!$B$52,X9='01_BDD'!$G$52),'01_BDD'!$L$52,IF(AND(X8='01_BDD'!$B$53,X9='01_BDD'!$G$53),'01_BDD'!$L$53,IF(AND(X8='01_BDD'!$B$54,X9='01_BDD'!$G$54),'01_BDD'!$L$54,IF(AND(X8='01_BDD'!$B$55,X9='01_BDD'!$G$55),'01_BDD'!$L$55,IF(AND(X8='01_BDD'!$B$56,X9='01_BDD'!$G$56),'01_BDD'!$L$56,IF(AND(X8='01_BDD'!$B$57,X9='01_BDD'!$G$57),'01_BDD'!$L$57,IF(AND(X8='01_BDD'!$B$58,X9='01_BDD'!$G$58),'01_BDD'!$L$58,IF(AND(X8='01_BDD'!$B$59,X9='01_BDD'!$G$59),'01_BDD'!$L$59,IF(AND(X8='01_BDD'!$B$60,X9='01_BDD'!$G$60),'01_BDD'!$L$60,IF(AND(X8='01_BDD'!$B$61,X9='01_BDD'!$G$61),'01_BDD'!$L$61,IF(AND(X8='01_BDD'!$B$62,X9='01_BDD'!$G$62),'01_BDD'!$L$62,IF(AND(X8='01_BDD'!$B$63,X9='01_BDD'!$G$63),'01_BDD'!$L$63,IF(AND(X8='01_BDD'!$B$64,X9='01_BDD'!$G$64),'01_BDD'!$L$64,IF(AND(X8='01_BDD'!$B$65,X9='01_BDD'!$G$65),'01_BDD'!$L$65,IF(AND(X8='01_BDD'!$B$66,X9='01_BDD'!$G$66),'01_BDD'!$L$66,IF(AND(X8='01_BDD'!$B$67,X9='01_BDD'!$G$67),'01_BDD'!$L$67,IF(AND(X8='01_BDD'!$B$68,X9='01_BDD'!$G$68),'01_BDD'!$L$68,IF(AND(X8='01_BDD'!$B$69,X9='01_BDD'!$G$69),'01_BDD'!$L$69,IF(AND(X8='01_BDD'!$B$70,X9='01_BDD'!$G$70),'01_BDD'!$L$70,IF(AND(X8='01_BDD'!$B$71,X9='01_BDD'!$G$71),'01_BDD'!$L$71,IF(AND(X8='01_BDD'!$B$72,X9='01_BDD'!$G$72),'01_BDD'!$L$72,IF(AND(X8='01_BDD'!$B$73,X9='01_BDD'!$G$73),'01_BDD'!$L$73,IF(AND(X8='01_BDD'!$B$74,X9='01_BDD'!$G$74),'01_BDD'!$L$74,IF(AND(X8='01_BDD'!$B$75,X9='01_BDD'!$G$75),'01_BDD'!$L$75,IF(AND(X8='01_BDD'!$B$76,X9='01_BDD'!$G$76),'01_BDD'!$L$76,IF(AND(X8='01_BDD'!$B$77,X9='01_BDD'!$G$77),'01_BDD'!$L$77,IF(AND(X8='01_BDD'!$B$78,X9='01_BDD'!$G$78),'01_BDD'!$L$78,IF(AND(X8='01_BDD'!$B$79,X9='01_BDD'!$G$79),'01_BDD'!$L$79,IF(AND(X8='01_BDD'!$B$80,X9='01_BDD'!$G$80),'01_BDD'!$L$80,IF(AND(X8='01_BDD'!$B$81,X9='01_BDD'!$G$81),'01_BDD'!$L$81,IF(AND(X8='01_BDD'!$B$82,X9='01_BDD'!$G$82),'01_BDD'!$L$82,IF(AND(X8='01_BDD'!$B$83,X9='01_BDD'!$G$83),'01_BDD'!$L$83,IF(AND(X8='01_BDD'!$B$84,X9='01_BDD'!$G$84),'01_BDD'!$L$84,IF(AND(X8='01_BDD'!$B$85,X9='01_BDD'!$G$85),'01_BDD'!$L$85,IF(AND(X8='01_BDD'!$B$86,X9='01_BDD'!$G$86),'01_BDD'!$L$86,IF(AND(X8='01_BDD'!$B$87,X9='01_BDD'!$G$87),'01_BDD'!$L$87,IF(AND(X8='01_BDD'!$B$88,X9='01_BDD'!$G$88),'01_BDD'!$L$88,IF(AND(X8='01_BDD'!$B$89,X9='01_BDD'!$G$89),'01_BDD'!$L$89,IF(AND(X8='01_BDD'!$B$90,X9='01_BDD'!$G$90),'01_BDD'!$L$90,"0"))))))))))))))))))))))))))))))))))))))))))))))))))))))))))))))))</f>
        <v>0</v>
      </c>
      <c r="Y16" s="169">
        <f>IF(AND(Y8='01_BDD'!$B$27,Y9='01_BDD'!$G$27),'01_BDD'!$L$27,IF(AND(Y8='01_BDD'!$B$28,Y9='01_BDD'!$G$28),'01_BDD'!$L$28,IF(AND(Y8='01_BDD'!$B$29,Y9='01_BDD'!$G$29),'01_BDD'!$L$29,IF(AND(Y8='01_BDD'!$B$30,Y9='01_BDD'!$G$30),'01_BDD'!$L$30,IF(AND(Y8='01_BDD'!$B$31,Y9='01_BDD'!$G$31),'01_BDD'!$L$31,IF(AND(Y8='01_BDD'!$B$32,Y9='01_BDD'!$G$32),'01_BDD'!$L$32,IF(AND(Y8='01_BDD'!$B$33,Y9='01_BDD'!$G$33),'01_BDD'!$L$33,IF(AND(Y8='01_BDD'!$B$34,Y9='01_BDD'!$G$34),'01_BDD'!$L$34,IF(AND(Y8='01_BDD'!$B$35,Y9='01_BDD'!$G$35),'01_BDD'!$L$35,IF(AND(Y8='01_BDD'!$B$36,Y9='01_BDD'!$G$36),'01_BDD'!$L$36,IF(AND(Y8='01_BDD'!$B$37,Y9='01_BDD'!$G$37),'01_BDD'!$L$37,IF(AND(Y8='01_BDD'!$B$38,Y9='01_BDD'!$G$38),'01_BDD'!$L$38,IF(AND(Y8='01_BDD'!$B$39,Y9='01_BDD'!$G$39),'01_BDD'!$L$39,IF(AND(Y8='01_BDD'!$B$40,Y9='01_BDD'!$G$40),'01_BDD'!$L$40,IF(AND(Y8='01_BDD'!$B$41,Y9='01_BDD'!$G$41),'01_BDD'!$L$41,IF(AND(Y8='01_BDD'!$B$42,Y9='01_BDD'!$G$42),'01_BDD'!$L$42,IF(AND(Y8='01_BDD'!$B$43,Y9='01_BDD'!$G$43),'01_BDD'!$L$43,IF(AND(Y8='01_BDD'!$B$44,Y9='01_BDD'!$G$44),'01_BDD'!$L$44,IF(AND(Y8='01_BDD'!$B$45,Y9='01_BDD'!$G$45),'01_BDD'!$L$45,IF(AND(Y8='01_BDD'!$B$46,Y9='01_BDD'!$G$46),'01_BDD'!$L$46,IF(AND(Y8='01_BDD'!$B$47,Y9='01_BDD'!$G$47),'01_BDD'!$L$47,IF(AND(Y8='01_BDD'!$B$48,Y9='01_BDD'!$G$48),'01_BDD'!$L$48,IF(AND(Y8='01_BDD'!$B$49,Y9='01_BDD'!$G$49),'01_BDD'!$L$49,IF(AND(Y8='01_BDD'!$B$50,Y9='01_BDD'!$G$50),'01_BDD'!$L$50,IF(AND(Y8='01_BDD'!$B$51,Y9='01_BDD'!$G$51),'01_BDD'!$L$51,IF(AND(Y8='01_BDD'!$B$52,Y9='01_BDD'!$G$52),'01_BDD'!$L$52,IF(AND(Y8='01_BDD'!$B$53,Y9='01_BDD'!$G$53),'01_BDD'!$L$53,IF(AND(Y8='01_BDD'!$B$54,Y9='01_BDD'!$G$54),'01_BDD'!$L$54,IF(AND(Y8='01_BDD'!$B$55,Y9='01_BDD'!$G$55),'01_BDD'!$L$55,IF(AND(Y8='01_BDD'!$B$56,Y9='01_BDD'!$G$56),'01_BDD'!$L$56,IF(AND(Y8='01_BDD'!$B$57,Y9='01_BDD'!$G$57),'01_BDD'!$L$57,IF(AND(Y8='01_BDD'!$B$58,Y9='01_BDD'!$G$58),'01_BDD'!$L$58,IF(AND(Y8='01_BDD'!$B$59,Y9='01_BDD'!$G$59),'01_BDD'!$L$59,IF(AND(Y8='01_BDD'!$B$60,Y9='01_BDD'!$G$60),'01_BDD'!$L$60,IF(AND(Y8='01_BDD'!$B$61,Y9='01_BDD'!$G$61),'01_BDD'!$L$61,IF(AND(Y8='01_BDD'!$B$62,Y9='01_BDD'!$G$62),'01_BDD'!$L$62,IF(AND(Y8='01_BDD'!$B$63,Y9='01_BDD'!$G$63),'01_BDD'!$L$63,IF(AND(Y8='01_BDD'!$B$64,Y9='01_BDD'!$G$64),'01_BDD'!$L$64,IF(AND(Y8='01_BDD'!$B$65,Y9='01_BDD'!$G$65),'01_BDD'!$L$65,IF(AND(Y8='01_BDD'!$B$66,Y9='01_BDD'!$G$66),'01_BDD'!$L$66,IF(AND(Y8='01_BDD'!$B$67,Y9='01_BDD'!$G$67),'01_BDD'!$L$67,IF(AND(Y8='01_BDD'!$B$68,Y9='01_BDD'!$G$68),'01_BDD'!$L$68,IF(AND(Y8='01_BDD'!$B$69,Y9='01_BDD'!$G$69),'01_BDD'!$L$69,IF(AND(Y8='01_BDD'!$B$70,Y9='01_BDD'!$G$70),'01_BDD'!$L$70,IF(AND(Y8='01_BDD'!$B$71,Y9='01_BDD'!$G$71),'01_BDD'!$L$71,IF(AND(Y8='01_BDD'!$B$72,Y9='01_BDD'!$G$72),'01_BDD'!$L$72,IF(AND(Y8='01_BDD'!$B$73,Y9='01_BDD'!$G$73),'01_BDD'!$L$73,IF(AND(Y8='01_BDD'!$B$74,Y9='01_BDD'!$G$74),'01_BDD'!$L$74,IF(AND(Y8='01_BDD'!$B$75,Y9='01_BDD'!$G$75),'01_BDD'!$L$75,IF(AND(Y8='01_BDD'!$B$76,Y9='01_BDD'!$G$76),'01_BDD'!$L$76,IF(AND(Y8='01_BDD'!$B$77,Y9='01_BDD'!$G$77),'01_BDD'!$L$77,IF(AND(Y8='01_BDD'!$B$78,Y9='01_BDD'!$G$78),'01_BDD'!$L$78,IF(AND(Y8='01_BDD'!$B$79,Y9='01_BDD'!$G$79),'01_BDD'!$L$79,IF(AND(Y8='01_BDD'!$B$80,Y9='01_BDD'!$G$80),'01_BDD'!$L$80,IF(AND(Y8='01_BDD'!$B$81,Y9='01_BDD'!$G$81),'01_BDD'!$L$81,IF(AND(Y8='01_BDD'!$B$82,Y9='01_BDD'!$G$82),'01_BDD'!$L$82,IF(AND(Y8='01_BDD'!$B$83,Y9='01_BDD'!$G$83),'01_BDD'!$L$83,IF(AND(Y8='01_BDD'!$B$84,Y9='01_BDD'!$G$84),'01_BDD'!$L$84,IF(AND(Y8='01_BDD'!$B$85,Y9='01_BDD'!$G$85),'01_BDD'!$L$85,IF(AND(Y8='01_BDD'!$B$86,Y9='01_BDD'!$G$86),'01_BDD'!$L$86,IF(AND(Y8='01_BDD'!$B$87,Y9='01_BDD'!$G$87),'01_BDD'!$L$87,IF(AND(Y8='01_BDD'!$B$88,Y9='01_BDD'!$G$88),'01_BDD'!$L$88,IF(AND(Y8='01_BDD'!$B$89,Y9='01_BDD'!$G$89),'01_BDD'!$L$89,IF(AND(Y8='01_BDD'!$B$90,Y9='01_BDD'!$G$90),'01_BDD'!$L$90,"0"))))))))))))))))))))))))))))))))))))))))))))))))))))))))))))))))</f>
        <v>0</v>
      </c>
      <c r="Z16" s="169">
        <f>IF(AND(Z8='01_BDD'!$B$27,Z9='01_BDD'!$G$27),'01_BDD'!$L$27,IF(AND(Z8='01_BDD'!$B$28,Z9='01_BDD'!$G$28),'01_BDD'!$L$28,IF(AND(Z8='01_BDD'!$B$29,Z9='01_BDD'!$G$29),'01_BDD'!$L$29,IF(AND(Z8='01_BDD'!$B$30,Z9='01_BDD'!$G$30),'01_BDD'!$L$30,IF(AND(Z8='01_BDD'!$B$31,Z9='01_BDD'!$G$31),'01_BDD'!$L$31,IF(AND(Z8='01_BDD'!$B$32,Z9='01_BDD'!$G$32),'01_BDD'!$L$32,IF(AND(Z8='01_BDD'!$B$33,Z9='01_BDD'!$G$33),'01_BDD'!$L$33,IF(AND(Z8='01_BDD'!$B$34,Z9='01_BDD'!$G$34),'01_BDD'!$L$34,IF(AND(Z8='01_BDD'!$B$35,Z9='01_BDD'!$G$35),'01_BDD'!$L$35,IF(AND(Z8='01_BDD'!$B$36,Z9='01_BDD'!$G$36),'01_BDD'!$L$36,IF(AND(Z8='01_BDD'!$B$37,Z9='01_BDD'!$G$37),'01_BDD'!$L$37,IF(AND(Z8='01_BDD'!$B$38,Z9='01_BDD'!$G$38),'01_BDD'!$L$38,IF(AND(Z8='01_BDD'!$B$39,Z9='01_BDD'!$G$39),'01_BDD'!$L$39,IF(AND(Z8='01_BDD'!$B$40,Z9='01_BDD'!$G$40),'01_BDD'!$L$40,IF(AND(Z8='01_BDD'!$B$41,Z9='01_BDD'!$G$41),'01_BDD'!$L$41,IF(AND(Z8='01_BDD'!$B$42,Z9='01_BDD'!$G$42),'01_BDD'!$L$42,IF(AND(Z8='01_BDD'!$B$43,Z9='01_BDD'!$G$43),'01_BDD'!$L$43,IF(AND(Z8='01_BDD'!$B$44,Z9='01_BDD'!$G$44),'01_BDD'!$L$44,IF(AND(Z8='01_BDD'!$B$45,Z9='01_BDD'!$G$45),'01_BDD'!$L$45,IF(AND(Z8='01_BDD'!$B$46,Z9='01_BDD'!$G$46),'01_BDD'!$L$46,IF(AND(Z8='01_BDD'!$B$47,Z9='01_BDD'!$G$47),'01_BDD'!$L$47,IF(AND(Z8='01_BDD'!$B$48,Z9='01_BDD'!$G$48),'01_BDD'!$L$48,IF(AND(Z8='01_BDD'!$B$49,Z9='01_BDD'!$G$49),'01_BDD'!$L$49,IF(AND(Z8='01_BDD'!$B$50,Z9='01_BDD'!$G$50),'01_BDD'!$L$50,IF(AND(Z8='01_BDD'!$B$51,Z9='01_BDD'!$G$51),'01_BDD'!$L$51,IF(AND(Z8='01_BDD'!$B$52,Z9='01_BDD'!$G$52),'01_BDD'!$L$52,IF(AND(Z8='01_BDD'!$B$53,Z9='01_BDD'!$G$53),'01_BDD'!$L$53,IF(AND(Z8='01_BDD'!$B$54,Z9='01_BDD'!$G$54),'01_BDD'!$L$54,IF(AND(Z8='01_BDD'!$B$55,Z9='01_BDD'!$G$55),'01_BDD'!$L$55,IF(AND(Z8='01_BDD'!$B$56,Z9='01_BDD'!$G$56),'01_BDD'!$L$56,IF(AND(Z8='01_BDD'!$B$57,Z9='01_BDD'!$G$57),'01_BDD'!$L$57,IF(AND(Z8='01_BDD'!$B$58,Z9='01_BDD'!$G$58),'01_BDD'!$L$58,IF(AND(Z8='01_BDD'!$B$59,Z9='01_BDD'!$G$59),'01_BDD'!$L$59,IF(AND(Z8='01_BDD'!$B$60,Z9='01_BDD'!$G$60),'01_BDD'!$L$60,IF(AND(Z8='01_BDD'!$B$61,Z9='01_BDD'!$G$61),'01_BDD'!$L$61,IF(AND(Z8='01_BDD'!$B$62,Z9='01_BDD'!$G$62),'01_BDD'!$L$62,IF(AND(Z8='01_BDD'!$B$63,Z9='01_BDD'!$G$63),'01_BDD'!$L$63,IF(AND(Z8='01_BDD'!$B$64,Z9='01_BDD'!$G$64),'01_BDD'!$L$64,IF(AND(Z8='01_BDD'!$B$65,Z9='01_BDD'!$G$65),'01_BDD'!$L$65,IF(AND(Z8='01_BDD'!$B$66,Z9='01_BDD'!$G$66),'01_BDD'!$L$66,IF(AND(Z8='01_BDD'!$B$67,Z9='01_BDD'!$G$67),'01_BDD'!$L$67,IF(AND(Z8='01_BDD'!$B$68,Z9='01_BDD'!$G$68),'01_BDD'!$L$68,IF(AND(Z8='01_BDD'!$B$69,Z9='01_BDD'!$G$69),'01_BDD'!$L$69,IF(AND(Z8='01_BDD'!$B$70,Z9='01_BDD'!$G$70),'01_BDD'!$L$70,IF(AND(Z8='01_BDD'!$B$71,Z9='01_BDD'!$G$71),'01_BDD'!$L$71,IF(AND(Z8='01_BDD'!$B$72,Z9='01_BDD'!$G$72),'01_BDD'!$L$72,IF(AND(Z8='01_BDD'!$B$73,Z9='01_BDD'!$G$73),'01_BDD'!$L$73,IF(AND(Z8='01_BDD'!$B$74,Z9='01_BDD'!$G$74),'01_BDD'!$L$74,IF(AND(Z8='01_BDD'!$B$75,Z9='01_BDD'!$G$75),'01_BDD'!$L$75,IF(AND(Z8='01_BDD'!$B$76,Z9='01_BDD'!$G$76),'01_BDD'!$L$76,IF(AND(Z8='01_BDD'!$B$77,Z9='01_BDD'!$G$77),'01_BDD'!$L$77,IF(AND(Z8='01_BDD'!$B$78,Z9='01_BDD'!$G$78),'01_BDD'!$L$78,IF(AND(Z8='01_BDD'!$B$79,Z9='01_BDD'!$G$79),'01_BDD'!$L$79,IF(AND(Z8='01_BDD'!$B$80,Z9='01_BDD'!$G$80),'01_BDD'!$L$80,IF(AND(Z8='01_BDD'!$B$81,Z9='01_BDD'!$G$81),'01_BDD'!$L$81,IF(AND(Z8='01_BDD'!$B$82,Z9='01_BDD'!$G$82),'01_BDD'!$L$82,IF(AND(Z8='01_BDD'!$B$83,Z9='01_BDD'!$G$83),'01_BDD'!$L$83,IF(AND(Z8='01_BDD'!$B$84,Z9='01_BDD'!$G$84),'01_BDD'!$L$84,IF(AND(Z8='01_BDD'!$B$85,Z9='01_BDD'!$G$85),'01_BDD'!$L$85,IF(AND(Z8='01_BDD'!$B$86,Z9='01_BDD'!$G$86),'01_BDD'!$L$86,IF(AND(Z8='01_BDD'!$B$87,Z9='01_BDD'!$G$87),'01_BDD'!$L$87,IF(AND(Z8='01_BDD'!$B$88,Z9='01_BDD'!$G$88),'01_BDD'!$L$88,IF(AND(Z8='01_BDD'!$B$89,Z9='01_BDD'!$G$89),'01_BDD'!$L$89,IF(AND(Z8='01_BDD'!$B$90,Z9='01_BDD'!$G$90),'01_BDD'!$L$90,"0"))))))))))))))))))))))))))))))))))))))))))))))))))))))))))))))))</f>
        <v>0</v>
      </c>
      <c r="AA16" s="169">
        <f>IF(AND(AA8='01_BDD'!$B$27,AA9='01_BDD'!$G$27),'01_BDD'!$L$27,IF(AND(AA8='01_BDD'!$B$28,AA9='01_BDD'!$G$28),'01_BDD'!$L$28,IF(AND(AA8='01_BDD'!$B$29,AA9='01_BDD'!$G$29),'01_BDD'!$L$29,IF(AND(AA8='01_BDD'!$B$30,AA9='01_BDD'!$G$30),'01_BDD'!$L$30,IF(AND(AA8='01_BDD'!$B$31,AA9='01_BDD'!$G$31),'01_BDD'!$L$31,IF(AND(AA8='01_BDD'!$B$32,AA9='01_BDD'!$G$32),'01_BDD'!$L$32,IF(AND(AA8='01_BDD'!$B$33,AA9='01_BDD'!$G$33),'01_BDD'!$L$33,IF(AND(AA8='01_BDD'!$B$34,AA9='01_BDD'!$G$34),'01_BDD'!$L$34,IF(AND(AA8='01_BDD'!$B$35,AA9='01_BDD'!$G$35),'01_BDD'!$L$35,IF(AND(AA8='01_BDD'!$B$36,AA9='01_BDD'!$G$36),'01_BDD'!$L$36,IF(AND(AA8='01_BDD'!$B$37,AA9='01_BDD'!$G$37),'01_BDD'!$L$37,IF(AND(AA8='01_BDD'!$B$38,AA9='01_BDD'!$G$38),'01_BDD'!$L$38,IF(AND(AA8='01_BDD'!$B$39,AA9='01_BDD'!$G$39),'01_BDD'!$L$39,IF(AND(AA8='01_BDD'!$B$40,AA9='01_BDD'!$G$40),'01_BDD'!$L$40,IF(AND(AA8='01_BDD'!$B$41,AA9='01_BDD'!$G$41),'01_BDD'!$L$41,IF(AND(AA8='01_BDD'!$B$42,AA9='01_BDD'!$G$42),'01_BDD'!$L$42,IF(AND(AA8='01_BDD'!$B$43,AA9='01_BDD'!$G$43),'01_BDD'!$L$43,IF(AND(AA8='01_BDD'!$B$44,AA9='01_BDD'!$G$44),'01_BDD'!$L$44,IF(AND(AA8='01_BDD'!$B$45,AA9='01_BDD'!$G$45),'01_BDD'!$L$45,IF(AND(AA8='01_BDD'!$B$46,AA9='01_BDD'!$G$46),'01_BDD'!$L$46,IF(AND(AA8='01_BDD'!$B$47,AA9='01_BDD'!$G$47),'01_BDD'!$L$47,IF(AND(AA8='01_BDD'!$B$48,AA9='01_BDD'!$G$48),'01_BDD'!$L$48,IF(AND(AA8='01_BDD'!$B$49,AA9='01_BDD'!$G$49),'01_BDD'!$L$49,IF(AND(AA8='01_BDD'!$B$50,AA9='01_BDD'!$G$50),'01_BDD'!$L$50,IF(AND(AA8='01_BDD'!$B$51,AA9='01_BDD'!$G$51),'01_BDD'!$L$51,IF(AND(AA8='01_BDD'!$B$52,AA9='01_BDD'!$G$52),'01_BDD'!$L$52,IF(AND(AA8='01_BDD'!$B$53,AA9='01_BDD'!$G$53),'01_BDD'!$L$53,IF(AND(AA8='01_BDD'!$B$54,AA9='01_BDD'!$G$54),'01_BDD'!$L$54,IF(AND(AA8='01_BDD'!$B$55,AA9='01_BDD'!$G$55),'01_BDD'!$L$55,IF(AND(AA8='01_BDD'!$B$56,AA9='01_BDD'!$G$56),'01_BDD'!$L$56,IF(AND(AA8='01_BDD'!$B$57,AA9='01_BDD'!$G$57),'01_BDD'!$L$57,IF(AND(AA8='01_BDD'!$B$58,AA9='01_BDD'!$G$58),'01_BDD'!$L$58,IF(AND(AA8='01_BDD'!$B$59,AA9='01_BDD'!$G$59),'01_BDD'!$L$59,IF(AND(AA8='01_BDD'!$B$60,AA9='01_BDD'!$G$60),'01_BDD'!$L$60,IF(AND(AA8='01_BDD'!$B$61,AA9='01_BDD'!$G$61),'01_BDD'!$L$61,IF(AND(AA8='01_BDD'!$B$62,AA9='01_BDD'!$G$62),'01_BDD'!$L$62,IF(AND(AA8='01_BDD'!$B$63,AA9='01_BDD'!$G$63),'01_BDD'!$L$63,IF(AND(AA8='01_BDD'!$B$64,AA9='01_BDD'!$G$64),'01_BDD'!$L$64,IF(AND(AA8='01_BDD'!$B$65,AA9='01_BDD'!$G$65),'01_BDD'!$L$65,IF(AND(AA8='01_BDD'!$B$66,AA9='01_BDD'!$G$66),'01_BDD'!$L$66,IF(AND(AA8='01_BDD'!$B$67,AA9='01_BDD'!$G$67),'01_BDD'!$L$67,IF(AND(AA8='01_BDD'!$B$68,AA9='01_BDD'!$G$68),'01_BDD'!$L$68,IF(AND(AA8='01_BDD'!$B$69,AA9='01_BDD'!$G$69),'01_BDD'!$L$69,IF(AND(AA8='01_BDD'!$B$70,AA9='01_BDD'!$G$70),'01_BDD'!$L$70,IF(AND(AA8='01_BDD'!$B$71,AA9='01_BDD'!$G$71),'01_BDD'!$L$71,IF(AND(AA8='01_BDD'!$B$72,AA9='01_BDD'!$G$72),'01_BDD'!$L$72,IF(AND(AA8='01_BDD'!$B$73,AA9='01_BDD'!$G$73),'01_BDD'!$L$73,IF(AND(AA8='01_BDD'!$B$74,AA9='01_BDD'!$G$74),'01_BDD'!$L$74,IF(AND(AA8='01_BDD'!$B$75,AA9='01_BDD'!$G$75),'01_BDD'!$L$75,IF(AND(AA8='01_BDD'!$B$76,AA9='01_BDD'!$G$76),'01_BDD'!$L$76,IF(AND(AA8='01_BDD'!$B$77,AA9='01_BDD'!$G$77),'01_BDD'!$L$77,IF(AND(AA8='01_BDD'!$B$78,AA9='01_BDD'!$G$78),'01_BDD'!$L$78,IF(AND(AA8='01_BDD'!$B$79,AA9='01_BDD'!$G$79),'01_BDD'!$L$79,IF(AND(AA8='01_BDD'!$B$80,AA9='01_BDD'!$G$80),'01_BDD'!$L$80,IF(AND(AA8='01_BDD'!$B$81,AA9='01_BDD'!$G$81),'01_BDD'!$L$81,IF(AND(AA8='01_BDD'!$B$82,AA9='01_BDD'!$G$82),'01_BDD'!$L$82,IF(AND(AA8='01_BDD'!$B$83,AA9='01_BDD'!$G$83),'01_BDD'!$L$83,IF(AND(AA8='01_BDD'!$B$84,AA9='01_BDD'!$G$84),'01_BDD'!$L$84,IF(AND(AA8='01_BDD'!$B$85,AA9='01_BDD'!$G$85),'01_BDD'!$L$85,IF(AND(AA8='01_BDD'!$B$86,AA9='01_BDD'!$G$86),'01_BDD'!$L$86,IF(AND(AA8='01_BDD'!$B$87,AA9='01_BDD'!$G$87),'01_BDD'!$L$87,IF(AND(AA8='01_BDD'!$B$88,AA9='01_BDD'!$G$88),'01_BDD'!$L$88,IF(AND(AA8='01_BDD'!$B$89,AA9='01_BDD'!$G$89),'01_BDD'!$L$89,IF(AND(AA8='01_BDD'!$B$90,AA9='01_BDD'!$G$90),'01_BDD'!$L$90,"0"))))))))))))))))))))))))))))))))))))))))))))))))))))))))))))))))</f>
        <v>0</v>
      </c>
      <c r="AB16" s="169">
        <f>IF(AND(AB8='01_BDD'!$B$27,AB9='01_BDD'!$G$27),'01_BDD'!$L$27,IF(AND(AB8='01_BDD'!$B$28,AB9='01_BDD'!$G$28),'01_BDD'!$L$28,IF(AND(AB8='01_BDD'!$B$29,AB9='01_BDD'!$G$29),'01_BDD'!$L$29,IF(AND(AB8='01_BDD'!$B$30,AB9='01_BDD'!$G$30),'01_BDD'!$L$30,IF(AND(AB8='01_BDD'!$B$31,AB9='01_BDD'!$G$31),'01_BDD'!$L$31,IF(AND(AB8='01_BDD'!$B$32,AB9='01_BDD'!$G$32),'01_BDD'!$L$32,IF(AND(AB8='01_BDD'!$B$33,AB9='01_BDD'!$G$33),'01_BDD'!$L$33,IF(AND(AB8='01_BDD'!$B$34,AB9='01_BDD'!$G$34),'01_BDD'!$L$34,IF(AND(AB8='01_BDD'!$B$35,AB9='01_BDD'!$G$35),'01_BDD'!$L$35,IF(AND(AB8='01_BDD'!$B$36,AB9='01_BDD'!$G$36),'01_BDD'!$L$36,IF(AND(AB8='01_BDD'!$B$37,AB9='01_BDD'!$G$37),'01_BDD'!$L$37,IF(AND(AB8='01_BDD'!$B$38,AB9='01_BDD'!$G$38),'01_BDD'!$L$38,IF(AND(AB8='01_BDD'!$B$39,AB9='01_BDD'!$G$39),'01_BDD'!$L$39,IF(AND(AB8='01_BDD'!$B$40,AB9='01_BDD'!$G$40),'01_BDD'!$L$40,IF(AND(AB8='01_BDD'!$B$41,AB9='01_BDD'!$G$41),'01_BDD'!$L$41,IF(AND(AB8='01_BDD'!$B$42,AB9='01_BDD'!$G$42),'01_BDD'!$L$42,IF(AND(AB8='01_BDD'!$B$43,AB9='01_BDD'!$G$43),'01_BDD'!$L$43,IF(AND(AB8='01_BDD'!$B$44,AB9='01_BDD'!$G$44),'01_BDD'!$L$44,IF(AND(AB8='01_BDD'!$B$45,AB9='01_BDD'!$G$45),'01_BDD'!$L$45,IF(AND(AB8='01_BDD'!$B$46,AB9='01_BDD'!$G$46),'01_BDD'!$L$46,IF(AND(AB8='01_BDD'!$B$47,AB9='01_BDD'!$G$47),'01_BDD'!$L$47,IF(AND(AB8='01_BDD'!$B$48,AB9='01_BDD'!$G$48),'01_BDD'!$L$48,IF(AND(AB8='01_BDD'!$B$49,AB9='01_BDD'!$G$49),'01_BDD'!$L$49,IF(AND(AB8='01_BDD'!$B$50,AB9='01_BDD'!$G$50),'01_BDD'!$L$50,IF(AND(AB8='01_BDD'!$B$51,AB9='01_BDD'!$G$51),'01_BDD'!$L$51,IF(AND(AB8='01_BDD'!$B$52,AB9='01_BDD'!$G$52),'01_BDD'!$L$52,IF(AND(AB8='01_BDD'!$B$53,AB9='01_BDD'!$G$53),'01_BDD'!$L$53,IF(AND(AB8='01_BDD'!$B$54,AB9='01_BDD'!$G$54),'01_BDD'!$L$54,IF(AND(AB8='01_BDD'!$B$55,AB9='01_BDD'!$G$55),'01_BDD'!$L$55,IF(AND(AB8='01_BDD'!$B$56,AB9='01_BDD'!$G$56),'01_BDD'!$L$56,IF(AND(AB8='01_BDD'!$B$57,AB9='01_BDD'!$G$57),'01_BDD'!$L$57,IF(AND(AB8='01_BDD'!$B$58,AB9='01_BDD'!$G$58),'01_BDD'!$L$58,IF(AND(AB8='01_BDD'!$B$59,AB9='01_BDD'!$G$59),'01_BDD'!$L$59,IF(AND(AB8='01_BDD'!$B$60,AB9='01_BDD'!$G$60),'01_BDD'!$L$60,IF(AND(AB8='01_BDD'!$B$61,AB9='01_BDD'!$G$61),'01_BDD'!$L$61,IF(AND(AB8='01_BDD'!$B$62,AB9='01_BDD'!$G$62),'01_BDD'!$L$62,IF(AND(AB8='01_BDD'!$B$63,AB9='01_BDD'!$G$63),'01_BDD'!$L$63,IF(AND(AB8='01_BDD'!$B$64,AB9='01_BDD'!$G$64),'01_BDD'!$L$64,IF(AND(AB8='01_BDD'!$B$65,AB9='01_BDD'!$G$65),'01_BDD'!$L$65,IF(AND(AB8='01_BDD'!$B$66,AB9='01_BDD'!$G$66),'01_BDD'!$L$66,IF(AND(AB8='01_BDD'!$B$67,AB9='01_BDD'!$G$67),'01_BDD'!$L$67,IF(AND(AB8='01_BDD'!$B$68,AB9='01_BDD'!$G$68),'01_BDD'!$L$68,IF(AND(AB8='01_BDD'!$B$69,AB9='01_BDD'!$G$69),'01_BDD'!$L$69,IF(AND(AB8='01_BDD'!$B$70,AB9='01_BDD'!$G$70),'01_BDD'!$L$70,IF(AND(AB8='01_BDD'!$B$71,AB9='01_BDD'!$G$71),'01_BDD'!$L$71,IF(AND(AB8='01_BDD'!$B$72,AB9='01_BDD'!$G$72),'01_BDD'!$L$72,IF(AND(AB8='01_BDD'!$B$73,AB9='01_BDD'!$G$73),'01_BDD'!$L$73,IF(AND(AB8='01_BDD'!$B$74,AB9='01_BDD'!$G$74),'01_BDD'!$L$74,IF(AND(AB8='01_BDD'!$B$75,AB9='01_BDD'!$G$75),'01_BDD'!$L$75,IF(AND(AB8='01_BDD'!$B$76,AB9='01_BDD'!$G$76),'01_BDD'!$L$76,IF(AND(AB8='01_BDD'!$B$77,AB9='01_BDD'!$G$77),'01_BDD'!$L$77,IF(AND(AB8='01_BDD'!$B$78,AB9='01_BDD'!$G$78),'01_BDD'!$L$78,IF(AND(AB8='01_BDD'!$B$79,AB9='01_BDD'!$G$79),'01_BDD'!$L$79,IF(AND(AB8='01_BDD'!$B$80,AB9='01_BDD'!$G$80),'01_BDD'!$L$80,IF(AND(AB8='01_BDD'!$B$81,AB9='01_BDD'!$G$81),'01_BDD'!$L$81,IF(AND(AB8='01_BDD'!$B$82,AB9='01_BDD'!$G$82),'01_BDD'!$L$82,IF(AND(AB8='01_BDD'!$B$83,AB9='01_BDD'!$G$83),'01_BDD'!$L$83,IF(AND(AB8='01_BDD'!$B$84,AB9='01_BDD'!$G$84),'01_BDD'!$L$84,IF(AND(AB8='01_BDD'!$B$85,AB9='01_BDD'!$G$85),'01_BDD'!$L$85,IF(AND(AB8='01_BDD'!$B$86,AB9='01_BDD'!$G$86),'01_BDD'!$L$86,IF(AND(AB8='01_BDD'!$B$87,AB9='01_BDD'!$G$87),'01_BDD'!$L$87,IF(AND(AB8='01_BDD'!$B$88,AB9='01_BDD'!$G$88),'01_BDD'!$L$88,IF(AND(AB8='01_BDD'!$B$89,AB9='01_BDD'!$G$89),'01_BDD'!$L$89,IF(AND(AB8='01_BDD'!$B$90,AB9='01_BDD'!$G$90),'01_BDD'!$L$90,"0"))))))))))))))))))))))))))))))))))))))))))))))))))))))))))))))))</f>
        <v>0</v>
      </c>
      <c r="AC16" s="169">
        <f>IF(AND(AC8='01_BDD'!$B$27,AC9='01_BDD'!$G$27),'01_BDD'!$L$27,IF(AND(AC8='01_BDD'!$B$28,AC9='01_BDD'!$G$28),'01_BDD'!$L$28,IF(AND(AC8='01_BDD'!$B$29,AC9='01_BDD'!$G$29),'01_BDD'!$L$29,IF(AND(AC8='01_BDD'!$B$30,AC9='01_BDD'!$G$30),'01_BDD'!$L$30,IF(AND(AC8='01_BDD'!$B$31,AC9='01_BDD'!$G$31),'01_BDD'!$L$31,IF(AND(AC8='01_BDD'!$B$32,AC9='01_BDD'!$G$32),'01_BDD'!$L$32,IF(AND(AC8='01_BDD'!$B$33,AC9='01_BDD'!$G$33),'01_BDD'!$L$33,IF(AND(AC8='01_BDD'!$B$34,AC9='01_BDD'!$G$34),'01_BDD'!$L$34,IF(AND(AC8='01_BDD'!$B$35,AC9='01_BDD'!$G$35),'01_BDD'!$L$35,IF(AND(AC8='01_BDD'!$B$36,AC9='01_BDD'!$G$36),'01_BDD'!$L$36,IF(AND(AC8='01_BDD'!$B$37,AC9='01_BDD'!$G$37),'01_BDD'!$L$37,IF(AND(AC8='01_BDD'!$B$38,AC9='01_BDD'!$G$38),'01_BDD'!$L$38,IF(AND(AC8='01_BDD'!$B$39,AC9='01_BDD'!$G$39),'01_BDD'!$L$39,IF(AND(AC8='01_BDD'!$B$40,AC9='01_BDD'!$G$40),'01_BDD'!$L$40,IF(AND(AC8='01_BDD'!$B$41,AC9='01_BDD'!$G$41),'01_BDD'!$L$41,IF(AND(AC8='01_BDD'!$B$42,AC9='01_BDD'!$G$42),'01_BDD'!$L$42,IF(AND(AC8='01_BDD'!$B$43,AC9='01_BDD'!$G$43),'01_BDD'!$L$43,IF(AND(AC8='01_BDD'!$B$44,AC9='01_BDD'!$G$44),'01_BDD'!$L$44,IF(AND(AC8='01_BDD'!$B$45,AC9='01_BDD'!$G$45),'01_BDD'!$L$45,IF(AND(AC8='01_BDD'!$B$46,AC9='01_BDD'!$G$46),'01_BDD'!$L$46,IF(AND(AC8='01_BDD'!$B$47,AC9='01_BDD'!$G$47),'01_BDD'!$L$47,IF(AND(AC8='01_BDD'!$B$48,AC9='01_BDD'!$G$48),'01_BDD'!$L$48,IF(AND(AC8='01_BDD'!$B$49,AC9='01_BDD'!$G$49),'01_BDD'!$L$49,IF(AND(AC8='01_BDD'!$B$50,AC9='01_BDD'!$G$50),'01_BDD'!$L$50,IF(AND(AC8='01_BDD'!$B$51,AC9='01_BDD'!$G$51),'01_BDD'!$L$51,IF(AND(AC8='01_BDD'!$B$52,AC9='01_BDD'!$G$52),'01_BDD'!$L$52,IF(AND(AC8='01_BDD'!$B$53,AC9='01_BDD'!$G$53),'01_BDD'!$L$53,IF(AND(AC8='01_BDD'!$B$54,AC9='01_BDD'!$G$54),'01_BDD'!$L$54,IF(AND(AC8='01_BDD'!$B$55,AC9='01_BDD'!$G$55),'01_BDD'!$L$55,IF(AND(AC8='01_BDD'!$B$56,AC9='01_BDD'!$G$56),'01_BDD'!$L$56,IF(AND(AC8='01_BDD'!$B$57,AC9='01_BDD'!$G$57),'01_BDD'!$L$57,IF(AND(AC8='01_BDD'!$B$58,AC9='01_BDD'!$G$58),'01_BDD'!$L$58,IF(AND(AC8='01_BDD'!$B$59,AC9='01_BDD'!$G$59),'01_BDD'!$L$59,IF(AND(AC8='01_BDD'!$B$60,AC9='01_BDD'!$G$60),'01_BDD'!$L$60,IF(AND(AC8='01_BDD'!$B$61,AC9='01_BDD'!$G$61),'01_BDD'!$L$61,IF(AND(AC8='01_BDD'!$B$62,AC9='01_BDD'!$G$62),'01_BDD'!$L$62,IF(AND(AC8='01_BDD'!$B$63,AC9='01_BDD'!$G$63),'01_BDD'!$L$63,IF(AND(AC8='01_BDD'!$B$64,AC9='01_BDD'!$G$64),'01_BDD'!$L$64,IF(AND(AC8='01_BDD'!$B$65,AC9='01_BDD'!$G$65),'01_BDD'!$L$65,IF(AND(AC8='01_BDD'!$B$66,AC9='01_BDD'!$G$66),'01_BDD'!$L$66,IF(AND(AC8='01_BDD'!$B$67,AC9='01_BDD'!$G$67),'01_BDD'!$L$67,IF(AND(AC8='01_BDD'!$B$68,AC9='01_BDD'!$G$68),'01_BDD'!$L$68,IF(AND(AC8='01_BDD'!$B$69,AC9='01_BDD'!$G$69),'01_BDD'!$L$69,IF(AND(AC8='01_BDD'!$B$70,AC9='01_BDD'!$G$70),'01_BDD'!$L$70,IF(AND(AC8='01_BDD'!$B$71,AC9='01_BDD'!$G$71),'01_BDD'!$L$71,IF(AND(AC8='01_BDD'!$B$72,AC9='01_BDD'!$G$72),'01_BDD'!$L$72,IF(AND(AC8='01_BDD'!$B$73,AC9='01_BDD'!$G$73),'01_BDD'!$L$73,IF(AND(AC8='01_BDD'!$B$74,AC9='01_BDD'!$G$74),'01_BDD'!$L$74,IF(AND(AC8='01_BDD'!$B$75,AC9='01_BDD'!$G$75),'01_BDD'!$L$75,IF(AND(AC8='01_BDD'!$B$76,AC9='01_BDD'!$G$76),'01_BDD'!$L$76,IF(AND(AC8='01_BDD'!$B$77,AC9='01_BDD'!$G$77),'01_BDD'!$L$77,IF(AND(AC8='01_BDD'!$B$78,AC9='01_BDD'!$G$78),'01_BDD'!$L$78,IF(AND(AC8='01_BDD'!$B$79,AC9='01_BDD'!$G$79),'01_BDD'!$L$79,IF(AND(AC8='01_BDD'!$B$80,AC9='01_BDD'!$G$80),'01_BDD'!$L$80,IF(AND(AC8='01_BDD'!$B$81,AC9='01_BDD'!$G$81),'01_BDD'!$L$81,IF(AND(AC8='01_BDD'!$B$82,AC9='01_BDD'!$G$82),'01_BDD'!$L$82,IF(AND(AC8='01_BDD'!$B$83,AC9='01_BDD'!$G$83),'01_BDD'!$L$83,IF(AND(AC8='01_BDD'!$B$84,AC9='01_BDD'!$G$84),'01_BDD'!$L$84,IF(AND(AC8='01_BDD'!$B$85,AC9='01_BDD'!$G$85),'01_BDD'!$L$85,IF(AND(AC8='01_BDD'!$B$86,AC9='01_BDD'!$G$86),'01_BDD'!$L$86,IF(AND(AC8='01_BDD'!$B$87,AC9='01_BDD'!$G$87),'01_BDD'!$L$87,IF(AND(AC8='01_BDD'!$B$88,AC9='01_BDD'!$G$88),'01_BDD'!$L$88,IF(AND(AC8='01_BDD'!$B$89,AC9='01_BDD'!$G$89),'01_BDD'!$L$89,IF(AND(AC8='01_BDD'!$B$90,AC9='01_BDD'!$G$90),'01_BDD'!$L$90,"0"))))))))))))))))))))))))))))))))))))))))))))))))))))))))))))))))</f>
        <v>0</v>
      </c>
      <c r="AD16" s="169">
        <f>IF(AND(AD8='01_BDD'!$B$27,AD9='01_BDD'!$G$27),'01_BDD'!$L$27,IF(AND(AD8='01_BDD'!$B$28,AD9='01_BDD'!$G$28),'01_BDD'!$L$28,IF(AND(AD8='01_BDD'!$B$29,AD9='01_BDD'!$G$29),'01_BDD'!$L$29,IF(AND(AD8='01_BDD'!$B$30,AD9='01_BDD'!$G$30),'01_BDD'!$L$30,IF(AND(AD8='01_BDD'!$B$31,AD9='01_BDD'!$G$31),'01_BDD'!$L$31,IF(AND(AD8='01_BDD'!$B$32,AD9='01_BDD'!$G$32),'01_BDD'!$L$32,IF(AND(AD8='01_BDD'!$B$33,AD9='01_BDD'!$G$33),'01_BDD'!$L$33,IF(AND(AD8='01_BDD'!$B$34,AD9='01_BDD'!$G$34),'01_BDD'!$L$34,IF(AND(AD8='01_BDD'!$B$35,AD9='01_BDD'!$G$35),'01_BDD'!$L$35,IF(AND(AD8='01_BDD'!$B$36,AD9='01_BDD'!$G$36),'01_BDD'!$L$36,IF(AND(AD8='01_BDD'!$B$37,AD9='01_BDD'!$G$37),'01_BDD'!$L$37,IF(AND(AD8='01_BDD'!$B$38,AD9='01_BDD'!$G$38),'01_BDD'!$L$38,IF(AND(AD8='01_BDD'!$B$39,AD9='01_BDD'!$G$39),'01_BDD'!$L$39,IF(AND(AD8='01_BDD'!$B$40,AD9='01_BDD'!$G$40),'01_BDD'!$L$40,IF(AND(AD8='01_BDD'!$B$41,AD9='01_BDD'!$G$41),'01_BDD'!$L$41,IF(AND(AD8='01_BDD'!$B$42,AD9='01_BDD'!$G$42),'01_BDD'!$L$42,IF(AND(AD8='01_BDD'!$B$43,AD9='01_BDD'!$G$43),'01_BDD'!$L$43,IF(AND(AD8='01_BDD'!$B$44,AD9='01_BDD'!$G$44),'01_BDD'!$L$44,IF(AND(AD8='01_BDD'!$B$45,AD9='01_BDD'!$G$45),'01_BDD'!$L$45,IF(AND(AD8='01_BDD'!$B$46,AD9='01_BDD'!$G$46),'01_BDD'!$L$46,IF(AND(AD8='01_BDD'!$B$47,AD9='01_BDD'!$G$47),'01_BDD'!$L$47,IF(AND(AD8='01_BDD'!$B$48,AD9='01_BDD'!$G$48),'01_BDD'!$L$48,IF(AND(AD8='01_BDD'!$B$49,AD9='01_BDD'!$G$49),'01_BDD'!$L$49,IF(AND(AD8='01_BDD'!$B$50,AD9='01_BDD'!$G$50),'01_BDD'!$L$50,IF(AND(AD8='01_BDD'!$B$51,AD9='01_BDD'!$G$51),'01_BDD'!$L$51,IF(AND(AD8='01_BDD'!$B$52,AD9='01_BDD'!$G$52),'01_BDD'!$L$52,IF(AND(AD8='01_BDD'!$B$53,AD9='01_BDD'!$G$53),'01_BDD'!$L$53,IF(AND(AD8='01_BDD'!$B$54,AD9='01_BDD'!$G$54),'01_BDD'!$L$54,IF(AND(AD8='01_BDD'!$B$55,AD9='01_BDD'!$G$55),'01_BDD'!$L$55,IF(AND(AD8='01_BDD'!$B$56,AD9='01_BDD'!$G$56),'01_BDD'!$L$56,IF(AND(AD8='01_BDD'!$B$57,AD9='01_BDD'!$G$57),'01_BDD'!$L$57,IF(AND(AD8='01_BDD'!$B$58,AD9='01_BDD'!$G$58),'01_BDD'!$L$58,IF(AND(AD8='01_BDD'!$B$59,AD9='01_BDD'!$G$59),'01_BDD'!$L$59,IF(AND(AD8='01_BDD'!$B$60,AD9='01_BDD'!$G$60),'01_BDD'!$L$60,IF(AND(AD8='01_BDD'!$B$61,AD9='01_BDD'!$G$61),'01_BDD'!$L$61,IF(AND(AD8='01_BDD'!$B$62,AD9='01_BDD'!$G$62),'01_BDD'!$L$62,IF(AND(AD8='01_BDD'!$B$63,AD9='01_BDD'!$G$63),'01_BDD'!$L$63,IF(AND(AD8='01_BDD'!$B$64,AD9='01_BDD'!$G$64),'01_BDD'!$L$64,IF(AND(AD8='01_BDD'!$B$65,AD9='01_BDD'!$G$65),'01_BDD'!$L$65,IF(AND(AD8='01_BDD'!$B$66,AD9='01_BDD'!$G$66),'01_BDD'!$L$66,IF(AND(AD8='01_BDD'!$B$67,AD9='01_BDD'!$G$67),'01_BDD'!$L$67,IF(AND(AD8='01_BDD'!$B$68,AD9='01_BDD'!$G$68),'01_BDD'!$L$68,IF(AND(AD8='01_BDD'!$B$69,AD9='01_BDD'!$G$69),'01_BDD'!$L$69,IF(AND(AD8='01_BDD'!$B$70,AD9='01_BDD'!$G$70),'01_BDD'!$L$70,IF(AND(AD8='01_BDD'!$B$71,AD9='01_BDD'!$G$71),'01_BDD'!$L$71,IF(AND(AD8='01_BDD'!$B$72,AD9='01_BDD'!$G$72),'01_BDD'!$L$72,IF(AND(AD8='01_BDD'!$B$73,AD9='01_BDD'!$G$73),'01_BDD'!$L$73,IF(AND(AD8='01_BDD'!$B$74,AD9='01_BDD'!$G$74),'01_BDD'!$L$74,IF(AND(AD8='01_BDD'!$B$75,AD9='01_BDD'!$G$75),'01_BDD'!$L$75,IF(AND(AD8='01_BDD'!$B$76,AD9='01_BDD'!$G$76),'01_BDD'!$L$76,IF(AND(AD8='01_BDD'!$B$77,AD9='01_BDD'!$G$77),'01_BDD'!$L$77,IF(AND(AD8='01_BDD'!$B$78,AD9='01_BDD'!$G$78),'01_BDD'!$L$78,IF(AND(AD8='01_BDD'!$B$79,AD9='01_BDD'!$G$79),'01_BDD'!$L$79,IF(AND(AD8='01_BDD'!$B$80,AD9='01_BDD'!$G$80),'01_BDD'!$L$80,IF(AND(AD8='01_BDD'!$B$81,AD9='01_BDD'!$G$81),'01_BDD'!$L$81,IF(AND(AD8='01_BDD'!$B$82,AD9='01_BDD'!$G$82),'01_BDD'!$L$82,IF(AND(AD8='01_BDD'!$B$83,AD9='01_BDD'!$G$83),'01_BDD'!$L$83,IF(AND(AD8='01_BDD'!$B$84,AD9='01_BDD'!$G$84),'01_BDD'!$L$84,IF(AND(AD8='01_BDD'!$B$85,AD9='01_BDD'!$G$85),'01_BDD'!$L$85,IF(AND(AD8='01_BDD'!$B$86,AD9='01_BDD'!$G$86),'01_BDD'!$L$86,IF(AND(AD8='01_BDD'!$B$87,AD9='01_BDD'!$G$87),'01_BDD'!$L$87,IF(AND(AD8='01_BDD'!$B$88,AD9='01_BDD'!$G$88),'01_BDD'!$L$88,IF(AND(AD8='01_BDD'!$B$89,AD9='01_BDD'!$G$89),'01_BDD'!$L$89,IF(AND(AD8='01_BDD'!$B$90,AD9='01_BDD'!$G$90),'01_BDD'!$L$90,"0"))))))))))))))))))))))))))))))))))))))))))))))))))))))))))))))))</f>
        <v>0</v>
      </c>
      <c r="AE16" s="169">
        <f>IF(AND(AE8='01_BDD'!$B$27,AE9='01_BDD'!$G$27),'01_BDD'!$L$27,IF(AND(AE8='01_BDD'!$B$28,AE9='01_BDD'!$G$28),'01_BDD'!$L$28,IF(AND(AE8='01_BDD'!$B$29,AE9='01_BDD'!$G$29),'01_BDD'!$L$29,IF(AND(AE8='01_BDD'!$B$30,AE9='01_BDD'!$G$30),'01_BDD'!$L$30,IF(AND(AE8='01_BDD'!$B$31,AE9='01_BDD'!$G$31),'01_BDD'!$L$31,IF(AND(AE8='01_BDD'!$B$32,AE9='01_BDD'!$G$32),'01_BDD'!$L$32,IF(AND(AE8='01_BDD'!$B$33,AE9='01_BDD'!$G$33),'01_BDD'!$L$33,IF(AND(AE8='01_BDD'!$B$34,AE9='01_BDD'!$G$34),'01_BDD'!$L$34,IF(AND(AE8='01_BDD'!$B$35,AE9='01_BDD'!$G$35),'01_BDD'!$L$35,IF(AND(AE8='01_BDD'!$B$36,AE9='01_BDD'!$G$36),'01_BDD'!$L$36,IF(AND(AE8='01_BDD'!$B$37,AE9='01_BDD'!$G$37),'01_BDD'!$L$37,IF(AND(AE8='01_BDD'!$B$38,AE9='01_BDD'!$G$38),'01_BDD'!$L$38,IF(AND(AE8='01_BDD'!$B$39,AE9='01_BDD'!$G$39),'01_BDD'!$L$39,IF(AND(AE8='01_BDD'!$B$40,AE9='01_BDD'!$G$40),'01_BDD'!$L$40,IF(AND(AE8='01_BDD'!$B$41,AE9='01_BDD'!$G$41),'01_BDD'!$L$41,IF(AND(AE8='01_BDD'!$B$42,AE9='01_BDD'!$G$42),'01_BDD'!$L$42,IF(AND(AE8='01_BDD'!$B$43,AE9='01_BDD'!$G$43),'01_BDD'!$L$43,IF(AND(AE8='01_BDD'!$B$44,AE9='01_BDD'!$G$44),'01_BDD'!$L$44,IF(AND(AE8='01_BDD'!$B$45,AE9='01_BDD'!$G$45),'01_BDD'!$L$45,IF(AND(AE8='01_BDD'!$B$46,AE9='01_BDD'!$G$46),'01_BDD'!$L$46,IF(AND(AE8='01_BDD'!$B$47,AE9='01_BDD'!$G$47),'01_BDD'!$L$47,IF(AND(AE8='01_BDD'!$B$48,AE9='01_BDD'!$G$48),'01_BDD'!$L$48,IF(AND(AE8='01_BDD'!$B$49,AE9='01_BDD'!$G$49),'01_BDD'!$L$49,IF(AND(AE8='01_BDD'!$B$50,AE9='01_BDD'!$G$50),'01_BDD'!$L$50,IF(AND(AE8='01_BDD'!$B$51,AE9='01_BDD'!$G$51),'01_BDD'!$L$51,IF(AND(AE8='01_BDD'!$B$52,AE9='01_BDD'!$G$52),'01_BDD'!$L$52,IF(AND(AE8='01_BDD'!$B$53,AE9='01_BDD'!$G$53),'01_BDD'!$L$53,IF(AND(AE8='01_BDD'!$B$54,AE9='01_BDD'!$G$54),'01_BDD'!$L$54,IF(AND(AE8='01_BDD'!$B$55,AE9='01_BDD'!$G$55),'01_BDD'!$L$55,IF(AND(AE8='01_BDD'!$B$56,AE9='01_BDD'!$G$56),'01_BDD'!$L$56,IF(AND(AE8='01_BDD'!$B$57,AE9='01_BDD'!$G$57),'01_BDD'!$L$57,IF(AND(AE8='01_BDD'!$B$58,AE9='01_BDD'!$G$58),'01_BDD'!$L$58,IF(AND(AE8='01_BDD'!$B$59,AE9='01_BDD'!$G$59),'01_BDD'!$L$59,IF(AND(AE8='01_BDD'!$B$60,AE9='01_BDD'!$G$60),'01_BDD'!$L$60,IF(AND(AE8='01_BDD'!$B$61,AE9='01_BDD'!$G$61),'01_BDD'!$L$61,IF(AND(AE8='01_BDD'!$B$62,AE9='01_BDD'!$G$62),'01_BDD'!$L$62,IF(AND(AE8='01_BDD'!$B$63,AE9='01_BDD'!$G$63),'01_BDD'!$L$63,IF(AND(AE8='01_BDD'!$B$64,AE9='01_BDD'!$G$64),'01_BDD'!$L$64,IF(AND(AE8='01_BDD'!$B$65,AE9='01_BDD'!$G$65),'01_BDD'!$L$65,IF(AND(AE8='01_BDD'!$B$66,AE9='01_BDD'!$G$66),'01_BDD'!$L$66,IF(AND(AE8='01_BDD'!$B$67,AE9='01_BDD'!$G$67),'01_BDD'!$L$67,IF(AND(AE8='01_BDD'!$B$68,AE9='01_BDD'!$G$68),'01_BDD'!$L$68,IF(AND(AE8='01_BDD'!$B$69,AE9='01_BDD'!$G$69),'01_BDD'!$L$69,IF(AND(AE8='01_BDD'!$B$70,AE9='01_BDD'!$G$70),'01_BDD'!$L$70,IF(AND(AE8='01_BDD'!$B$71,AE9='01_BDD'!$G$71),'01_BDD'!$L$71,IF(AND(AE8='01_BDD'!$B$72,AE9='01_BDD'!$G$72),'01_BDD'!$L$72,IF(AND(AE8='01_BDD'!$B$73,AE9='01_BDD'!$G$73),'01_BDD'!$L$73,IF(AND(AE8='01_BDD'!$B$74,AE9='01_BDD'!$G$74),'01_BDD'!$L$74,IF(AND(AE8='01_BDD'!$B$75,AE9='01_BDD'!$G$75),'01_BDD'!$L$75,IF(AND(AE8='01_BDD'!$B$76,AE9='01_BDD'!$G$76),'01_BDD'!$L$76,IF(AND(AE8='01_BDD'!$B$77,AE9='01_BDD'!$G$77),'01_BDD'!$L$77,IF(AND(AE8='01_BDD'!$B$78,AE9='01_BDD'!$G$78),'01_BDD'!$L$78,IF(AND(AE8='01_BDD'!$B$79,AE9='01_BDD'!$G$79),'01_BDD'!$L$79,IF(AND(AE8='01_BDD'!$B$80,AE9='01_BDD'!$G$80),'01_BDD'!$L$80,IF(AND(AE8='01_BDD'!$B$81,AE9='01_BDD'!$G$81),'01_BDD'!$L$81,IF(AND(AE8='01_BDD'!$B$82,AE9='01_BDD'!$G$82),'01_BDD'!$L$82,IF(AND(AE8='01_BDD'!$B$83,AE9='01_BDD'!$G$83),'01_BDD'!$L$83,IF(AND(AE8='01_BDD'!$B$84,AE9='01_BDD'!$G$84),'01_BDD'!$L$84,IF(AND(AE8='01_BDD'!$B$85,AE9='01_BDD'!$G$85),'01_BDD'!$L$85,IF(AND(AE8='01_BDD'!$B$86,AE9='01_BDD'!$G$86),'01_BDD'!$L$86,IF(AND(AE8='01_BDD'!$B$87,AE9='01_BDD'!$G$87),'01_BDD'!$L$87,IF(AND(AE8='01_BDD'!$B$88,AE9='01_BDD'!$G$88),'01_BDD'!$L$88,IF(AND(AE8='01_BDD'!$B$89,AE9='01_BDD'!$G$89),'01_BDD'!$L$89,IF(AND(AE8='01_BDD'!$B$90,AE9='01_BDD'!$G$90),'01_BDD'!$L$90,"0"))))))))))))))))))))))))))))))))))))))))))))))))))))))))))))))))</f>
        <v>0</v>
      </c>
      <c r="AF16" s="169">
        <f>IF(AND(AF8='01_BDD'!$B$27,AF9='01_BDD'!$G$27),'01_BDD'!$L$27,IF(AND(AF8='01_BDD'!$B$28,AF9='01_BDD'!$G$28),'01_BDD'!$L$28,IF(AND(AF8='01_BDD'!$B$29,AF9='01_BDD'!$G$29),'01_BDD'!$L$29,IF(AND(AF8='01_BDD'!$B$30,AF9='01_BDD'!$G$30),'01_BDD'!$L$30,IF(AND(AF8='01_BDD'!$B$31,AF9='01_BDD'!$G$31),'01_BDD'!$L$31,IF(AND(AF8='01_BDD'!$B$32,AF9='01_BDD'!$G$32),'01_BDD'!$L$32,IF(AND(AF8='01_BDD'!$B$33,AF9='01_BDD'!$G$33),'01_BDD'!$L$33,IF(AND(AF8='01_BDD'!$B$34,AF9='01_BDD'!$G$34),'01_BDD'!$L$34,IF(AND(AF8='01_BDD'!$B$35,AF9='01_BDD'!$G$35),'01_BDD'!$L$35,IF(AND(AF8='01_BDD'!$B$36,AF9='01_BDD'!$G$36),'01_BDD'!$L$36,IF(AND(AF8='01_BDD'!$B$37,AF9='01_BDD'!$G$37),'01_BDD'!$L$37,IF(AND(AF8='01_BDD'!$B$38,AF9='01_BDD'!$G$38),'01_BDD'!$L$38,IF(AND(AF8='01_BDD'!$B$39,AF9='01_BDD'!$G$39),'01_BDD'!$L$39,IF(AND(AF8='01_BDD'!$B$40,AF9='01_BDD'!$G$40),'01_BDD'!$L$40,IF(AND(AF8='01_BDD'!$B$41,AF9='01_BDD'!$G$41),'01_BDD'!$L$41,IF(AND(AF8='01_BDD'!$B$42,AF9='01_BDD'!$G$42),'01_BDD'!$L$42,IF(AND(AF8='01_BDD'!$B$43,AF9='01_BDD'!$G$43),'01_BDD'!$L$43,IF(AND(AF8='01_BDD'!$B$44,AF9='01_BDD'!$G$44),'01_BDD'!$L$44,IF(AND(AF8='01_BDD'!$B$45,AF9='01_BDD'!$G$45),'01_BDD'!$L$45,IF(AND(AF8='01_BDD'!$B$46,AF9='01_BDD'!$G$46),'01_BDD'!$L$46,IF(AND(AF8='01_BDD'!$B$47,AF9='01_BDD'!$G$47),'01_BDD'!$L$47,IF(AND(AF8='01_BDD'!$B$48,AF9='01_BDD'!$G$48),'01_BDD'!$L$48,IF(AND(AF8='01_BDD'!$B$49,AF9='01_BDD'!$G$49),'01_BDD'!$L$49,IF(AND(AF8='01_BDD'!$B$50,AF9='01_BDD'!$G$50),'01_BDD'!$L$50,IF(AND(AF8='01_BDD'!$B$51,AF9='01_BDD'!$G$51),'01_BDD'!$L$51,IF(AND(AF8='01_BDD'!$B$52,AF9='01_BDD'!$G$52),'01_BDD'!$L$52,IF(AND(AF8='01_BDD'!$B$53,AF9='01_BDD'!$G$53),'01_BDD'!$L$53,IF(AND(AF8='01_BDD'!$B$54,AF9='01_BDD'!$G$54),'01_BDD'!$L$54,IF(AND(AF8='01_BDD'!$B$55,AF9='01_BDD'!$G$55),'01_BDD'!$L$55,IF(AND(AF8='01_BDD'!$B$56,AF9='01_BDD'!$G$56),'01_BDD'!$L$56,IF(AND(AF8='01_BDD'!$B$57,AF9='01_BDD'!$G$57),'01_BDD'!$L$57,IF(AND(AF8='01_BDD'!$B$58,AF9='01_BDD'!$G$58),'01_BDD'!$L$58,IF(AND(AF8='01_BDD'!$B$59,AF9='01_BDD'!$G$59),'01_BDD'!$L$59,IF(AND(AF8='01_BDD'!$B$60,AF9='01_BDD'!$G$60),'01_BDD'!$L$60,IF(AND(AF8='01_BDD'!$B$61,AF9='01_BDD'!$G$61),'01_BDD'!$L$61,IF(AND(AF8='01_BDD'!$B$62,AF9='01_BDD'!$G$62),'01_BDD'!$L$62,IF(AND(AF8='01_BDD'!$B$63,AF9='01_BDD'!$G$63),'01_BDD'!$L$63,IF(AND(AF8='01_BDD'!$B$64,AF9='01_BDD'!$G$64),'01_BDD'!$L$64,IF(AND(AF8='01_BDD'!$B$65,AF9='01_BDD'!$G$65),'01_BDD'!$L$65,IF(AND(AF8='01_BDD'!$B$66,AF9='01_BDD'!$G$66),'01_BDD'!$L$66,IF(AND(AF8='01_BDD'!$B$67,AF9='01_BDD'!$G$67),'01_BDD'!$L$67,IF(AND(AF8='01_BDD'!$B$68,AF9='01_BDD'!$G$68),'01_BDD'!$L$68,IF(AND(AF8='01_BDD'!$B$69,AF9='01_BDD'!$G$69),'01_BDD'!$L$69,IF(AND(AF8='01_BDD'!$B$70,AF9='01_BDD'!$G$70),'01_BDD'!$L$70,IF(AND(AF8='01_BDD'!$B$71,AF9='01_BDD'!$G$71),'01_BDD'!$L$71,IF(AND(AF8='01_BDD'!$B$72,AF9='01_BDD'!$G$72),'01_BDD'!$L$72,IF(AND(AF8='01_BDD'!$B$73,AF9='01_BDD'!$G$73),'01_BDD'!$L$73,IF(AND(AF8='01_BDD'!$B$74,AF9='01_BDD'!$G$74),'01_BDD'!$L$74,IF(AND(AF8='01_BDD'!$B$75,AF9='01_BDD'!$G$75),'01_BDD'!$L$75,IF(AND(AF8='01_BDD'!$B$76,AF9='01_BDD'!$G$76),'01_BDD'!$L$76,IF(AND(AF8='01_BDD'!$B$77,AF9='01_BDD'!$G$77),'01_BDD'!$L$77,IF(AND(AF8='01_BDD'!$B$78,AF9='01_BDD'!$G$78),'01_BDD'!$L$78,IF(AND(AF8='01_BDD'!$B$79,AF9='01_BDD'!$G$79),'01_BDD'!$L$79,IF(AND(AF8='01_BDD'!$B$80,AF9='01_BDD'!$G$80),'01_BDD'!$L$80,IF(AND(AF8='01_BDD'!$B$81,AF9='01_BDD'!$G$81),'01_BDD'!$L$81,IF(AND(AF8='01_BDD'!$B$82,AF9='01_BDD'!$G$82),'01_BDD'!$L$82,IF(AND(AF8='01_BDD'!$B$83,AF9='01_BDD'!$G$83),'01_BDD'!$L$83,IF(AND(AF8='01_BDD'!$B$84,AF9='01_BDD'!$G$84),'01_BDD'!$L$84,IF(AND(AF8='01_BDD'!$B$85,AF9='01_BDD'!$G$85),'01_BDD'!$L$85,IF(AND(AF8='01_BDD'!$B$86,AF9='01_BDD'!$G$86),'01_BDD'!$L$86,IF(AND(AF8='01_BDD'!$B$87,AF9='01_BDD'!$G$87),'01_BDD'!$L$87,IF(AND(AF8='01_BDD'!$B$88,AF9='01_BDD'!$G$88),'01_BDD'!$L$88,IF(AND(AF8='01_BDD'!$B$89,AF9='01_BDD'!$G$89),'01_BDD'!$L$89,IF(AND(AF8='01_BDD'!$B$90,AF9='01_BDD'!$G$90),'01_BDD'!$L$90,"0"))))))))))))))))))))))))))))))))))))))))))))))))))))))))))))))))</f>
        <v>0</v>
      </c>
      <c r="AG16" s="169">
        <f>IF(AND(AG8='01_BDD'!$B$27,AG9='01_BDD'!$G$27),'01_BDD'!$L$27,IF(AND(AG8='01_BDD'!$B$28,AG9='01_BDD'!$G$28),'01_BDD'!$L$28,IF(AND(AG8='01_BDD'!$B$29,AG9='01_BDD'!$G$29),'01_BDD'!$L$29,IF(AND(AG8='01_BDD'!$B$30,AG9='01_BDD'!$G$30),'01_BDD'!$L$30,IF(AND(AG8='01_BDD'!$B$31,AG9='01_BDD'!$G$31),'01_BDD'!$L$31,IF(AND(AG8='01_BDD'!$B$32,AG9='01_BDD'!$G$32),'01_BDD'!$L$32,IF(AND(AG8='01_BDD'!$B$33,AG9='01_BDD'!$G$33),'01_BDD'!$L$33,IF(AND(AG8='01_BDD'!$B$34,AG9='01_BDD'!$G$34),'01_BDD'!$L$34,IF(AND(AG8='01_BDD'!$B$35,AG9='01_BDD'!$G$35),'01_BDD'!$L$35,IF(AND(AG8='01_BDD'!$B$36,AG9='01_BDD'!$G$36),'01_BDD'!$L$36,IF(AND(AG8='01_BDD'!$B$37,AG9='01_BDD'!$G$37),'01_BDD'!$L$37,IF(AND(AG8='01_BDD'!$B$38,AG9='01_BDD'!$G$38),'01_BDD'!$L$38,IF(AND(AG8='01_BDD'!$B$39,AG9='01_BDD'!$G$39),'01_BDD'!$L$39,IF(AND(AG8='01_BDD'!$B$40,AG9='01_BDD'!$G$40),'01_BDD'!$L$40,IF(AND(AG8='01_BDD'!$B$41,AG9='01_BDD'!$G$41),'01_BDD'!$L$41,IF(AND(AG8='01_BDD'!$B$42,AG9='01_BDD'!$G$42),'01_BDD'!$L$42,IF(AND(AG8='01_BDD'!$B$43,AG9='01_BDD'!$G$43),'01_BDD'!$L$43,IF(AND(AG8='01_BDD'!$B$44,AG9='01_BDD'!$G$44),'01_BDD'!$L$44,IF(AND(AG8='01_BDD'!$B$45,AG9='01_BDD'!$G$45),'01_BDD'!$L$45,IF(AND(AG8='01_BDD'!$B$46,AG9='01_BDD'!$G$46),'01_BDD'!$L$46,IF(AND(AG8='01_BDD'!$B$47,AG9='01_BDD'!$G$47),'01_BDD'!$L$47,IF(AND(AG8='01_BDD'!$B$48,AG9='01_BDD'!$G$48),'01_BDD'!$L$48,IF(AND(AG8='01_BDD'!$B$49,AG9='01_BDD'!$G$49),'01_BDD'!$L$49,IF(AND(AG8='01_BDD'!$B$50,AG9='01_BDD'!$G$50),'01_BDD'!$L$50,IF(AND(AG8='01_BDD'!$B$51,AG9='01_BDD'!$G$51),'01_BDD'!$L$51,IF(AND(AG8='01_BDD'!$B$52,AG9='01_BDD'!$G$52),'01_BDD'!$L$52,IF(AND(AG8='01_BDD'!$B$53,AG9='01_BDD'!$G$53),'01_BDD'!$L$53,IF(AND(AG8='01_BDD'!$B$54,AG9='01_BDD'!$G$54),'01_BDD'!$L$54,IF(AND(AG8='01_BDD'!$B$55,AG9='01_BDD'!$G$55),'01_BDD'!$L$55,IF(AND(AG8='01_BDD'!$B$56,AG9='01_BDD'!$G$56),'01_BDD'!$L$56,IF(AND(AG8='01_BDD'!$B$57,AG9='01_BDD'!$G$57),'01_BDD'!$L$57,IF(AND(AG8='01_BDD'!$B$58,AG9='01_BDD'!$G$58),'01_BDD'!$L$58,IF(AND(AG8='01_BDD'!$B$59,AG9='01_BDD'!$G$59),'01_BDD'!$L$59,IF(AND(AG8='01_BDD'!$B$60,AG9='01_BDD'!$G$60),'01_BDD'!$L$60,IF(AND(AG8='01_BDD'!$B$61,AG9='01_BDD'!$G$61),'01_BDD'!$L$61,IF(AND(AG8='01_BDD'!$B$62,AG9='01_BDD'!$G$62),'01_BDD'!$L$62,IF(AND(AG8='01_BDD'!$B$63,AG9='01_BDD'!$G$63),'01_BDD'!$L$63,IF(AND(AG8='01_BDD'!$B$64,AG9='01_BDD'!$G$64),'01_BDD'!$L$64,IF(AND(AG8='01_BDD'!$B$65,AG9='01_BDD'!$G$65),'01_BDD'!$L$65,IF(AND(AG8='01_BDD'!$B$66,AG9='01_BDD'!$G$66),'01_BDD'!$L$66,IF(AND(AG8='01_BDD'!$B$67,AG9='01_BDD'!$G$67),'01_BDD'!$L$67,IF(AND(AG8='01_BDD'!$B$68,AG9='01_BDD'!$G$68),'01_BDD'!$L$68,IF(AND(AG8='01_BDD'!$B$69,AG9='01_BDD'!$G$69),'01_BDD'!$L$69,IF(AND(AG8='01_BDD'!$B$70,AG9='01_BDD'!$G$70),'01_BDD'!$L$70,IF(AND(AG8='01_BDD'!$B$71,AG9='01_BDD'!$G$71),'01_BDD'!$L$71,IF(AND(AG8='01_BDD'!$B$72,AG9='01_BDD'!$G$72),'01_BDD'!$L$72,IF(AND(AG8='01_BDD'!$B$73,AG9='01_BDD'!$G$73),'01_BDD'!$L$73,IF(AND(AG8='01_BDD'!$B$74,AG9='01_BDD'!$G$74),'01_BDD'!$L$74,IF(AND(AG8='01_BDD'!$B$75,AG9='01_BDD'!$G$75),'01_BDD'!$L$75,IF(AND(AG8='01_BDD'!$B$76,AG9='01_BDD'!$G$76),'01_BDD'!$L$76,IF(AND(AG8='01_BDD'!$B$77,AG9='01_BDD'!$G$77),'01_BDD'!$L$77,IF(AND(AG8='01_BDD'!$B$78,AG9='01_BDD'!$G$78),'01_BDD'!$L$78,IF(AND(AG8='01_BDD'!$B$79,AG9='01_BDD'!$G$79),'01_BDD'!$L$79,IF(AND(AG8='01_BDD'!$B$80,AG9='01_BDD'!$G$80),'01_BDD'!$L$80,IF(AND(AG8='01_BDD'!$B$81,AG9='01_BDD'!$G$81),'01_BDD'!$L$81,IF(AND(AG8='01_BDD'!$B$82,AG9='01_BDD'!$G$82),'01_BDD'!$L$82,IF(AND(AG8='01_BDD'!$B$83,AG9='01_BDD'!$G$83),'01_BDD'!$L$83,IF(AND(AG8='01_BDD'!$B$84,AG9='01_BDD'!$G$84),'01_BDD'!$L$84,IF(AND(AG8='01_BDD'!$B$85,AG9='01_BDD'!$G$85),'01_BDD'!$L$85,IF(AND(AG8='01_BDD'!$B$86,AG9='01_BDD'!$G$86),'01_BDD'!$L$86,IF(AND(AG8='01_BDD'!$B$87,AG9='01_BDD'!$G$87),'01_BDD'!$L$87,IF(AND(AG8='01_BDD'!$B$88,AG9='01_BDD'!$G$88),'01_BDD'!$L$88,IF(AND(AG8='01_BDD'!$B$89,AG9='01_BDD'!$G$89),'01_BDD'!$L$89,IF(AND(AG8='01_BDD'!$B$90,AG9='01_BDD'!$G$90),'01_BDD'!$L$90,"0"))))))))))))))))))))))))))))))))))))))))))))))))))))))))))))))))</f>
        <v>0</v>
      </c>
      <c r="AH16" s="169">
        <f>IF(AND(AH8='01_BDD'!$B$27,AH9='01_BDD'!$G$27),'01_BDD'!$L$27,IF(AND(AH8='01_BDD'!$B$28,AH9='01_BDD'!$G$28),'01_BDD'!$L$28,IF(AND(AH8='01_BDD'!$B$29,AH9='01_BDD'!$G$29),'01_BDD'!$L$29,IF(AND(AH8='01_BDD'!$B$30,AH9='01_BDD'!$G$30),'01_BDD'!$L$30,IF(AND(AH8='01_BDD'!$B$31,AH9='01_BDD'!$G$31),'01_BDD'!$L$31,IF(AND(AH8='01_BDD'!$B$32,AH9='01_BDD'!$G$32),'01_BDD'!$L$32,IF(AND(AH8='01_BDD'!$B$33,AH9='01_BDD'!$G$33),'01_BDD'!$L$33,IF(AND(AH8='01_BDD'!$B$34,AH9='01_BDD'!$G$34),'01_BDD'!$L$34,IF(AND(AH8='01_BDD'!$B$35,AH9='01_BDD'!$G$35),'01_BDD'!$L$35,IF(AND(AH8='01_BDD'!$B$36,AH9='01_BDD'!$G$36),'01_BDD'!$L$36,IF(AND(AH8='01_BDD'!$B$37,AH9='01_BDD'!$G$37),'01_BDD'!$L$37,IF(AND(AH8='01_BDD'!$B$38,AH9='01_BDD'!$G$38),'01_BDD'!$L$38,IF(AND(AH8='01_BDD'!$B$39,AH9='01_BDD'!$G$39),'01_BDD'!$L$39,IF(AND(AH8='01_BDD'!$B$40,AH9='01_BDD'!$G$40),'01_BDD'!$L$40,IF(AND(AH8='01_BDD'!$B$41,AH9='01_BDD'!$G$41),'01_BDD'!$L$41,IF(AND(AH8='01_BDD'!$B$42,AH9='01_BDD'!$G$42),'01_BDD'!$L$42,IF(AND(AH8='01_BDD'!$B$43,AH9='01_BDD'!$G$43),'01_BDD'!$L$43,IF(AND(AH8='01_BDD'!$B$44,AH9='01_BDD'!$G$44),'01_BDD'!$L$44,IF(AND(AH8='01_BDD'!$B$45,AH9='01_BDD'!$G$45),'01_BDD'!$L$45,IF(AND(AH8='01_BDD'!$B$46,AH9='01_BDD'!$G$46),'01_BDD'!$L$46,IF(AND(AH8='01_BDD'!$B$47,AH9='01_BDD'!$G$47),'01_BDD'!$L$47,IF(AND(AH8='01_BDD'!$B$48,AH9='01_BDD'!$G$48),'01_BDD'!$L$48,IF(AND(AH8='01_BDD'!$B$49,AH9='01_BDD'!$G$49),'01_BDD'!$L$49,IF(AND(AH8='01_BDD'!$B$50,AH9='01_BDD'!$G$50),'01_BDD'!$L$50,IF(AND(AH8='01_BDD'!$B$51,AH9='01_BDD'!$G$51),'01_BDD'!$L$51,IF(AND(AH8='01_BDD'!$B$52,AH9='01_BDD'!$G$52),'01_BDD'!$L$52,IF(AND(AH8='01_BDD'!$B$53,AH9='01_BDD'!$G$53),'01_BDD'!$L$53,IF(AND(AH8='01_BDD'!$B$54,AH9='01_BDD'!$G$54),'01_BDD'!$L$54,IF(AND(AH8='01_BDD'!$B$55,AH9='01_BDD'!$G$55),'01_BDD'!$L$55,IF(AND(AH8='01_BDD'!$B$56,AH9='01_BDD'!$G$56),'01_BDD'!$L$56,IF(AND(AH8='01_BDD'!$B$57,AH9='01_BDD'!$G$57),'01_BDD'!$L$57,IF(AND(AH8='01_BDD'!$B$58,AH9='01_BDD'!$G$58),'01_BDD'!$L$58,IF(AND(AH8='01_BDD'!$B$59,AH9='01_BDD'!$G$59),'01_BDD'!$L$59,IF(AND(AH8='01_BDD'!$B$60,AH9='01_BDD'!$G$60),'01_BDD'!$L$60,IF(AND(AH8='01_BDD'!$B$61,AH9='01_BDD'!$G$61),'01_BDD'!$L$61,IF(AND(AH8='01_BDD'!$B$62,AH9='01_BDD'!$G$62),'01_BDD'!$L$62,IF(AND(AH8='01_BDD'!$B$63,AH9='01_BDD'!$G$63),'01_BDD'!$L$63,IF(AND(AH8='01_BDD'!$B$64,AH9='01_BDD'!$G$64),'01_BDD'!$L$64,IF(AND(AH8='01_BDD'!$B$65,AH9='01_BDD'!$G$65),'01_BDD'!$L$65,IF(AND(AH8='01_BDD'!$B$66,AH9='01_BDD'!$G$66),'01_BDD'!$L$66,IF(AND(AH8='01_BDD'!$B$67,AH9='01_BDD'!$G$67),'01_BDD'!$L$67,IF(AND(AH8='01_BDD'!$B$68,AH9='01_BDD'!$G$68),'01_BDD'!$L$68,IF(AND(AH8='01_BDD'!$B$69,AH9='01_BDD'!$G$69),'01_BDD'!$L$69,IF(AND(AH8='01_BDD'!$B$70,AH9='01_BDD'!$G$70),'01_BDD'!$L$70,IF(AND(AH8='01_BDD'!$B$71,AH9='01_BDD'!$G$71),'01_BDD'!$L$71,IF(AND(AH8='01_BDD'!$B$72,AH9='01_BDD'!$G$72),'01_BDD'!$L$72,IF(AND(AH8='01_BDD'!$B$73,AH9='01_BDD'!$G$73),'01_BDD'!$L$73,IF(AND(AH8='01_BDD'!$B$74,AH9='01_BDD'!$G$74),'01_BDD'!$L$74,IF(AND(AH8='01_BDD'!$B$75,AH9='01_BDD'!$G$75),'01_BDD'!$L$75,IF(AND(AH8='01_BDD'!$B$76,AH9='01_BDD'!$G$76),'01_BDD'!$L$76,IF(AND(AH8='01_BDD'!$B$77,AH9='01_BDD'!$G$77),'01_BDD'!$L$77,IF(AND(AH8='01_BDD'!$B$78,AH9='01_BDD'!$G$78),'01_BDD'!$L$78,IF(AND(AH8='01_BDD'!$B$79,AH9='01_BDD'!$G$79),'01_BDD'!$L$79,IF(AND(AH8='01_BDD'!$B$80,AH9='01_BDD'!$G$80),'01_BDD'!$L$80,IF(AND(AH8='01_BDD'!$B$81,AH9='01_BDD'!$G$81),'01_BDD'!$L$81,IF(AND(AH8='01_BDD'!$B$82,AH9='01_BDD'!$G$82),'01_BDD'!$L$82,IF(AND(AH8='01_BDD'!$B$83,AH9='01_BDD'!$G$83),'01_BDD'!$L$83,IF(AND(AH8='01_BDD'!$B$84,AH9='01_BDD'!$G$84),'01_BDD'!$L$84,IF(AND(AH8='01_BDD'!$B$85,AH9='01_BDD'!$G$85),'01_BDD'!$L$85,IF(AND(AH8='01_BDD'!$B$86,AH9='01_BDD'!$G$86),'01_BDD'!$L$86,IF(AND(AH8='01_BDD'!$B$87,AH9='01_BDD'!$G$87),'01_BDD'!$L$87,IF(AND(AH8='01_BDD'!$B$88,AH9='01_BDD'!$G$88),'01_BDD'!$L$88,IF(AND(AH8='01_BDD'!$B$89,AH9='01_BDD'!$G$89),'01_BDD'!$L$89,IF(AND(AH8='01_BDD'!$B$90,AH9='01_BDD'!$G$90),'01_BDD'!$L$90,"0"))))))))))))))))))))))))))))))))))))))))))))))))))))))))))))))))</f>
        <v>0</v>
      </c>
      <c r="AI16" s="169">
        <f>IF(AND(AI8='01_BDD'!$B$27,AI9='01_BDD'!$G$27),'01_BDD'!$L$27,IF(AND(AI8='01_BDD'!$B$28,AI9='01_BDD'!$G$28),'01_BDD'!$L$28,IF(AND(AI8='01_BDD'!$B$29,AI9='01_BDD'!$G$29),'01_BDD'!$L$29,IF(AND(AI8='01_BDD'!$B$30,AI9='01_BDD'!$G$30),'01_BDD'!$L$30,IF(AND(AI8='01_BDD'!$B$31,AI9='01_BDD'!$G$31),'01_BDD'!$L$31,IF(AND(AI8='01_BDD'!$B$32,AI9='01_BDD'!$G$32),'01_BDD'!$L$32,IF(AND(AI8='01_BDD'!$B$33,AI9='01_BDD'!$G$33),'01_BDD'!$L$33,IF(AND(AI8='01_BDD'!$B$34,AI9='01_BDD'!$G$34),'01_BDD'!$L$34,IF(AND(AI8='01_BDD'!$B$35,AI9='01_BDD'!$G$35),'01_BDD'!$L$35,IF(AND(AI8='01_BDD'!$B$36,AI9='01_BDD'!$G$36),'01_BDD'!$L$36,IF(AND(AI8='01_BDD'!$B$37,AI9='01_BDD'!$G$37),'01_BDD'!$L$37,IF(AND(AI8='01_BDD'!$B$38,AI9='01_BDD'!$G$38),'01_BDD'!$L$38,IF(AND(AI8='01_BDD'!$B$39,AI9='01_BDD'!$G$39),'01_BDD'!$L$39,IF(AND(AI8='01_BDD'!$B$40,AI9='01_BDD'!$G$40),'01_BDD'!$L$40,IF(AND(AI8='01_BDD'!$B$41,AI9='01_BDD'!$G$41),'01_BDD'!$L$41,IF(AND(AI8='01_BDD'!$B$42,AI9='01_BDD'!$G$42),'01_BDD'!$L$42,IF(AND(AI8='01_BDD'!$B$43,AI9='01_BDD'!$G$43),'01_BDD'!$L$43,IF(AND(AI8='01_BDD'!$B$44,AI9='01_BDD'!$G$44),'01_BDD'!$L$44,IF(AND(AI8='01_BDD'!$B$45,AI9='01_BDD'!$G$45),'01_BDD'!$L$45,IF(AND(AI8='01_BDD'!$B$46,AI9='01_BDD'!$G$46),'01_BDD'!$L$46,IF(AND(AI8='01_BDD'!$B$47,AI9='01_BDD'!$G$47),'01_BDD'!$L$47,IF(AND(AI8='01_BDD'!$B$48,AI9='01_BDD'!$G$48),'01_BDD'!$L$48,IF(AND(AI8='01_BDD'!$B$49,AI9='01_BDD'!$G$49),'01_BDD'!$L$49,IF(AND(AI8='01_BDD'!$B$50,AI9='01_BDD'!$G$50),'01_BDD'!$L$50,IF(AND(AI8='01_BDD'!$B$51,AI9='01_BDD'!$G$51),'01_BDD'!$L$51,IF(AND(AI8='01_BDD'!$B$52,AI9='01_BDD'!$G$52),'01_BDD'!$L$52,IF(AND(AI8='01_BDD'!$B$53,AI9='01_BDD'!$G$53),'01_BDD'!$L$53,IF(AND(AI8='01_BDD'!$B$54,AI9='01_BDD'!$G$54),'01_BDD'!$L$54,IF(AND(AI8='01_BDD'!$B$55,AI9='01_BDD'!$G$55),'01_BDD'!$L$55,IF(AND(AI8='01_BDD'!$B$56,AI9='01_BDD'!$G$56),'01_BDD'!$L$56,IF(AND(AI8='01_BDD'!$B$57,AI9='01_BDD'!$G$57),'01_BDD'!$L$57,IF(AND(AI8='01_BDD'!$B$58,AI9='01_BDD'!$G$58),'01_BDD'!$L$58,IF(AND(AI8='01_BDD'!$B$59,AI9='01_BDD'!$G$59),'01_BDD'!$L$59,IF(AND(AI8='01_BDD'!$B$60,AI9='01_BDD'!$G$60),'01_BDD'!$L$60,IF(AND(AI8='01_BDD'!$B$61,AI9='01_BDD'!$G$61),'01_BDD'!$L$61,IF(AND(AI8='01_BDD'!$B$62,AI9='01_BDD'!$G$62),'01_BDD'!$L$62,IF(AND(AI8='01_BDD'!$B$63,AI9='01_BDD'!$G$63),'01_BDD'!$L$63,IF(AND(AI8='01_BDD'!$B$64,AI9='01_BDD'!$G$64),'01_BDD'!$L$64,IF(AND(AI8='01_BDD'!$B$65,AI9='01_BDD'!$G$65),'01_BDD'!$L$65,IF(AND(AI8='01_BDD'!$B$66,AI9='01_BDD'!$G$66),'01_BDD'!$L$66,IF(AND(AI8='01_BDD'!$B$67,AI9='01_BDD'!$G$67),'01_BDD'!$L$67,IF(AND(AI8='01_BDD'!$B$68,AI9='01_BDD'!$G$68),'01_BDD'!$L$68,IF(AND(AI8='01_BDD'!$B$69,AI9='01_BDD'!$G$69),'01_BDD'!$L$69,IF(AND(AI8='01_BDD'!$B$70,AI9='01_BDD'!$G$70),'01_BDD'!$L$70,IF(AND(AI8='01_BDD'!$B$71,AI9='01_BDD'!$G$71),'01_BDD'!$L$71,IF(AND(AI8='01_BDD'!$B$72,AI9='01_BDD'!$G$72),'01_BDD'!$L$72,IF(AND(AI8='01_BDD'!$B$73,AI9='01_BDD'!$G$73),'01_BDD'!$L$73,IF(AND(AI8='01_BDD'!$B$74,AI9='01_BDD'!$G$74),'01_BDD'!$L$74,IF(AND(AI8='01_BDD'!$B$75,AI9='01_BDD'!$G$75),'01_BDD'!$L$75,IF(AND(AI8='01_BDD'!$B$76,AI9='01_BDD'!$G$76),'01_BDD'!$L$76,IF(AND(AI8='01_BDD'!$B$77,AI9='01_BDD'!$G$77),'01_BDD'!$L$77,IF(AND(AI8='01_BDD'!$B$78,AI9='01_BDD'!$G$78),'01_BDD'!$L$78,IF(AND(AI8='01_BDD'!$B$79,AI9='01_BDD'!$G$79),'01_BDD'!$L$79,IF(AND(AI8='01_BDD'!$B$80,AI9='01_BDD'!$G$80),'01_BDD'!$L$80,IF(AND(AI8='01_BDD'!$B$81,AI9='01_BDD'!$G$81),'01_BDD'!$L$81,IF(AND(AI8='01_BDD'!$B$82,AI9='01_BDD'!$G$82),'01_BDD'!$L$82,IF(AND(AI8='01_BDD'!$B$83,AI9='01_BDD'!$G$83),'01_BDD'!$L$83,IF(AND(AI8='01_BDD'!$B$84,AI9='01_BDD'!$G$84),'01_BDD'!$L$84,IF(AND(AI8='01_BDD'!$B$85,AI9='01_BDD'!$G$85),'01_BDD'!$L$85,IF(AND(AI8='01_BDD'!$B$86,AI9='01_BDD'!$G$86),'01_BDD'!$L$86,IF(AND(AI8='01_BDD'!$B$87,AI9='01_BDD'!$G$87),'01_BDD'!$L$87,IF(AND(AI8='01_BDD'!$B$88,AI9='01_BDD'!$G$88),'01_BDD'!$L$88,IF(AND(AI8='01_BDD'!$B$89,AI9='01_BDD'!$G$89),'01_BDD'!$L$89,IF(AND(AI8='01_BDD'!$B$90,AI9='01_BDD'!$G$90),'01_BDD'!$L$90,"0"))))))))))))))))))))))))))))))))))))))))))))))))))))))))))))))))</f>
        <v>0</v>
      </c>
      <c r="AJ16" s="169">
        <f>IF(AND(AJ8='01_BDD'!$B$27,AJ9='01_BDD'!$G$27),'01_BDD'!$L$27,IF(AND(AJ8='01_BDD'!$B$28,AJ9='01_BDD'!$G$28),'01_BDD'!$L$28,IF(AND(AJ8='01_BDD'!$B$29,AJ9='01_BDD'!$G$29),'01_BDD'!$L$29,IF(AND(AJ8='01_BDD'!$B$30,AJ9='01_BDD'!$G$30),'01_BDD'!$L$30,IF(AND(AJ8='01_BDD'!$B$31,AJ9='01_BDD'!$G$31),'01_BDD'!$L$31,IF(AND(AJ8='01_BDD'!$B$32,AJ9='01_BDD'!$G$32),'01_BDD'!$L$32,IF(AND(AJ8='01_BDD'!$B$33,AJ9='01_BDD'!$G$33),'01_BDD'!$L$33,IF(AND(AJ8='01_BDD'!$B$34,AJ9='01_BDD'!$G$34),'01_BDD'!$L$34,IF(AND(AJ8='01_BDD'!$B$35,AJ9='01_BDD'!$G$35),'01_BDD'!$L$35,IF(AND(AJ8='01_BDD'!$B$36,AJ9='01_BDD'!$G$36),'01_BDD'!$L$36,IF(AND(AJ8='01_BDD'!$B$37,AJ9='01_BDD'!$G$37),'01_BDD'!$L$37,IF(AND(AJ8='01_BDD'!$B$38,AJ9='01_BDD'!$G$38),'01_BDD'!$L$38,IF(AND(AJ8='01_BDD'!$B$39,AJ9='01_BDD'!$G$39),'01_BDD'!$L$39,IF(AND(AJ8='01_BDD'!$B$40,AJ9='01_BDD'!$G$40),'01_BDD'!$L$40,IF(AND(AJ8='01_BDD'!$B$41,AJ9='01_BDD'!$G$41),'01_BDD'!$L$41,IF(AND(AJ8='01_BDD'!$B$42,AJ9='01_BDD'!$G$42),'01_BDD'!$L$42,IF(AND(AJ8='01_BDD'!$B$43,AJ9='01_BDD'!$G$43),'01_BDD'!$L$43,IF(AND(AJ8='01_BDD'!$B$44,AJ9='01_BDD'!$G$44),'01_BDD'!$L$44,IF(AND(AJ8='01_BDD'!$B$45,AJ9='01_BDD'!$G$45),'01_BDD'!$L$45,IF(AND(AJ8='01_BDD'!$B$46,AJ9='01_BDD'!$G$46),'01_BDD'!$L$46,IF(AND(AJ8='01_BDD'!$B$47,AJ9='01_BDD'!$G$47),'01_BDD'!$L$47,IF(AND(AJ8='01_BDD'!$B$48,AJ9='01_BDD'!$G$48),'01_BDD'!$L$48,IF(AND(AJ8='01_BDD'!$B$49,AJ9='01_BDD'!$G$49),'01_BDD'!$L$49,IF(AND(AJ8='01_BDD'!$B$50,AJ9='01_BDD'!$G$50),'01_BDD'!$L$50,IF(AND(AJ8='01_BDD'!$B$51,AJ9='01_BDD'!$G$51),'01_BDD'!$L$51,IF(AND(AJ8='01_BDD'!$B$52,AJ9='01_BDD'!$G$52),'01_BDD'!$L$52,IF(AND(AJ8='01_BDD'!$B$53,AJ9='01_BDD'!$G$53),'01_BDD'!$L$53,IF(AND(AJ8='01_BDD'!$B$54,AJ9='01_BDD'!$G$54),'01_BDD'!$L$54,IF(AND(AJ8='01_BDD'!$B$55,AJ9='01_BDD'!$G$55),'01_BDD'!$L$55,IF(AND(AJ8='01_BDD'!$B$56,AJ9='01_BDD'!$G$56),'01_BDD'!$L$56,IF(AND(AJ8='01_BDD'!$B$57,AJ9='01_BDD'!$G$57),'01_BDD'!$L$57,IF(AND(AJ8='01_BDD'!$B$58,AJ9='01_BDD'!$G$58),'01_BDD'!$L$58,IF(AND(AJ8='01_BDD'!$B$59,AJ9='01_BDD'!$G$59),'01_BDD'!$L$59,IF(AND(AJ8='01_BDD'!$B$60,AJ9='01_BDD'!$G$60),'01_BDD'!$L$60,IF(AND(AJ8='01_BDD'!$B$61,AJ9='01_BDD'!$G$61),'01_BDD'!$L$61,IF(AND(AJ8='01_BDD'!$B$62,AJ9='01_BDD'!$G$62),'01_BDD'!$L$62,IF(AND(AJ8='01_BDD'!$B$63,AJ9='01_BDD'!$G$63),'01_BDD'!$L$63,IF(AND(AJ8='01_BDD'!$B$64,AJ9='01_BDD'!$G$64),'01_BDD'!$L$64,IF(AND(AJ8='01_BDD'!$B$65,AJ9='01_BDD'!$G$65),'01_BDD'!$L$65,IF(AND(AJ8='01_BDD'!$B$66,AJ9='01_BDD'!$G$66),'01_BDD'!$L$66,IF(AND(AJ8='01_BDD'!$B$67,AJ9='01_BDD'!$G$67),'01_BDD'!$L$67,IF(AND(AJ8='01_BDD'!$B$68,AJ9='01_BDD'!$G$68),'01_BDD'!$L$68,IF(AND(AJ8='01_BDD'!$B$69,AJ9='01_BDD'!$G$69),'01_BDD'!$L$69,IF(AND(AJ8='01_BDD'!$B$70,AJ9='01_BDD'!$G$70),'01_BDD'!$L$70,IF(AND(AJ8='01_BDD'!$B$71,AJ9='01_BDD'!$G$71),'01_BDD'!$L$71,IF(AND(AJ8='01_BDD'!$B$72,AJ9='01_BDD'!$G$72),'01_BDD'!$L$72,IF(AND(AJ8='01_BDD'!$B$73,AJ9='01_BDD'!$G$73),'01_BDD'!$L$73,IF(AND(AJ8='01_BDD'!$B$74,AJ9='01_BDD'!$G$74),'01_BDD'!$L$74,IF(AND(AJ8='01_BDD'!$B$75,AJ9='01_BDD'!$G$75),'01_BDD'!$L$75,IF(AND(AJ8='01_BDD'!$B$76,AJ9='01_BDD'!$G$76),'01_BDD'!$L$76,IF(AND(AJ8='01_BDD'!$B$77,AJ9='01_BDD'!$G$77),'01_BDD'!$L$77,IF(AND(AJ8='01_BDD'!$B$78,AJ9='01_BDD'!$G$78),'01_BDD'!$L$78,IF(AND(AJ8='01_BDD'!$B$79,AJ9='01_BDD'!$G$79),'01_BDD'!$L$79,IF(AND(AJ8='01_BDD'!$B$80,AJ9='01_BDD'!$G$80),'01_BDD'!$L$80,IF(AND(AJ8='01_BDD'!$B$81,AJ9='01_BDD'!$G$81),'01_BDD'!$L$81,IF(AND(AJ8='01_BDD'!$B$82,AJ9='01_BDD'!$G$82),'01_BDD'!$L$82,IF(AND(AJ8='01_BDD'!$B$83,AJ9='01_BDD'!$G$83),'01_BDD'!$L$83,IF(AND(AJ8='01_BDD'!$B$84,AJ9='01_BDD'!$G$84),'01_BDD'!$L$84,IF(AND(AJ8='01_BDD'!$B$85,AJ9='01_BDD'!$G$85),'01_BDD'!$L$85,IF(AND(AJ8='01_BDD'!$B$86,AJ9='01_BDD'!$G$86),'01_BDD'!$L$86,IF(AND(AJ8='01_BDD'!$B$87,AJ9='01_BDD'!$G$87),'01_BDD'!$L$87,IF(AND(AJ8='01_BDD'!$B$88,AJ9='01_BDD'!$G$88),'01_BDD'!$L$88,IF(AND(AJ8='01_BDD'!$B$89,AJ9='01_BDD'!$G$89),'01_BDD'!$L$89,IF(AND(AJ8='01_BDD'!$B$90,AJ9='01_BDD'!$G$90),'01_BDD'!$L$90,"0"))))))))))))))))))))))))))))))))))))))))))))))))))))))))))))))))</f>
        <v>0</v>
      </c>
      <c r="AK16" s="169">
        <f>IF(AND(AK8='01_BDD'!$B$27,AK9='01_BDD'!$G$27),'01_BDD'!$L$27,IF(AND(AK8='01_BDD'!$B$28,AK9='01_BDD'!$G$28),'01_BDD'!$L$28,IF(AND(AK8='01_BDD'!$B$29,AK9='01_BDD'!$G$29),'01_BDD'!$L$29,IF(AND(AK8='01_BDD'!$B$30,AK9='01_BDD'!$G$30),'01_BDD'!$L$30,IF(AND(AK8='01_BDD'!$B$31,AK9='01_BDD'!$G$31),'01_BDD'!$L$31,IF(AND(AK8='01_BDD'!$B$32,AK9='01_BDD'!$G$32),'01_BDD'!$L$32,IF(AND(AK8='01_BDD'!$B$33,AK9='01_BDD'!$G$33),'01_BDD'!$L$33,IF(AND(AK8='01_BDD'!$B$34,AK9='01_BDD'!$G$34),'01_BDD'!$L$34,IF(AND(AK8='01_BDD'!$B$35,AK9='01_BDD'!$G$35),'01_BDD'!$L$35,IF(AND(AK8='01_BDD'!$B$36,AK9='01_BDD'!$G$36),'01_BDD'!$L$36,IF(AND(AK8='01_BDD'!$B$37,AK9='01_BDD'!$G$37),'01_BDD'!$L$37,IF(AND(AK8='01_BDD'!$B$38,AK9='01_BDD'!$G$38),'01_BDD'!$L$38,IF(AND(AK8='01_BDD'!$B$39,AK9='01_BDD'!$G$39),'01_BDD'!$L$39,IF(AND(AK8='01_BDD'!$B$40,AK9='01_BDD'!$G$40),'01_BDD'!$L$40,IF(AND(AK8='01_BDD'!$B$41,AK9='01_BDD'!$G$41),'01_BDD'!$L$41,IF(AND(AK8='01_BDD'!$B$42,AK9='01_BDD'!$G$42),'01_BDD'!$L$42,IF(AND(AK8='01_BDD'!$B$43,AK9='01_BDD'!$G$43),'01_BDD'!$L$43,IF(AND(AK8='01_BDD'!$B$44,AK9='01_BDD'!$G$44),'01_BDD'!$L$44,IF(AND(AK8='01_BDD'!$B$45,AK9='01_BDD'!$G$45),'01_BDD'!$L$45,IF(AND(AK8='01_BDD'!$B$46,AK9='01_BDD'!$G$46),'01_BDD'!$L$46,IF(AND(AK8='01_BDD'!$B$47,AK9='01_BDD'!$G$47),'01_BDD'!$L$47,IF(AND(AK8='01_BDD'!$B$48,AK9='01_BDD'!$G$48),'01_BDD'!$L$48,IF(AND(AK8='01_BDD'!$B$49,AK9='01_BDD'!$G$49),'01_BDD'!$L$49,IF(AND(AK8='01_BDD'!$B$50,AK9='01_BDD'!$G$50),'01_BDD'!$L$50,IF(AND(AK8='01_BDD'!$B$51,AK9='01_BDD'!$G$51),'01_BDD'!$L$51,IF(AND(AK8='01_BDD'!$B$52,AK9='01_BDD'!$G$52),'01_BDD'!$L$52,IF(AND(AK8='01_BDD'!$B$53,AK9='01_BDD'!$G$53),'01_BDD'!$L$53,IF(AND(AK8='01_BDD'!$B$54,AK9='01_BDD'!$G$54),'01_BDD'!$L$54,IF(AND(AK8='01_BDD'!$B$55,AK9='01_BDD'!$G$55),'01_BDD'!$L$55,IF(AND(AK8='01_BDD'!$B$56,AK9='01_BDD'!$G$56),'01_BDD'!$L$56,IF(AND(AK8='01_BDD'!$B$57,AK9='01_BDD'!$G$57),'01_BDD'!$L$57,IF(AND(AK8='01_BDD'!$B$58,AK9='01_BDD'!$G$58),'01_BDD'!$L$58,IF(AND(AK8='01_BDD'!$B$59,AK9='01_BDD'!$G$59),'01_BDD'!$L$59,IF(AND(AK8='01_BDD'!$B$60,AK9='01_BDD'!$G$60),'01_BDD'!$L$60,IF(AND(AK8='01_BDD'!$B$61,AK9='01_BDD'!$G$61),'01_BDD'!$L$61,IF(AND(AK8='01_BDD'!$B$62,AK9='01_BDD'!$G$62),'01_BDD'!$L$62,IF(AND(AK8='01_BDD'!$B$63,AK9='01_BDD'!$G$63),'01_BDD'!$L$63,IF(AND(AK8='01_BDD'!$B$64,AK9='01_BDD'!$G$64),'01_BDD'!$L$64,IF(AND(AK8='01_BDD'!$B$65,AK9='01_BDD'!$G$65),'01_BDD'!$L$65,IF(AND(AK8='01_BDD'!$B$66,AK9='01_BDD'!$G$66),'01_BDD'!$L$66,IF(AND(AK8='01_BDD'!$B$67,AK9='01_BDD'!$G$67),'01_BDD'!$L$67,IF(AND(AK8='01_BDD'!$B$68,AK9='01_BDD'!$G$68),'01_BDD'!$L$68,IF(AND(AK8='01_BDD'!$B$69,AK9='01_BDD'!$G$69),'01_BDD'!$L$69,IF(AND(AK8='01_BDD'!$B$70,AK9='01_BDD'!$G$70),'01_BDD'!$L$70,IF(AND(AK8='01_BDD'!$B$71,AK9='01_BDD'!$G$71),'01_BDD'!$L$71,IF(AND(AK8='01_BDD'!$B$72,AK9='01_BDD'!$G$72),'01_BDD'!$L$72,IF(AND(AK8='01_BDD'!$B$73,AK9='01_BDD'!$G$73),'01_BDD'!$L$73,IF(AND(AK8='01_BDD'!$B$74,AK9='01_BDD'!$G$74),'01_BDD'!$L$74,IF(AND(AK8='01_BDD'!$B$75,AK9='01_BDD'!$G$75),'01_BDD'!$L$75,IF(AND(AK8='01_BDD'!$B$76,AK9='01_BDD'!$G$76),'01_BDD'!$L$76,IF(AND(AK8='01_BDD'!$B$77,AK9='01_BDD'!$G$77),'01_BDD'!$L$77,IF(AND(AK8='01_BDD'!$B$78,AK9='01_BDD'!$G$78),'01_BDD'!$L$78,IF(AND(AK8='01_BDD'!$B$79,AK9='01_BDD'!$G$79),'01_BDD'!$L$79,IF(AND(AK8='01_BDD'!$B$80,AK9='01_BDD'!$G$80),'01_BDD'!$L$80,IF(AND(AK8='01_BDD'!$B$81,AK9='01_BDD'!$G$81),'01_BDD'!$L$81,IF(AND(AK8='01_BDD'!$B$82,AK9='01_BDD'!$G$82),'01_BDD'!$L$82,IF(AND(AK8='01_BDD'!$B$83,AK9='01_BDD'!$G$83),'01_BDD'!$L$83,IF(AND(AK8='01_BDD'!$B$84,AK9='01_BDD'!$G$84),'01_BDD'!$L$84,IF(AND(AK8='01_BDD'!$B$85,AK9='01_BDD'!$G$85),'01_BDD'!$L$85,IF(AND(AK8='01_BDD'!$B$86,AK9='01_BDD'!$G$86),'01_BDD'!$L$86,IF(AND(AK8='01_BDD'!$B$87,AK9='01_BDD'!$G$87),'01_BDD'!$L$87,IF(AND(AK8='01_BDD'!$B$88,AK9='01_BDD'!$G$88),'01_BDD'!$L$88,IF(AND(AK8='01_BDD'!$B$89,AK9='01_BDD'!$G$89),'01_BDD'!$L$89,IF(AND(AK8='01_BDD'!$B$90,AK9='01_BDD'!$G$90),'01_BDD'!$L$90,"0"))))))))))))))))))))))))))))))))))))))))))))))))))))))))))))))))</f>
        <v>0</v>
      </c>
      <c r="AL16" s="169">
        <f>IF(AND(AL8='01_BDD'!$B$27,AL9='01_BDD'!$G$27),'01_BDD'!$L$27,IF(AND(AL8='01_BDD'!$B$28,AL9='01_BDD'!$G$28),'01_BDD'!$L$28,IF(AND(AL8='01_BDD'!$B$29,AL9='01_BDD'!$G$29),'01_BDD'!$L$29,IF(AND(AL8='01_BDD'!$B$30,AL9='01_BDD'!$G$30),'01_BDD'!$L$30,IF(AND(AL8='01_BDD'!$B$31,AL9='01_BDD'!$G$31),'01_BDD'!$L$31,IF(AND(AL8='01_BDD'!$B$32,AL9='01_BDD'!$G$32),'01_BDD'!$L$32,IF(AND(AL8='01_BDD'!$B$33,AL9='01_BDD'!$G$33),'01_BDD'!$L$33,IF(AND(AL8='01_BDD'!$B$34,AL9='01_BDD'!$G$34),'01_BDD'!$L$34,IF(AND(AL8='01_BDD'!$B$35,AL9='01_BDD'!$G$35),'01_BDD'!$L$35,IF(AND(AL8='01_BDD'!$B$36,AL9='01_BDD'!$G$36),'01_BDD'!$L$36,IF(AND(AL8='01_BDD'!$B$37,AL9='01_BDD'!$G$37),'01_BDD'!$L$37,IF(AND(AL8='01_BDD'!$B$38,AL9='01_BDD'!$G$38),'01_BDD'!$L$38,IF(AND(AL8='01_BDD'!$B$39,AL9='01_BDD'!$G$39),'01_BDD'!$L$39,IF(AND(AL8='01_BDD'!$B$40,AL9='01_BDD'!$G$40),'01_BDD'!$L$40,IF(AND(AL8='01_BDD'!$B$41,AL9='01_BDD'!$G$41),'01_BDD'!$L$41,IF(AND(AL8='01_BDD'!$B$42,AL9='01_BDD'!$G$42),'01_BDD'!$L$42,IF(AND(AL8='01_BDD'!$B$43,AL9='01_BDD'!$G$43),'01_BDD'!$L$43,IF(AND(AL8='01_BDD'!$B$44,AL9='01_BDD'!$G$44),'01_BDD'!$L$44,IF(AND(AL8='01_BDD'!$B$45,AL9='01_BDD'!$G$45),'01_BDD'!$L$45,IF(AND(AL8='01_BDD'!$B$46,AL9='01_BDD'!$G$46),'01_BDD'!$L$46,IF(AND(AL8='01_BDD'!$B$47,AL9='01_BDD'!$G$47),'01_BDD'!$L$47,IF(AND(AL8='01_BDD'!$B$48,AL9='01_BDD'!$G$48),'01_BDD'!$L$48,IF(AND(AL8='01_BDD'!$B$49,AL9='01_BDD'!$G$49),'01_BDD'!$L$49,IF(AND(AL8='01_BDD'!$B$50,AL9='01_BDD'!$G$50),'01_BDD'!$L$50,IF(AND(AL8='01_BDD'!$B$51,AL9='01_BDD'!$G$51),'01_BDD'!$L$51,IF(AND(AL8='01_BDD'!$B$52,AL9='01_BDD'!$G$52),'01_BDD'!$L$52,IF(AND(AL8='01_BDD'!$B$53,AL9='01_BDD'!$G$53),'01_BDD'!$L$53,IF(AND(AL8='01_BDD'!$B$54,AL9='01_BDD'!$G$54),'01_BDD'!$L$54,IF(AND(AL8='01_BDD'!$B$55,AL9='01_BDD'!$G$55),'01_BDD'!$L$55,IF(AND(AL8='01_BDD'!$B$56,AL9='01_BDD'!$G$56),'01_BDD'!$L$56,IF(AND(AL8='01_BDD'!$B$57,AL9='01_BDD'!$G$57),'01_BDD'!$L$57,IF(AND(AL8='01_BDD'!$B$58,AL9='01_BDD'!$G$58),'01_BDD'!$L$58,IF(AND(AL8='01_BDD'!$B$59,AL9='01_BDD'!$G$59),'01_BDD'!$L$59,IF(AND(AL8='01_BDD'!$B$60,AL9='01_BDD'!$G$60),'01_BDD'!$L$60,IF(AND(AL8='01_BDD'!$B$61,AL9='01_BDD'!$G$61),'01_BDD'!$L$61,IF(AND(AL8='01_BDD'!$B$62,AL9='01_BDD'!$G$62),'01_BDD'!$L$62,IF(AND(AL8='01_BDD'!$B$63,AL9='01_BDD'!$G$63),'01_BDD'!$L$63,IF(AND(AL8='01_BDD'!$B$64,AL9='01_BDD'!$G$64),'01_BDD'!$L$64,IF(AND(AL8='01_BDD'!$B$65,AL9='01_BDD'!$G$65),'01_BDD'!$L$65,IF(AND(AL8='01_BDD'!$B$66,AL9='01_BDD'!$G$66),'01_BDD'!$L$66,IF(AND(AL8='01_BDD'!$B$67,AL9='01_BDD'!$G$67),'01_BDD'!$L$67,IF(AND(AL8='01_BDD'!$B$68,AL9='01_BDD'!$G$68),'01_BDD'!$L$68,IF(AND(AL8='01_BDD'!$B$69,AL9='01_BDD'!$G$69),'01_BDD'!$L$69,IF(AND(AL8='01_BDD'!$B$70,AL9='01_BDD'!$G$70),'01_BDD'!$L$70,IF(AND(AL8='01_BDD'!$B$71,AL9='01_BDD'!$G$71),'01_BDD'!$L$71,IF(AND(AL8='01_BDD'!$B$72,AL9='01_BDD'!$G$72),'01_BDD'!$L$72,IF(AND(AL8='01_BDD'!$B$73,AL9='01_BDD'!$G$73),'01_BDD'!$L$73,IF(AND(AL8='01_BDD'!$B$74,AL9='01_BDD'!$G$74),'01_BDD'!$L$74,IF(AND(AL8='01_BDD'!$B$75,AL9='01_BDD'!$G$75),'01_BDD'!$L$75,IF(AND(AL8='01_BDD'!$B$76,AL9='01_BDD'!$G$76),'01_BDD'!$L$76,IF(AND(AL8='01_BDD'!$B$77,AL9='01_BDD'!$G$77),'01_BDD'!$L$77,IF(AND(AL8='01_BDD'!$B$78,AL9='01_BDD'!$G$78),'01_BDD'!$L$78,IF(AND(AL8='01_BDD'!$B$79,AL9='01_BDD'!$G$79),'01_BDD'!$L$79,IF(AND(AL8='01_BDD'!$B$80,AL9='01_BDD'!$G$80),'01_BDD'!$L$80,IF(AND(AL8='01_BDD'!$B$81,AL9='01_BDD'!$G$81),'01_BDD'!$L$81,IF(AND(AL8='01_BDD'!$B$82,AL9='01_BDD'!$G$82),'01_BDD'!$L$82,IF(AND(AL8='01_BDD'!$B$83,AL9='01_BDD'!$G$83),'01_BDD'!$L$83,IF(AND(AL8='01_BDD'!$B$84,AL9='01_BDD'!$G$84),'01_BDD'!$L$84,IF(AND(AL8='01_BDD'!$B$85,AL9='01_BDD'!$G$85),'01_BDD'!$L$85,IF(AND(AL8='01_BDD'!$B$86,AL9='01_BDD'!$G$86),'01_BDD'!$L$86,IF(AND(AL8='01_BDD'!$B$87,AL9='01_BDD'!$G$87),'01_BDD'!$L$87,IF(AND(AL8='01_BDD'!$B$88,AL9='01_BDD'!$G$88),'01_BDD'!$L$88,IF(AND(AL8='01_BDD'!$B$89,AL9='01_BDD'!$G$89),'01_BDD'!$L$89,IF(AND(AL8='01_BDD'!$B$90,AL9='01_BDD'!$G$90),'01_BDD'!$L$90,"0"))))))))))))))))))))))))))))))))))))))))))))))))))))))))))))))))</f>
        <v>0</v>
      </c>
      <c r="AM16" s="169">
        <f>IF(AND(AM8='01_BDD'!$B$27,AM9='01_BDD'!$G$27),'01_BDD'!$L$27,IF(AND(AM8='01_BDD'!$B$28,AM9='01_BDD'!$G$28),'01_BDD'!$L$28,IF(AND(AM8='01_BDD'!$B$29,AM9='01_BDD'!$G$29),'01_BDD'!$L$29,IF(AND(AM8='01_BDD'!$B$30,AM9='01_BDD'!$G$30),'01_BDD'!$L$30,IF(AND(AM8='01_BDD'!$B$31,AM9='01_BDD'!$G$31),'01_BDD'!$L$31,IF(AND(AM8='01_BDD'!$B$32,AM9='01_BDD'!$G$32),'01_BDD'!$L$32,IF(AND(AM8='01_BDD'!$B$33,AM9='01_BDD'!$G$33),'01_BDD'!$L$33,IF(AND(AM8='01_BDD'!$B$34,AM9='01_BDD'!$G$34),'01_BDD'!$L$34,IF(AND(AM8='01_BDD'!$B$35,AM9='01_BDD'!$G$35),'01_BDD'!$L$35,IF(AND(AM8='01_BDD'!$B$36,AM9='01_BDD'!$G$36),'01_BDD'!$L$36,IF(AND(AM8='01_BDD'!$B$37,AM9='01_BDD'!$G$37),'01_BDD'!$L$37,IF(AND(AM8='01_BDD'!$B$38,AM9='01_BDD'!$G$38),'01_BDD'!$L$38,IF(AND(AM8='01_BDD'!$B$39,AM9='01_BDD'!$G$39),'01_BDD'!$L$39,IF(AND(AM8='01_BDD'!$B$40,AM9='01_BDD'!$G$40),'01_BDD'!$L$40,IF(AND(AM8='01_BDD'!$B$41,AM9='01_BDD'!$G$41),'01_BDD'!$L$41,IF(AND(AM8='01_BDD'!$B$42,AM9='01_BDD'!$G$42),'01_BDD'!$L$42,IF(AND(AM8='01_BDD'!$B$43,AM9='01_BDD'!$G$43),'01_BDD'!$L$43,IF(AND(AM8='01_BDD'!$B$44,AM9='01_BDD'!$G$44),'01_BDD'!$L$44,IF(AND(AM8='01_BDD'!$B$45,AM9='01_BDD'!$G$45),'01_BDD'!$L$45,IF(AND(AM8='01_BDD'!$B$46,AM9='01_BDD'!$G$46),'01_BDD'!$L$46,IF(AND(AM8='01_BDD'!$B$47,AM9='01_BDD'!$G$47),'01_BDD'!$L$47,IF(AND(AM8='01_BDD'!$B$48,AM9='01_BDD'!$G$48),'01_BDD'!$L$48,IF(AND(AM8='01_BDD'!$B$49,AM9='01_BDD'!$G$49),'01_BDD'!$L$49,IF(AND(AM8='01_BDD'!$B$50,AM9='01_BDD'!$G$50),'01_BDD'!$L$50,IF(AND(AM8='01_BDD'!$B$51,AM9='01_BDD'!$G$51),'01_BDD'!$L$51,IF(AND(AM8='01_BDD'!$B$52,AM9='01_BDD'!$G$52),'01_BDD'!$L$52,IF(AND(AM8='01_BDD'!$B$53,AM9='01_BDD'!$G$53),'01_BDD'!$L$53,IF(AND(AM8='01_BDD'!$B$54,AM9='01_BDD'!$G$54),'01_BDD'!$L$54,IF(AND(AM8='01_BDD'!$B$55,AM9='01_BDD'!$G$55),'01_BDD'!$L$55,IF(AND(AM8='01_BDD'!$B$56,AM9='01_BDD'!$G$56),'01_BDD'!$L$56,IF(AND(AM8='01_BDD'!$B$57,AM9='01_BDD'!$G$57),'01_BDD'!$L$57,IF(AND(AM8='01_BDD'!$B$58,AM9='01_BDD'!$G$58),'01_BDD'!$L$58,IF(AND(AM8='01_BDD'!$B$59,AM9='01_BDD'!$G$59),'01_BDD'!$L$59,IF(AND(AM8='01_BDD'!$B$60,AM9='01_BDD'!$G$60),'01_BDD'!$L$60,IF(AND(AM8='01_BDD'!$B$61,AM9='01_BDD'!$G$61),'01_BDD'!$L$61,IF(AND(AM8='01_BDD'!$B$62,AM9='01_BDD'!$G$62),'01_BDD'!$L$62,IF(AND(AM8='01_BDD'!$B$63,AM9='01_BDD'!$G$63),'01_BDD'!$L$63,IF(AND(AM8='01_BDD'!$B$64,AM9='01_BDD'!$G$64),'01_BDD'!$L$64,IF(AND(AM8='01_BDD'!$B$65,AM9='01_BDD'!$G$65),'01_BDD'!$L$65,IF(AND(AM8='01_BDD'!$B$66,AM9='01_BDD'!$G$66),'01_BDD'!$L$66,IF(AND(AM8='01_BDD'!$B$67,AM9='01_BDD'!$G$67),'01_BDD'!$L$67,IF(AND(AM8='01_BDD'!$B$68,AM9='01_BDD'!$G$68),'01_BDD'!$L$68,IF(AND(AM8='01_BDD'!$B$69,AM9='01_BDD'!$G$69),'01_BDD'!$L$69,IF(AND(AM8='01_BDD'!$B$70,AM9='01_BDD'!$G$70),'01_BDD'!$L$70,IF(AND(AM8='01_BDD'!$B$71,AM9='01_BDD'!$G$71),'01_BDD'!$L$71,IF(AND(AM8='01_BDD'!$B$72,AM9='01_BDD'!$G$72),'01_BDD'!$L$72,IF(AND(AM8='01_BDD'!$B$73,AM9='01_BDD'!$G$73),'01_BDD'!$L$73,IF(AND(AM8='01_BDD'!$B$74,AM9='01_BDD'!$G$74),'01_BDD'!$L$74,IF(AND(AM8='01_BDD'!$B$75,AM9='01_BDD'!$G$75),'01_BDD'!$L$75,IF(AND(AM8='01_BDD'!$B$76,AM9='01_BDD'!$G$76),'01_BDD'!$L$76,IF(AND(AM8='01_BDD'!$B$77,AM9='01_BDD'!$G$77),'01_BDD'!$L$77,IF(AND(AM8='01_BDD'!$B$78,AM9='01_BDD'!$G$78),'01_BDD'!$L$78,IF(AND(AM8='01_BDD'!$B$79,AM9='01_BDD'!$G$79),'01_BDD'!$L$79,IF(AND(AM8='01_BDD'!$B$80,AM9='01_BDD'!$G$80),'01_BDD'!$L$80,IF(AND(AM8='01_BDD'!$B$81,AM9='01_BDD'!$G$81),'01_BDD'!$L$81,IF(AND(AM8='01_BDD'!$B$82,AM9='01_BDD'!$G$82),'01_BDD'!$L$82,IF(AND(AM8='01_BDD'!$B$83,AM9='01_BDD'!$G$83),'01_BDD'!$L$83,IF(AND(AM8='01_BDD'!$B$84,AM9='01_BDD'!$G$84),'01_BDD'!$L$84,IF(AND(AM8='01_BDD'!$B$85,AM9='01_BDD'!$G$85),'01_BDD'!$L$85,IF(AND(AM8='01_BDD'!$B$86,AM9='01_BDD'!$G$86),'01_BDD'!$L$86,IF(AND(AM8='01_BDD'!$B$87,AM9='01_BDD'!$G$87),'01_BDD'!$L$87,IF(AND(AM8='01_BDD'!$B$88,AM9='01_BDD'!$G$88),'01_BDD'!$L$88,IF(AND(AM8='01_BDD'!$B$89,AM9='01_BDD'!$G$89),'01_BDD'!$L$89,IF(AND(AM8='01_BDD'!$B$90,AM9='01_BDD'!$G$90),'01_BDD'!$L$90,"0"))))))))))))))))))))))))))))))))))))))))))))))))))))))))))))))))</f>
        <v>0</v>
      </c>
      <c r="AN16" s="169">
        <f>IF(AND(AN8='01_BDD'!$B$27,AN9='01_BDD'!$G$27),'01_BDD'!$L$27,IF(AND(AN8='01_BDD'!$B$28,AN9='01_BDD'!$G$28),'01_BDD'!$L$28,IF(AND(AN8='01_BDD'!$B$29,AN9='01_BDD'!$G$29),'01_BDD'!$L$29,IF(AND(AN8='01_BDD'!$B$30,AN9='01_BDD'!$G$30),'01_BDD'!$L$30,IF(AND(AN8='01_BDD'!$B$31,AN9='01_BDD'!$G$31),'01_BDD'!$L$31,IF(AND(AN8='01_BDD'!$B$32,AN9='01_BDD'!$G$32),'01_BDD'!$L$32,IF(AND(AN8='01_BDD'!$B$33,AN9='01_BDD'!$G$33),'01_BDD'!$L$33,IF(AND(AN8='01_BDD'!$B$34,AN9='01_BDD'!$G$34),'01_BDD'!$L$34,IF(AND(AN8='01_BDD'!$B$35,AN9='01_BDD'!$G$35),'01_BDD'!$L$35,IF(AND(AN8='01_BDD'!$B$36,AN9='01_BDD'!$G$36),'01_BDD'!$L$36,IF(AND(AN8='01_BDD'!$B$37,AN9='01_BDD'!$G$37),'01_BDD'!$L$37,IF(AND(AN8='01_BDD'!$B$38,AN9='01_BDD'!$G$38),'01_BDD'!$L$38,IF(AND(AN8='01_BDD'!$B$39,AN9='01_BDD'!$G$39),'01_BDD'!$L$39,IF(AND(AN8='01_BDD'!$B$40,AN9='01_BDD'!$G$40),'01_BDD'!$L$40,IF(AND(AN8='01_BDD'!$B$41,AN9='01_BDD'!$G$41),'01_BDD'!$L$41,IF(AND(AN8='01_BDD'!$B$42,AN9='01_BDD'!$G$42),'01_BDD'!$L$42,IF(AND(AN8='01_BDD'!$B$43,AN9='01_BDD'!$G$43),'01_BDD'!$L$43,IF(AND(AN8='01_BDD'!$B$44,AN9='01_BDD'!$G$44),'01_BDD'!$L$44,IF(AND(AN8='01_BDD'!$B$45,AN9='01_BDD'!$G$45),'01_BDD'!$L$45,IF(AND(AN8='01_BDD'!$B$46,AN9='01_BDD'!$G$46),'01_BDD'!$L$46,IF(AND(AN8='01_BDD'!$B$47,AN9='01_BDD'!$G$47),'01_BDD'!$L$47,IF(AND(AN8='01_BDD'!$B$48,AN9='01_BDD'!$G$48),'01_BDD'!$L$48,IF(AND(AN8='01_BDD'!$B$49,AN9='01_BDD'!$G$49),'01_BDD'!$L$49,IF(AND(AN8='01_BDD'!$B$50,AN9='01_BDD'!$G$50),'01_BDD'!$L$50,IF(AND(AN8='01_BDD'!$B$51,AN9='01_BDD'!$G$51),'01_BDD'!$L$51,IF(AND(AN8='01_BDD'!$B$52,AN9='01_BDD'!$G$52),'01_BDD'!$L$52,IF(AND(AN8='01_BDD'!$B$53,AN9='01_BDD'!$G$53),'01_BDD'!$L$53,IF(AND(AN8='01_BDD'!$B$54,AN9='01_BDD'!$G$54),'01_BDD'!$L$54,IF(AND(AN8='01_BDD'!$B$55,AN9='01_BDD'!$G$55),'01_BDD'!$L$55,IF(AND(AN8='01_BDD'!$B$56,AN9='01_BDD'!$G$56),'01_BDD'!$L$56,IF(AND(AN8='01_BDD'!$B$57,AN9='01_BDD'!$G$57),'01_BDD'!$L$57,IF(AND(AN8='01_BDD'!$B$58,AN9='01_BDD'!$G$58),'01_BDD'!$L$58,IF(AND(AN8='01_BDD'!$B$59,AN9='01_BDD'!$G$59),'01_BDD'!$L$59,IF(AND(AN8='01_BDD'!$B$60,AN9='01_BDD'!$G$60),'01_BDD'!$L$60,IF(AND(AN8='01_BDD'!$B$61,AN9='01_BDD'!$G$61),'01_BDD'!$L$61,IF(AND(AN8='01_BDD'!$B$62,AN9='01_BDD'!$G$62),'01_BDD'!$L$62,IF(AND(AN8='01_BDD'!$B$63,AN9='01_BDD'!$G$63),'01_BDD'!$L$63,IF(AND(AN8='01_BDD'!$B$64,AN9='01_BDD'!$G$64),'01_BDD'!$L$64,IF(AND(AN8='01_BDD'!$B$65,AN9='01_BDD'!$G$65),'01_BDD'!$L$65,IF(AND(AN8='01_BDD'!$B$66,AN9='01_BDD'!$G$66),'01_BDD'!$L$66,IF(AND(AN8='01_BDD'!$B$67,AN9='01_BDD'!$G$67),'01_BDD'!$L$67,IF(AND(AN8='01_BDD'!$B$68,AN9='01_BDD'!$G$68),'01_BDD'!$L$68,IF(AND(AN8='01_BDD'!$B$69,AN9='01_BDD'!$G$69),'01_BDD'!$L$69,IF(AND(AN8='01_BDD'!$B$70,AN9='01_BDD'!$G$70),'01_BDD'!$L$70,IF(AND(AN8='01_BDD'!$B$71,AN9='01_BDD'!$G$71),'01_BDD'!$L$71,IF(AND(AN8='01_BDD'!$B$72,AN9='01_BDD'!$G$72),'01_BDD'!$L$72,IF(AND(AN8='01_BDD'!$B$73,AN9='01_BDD'!$G$73),'01_BDD'!$L$73,IF(AND(AN8='01_BDD'!$B$74,AN9='01_BDD'!$G$74),'01_BDD'!$L$74,IF(AND(AN8='01_BDD'!$B$75,AN9='01_BDD'!$G$75),'01_BDD'!$L$75,IF(AND(AN8='01_BDD'!$B$76,AN9='01_BDD'!$G$76),'01_BDD'!$L$76,IF(AND(AN8='01_BDD'!$B$77,AN9='01_BDD'!$G$77),'01_BDD'!$L$77,IF(AND(AN8='01_BDD'!$B$78,AN9='01_BDD'!$G$78),'01_BDD'!$L$78,IF(AND(AN8='01_BDD'!$B$79,AN9='01_BDD'!$G$79),'01_BDD'!$L$79,IF(AND(AN8='01_BDD'!$B$80,AN9='01_BDD'!$G$80),'01_BDD'!$L$80,IF(AND(AN8='01_BDD'!$B$81,AN9='01_BDD'!$G$81),'01_BDD'!$L$81,IF(AND(AN8='01_BDD'!$B$82,AN9='01_BDD'!$G$82),'01_BDD'!$L$82,IF(AND(AN8='01_BDD'!$B$83,AN9='01_BDD'!$G$83),'01_BDD'!$L$83,IF(AND(AN8='01_BDD'!$B$84,AN9='01_BDD'!$G$84),'01_BDD'!$L$84,IF(AND(AN8='01_BDD'!$B$85,AN9='01_BDD'!$G$85),'01_BDD'!$L$85,IF(AND(AN8='01_BDD'!$B$86,AN9='01_BDD'!$G$86),'01_BDD'!$L$86,IF(AND(AN8='01_BDD'!$B$87,AN9='01_BDD'!$G$87),'01_BDD'!$L$87,IF(AND(AN8='01_BDD'!$B$88,AN9='01_BDD'!$G$88),'01_BDD'!$L$88,IF(AND(AN8='01_BDD'!$B$89,AN9='01_BDD'!$G$89),'01_BDD'!$L$89,IF(AND(AN8='01_BDD'!$B$90,AN9='01_BDD'!$G$90),'01_BDD'!$L$90,"0"))))))))))))))))))))))))))))))))))))))))))))))))))))))))))))))))</f>
        <v>0</v>
      </c>
      <c r="AO16" s="169">
        <f>IF(AND(AO8='01_BDD'!$B$27,AO9='01_BDD'!$G$27),'01_BDD'!$L$27,IF(AND(AO8='01_BDD'!$B$28,AO9='01_BDD'!$G$28),'01_BDD'!$L$28,IF(AND(AO8='01_BDD'!$B$29,AO9='01_BDD'!$G$29),'01_BDD'!$L$29,IF(AND(AO8='01_BDD'!$B$30,AO9='01_BDD'!$G$30),'01_BDD'!$L$30,IF(AND(AO8='01_BDD'!$B$31,AO9='01_BDD'!$G$31),'01_BDD'!$L$31,IF(AND(AO8='01_BDD'!$B$32,AO9='01_BDD'!$G$32),'01_BDD'!$L$32,IF(AND(AO8='01_BDD'!$B$33,AO9='01_BDD'!$G$33),'01_BDD'!$L$33,IF(AND(AO8='01_BDD'!$B$34,AO9='01_BDD'!$G$34),'01_BDD'!$L$34,IF(AND(AO8='01_BDD'!$B$35,AO9='01_BDD'!$G$35),'01_BDD'!$L$35,IF(AND(AO8='01_BDD'!$B$36,AO9='01_BDD'!$G$36),'01_BDD'!$L$36,IF(AND(AO8='01_BDD'!$B$37,AO9='01_BDD'!$G$37),'01_BDD'!$L$37,IF(AND(AO8='01_BDD'!$B$38,AO9='01_BDD'!$G$38),'01_BDD'!$L$38,IF(AND(AO8='01_BDD'!$B$39,AO9='01_BDD'!$G$39),'01_BDD'!$L$39,IF(AND(AO8='01_BDD'!$B$40,AO9='01_BDD'!$G$40),'01_BDD'!$L$40,IF(AND(AO8='01_BDD'!$B$41,AO9='01_BDD'!$G$41),'01_BDD'!$L$41,IF(AND(AO8='01_BDD'!$B$42,AO9='01_BDD'!$G$42),'01_BDD'!$L$42,IF(AND(AO8='01_BDD'!$B$43,AO9='01_BDD'!$G$43),'01_BDD'!$L$43,IF(AND(AO8='01_BDD'!$B$44,AO9='01_BDD'!$G$44),'01_BDD'!$L$44,IF(AND(AO8='01_BDD'!$B$45,AO9='01_BDD'!$G$45),'01_BDD'!$L$45,IF(AND(AO8='01_BDD'!$B$46,AO9='01_BDD'!$G$46),'01_BDD'!$L$46,IF(AND(AO8='01_BDD'!$B$47,AO9='01_BDD'!$G$47),'01_BDD'!$L$47,IF(AND(AO8='01_BDD'!$B$48,AO9='01_BDD'!$G$48),'01_BDD'!$L$48,IF(AND(AO8='01_BDD'!$B$49,AO9='01_BDD'!$G$49),'01_BDD'!$L$49,IF(AND(AO8='01_BDD'!$B$50,AO9='01_BDD'!$G$50),'01_BDD'!$L$50,IF(AND(AO8='01_BDD'!$B$51,AO9='01_BDD'!$G$51),'01_BDD'!$L$51,IF(AND(AO8='01_BDD'!$B$52,AO9='01_BDD'!$G$52),'01_BDD'!$L$52,IF(AND(AO8='01_BDD'!$B$53,AO9='01_BDD'!$G$53),'01_BDD'!$L$53,IF(AND(AO8='01_BDD'!$B$54,AO9='01_BDD'!$G$54),'01_BDD'!$L$54,IF(AND(AO8='01_BDD'!$B$55,AO9='01_BDD'!$G$55),'01_BDD'!$L$55,IF(AND(AO8='01_BDD'!$B$56,AO9='01_BDD'!$G$56),'01_BDD'!$L$56,IF(AND(AO8='01_BDD'!$B$57,AO9='01_BDD'!$G$57),'01_BDD'!$L$57,IF(AND(AO8='01_BDD'!$B$58,AO9='01_BDD'!$G$58),'01_BDD'!$L$58,IF(AND(AO8='01_BDD'!$B$59,AO9='01_BDD'!$G$59),'01_BDD'!$L$59,IF(AND(AO8='01_BDD'!$B$60,AO9='01_BDD'!$G$60),'01_BDD'!$L$60,IF(AND(AO8='01_BDD'!$B$61,AO9='01_BDD'!$G$61),'01_BDD'!$L$61,IF(AND(AO8='01_BDD'!$B$62,AO9='01_BDD'!$G$62),'01_BDD'!$L$62,IF(AND(AO8='01_BDD'!$B$63,AO9='01_BDD'!$G$63),'01_BDD'!$L$63,IF(AND(AO8='01_BDD'!$B$64,AO9='01_BDD'!$G$64),'01_BDD'!$L$64,IF(AND(AO8='01_BDD'!$B$65,AO9='01_BDD'!$G$65),'01_BDD'!$L$65,IF(AND(AO8='01_BDD'!$B$66,AO9='01_BDD'!$G$66),'01_BDD'!$L$66,IF(AND(AO8='01_BDD'!$B$67,AO9='01_BDD'!$G$67),'01_BDD'!$L$67,IF(AND(AO8='01_BDD'!$B$68,AO9='01_BDD'!$G$68),'01_BDD'!$L$68,IF(AND(AO8='01_BDD'!$B$69,AO9='01_BDD'!$G$69),'01_BDD'!$L$69,IF(AND(AO8='01_BDD'!$B$70,AO9='01_BDD'!$G$70),'01_BDD'!$L$70,IF(AND(AO8='01_BDD'!$B$71,AO9='01_BDD'!$G$71),'01_BDD'!$L$71,IF(AND(AO8='01_BDD'!$B$72,AO9='01_BDD'!$G$72),'01_BDD'!$L$72,IF(AND(AO8='01_BDD'!$B$73,AO9='01_BDD'!$G$73),'01_BDD'!$L$73,IF(AND(AO8='01_BDD'!$B$74,AO9='01_BDD'!$G$74),'01_BDD'!$L$74,IF(AND(AO8='01_BDD'!$B$75,AO9='01_BDD'!$G$75),'01_BDD'!$L$75,IF(AND(AO8='01_BDD'!$B$76,AO9='01_BDD'!$G$76),'01_BDD'!$L$76,IF(AND(AO8='01_BDD'!$B$77,AO9='01_BDD'!$G$77),'01_BDD'!$L$77,IF(AND(AO8='01_BDD'!$B$78,AO9='01_BDD'!$G$78),'01_BDD'!$L$78,IF(AND(AO8='01_BDD'!$B$79,AO9='01_BDD'!$G$79),'01_BDD'!$L$79,IF(AND(AO8='01_BDD'!$B$80,AO9='01_BDD'!$G$80),'01_BDD'!$L$80,IF(AND(AO8='01_BDD'!$B$81,AO9='01_BDD'!$G$81),'01_BDD'!$L$81,IF(AND(AO8='01_BDD'!$B$82,AO9='01_BDD'!$G$82),'01_BDD'!$L$82,IF(AND(AO8='01_BDD'!$B$83,AO9='01_BDD'!$G$83),'01_BDD'!$L$83,IF(AND(AO8='01_BDD'!$B$84,AO9='01_BDD'!$G$84),'01_BDD'!$L$84,IF(AND(AO8='01_BDD'!$B$85,AO9='01_BDD'!$G$85),'01_BDD'!$L$85,IF(AND(AO8='01_BDD'!$B$86,AO9='01_BDD'!$G$86),'01_BDD'!$L$86,IF(AND(AO8='01_BDD'!$B$87,AO9='01_BDD'!$G$87),'01_BDD'!$L$87,IF(AND(AO8='01_BDD'!$B$88,AO9='01_BDD'!$G$88),'01_BDD'!$L$88,IF(AND(AO8='01_BDD'!$B$89,AO9='01_BDD'!$G$89),'01_BDD'!$L$89,IF(AND(AO8='01_BDD'!$B$90,AO9='01_BDD'!$G$90),'01_BDD'!$L$90,"0"))))))))))))))))))))))))))))))))))))))))))))))))))))))))))))))))</f>
        <v>0</v>
      </c>
      <c r="AP16" s="169"/>
      <c r="AQ16" s="169"/>
      <c r="AR16" s="169"/>
      <c r="AS16" s="169"/>
      <c r="AT16" s="169"/>
      <c r="AU16" s="169"/>
      <c r="AV16" s="169"/>
      <c r="AW16" s="169"/>
      <c r="AX16" s="169"/>
      <c r="AY16" s="367"/>
    </row>
    <row r="17" spans="1:16384" s="358" customFormat="1" ht="31.5" customHeight="1">
      <c r="A17" s="294" t="s">
        <v>133</v>
      </c>
      <c r="B17" s="295"/>
      <c r="C17" s="296">
        <v>1</v>
      </c>
      <c r="D17" s="296">
        <v>1</v>
      </c>
      <c r="E17" s="296">
        <v>0.75</v>
      </c>
      <c r="F17" s="296">
        <v>1</v>
      </c>
      <c r="G17" s="296">
        <v>1</v>
      </c>
      <c r="H17" s="296">
        <v>1</v>
      </c>
      <c r="I17" s="296">
        <v>0.84615384615384615</v>
      </c>
      <c r="J17" s="296">
        <v>1</v>
      </c>
      <c r="K17" s="296">
        <v>1</v>
      </c>
      <c r="L17" s="296">
        <v>1</v>
      </c>
      <c r="M17" s="296">
        <v>0.394503546099291</v>
      </c>
      <c r="N17" s="296">
        <v>1</v>
      </c>
      <c r="O17" s="296">
        <v>1</v>
      </c>
      <c r="P17" s="296">
        <v>1</v>
      </c>
      <c r="Q17" s="296">
        <v>1</v>
      </c>
      <c r="R17" s="296">
        <v>1</v>
      </c>
      <c r="S17" s="296">
        <v>1</v>
      </c>
      <c r="T17" s="296">
        <v>1</v>
      </c>
      <c r="U17" s="296"/>
      <c r="V17" s="296"/>
      <c r="W17" s="296"/>
      <c r="X17" s="296"/>
      <c r="Y17" s="296"/>
      <c r="Z17" s="296"/>
      <c r="AA17" s="296"/>
      <c r="AB17" s="296"/>
      <c r="AC17" s="296"/>
      <c r="AD17" s="296"/>
      <c r="AE17" s="296"/>
      <c r="AF17" s="296"/>
      <c r="AG17" s="296"/>
      <c r="AH17" s="296"/>
      <c r="AI17" s="296"/>
      <c r="AJ17" s="296"/>
      <c r="AK17" s="296"/>
      <c r="AL17" s="296"/>
      <c r="AM17" s="296"/>
      <c r="AN17" s="296"/>
      <c r="AO17" s="296"/>
      <c r="AP17" s="296"/>
      <c r="AQ17" s="296"/>
      <c r="AR17" s="296"/>
      <c r="AS17" s="296"/>
      <c r="AT17" s="296"/>
      <c r="AU17" s="296"/>
      <c r="AV17" s="296"/>
      <c r="AW17" s="296"/>
      <c r="AX17" s="296"/>
      <c r="AY17" s="368"/>
      <c r="AZ17" s="371"/>
      <c r="BA17" s="371"/>
      <c r="BB17" s="371"/>
      <c r="BC17" s="371"/>
      <c r="BD17" s="371"/>
      <c r="BE17" s="371"/>
      <c r="BF17" s="371"/>
      <c r="BG17" s="371"/>
      <c r="BH17" s="371"/>
      <c r="BI17" s="371"/>
      <c r="BJ17" s="371"/>
      <c r="BK17" s="371"/>
      <c r="BL17" s="371"/>
      <c r="BM17" s="371"/>
      <c r="BN17" s="371"/>
      <c r="BO17" s="371"/>
      <c r="BP17" s="371"/>
      <c r="BQ17" s="371"/>
      <c r="BR17" s="371"/>
      <c r="BS17" s="371"/>
      <c r="BT17" s="371"/>
      <c r="BU17" s="371"/>
      <c r="BV17" s="371"/>
      <c r="BW17" s="371"/>
      <c r="BX17" s="371"/>
      <c r="BY17" s="371"/>
      <c r="BZ17" s="371"/>
      <c r="CA17" s="371"/>
      <c r="CB17" s="371"/>
      <c r="CC17" s="371"/>
      <c r="CD17" s="371"/>
      <c r="CE17" s="371"/>
      <c r="CF17" s="371"/>
      <c r="CG17" s="371"/>
      <c r="CH17" s="371"/>
      <c r="CI17" s="371"/>
      <c r="CJ17" s="371"/>
      <c r="CK17" s="371"/>
      <c r="CL17" s="371"/>
      <c r="CM17" s="371"/>
      <c r="CN17" s="371"/>
      <c r="CO17" s="371"/>
      <c r="CP17" s="371"/>
      <c r="CQ17" s="371"/>
      <c r="CR17" s="371"/>
      <c r="CS17" s="371"/>
      <c r="CT17" s="371"/>
      <c r="CU17" s="371"/>
      <c r="CV17" s="371"/>
      <c r="CW17" s="371"/>
      <c r="CX17" s="371"/>
      <c r="CY17" s="371"/>
      <c r="CZ17" s="371"/>
      <c r="DA17" s="371"/>
      <c r="DB17" s="371"/>
      <c r="DC17" s="371"/>
      <c r="DD17" s="371"/>
      <c r="DE17" s="371"/>
      <c r="DF17" s="371"/>
      <c r="DG17" s="371"/>
      <c r="DH17" s="371"/>
      <c r="DI17" s="371"/>
      <c r="DJ17" s="371"/>
      <c r="DK17" s="371"/>
      <c r="DL17" s="371"/>
      <c r="DM17" s="371"/>
      <c r="DN17" s="371"/>
      <c r="DO17" s="371"/>
      <c r="DP17" s="371"/>
      <c r="DQ17" s="371"/>
      <c r="DR17" s="371"/>
      <c r="DS17" s="371"/>
      <c r="DT17" s="371"/>
      <c r="DU17" s="371"/>
      <c r="DV17" s="371"/>
      <c r="DW17" s="371"/>
      <c r="DX17" s="371"/>
      <c r="DY17" s="371"/>
      <c r="DZ17" s="371"/>
      <c r="EA17" s="371"/>
      <c r="EB17" s="371"/>
      <c r="EC17" s="371"/>
      <c r="ED17" s="371"/>
      <c r="EE17" s="371"/>
      <c r="EF17" s="371"/>
      <c r="EG17" s="371"/>
      <c r="EH17" s="371"/>
      <c r="EI17" s="371"/>
      <c r="EJ17" s="371"/>
      <c r="EK17" s="371"/>
      <c r="EL17" s="371"/>
      <c r="EM17" s="371"/>
      <c r="EN17" s="371"/>
      <c r="EO17" s="371"/>
      <c r="EP17" s="371"/>
      <c r="EQ17" s="371"/>
      <c r="ER17" s="371"/>
      <c r="ES17" s="371"/>
      <c r="ET17" s="371"/>
      <c r="EU17" s="371"/>
      <c r="EV17" s="371"/>
      <c r="EW17" s="371"/>
      <c r="EX17" s="371"/>
      <c r="EY17" s="371"/>
      <c r="EZ17" s="371"/>
      <c r="FA17" s="371"/>
      <c r="FB17" s="371"/>
      <c r="FC17" s="371"/>
      <c r="FD17" s="371"/>
      <c r="FE17" s="371"/>
      <c r="FF17" s="371"/>
      <c r="FG17" s="371"/>
      <c r="FH17" s="371"/>
      <c r="FI17" s="371"/>
      <c r="FJ17" s="371"/>
      <c r="FK17" s="371"/>
      <c r="FL17" s="371"/>
      <c r="FM17" s="371"/>
      <c r="FN17" s="371"/>
      <c r="FO17" s="371"/>
      <c r="FP17" s="371"/>
      <c r="FQ17" s="371"/>
      <c r="FR17" s="371"/>
      <c r="FS17" s="371"/>
      <c r="FT17" s="371"/>
      <c r="FU17" s="371"/>
      <c r="FV17" s="371"/>
      <c r="FW17" s="371"/>
      <c r="FX17" s="371"/>
      <c r="FY17" s="371"/>
      <c r="FZ17" s="371"/>
      <c r="GA17" s="371"/>
      <c r="GB17" s="371"/>
      <c r="GC17" s="371"/>
      <c r="GD17" s="371"/>
      <c r="GE17" s="371"/>
      <c r="GF17" s="371"/>
      <c r="GG17" s="371"/>
      <c r="GH17" s="371"/>
      <c r="GI17" s="371"/>
      <c r="GJ17" s="371"/>
      <c r="GK17" s="371"/>
      <c r="GL17" s="371"/>
      <c r="GM17" s="371"/>
      <c r="GN17" s="371"/>
      <c r="GO17" s="371"/>
      <c r="GP17" s="371"/>
      <c r="GQ17" s="371"/>
      <c r="GR17" s="371"/>
      <c r="GS17" s="371"/>
      <c r="GT17" s="371"/>
      <c r="GU17" s="371"/>
      <c r="GV17" s="371"/>
      <c r="GW17" s="371"/>
      <c r="GX17" s="371"/>
      <c r="GY17" s="371"/>
      <c r="GZ17" s="371"/>
      <c r="HA17" s="371"/>
      <c r="HB17" s="371"/>
      <c r="HC17" s="371"/>
      <c r="HD17" s="371"/>
      <c r="HE17" s="371"/>
      <c r="HF17" s="371"/>
      <c r="HG17" s="371"/>
      <c r="HH17" s="371"/>
      <c r="HI17" s="371"/>
      <c r="HJ17" s="371"/>
      <c r="HK17" s="371"/>
      <c r="HL17" s="371"/>
      <c r="HM17" s="371"/>
      <c r="HN17" s="371"/>
      <c r="HO17" s="371"/>
      <c r="HP17" s="371"/>
      <c r="HQ17" s="371"/>
      <c r="HR17" s="371"/>
      <c r="HS17" s="371"/>
      <c r="HT17" s="371"/>
      <c r="HU17" s="371"/>
      <c r="HV17" s="371"/>
      <c r="HW17" s="371"/>
      <c r="HX17" s="371"/>
      <c r="HY17" s="371"/>
      <c r="HZ17" s="371"/>
      <c r="IA17" s="371"/>
      <c r="IB17" s="371"/>
      <c r="IC17" s="371"/>
      <c r="ID17" s="371"/>
      <c r="IE17" s="371"/>
      <c r="IF17" s="371"/>
      <c r="IG17" s="371"/>
      <c r="IH17" s="371"/>
      <c r="II17" s="371"/>
      <c r="IJ17" s="371"/>
      <c r="IK17" s="371"/>
      <c r="IL17" s="371"/>
      <c r="IM17" s="371"/>
      <c r="IN17" s="371"/>
      <c r="IO17" s="371"/>
      <c r="IP17" s="371"/>
      <c r="IQ17" s="371"/>
      <c r="IR17" s="371"/>
      <c r="IS17" s="371"/>
      <c r="IT17" s="371"/>
      <c r="IU17" s="371"/>
      <c r="IV17" s="371"/>
      <c r="IW17" s="371"/>
      <c r="IX17" s="371"/>
      <c r="IY17" s="371"/>
      <c r="IZ17" s="371"/>
      <c r="JA17" s="371"/>
      <c r="JB17" s="371"/>
      <c r="JC17" s="371"/>
      <c r="JD17" s="371"/>
      <c r="JE17" s="371"/>
      <c r="JF17" s="371"/>
      <c r="JG17" s="371"/>
      <c r="JH17" s="371"/>
      <c r="JI17" s="371"/>
      <c r="JJ17" s="371"/>
      <c r="JK17" s="371"/>
      <c r="JL17" s="371"/>
      <c r="JM17" s="371"/>
      <c r="JN17" s="371"/>
      <c r="JO17" s="371"/>
      <c r="JP17" s="371"/>
      <c r="JQ17" s="371"/>
      <c r="JR17" s="371"/>
      <c r="JS17" s="371"/>
      <c r="JT17" s="371"/>
      <c r="JU17" s="371"/>
      <c r="JV17" s="371"/>
      <c r="JW17" s="371"/>
      <c r="JX17" s="371"/>
      <c r="JY17" s="371"/>
      <c r="JZ17" s="371"/>
      <c r="KA17" s="371"/>
      <c r="KB17" s="371"/>
      <c r="KC17" s="371"/>
      <c r="KD17" s="371"/>
      <c r="KE17" s="371"/>
      <c r="KF17" s="371"/>
      <c r="KG17" s="371"/>
      <c r="KH17" s="371"/>
      <c r="KI17" s="371"/>
      <c r="KJ17" s="371"/>
      <c r="KK17" s="371"/>
      <c r="KL17" s="371"/>
      <c r="KM17" s="371"/>
      <c r="KN17" s="371"/>
      <c r="KO17" s="371"/>
      <c r="KP17" s="371"/>
      <c r="KQ17" s="371"/>
      <c r="KR17" s="371"/>
      <c r="KS17" s="371"/>
      <c r="KT17" s="371"/>
      <c r="KU17" s="371"/>
      <c r="KV17" s="371"/>
      <c r="KW17" s="371"/>
      <c r="KX17" s="371"/>
      <c r="KY17" s="371"/>
      <c r="KZ17" s="371"/>
      <c r="LA17" s="371"/>
      <c r="LB17" s="371"/>
      <c r="LC17" s="371"/>
      <c r="LD17" s="371"/>
      <c r="LE17" s="371"/>
      <c r="LF17" s="371"/>
      <c r="LG17" s="371"/>
      <c r="LH17" s="371"/>
      <c r="LI17" s="371"/>
      <c r="LJ17" s="371"/>
      <c r="LK17" s="371"/>
      <c r="LL17" s="371"/>
      <c r="LM17" s="371"/>
      <c r="LN17" s="371"/>
      <c r="LO17" s="371"/>
      <c r="LP17" s="371"/>
      <c r="LQ17" s="371"/>
      <c r="LR17" s="371"/>
      <c r="LS17" s="371"/>
      <c r="LT17" s="371"/>
      <c r="LU17" s="371"/>
      <c r="LV17" s="371"/>
      <c r="LW17" s="371"/>
      <c r="LX17" s="371"/>
      <c r="LY17" s="371"/>
      <c r="LZ17" s="371"/>
      <c r="MA17" s="371"/>
      <c r="MB17" s="371"/>
      <c r="MC17" s="371"/>
      <c r="MD17" s="371"/>
      <c r="ME17" s="371"/>
      <c r="MF17" s="371"/>
      <c r="MG17" s="371"/>
      <c r="MH17" s="371"/>
      <c r="MI17" s="371"/>
      <c r="MJ17" s="371"/>
      <c r="MK17" s="371"/>
      <c r="ML17" s="371"/>
      <c r="MM17" s="371"/>
      <c r="MN17" s="371"/>
      <c r="MO17" s="371"/>
      <c r="MP17" s="371"/>
      <c r="MQ17" s="371"/>
      <c r="MR17" s="371"/>
      <c r="MS17" s="371"/>
      <c r="MT17" s="371"/>
      <c r="MU17" s="371"/>
      <c r="MV17" s="371"/>
      <c r="MW17" s="371"/>
      <c r="MX17" s="371"/>
      <c r="MY17" s="371"/>
      <c r="MZ17" s="371"/>
      <c r="NA17" s="371"/>
      <c r="NB17" s="371"/>
      <c r="NC17" s="371"/>
      <c r="ND17" s="371"/>
      <c r="NE17" s="371"/>
      <c r="NF17" s="371"/>
      <c r="NG17" s="371"/>
      <c r="NH17" s="371"/>
      <c r="NI17" s="371"/>
      <c r="NJ17" s="371"/>
      <c r="NK17" s="371"/>
      <c r="NL17" s="371"/>
      <c r="NM17" s="371"/>
      <c r="NN17" s="371"/>
      <c r="NO17" s="371"/>
      <c r="NP17" s="371"/>
      <c r="NQ17" s="371"/>
      <c r="NR17" s="371"/>
      <c r="NS17" s="371"/>
      <c r="NT17" s="371"/>
      <c r="NU17" s="371"/>
      <c r="NV17" s="371"/>
      <c r="NW17" s="371"/>
      <c r="NX17" s="371"/>
      <c r="NY17" s="371"/>
      <c r="NZ17" s="371"/>
      <c r="OA17" s="371"/>
      <c r="OB17" s="371"/>
      <c r="OC17" s="371"/>
      <c r="OD17" s="371"/>
      <c r="OE17" s="371"/>
      <c r="OF17" s="371"/>
      <c r="OG17" s="371"/>
      <c r="OH17" s="371"/>
      <c r="OI17" s="371"/>
      <c r="OJ17" s="371"/>
      <c r="OK17" s="371"/>
      <c r="OL17" s="371"/>
      <c r="OM17" s="371"/>
      <c r="ON17" s="371"/>
      <c r="OO17" s="371"/>
      <c r="OP17" s="371"/>
      <c r="OQ17" s="371"/>
      <c r="OR17" s="371"/>
      <c r="OS17" s="371"/>
      <c r="OT17" s="371"/>
      <c r="OU17" s="371"/>
      <c r="OV17" s="371"/>
      <c r="OW17" s="371"/>
      <c r="OX17" s="371"/>
      <c r="OY17" s="371"/>
      <c r="OZ17" s="371"/>
      <c r="PA17" s="371"/>
      <c r="PB17" s="371"/>
      <c r="PC17" s="371"/>
      <c r="PD17" s="371"/>
      <c r="PE17" s="371"/>
      <c r="PF17" s="371"/>
      <c r="PG17" s="371"/>
      <c r="PH17" s="371"/>
      <c r="PI17" s="371"/>
      <c r="PJ17" s="371"/>
      <c r="PK17" s="371"/>
      <c r="PL17" s="371"/>
      <c r="PM17" s="371"/>
      <c r="PN17" s="371"/>
      <c r="PO17" s="371"/>
      <c r="PP17" s="371"/>
      <c r="PQ17" s="371"/>
      <c r="PR17" s="371"/>
      <c r="PS17" s="371"/>
      <c r="PT17" s="371"/>
      <c r="PU17" s="371"/>
      <c r="PV17" s="371"/>
      <c r="PW17" s="371"/>
      <c r="PX17" s="371"/>
      <c r="PY17" s="371"/>
      <c r="PZ17" s="371"/>
      <c r="QA17" s="371"/>
      <c r="QB17" s="371"/>
      <c r="QC17" s="371"/>
      <c r="QD17" s="371"/>
      <c r="QE17" s="371"/>
      <c r="QF17" s="371"/>
      <c r="QG17" s="371"/>
      <c r="QH17" s="371"/>
      <c r="QI17" s="371"/>
      <c r="QJ17" s="371"/>
      <c r="QK17" s="371"/>
      <c r="QL17" s="371"/>
      <c r="QM17" s="371"/>
      <c r="QN17" s="371"/>
      <c r="QO17" s="371"/>
      <c r="QP17" s="371"/>
      <c r="QQ17" s="371"/>
      <c r="QR17" s="371"/>
      <c r="QS17" s="371"/>
      <c r="QT17" s="371"/>
      <c r="QU17" s="371"/>
      <c r="QV17" s="371"/>
      <c r="QW17" s="371"/>
      <c r="QX17" s="371"/>
      <c r="QY17" s="371"/>
      <c r="QZ17" s="371"/>
      <c r="RA17" s="371"/>
      <c r="RB17" s="371"/>
      <c r="RC17" s="371"/>
      <c r="RD17" s="371"/>
      <c r="RE17" s="371"/>
      <c r="RF17" s="371"/>
      <c r="RG17" s="371"/>
      <c r="RH17" s="371"/>
      <c r="RI17" s="371"/>
      <c r="RJ17" s="371"/>
      <c r="RK17" s="371"/>
      <c r="RL17" s="371"/>
      <c r="RM17" s="371"/>
      <c r="RN17" s="371"/>
      <c r="RO17" s="371"/>
      <c r="RP17" s="371"/>
      <c r="RQ17" s="371"/>
      <c r="RR17" s="371"/>
      <c r="RS17" s="371"/>
      <c r="RT17" s="371"/>
      <c r="RU17" s="371"/>
      <c r="RV17" s="371"/>
      <c r="RW17" s="371"/>
      <c r="RX17" s="371"/>
      <c r="RY17" s="371"/>
      <c r="RZ17" s="371"/>
      <c r="SA17" s="371"/>
      <c r="SB17" s="371"/>
      <c r="SC17" s="371"/>
      <c r="SD17" s="371"/>
      <c r="SE17" s="371"/>
      <c r="SF17" s="371"/>
      <c r="SG17" s="371"/>
      <c r="SH17" s="371"/>
      <c r="SI17" s="371"/>
      <c r="SJ17" s="371"/>
      <c r="SK17" s="371"/>
      <c r="SL17" s="371"/>
      <c r="SM17" s="371"/>
      <c r="SN17" s="371"/>
      <c r="SO17" s="371"/>
      <c r="SP17" s="371"/>
      <c r="SQ17" s="371"/>
      <c r="SR17" s="371"/>
      <c r="SS17" s="371"/>
      <c r="ST17" s="371"/>
      <c r="SU17" s="371"/>
      <c r="SV17" s="371"/>
      <c r="SW17" s="371"/>
      <c r="SX17" s="371"/>
      <c r="SY17" s="371"/>
      <c r="SZ17" s="371"/>
      <c r="TA17" s="371"/>
      <c r="TB17" s="371"/>
      <c r="TC17" s="371"/>
      <c r="TD17" s="371"/>
      <c r="TE17" s="371"/>
      <c r="TF17" s="371"/>
      <c r="TG17" s="371"/>
      <c r="TH17" s="371"/>
      <c r="TI17" s="371"/>
      <c r="TJ17" s="371"/>
      <c r="TK17" s="371"/>
      <c r="TL17" s="371"/>
      <c r="TM17" s="371"/>
      <c r="TN17" s="371"/>
      <c r="TO17" s="371"/>
      <c r="TP17" s="371"/>
      <c r="TQ17" s="371"/>
      <c r="TR17" s="371"/>
      <c r="TS17" s="371"/>
      <c r="TT17" s="371"/>
      <c r="TU17" s="371"/>
      <c r="TV17" s="371"/>
      <c r="TW17" s="371"/>
      <c r="TX17" s="371"/>
      <c r="TY17" s="371"/>
      <c r="TZ17" s="371"/>
      <c r="UA17" s="371"/>
      <c r="UB17" s="371"/>
      <c r="UC17" s="371"/>
      <c r="UD17" s="371"/>
      <c r="UE17" s="371"/>
      <c r="UF17" s="371"/>
      <c r="UG17" s="371"/>
      <c r="UH17" s="371"/>
      <c r="UI17" s="371"/>
      <c r="UJ17" s="371"/>
      <c r="UK17" s="371"/>
      <c r="UL17" s="371"/>
      <c r="UM17" s="371"/>
      <c r="UN17" s="371"/>
      <c r="UO17" s="371"/>
      <c r="UP17" s="371"/>
      <c r="UQ17" s="371"/>
      <c r="UR17" s="371"/>
      <c r="US17" s="371"/>
      <c r="UT17" s="371"/>
      <c r="UU17" s="371"/>
      <c r="UV17" s="371"/>
      <c r="UW17" s="371"/>
      <c r="UX17" s="371"/>
      <c r="UY17" s="371"/>
      <c r="UZ17" s="371"/>
      <c r="VA17" s="371"/>
      <c r="VB17" s="371"/>
      <c r="VC17" s="371"/>
      <c r="VD17" s="371"/>
      <c r="VE17" s="371"/>
      <c r="VF17" s="371"/>
      <c r="VG17" s="371"/>
      <c r="VH17" s="371"/>
      <c r="VI17" s="371"/>
      <c r="VJ17" s="371"/>
      <c r="VK17" s="371"/>
      <c r="VL17" s="371"/>
      <c r="VM17" s="371"/>
      <c r="VN17" s="371"/>
      <c r="VO17" s="371"/>
      <c r="VP17" s="371"/>
      <c r="VQ17" s="371"/>
      <c r="VR17" s="371"/>
      <c r="VS17" s="371"/>
      <c r="VT17" s="371"/>
      <c r="VU17" s="371"/>
      <c r="VV17" s="371"/>
      <c r="VW17" s="371"/>
      <c r="VX17" s="371"/>
      <c r="VY17" s="371"/>
      <c r="VZ17" s="371"/>
      <c r="WA17" s="371"/>
      <c r="WB17" s="371"/>
      <c r="WC17" s="371"/>
      <c r="WD17" s="371"/>
      <c r="WE17" s="371"/>
      <c r="WF17" s="371"/>
      <c r="WG17" s="371"/>
      <c r="WH17" s="371"/>
      <c r="WI17" s="371"/>
      <c r="WJ17" s="371"/>
      <c r="WK17" s="371"/>
      <c r="WL17" s="371"/>
      <c r="WM17" s="371"/>
      <c r="WN17" s="371"/>
      <c r="WO17" s="371"/>
      <c r="WP17" s="371"/>
      <c r="WQ17" s="371"/>
      <c r="WR17" s="371"/>
      <c r="WS17" s="371"/>
      <c r="WT17" s="371"/>
      <c r="WU17" s="371"/>
      <c r="WV17" s="371"/>
      <c r="WW17" s="371"/>
      <c r="WX17" s="371"/>
      <c r="WY17" s="371"/>
      <c r="WZ17" s="371"/>
      <c r="XA17" s="371"/>
      <c r="XB17" s="371"/>
      <c r="XC17" s="371"/>
      <c r="XD17" s="371"/>
      <c r="XE17" s="371"/>
      <c r="XF17" s="371"/>
      <c r="XG17" s="371"/>
      <c r="XH17" s="371"/>
      <c r="XI17" s="371"/>
      <c r="XJ17" s="371"/>
      <c r="XK17" s="371"/>
      <c r="XL17" s="371"/>
      <c r="XM17" s="371"/>
      <c r="XN17" s="371"/>
      <c r="XO17" s="371"/>
      <c r="XP17" s="371"/>
      <c r="XQ17" s="371"/>
      <c r="XR17" s="371"/>
      <c r="XS17" s="371"/>
      <c r="XT17" s="371"/>
      <c r="XU17" s="371"/>
      <c r="XV17" s="371"/>
      <c r="XW17" s="371"/>
      <c r="XX17" s="371"/>
      <c r="XY17" s="371"/>
      <c r="XZ17" s="371"/>
      <c r="YA17" s="371"/>
      <c r="YB17" s="371"/>
      <c r="YC17" s="371"/>
      <c r="YD17" s="371"/>
      <c r="YE17" s="371"/>
      <c r="YF17" s="371"/>
      <c r="YG17" s="371"/>
      <c r="YH17" s="371"/>
      <c r="YI17" s="371"/>
      <c r="YJ17" s="371"/>
      <c r="YK17" s="371"/>
      <c r="YL17" s="371"/>
      <c r="YM17" s="371"/>
      <c r="YN17" s="371"/>
      <c r="YO17" s="371"/>
      <c r="YP17" s="371"/>
      <c r="YQ17" s="371"/>
      <c r="YR17" s="371"/>
      <c r="YS17" s="371"/>
      <c r="YT17" s="371"/>
      <c r="YU17" s="371"/>
      <c r="YV17" s="371"/>
      <c r="YW17" s="371"/>
      <c r="YX17" s="371"/>
      <c r="YY17" s="371"/>
      <c r="YZ17" s="371"/>
      <c r="ZA17" s="371"/>
      <c r="ZB17" s="371"/>
      <c r="ZC17" s="371"/>
      <c r="ZD17" s="371"/>
      <c r="ZE17" s="371"/>
      <c r="ZF17" s="371"/>
      <c r="ZG17" s="371"/>
      <c r="ZH17" s="371"/>
      <c r="ZI17" s="371"/>
      <c r="ZJ17" s="371"/>
      <c r="ZK17" s="371"/>
      <c r="ZL17" s="371"/>
      <c r="ZM17" s="371"/>
      <c r="ZN17" s="371"/>
      <c r="ZO17" s="371"/>
      <c r="ZP17" s="371"/>
      <c r="ZQ17" s="371"/>
      <c r="ZR17" s="371"/>
      <c r="ZS17" s="371"/>
      <c r="ZT17" s="371"/>
      <c r="ZU17" s="371"/>
      <c r="ZV17" s="371"/>
      <c r="ZW17" s="371"/>
      <c r="ZX17" s="371"/>
      <c r="ZY17" s="371"/>
      <c r="ZZ17" s="371"/>
      <c r="AAA17" s="371"/>
      <c r="AAB17" s="371"/>
      <c r="AAC17" s="371"/>
      <c r="AAD17" s="371"/>
      <c r="AAE17" s="371"/>
      <c r="AAF17" s="371"/>
      <c r="AAG17" s="371"/>
      <c r="AAH17" s="371"/>
      <c r="AAI17" s="371"/>
      <c r="AAJ17" s="371"/>
      <c r="AAK17" s="371"/>
      <c r="AAL17" s="371"/>
      <c r="AAM17" s="371"/>
      <c r="AAN17" s="371"/>
      <c r="AAO17" s="371"/>
      <c r="AAP17" s="371"/>
      <c r="AAQ17" s="371"/>
      <c r="AAR17" s="371"/>
      <c r="AAS17" s="371"/>
      <c r="AAT17" s="371"/>
      <c r="AAU17" s="371"/>
      <c r="AAV17" s="371"/>
      <c r="AAW17" s="371"/>
      <c r="AAX17" s="371"/>
      <c r="AAY17" s="371"/>
      <c r="AAZ17" s="371"/>
      <c r="ABA17" s="371"/>
      <c r="ABB17" s="371"/>
      <c r="ABC17" s="371"/>
      <c r="ABD17" s="371"/>
      <c r="ABE17" s="371"/>
      <c r="ABF17" s="371"/>
      <c r="ABG17" s="371"/>
      <c r="ABH17" s="371"/>
      <c r="ABI17" s="371"/>
      <c r="ABJ17" s="371"/>
      <c r="ABK17" s="371"/>
      <c r="ABL17" s="371"/>
      <c r="ABM17" s="371"/>
      <c r="ABN17" s="371"/>
      <c r="ABO17" s="371"/>
      <c r="ABP17" s="371"/>
      <c r="ABQ17" s="371"/>
      <c r="ABR17" s="371"/>
      <c r="ABS17" s="371"/>
      <c r="ABT17" s="371"/>
      <c r="ABU17" s="371"/>
      <c r="ABV17" s="371"/>
      <c r="ABW17" s="371"/>
      <c r="ABX17" s="371"/>
      <c r="ABY17" s="371"/>
      <c r="ABZ17" s="371"/>
      <c r="ACA17" s="371"/>
      <c r="ACB17" s="371"/>
      <c r="ACC17" s="371"/>
      <c r="ACD17" s="371"/>
      <c r="ACE17" s="371"/>
      <c r="ACF17" s="371"/>
      <c r="ACG17" s="371"/>
      <c r="ACH17" s="371"/>
      <c r="ACI17" s="371"/>
      <c r="ACJ17" s="371"/>
      <c r="ACK17" s="371"/>
      <c r="ACL17" s="371"/>
      <c r="ACM17" s="371"/>
      <c r="ACN17" s="371"/>
      <c r="ACO17" s="371"/>
      <c r="ACP17" s="371"/>
      <c r="ACQ17" s="371"/>
      <c r="ACR17" s="371"/>
      <c r="ACS17" s="371"/>
      <c r="ACT17" s="371"/>
      <c r="ACU17" s="371"/>
      <c r="ACV17" s="371"/>
      <c r="ACW17" s="371"/>
      <c r="ACX17" s="371"/>
      <c r="ACY17" s="371"/>
      <c r="ACZ17" s="371"/>
      <c r="ADA17" s="371"/>
      <c r="ADB17" s="371"/>
      <c r="ADC17" s="371"/>
      <c r="ADD17" s="371"/>
      <c r="ADE17" s="371"/>
      <c r="ADF17" s="371"/>
      <c r="ADG17" s="371"/>
      <c r="ADH17" s="371"/>
      <c r="ADI17" s="371"/>
      <c r="ADJ17" s="371"/>
      <c r="ADK17" s="371"/>
      <c r="ADL17" s="371"/>
      <c r="ADM17" s="371"/>
      <c r="ADN17" s="371"/>
      <c r="ADO17" s="371"/>
      <c r="ADP17" s="371"/>
      <c r="ADQ17" s="371"/>
      <c r="ADR17" s="371"/>
      <c r="ADS17" s="371"/>
      <c r="ADT17" s="371"/>
      <c r="ADU17" s="371"/>
      <c r="ADV17" s="371"/>
      <c r="ADW17" s="371"/>
      <c r="ADX17" s="371"/>
      <c r="ADY17" s="371"/>
      <c r="ADZ17" s="371"/>
      <c r="AEA17" s="371"/>
      <c r="AEB17" s="371"/>
      <c r="AEC17" s="371"/>
      <c r="AED17" s="371"/>
      <c r="AEE17" s="371"/>
      <c r="AEF17" s="371"/>
      <c r="AEG17" s="371"/>
      <c r="AEH17" s="371"/>
      <c r="AEI17" s="371"/>
      <c r="AEJ17" s="371"/>
      <c r="AEK17" s="371"/>
      <c r="AEL17" s="371"/>
      <c r="AEM17" s="371"/>
      <c r="AEN17" s="371"/>
      <c r="AEO17" s="371"/>
      <c r="AEP17" s="371"/>
      <c r="AEQ17" s="371"/>
      <c r="AER17" s="371"/>
      <c r="AES17" s="371"/>
      <c r="AET17" s="371"/>
      <c r="AEU17" s="371"/>
      <c r="AEV17" s="371"/>
      <c r="AEW17" s="371"/>
      <c r="AEX17" s="371"/>
      <c r="AEY17" s="371"/>
      <c r="AEZ17" s="371"/>
      <c r="AFA17" s="371"/>
      <c r="AFB17" s="371"/>
      <c r="AFC17" s="371"/>
      <c r="AFD17" s="371"/>
      <c r="AFE17" s="371"/>
      <c r="AFF17" s="371"/>
      <c r="AFG17" s="371"/>
      <c r="AFH17" s="371"/>
      <c r="AFI17" s="371"/>
      <c r="AFJ17" s="371"/>
      <c r="AFK17" s="371"/>
      <c r="AFL17" s="371"/>
      <c r="AFM17" s="371"/>
      <c r="AFN17" s="371"/>
      <c r="AFO17" s="371"/>
      <c r="AFP17" s="371"/>
      <c r="AFQ17" s="371"/>
      <c r="AFR17" s="371"/>
      <c r="AFS17" s="371"/>
      <c r="AFT17" s="371"/>
      <c r="AFU17" s="371"/>
      <c r="AFV17" s="371"/>
      <c r="AFW17" s="371"/>
      <c r="AFX17" s="371"/>
      <c r="AFY17" s="371"/>
      <c r="AFZ17" s="371"/>
      <c r="AGA17" s="371"/>
      <c r="AGB17" s="371"/>
      <c r="AGC17" s="371"/>
      <c r="AGD17" s="371"/>
      <c r="AGE17" s="371"/>
      <c r="AGF17" s="371"/>
      <c r="AGG17" s="371"/>
      <c r="AGH17" s="371"/>
      <c r="AGI17" s="371"/>
      <c r="AGJ17" s="371"/>
      <c r="AGK17" s="371"/>
      <c r="AGL17" s="371"/>
      <c r="AGM17" s="371"/>
      <c r="AGN17" s="371"/>
      <c r="AGO17" s="371"/>
      <c r="AGP17" s="371"/>
      <c r="AGQ17" s="371"/>
      <c r="AGR17" s="371"/>
      <c r="AGS17" s="371"/>
      <c r="AGT17" s="371"/>
      <c r="AGU17" s="371"/>
      <c r="AGV17" s="371"/>
      <c r="AGW17" s="371"/>
      <c r="AGX17" s="371"/>
      <c r="AGY17" s="371"/>
      <c r="AGZ17" s="371"/>
      <c r="AHA17" s="371"/>
      <c r="AHB17" s="371"/>
      <c r="AHC17" s="371"/>
      <c r="AHD17" s="371"/>
      <c r="AHE17" s="371"/>
      <c r="AHF17" s="371"/>
      <c r="AHG17" s="371"/>
      <c r="AHH17" s="371"/>
      <c r="AHI17" s="371"/>
      <c r="AHJ17" s="371"/>
      <c r="AHK17" s="371"/>
      <c r="AHL17" s="371"/>
      <c r="AHM17" s="371"/>
      <c r="AHN17" s="371"/>
      <c r="AHO17" s="371"/>
      <c r="AHP17" s="371"/>
      <c r="AHQ17" s="371"/>
      <c r="AHR17" s="371"/>
      <c r="AHS17" s="371"/>
      <c r="AHT17" s="371"/>
      <c r="AHU17" s="371"/>
      <c r="AHV17" s="371"/>
      <c r="AHW17" s="371"/>
      <c r="AHX17" s="371"/>
      <c r="AHY17" s="371"/>
      <c r="AHZ17" s="371"/>
      <c r="AIA17" s="371"/>
      <c r="AIB17" s="371"/>
      <c r="AIC17" s="371"/>
      <c r="AID17" s="371"/>
      <c r="AIE17" s="371"/>
      <c r="AIF17" s="371"/>
      <c r="AIG17" s="371"/>
      <c r="AIH17" s="371"/>
      <c r="AII17" s="371"/>
      <c r="AIJ17" s="371"/>
      <c r="AIK17" s="371"/>
      <c r="AIL17" s="371"/>
      <c r="AIM17" s="371"/>
      <c r="AIN17" s="371"/>
      <c r="AIO17" s="371"/>
      <c r="AIP17" s="371"/>
      <c r="AIQ17" s="371"/>
      <c r="AIR17" s="371"/>
      <c r="AIS17" s="371"/>
      <c r="AIT17" s="371"/>
      <c r="AIU17" s="371"/>
      <c r="AIV17" s="371"/>
      <c r="AIW17" s="371"/>
      <c r="AIX17" s="371"/>
      <c r="AIY17" s="371"/>
      <c r="AIZ17" s="371"/>
      <c r="AJA17" s="371"/>
      <c r="AJB17" s="371"/>
      <c r="AJC17" s="371"/>
      <c r="AJD17" s="371"/>
      <c r="AJE17" s="371"/>
      <c r="AJF17" s="371"/>
      <c r="AJG17" s="371"/>
      <c r="AJH17" s="371"/>
      <c r="AJI17" s="371"/>
      <c r="AJJ17" s="371"/>
      <c r="AJK17" s="371"/>
      <c r="AJL17" s="371"/>
      <c r="AJM17" s="371"/>
      <c r="AJN17" s="371"/>
      <c r="AJO17" s="371"/>
      <c r="AJP17" s="371"/>
      <c r="AJQ17" s="371"/>
      <c r="AJR17" s="371"/>
      <c r="AJS17" s="371"/>
      <c r="AJT17" s="371"/>
      <c r="AJU17" s="371"/>
      <c r="AJV17" s="371"/>
      <c r="AJW17" s="371"/>
      <c r="AJX17" s="371"/>
      <c r="AJY17" s="371"/>
      <c r="AJZ17" s="371"/>
      <c r="AKA17" s="371"/>
      <c r="AKB17" s="371"/>
      <c r="AKC17" s="371"/>
      <c r="AKD17" s="371"/>
      <c r="AKE17" s="371"/>
      <c r="AKF17" s="371"/>
      <c r="AKG17" s="371"/>
      <c r="AKH17" s="371"/>
      <c r="AKI17" s="371"/>
      <c r="AKJ17" s="371"/>
      <c r="AKK17" s="371"/>
      <c r="AKL17" s="371"/>
      <c r="AKM17" s="371"/>
      <c r="AKN17" s="371"/>
      <c r="AKO17" s="371"/>
      <c r="AKP17" s="371"/>
      <c r="AKQ17" s="371"/>
      <c r="AKR17" s="371"/>
      <c r="AKS17" s="371"/>
      <c r="AKT17" s="371"/>
      <c r="AKU17" s="371"/>
      <c r="AKV17" s="371"/>
      <c r="AKW17" s="371"/>
      <c r="AKX17" s="371"/>
      <c r="AKY17" s="371"/>
      <c r="AKZ17" s="371"/>
      <c r="ALA17" s="371"/>
      <c r="ALB17" s="371"/>
      <c r="ALC17" s="371"/>
      <c r="ALD17" s="371"/>
      <c r="ALE17" s="371"/>
      <c r="ALF17" s="371"/>
      <c r="ALG17" s="371"/>
      <c r="ALH17" s="371"/>
      <c r="ALI17" s="371"/>
      <c r="ALJ17" s="371"/>
      <c r="ALK17" s="371"/>
      <c r="ALL17" s="371"/>
      <c r="ALM17" s="371"/>
      <c r="ALN17" s="371"/>
      <c r="ALO17" s="371"/>
      <c r="ALP17" s="371"/>
      <c r="ALQ17" s="371"/>
      <c r="ALR17" s="371"/>
      <c r="ALS17" s="371"/>
      <c r="ALT17" s="371"/>
      <c r="ALU17" s="371"/>
      <c r="ALV17" s="371"/>
      <c r="ALW17" s="371"/>
      <c r="ALX17" s="371"/>
      <c r="ALY17" s="371"/>
      <c r="ALZ17" s="371"/>
      <c r="AMA17" s="371"/>
      <c r="AMB17" s="371"/>
      <c r="AMC17" s="371"/>
      <c r="AMD17" s="371"/>
      <c r="AME17" s="371"/>
      <c r="AMF17" s="371"/>
      <c r="AMG17" s="371"/>
      <c r="AMH17" s="371"/>
      <c r="AMI17" s="371"/>
      <c r="AMJ17" s="371"/>
      <c r="AMK17" s="371"/>
      <c r="AML17" s="371"/>
      <c r="AMM17" s="371"/>
      <c r="AMN17" s="371"/>
      <c r="AMO17" s="371"/>
      <c r="AMP17" s="371"/>
      <c r="AMQ17" s="371"/>
      <c r="AMR17" s="371"/>
      <c r="AMS17" s="371"/>
      <c r="AMT17" s="371"/>
      <c r="AMU17" s="371"/>
      <c r="AMV17" s="371"/>
      <c r="AMW17" s="371"/>
      <c r="AMX17" s="371"/>
      <c r="AMY17" s="371"/>
      <c r="AMZ17" s="371"/>
      <c r="ANA17" s="371"/>
      <c r="ANB17" s="371"/>
      <c r="ANC17" s="371"/>
      <c r="AND17" s="371"/>
      <c r="ANE17" s="371"/>
      <c r="ANF17" s="371"/>
      <c r="ANG17" s="371"/>
      <c r="ANH17" s="371"/>
      <c r="ANI17" s="371"/>
      <c r="ANJ17" s="371"/>
      <c r="ANK17" s="371"/>
      <c r="ANL17" s="371"/>
      <c r="ANM17" s="371"/>
      <c r="ANN17" s="371"/>
      <c r="ANO17" s="371"/>
      <c r="ANP17" s="371"/>
      <c r="ANQ17" s="371"/>
      <c r="ANR17" s="371"/>
      <c r="ANS17" s="371"/>
      <c r="ANT17" s="371"/>
      <c r="ANU17" s="371"/>
      <c r="ANV17" s="371"/>
      <c r="ANW17" s="371"/>
      <c r="ANX17" s="371"/>
      <c r="ANY17" s="371"/>
      <c r="ANZ17" s="371"/>
      <c r="AOA17" s="371"/>
      <c r="AOB17" s="371"/>
      <c r="AOC17" s="371"/>
      <c r="AOD17" s="371"/>
      <c r="AOE17" s="371"/>
      <c r="AOF17" s="371"/>
      <c r="AOG17" s="371"/>
      <c r="AOH17" s="371"/>
      <c r="AOI17" s="371"/>
      <c r="AOJ17" s="371"/>
      <c r="AOK17" s="371"/>
      <c r="AOL17" s="371"/>
      <c r="AOM17" s="371"/>
      <c r="AON17" s="371"/>
      <c r="AOO17" s="371"/>
      <c r="AOP17" s="371"/>
      <c r="AOQ17" s="371"/>
      <c r="AOR17" s="371"/>
      <c r="AOS17" s="371"/>
      <c r="AOT17" s="371"/>
      <c r="AOU17" s="371"/>
      <c r="AOV17" s="371"/>
      <c r="AOW17" s="371"/>
      <c r="AOX17" s="371"/>
      <c r="AOY17" s="371"/>
      <c r="AOZ17" s="371"/>
      <c r="APA17" s="371"/>
      <c r="APB17" s="371"/>
      <c r="APC17" s="371"/>
      <c r="APD17" s="371"/>
      <c r="APE17" s="371"/>
      <c r="APF17" s="371"/>
      <c r="APG17" s="371"/>
      <c r="APH17" s="371"/>
      <c r="API17" s="371"/>
      <c r="APJ17" s="371"/>
      <c r="APK17" s="371"/>
      <c r="APL17" s="371"/>
      <c r="APM17" s="371"/>
      <c r="APN17" s="371"/>
      <c r="APO17" s="371"/>
      <c r="APP17" s="371"/>
      <c r="APQ17" s="371"/>
      <c r="APR17" s="371"/>
      <c r="APS17" s="371"/>
      <c r="APT17" s="371"/>
      <c r="APU17" s="371"/>
      <c r="APV17" s="371"/>
      <c r="APW17" s="371"/>
      <c r="APX17" s="371"/>
      <c r="APY17" s="371"/>
      <c r="APZ17" s="371"/>
      <c r="AQA17" s="371"/>
      <c r="AQB17" s="371"/>
      <c r="AQC17" s="371"/>
      <c r="AQD17" s="371"/>
      <c r="AQE17" s="371"/>
      <c r="AQF17" s="371"/>
      <c r="AQG17" s="371"/>
      <c r="AQH17" s="371"/>
      <c r="AQI17" s="371"/>
      <c r="AQJ17" s="371"/>
      <c r="AQK17" s="371"/>
      <c r="AQL17" s="371"/>
      <c r="AQM17" s="371"/>
      <c r="AQN17" s="371"/>
      <c r="AQO17" s="371"/>
      <c r="AQP17" s="371"/>
      <c r="AQQ17" s="371"/>
      <c r="AQR17" s="371"/>
      <c r="AQS17" s="371"/>
      <c r="AQT17" s="371"/>
      <c r="AQU17" s="371"/>
      <c r="AQV17" s="371"/>
      <c r="AQW17" s="371"/>
      <c r="AQX17" s="371"/>
      <c r="AQY17" s="371"/>
      <c r="AQZ17" s="371"/>
      <c r="ARA17" s="371"/>
      <c r="ARB17" s="371"/>
      <c r="ARC17" s="371"/>
      <c r="ARD17" s="371"/>
      <c r="ARE17" s="371"/>
      <c r="ARF17" s="371"/>
      <c r="ARG17" s="371"/>
      <c r="ARH17" s="371"/>
      <c r="ARI17" s="371"/>
      <c r="ARJ17" s="371"/>
      <c r="ARK17" s="371"/>
      <c r="ARL17" s="371"/>
      <c r="ARM17" s="371"/>
      <c r="ARN17" s="371"/>
      <c r="ARO17" s="371"/>
      <c r="ARP17" s="371"/>
      <c r="ARQ17" s="371"/>
      <c r="ARR17" s="371"/>
      <c r="ARS17" s="371"/>
      <c r="ART17" s="371"/>
      <c r="ARU17" s="371"/>
      <c r="ARV17" s="371"/>
      <c r="ARW17" s="371"/>
      <c r="ARX17" s="371"/>
      <c r="ARY17" s="371"/>
      <c r="ARZ17" s="371"/>
      <c r="ASA17" s="371"/>
      <c r="ASB17" s="371"/>
      <c r="ASC17" s="371"/>
      <c r="ASD17" s="371"/>
      <c r="ASE17" s="371"/>
      <c r="ASF17" s="371"/>
      <c r="ASG17" s="371"/>
      <c r="ASH17" s="371"/>
      <c r="ASI17" s="371"/>
      <c r="ASJ17" s="371"/>
      <c r="ASK17" s="371"/>
      <c r="ASL17" s="371"/>
      <c r="ASM17" s="371"/>
      <c r="ASN17" s="371"/>
      <c r="ASO17" s="371"/>
      <c r="ASP17" s="371"/>
      <c r="ASQ17" s="371"/>
      <c r="ASR17" s="371"/>
      <c r="ASS17" s="371"/>
      <c r="AST17" s="371"/>
      <c r="ASU17" s="371"/>
      <c r="ASV17" s="371"/>
      <c r="ASW17" s="371"/>
      <c r="ASX17" s="371"/>
      <c r="ASY17" s="371"/>
      <c r="ASZ17" s="371"/>
      <c r="ATA17" s="371"/>
      <c r="ATB17" s="371"/>
      <c r="ATC17" s="371"/>
      <c r="ATD17" s="371"/>
      <c r="ATE17" s="371"/>
      <c r="ATF17" s="371"/>
      <c r="ATG17" s="371"/>
      <c r="ATH17" s="371"/>
      <c r="ATI17" s="371"/>
      <c r="ATJ17" s="371"/>
      <c r="ATK17" s="371"/>
      <c r="ATL17" s="371"/>
      <c r="ATM17" s="371"/>
      <c r="ATN17" s="371"/>
      <c r="ATO17" s="371"/>
      <c r="ATP17" s="371"/>
      <c r="ATQ17" s="371"/>
      <c r="ATR17" s="371"/>
      <c r="ATS17" s="371"/>
      <c r="ATT17" s="371"/>
      <c r="ATU17" s="371"/>
      <c r="ATV17" s="371"/>
      <c r="ATW17" s="371"/>
      <c r="ATX17" s="371"/>
      <c r="ATY17" s="371"/>
      <c r="ATZ17" s="371"/>
      <c r="AUA17" s="371"/>
      <c r="AUB17" s="371"/>
      <c r="AUC17" s="371"/>
      <c r="AUD17" s="371"/>
      <c r="AUE17" s="371"/>
      <c r="AUF17" s="371"/>
      <c r="AUG17" s="371"/>
      <c r="AUH17" s="371"/>
      <c r="AUI17" s="371"/>
      <c r="AUJ17" s="371"/>
      <c r="AUK17" s="371"/>
      <c r="AUL17" s="371"/>
      <c r="AUM17" s="371"/>
      <c r="AUN17" s="371"/>
      <c r="AUO17" s="371"/>
      <c r="AUP17" s="371"/>
      <c r="AUQ17" s="371"/>
      <c r="AUR17" s="371"/>
      <c r="AUS17" s="371"/>
      <c r="AUT17" s="371"/>
      <c r="AUU17" s="371"/>
      <c r="AUV17" s="371"/>
      <c r="AUW17" s="371"/>
      <c r="AUX17" s="371"/>
      <c r="AUY17" s="371"/>
      <c r="AUZ17" s="371"/>
      <c r="AVA17" s="371"/>
      <c r="AVB17" s="371"/>
      <c r="AVC17" s="371"/>
      <c r="AVD17" s="371"/>
      <c r="AVE17" s="371"/>
      <c r="AVF17" s="371"/>
      <c r="AVG17" s="371"/>
      <c r="AVH17" s="371"/>
      <c r="AVI17" s="371"/>
      <c r="AVJ17" s="371"/>
      <c r="AVK17" s="371"/>
      <c r="AVL17" s="371"/>
      <c r="AVM17" s="371"/>
      <c r="AVN17" s="371"/>
      <c r="AVO17" s="371"/>
      <c r="AVP17" s="371"/>
      <c r="AVQ17" s="371"/>
      <c r="AVR17" s="371"/>
      <c r="AVS17" s="371"/>
      <c r="AVT17" s="371"/>
      <c r="AVU17" s="371"/>
      <c r="AVV17" s="371"/>
      <c r="AVW17" s="371"/>
      <c r="AVX17" s="371"/>
      <c r="AVY17" s="371"/>
      <c r="AVZ17" s="371"/>
      <c r="AWA17" s="371"/>
      <c r="AWB17" s="371"/>
      <c r="AWC17" s="371"/>
      <c r="AWD17" s="371"/>
      <c r="AWE17" s="371"/>
      <c r="AWF17" s="371"/>
      <c r="AWG17" s="371"/>
      <c r="AWH17" s="371"/>
      <c r="AWI17" s="371"/>
      <c r="AWJ17" s="371"/>
      <c r="AWK17" s="371"/>
      <c r="AWL17" s="371"/>
      <c r="AWM17" s="371"/>
      <c r="AWN17" s="371"/>
      <c r="AWO17" s="371"/>
      <c r="AWP17" s="371"/>
      <c r="AWQ17" s="371"/>
      <c r="AWR17" s="371"/>
      <c r="AWS17" s="371"/>
      <c r="AWT17" s="371"/>
      <c r="AWU17" s="371"/>
      <c r="AWV17" s="371"/>
      <c r="AWW17" s="371"/>
      <c r="AWX17" s="371"/>
      <c r="AWY17" s="371"/>
      <c r="AWZ17" s="371"/>
      <c r="AXA17" s="371"/>
      <c r="AXB17" s="371"/>
      <c r="AXC17" s="371"/>
      <c r="AXD17" s="371"/>
      <c r="AXE17" s="371"/>
      <c r="AXF17" s="371"/>
      <c r="AXG17" s="371"/>
      <c r="AXH17" s="371"/>
      <c r="AXI17" s="371"/>
      <c r="AXJ17" s="371"/>
      <c r="AXK17" s="371"/>
      <c r="AXL17" s="371"/>
      <c r="AXM17" s="371"/>
      <c r="AXN17" s="371"/>
      <c r="AXO17" s="371"/>
      <c r="AXP17" s="371"/>
      <c r="AXQ17" s="371"/>
      <c r="AXR17" s="371"/>
      <c r="AXS17" s="371"/>
      <c r="AXT17" s="371"/>
      <c r="AXU17" s="371"/>
      <c r="AXV17" s="371"/>
      <c r="AXW17" s="371"/>
      <c r="AXX17" s="371"/>
      <c r="AXY17" s="371"/>
      <c r="AXZ17" s="371"/>
      <c r="AYA17" s="371"/>
      <c r="AYB17" s="371"/>
      <c r="AYC17" s="371"/>
      <c r="AYD17" s="371"/>
      <c r="AYE17" s="371"/>
      <c r="AYF17" s="371"/>
      <c r="AYG17" s="371"/>
      <c r="AYH17" s="371"/>
      <c r="AYI17" s="371"/>
      <c r="AYJ17" s="371"/>
      <c r="AYK17" s="371"/>
      <c r="AYL17" s="371"/>
      <c r="AYM17" s="371"/>
      <c r="AYN17" s="371"/>
      <c r="AYO17" s="371"/>
      <c r="AYP17" s="371"/>
      <c r="AYQ17" s="371"/>
      <c r="AYR17" s="371"/>
      <c r="AYS17" s="371"/>
      <c r="AYT17" s="371"/>
      <c r="AYU17" s="371"/>
      <c r="AYV17" s="371"/>
      <c r="AYW17" s="371"/>
      <c r="AYX17" s="371"/>
      <c r="AYY17" s="371"/>
      <c r="AYZ17" s="371"/>
      <c r="AZA17" s="371"/>
      <c r="AZB17" s="371"/>
      <c r="AZC17" s="371"/>
      <c r="AZD17" s="371"/>
      <c r="AZE17" s="371"/>
      <c r="AZF17" s="371"/>
      <c r="AZG17" s="371"/>
      <c r="AZH17" s="371"/>
      <c r="AZI17" s="371"/>
      <c r="AZJ17" s="371"/>
      <c r="AZK17" s="371"/>
      <c r="AZL17" s="371"/>
      <c r="AZM17" s="371"/>
      <c r="AZN17" s="371"/>
      <c r="AZO17" s="371"/>
      <c r="AZP17" s="371"/>
      <c r="AZQ17" s="371"/>
      <c r="AZR17" s="371"/>
      <c r="AZS17" s="371"/>
      <c r="AZT17" s="371"/>
      <c r="AZU17" s="371"/>
      <c r="AZV17" s="371"/>
      <c r="AZW17" s="371"/>
      <c r="AZX17" s="371"/>
      <c r="AZY17" s="371"/>
      <c r="AZZ17" s="371"/>
      <c r="BAA17" s="371"/>
      <c r="BAB17" s="371"/>
      <c r="BAC17" s="371"/>
      <c r="BAD17" s="371"/>
      <c r="BAE17" s="371"/>
      <c r="BAF17" s="371"/>
      <c r="BAG17" s="371"/>
      <c r="BAH17" s="371"/>
      <c r="BAI17" s="371"/>
      <c r="BAJ17" s="371"/>
      <c r="BAK17" s="371"/>
      <c r="BAL17" s="371"/>
      <c r="BAM17" s="371"/>
      <c r="BAN17" s="371"/>
      <c r="BAO17" s="371"/>
      <c r="BAP17" s="371"/>
      <c r="BAQ17" s="371"/>
      <c r="BAR17" s="371"/>
      <c r="BAS17" s="371"/>
      <c r="BAT17" s="371"/>
      <c r="BAU17" s="371"/>
      <c r="BAV17" s="371"/>
      <c r="BAW17" s="371"/>
      <c r="BAX17" s="371"/>
      <c r="BAY17" s="371"/>
      <c r="BAZ17" s="371"/>
      <c r="BBA17" s="371"/>
      <c r="BBB17" s="371"/>
      <c r="BBC17" s="371"/>
      <c r="BBD17" s="371"/>
      <c r="BBE17" s="371"/>
      <c r="BBF17" s="371"/>
      <c r="BBG17" s="371"/>
      <c r="BBH17" s="371"/>
      <c r="BBI17" s="371"/>
      <c r="BBJ17" s="371"/>
      <c r="BBK17" s="371"/>
      <c r="BBL17" s="371"/>
      <c r="BBM17" s="371"/>
      <c r="BBN17" s="371"/>
      <c r="BBO17" s="371"/>
      <c r="BBP17" s="371"/>
      <c r="BBQ17" s="371"/>
      <c r="BBR17" s="371"/>
      <c r="BBS17" s="371"/>
      <c r="BBT17" s="371"/>
      <c r="BBU17" s="371"/>
      <c r="BBV17" s="371"/>
      <c r="BBW17" s="371"/>
      <c r="BBX17" s="371"/>
      <c r="BBY17" s="371"/>
      <c r="BBZ17" s="371"/>
      <c r="BCA17" s="371"/>
      <c r="BCB17" s="371"/>
      <c r="BCC17" s="371"/>
      <c r="BCD17" s="371"/>
      <c r="BCE17" s="371"/>
      <c r="BCF17" s="371"/>
      <c r="BCG17" s="371"/>
      <c r="BCH17" s="371"/>
      <c r="BCI17" s="371"/>
      <c r="BCJ17" s="371"/>
      <c r="BCK17" s="371"/>
      <c r="BCL17" s="371"/>
      <c r="BCM17" s="371"/>
      <c r="BCN17" s="371"/>
      <c r="BCO17" s="371"/>
      <c r="BCP17" s="371"/>
      <c r="BCQ17" s="371"/>
      <c r="BCR17" s="371"/>
      <c r="BCS17" s="371"/>
      <c r="BCT17" s="371"/>
      <c r="BCU17" s="371"/>
      <c r="BCV17" s="371"/>
      <c r="BCW17" s="371"/>
      <c r="BCX17" s="371"/>
      <c r="BCY17" s="371"/>
      <c r="BCZ17" s="371"/>
      <c r="BDA17" s="371"/>
      <c r="BDB17" s="371"/>
      <c r="BDC17" s="371"/>
      <c r="BDD17" s="371"/>
      <c r="BDE17" s="371"/>
      <c r="BDF17" s="371"/>
      <c r="BDG17" s="371"/>
      <c r="BDH17" s="371"/>
      <c r="BDI17" s="371"/>
      <c r="BDJ17" s="371"/>
      <c r="BDK17" s="371"/>
      <c r="BDL17" s="371"/>
      <c r="BDM17" s="371"/>
      <c r="BDN17" s="371"/>
      <c r="BDO17" s="371"/>
      <c r="BDP17" s="371"/>
      <c r="BDQ17" s="371"/>
      <c r="BDR17" s="371"/>
      <c r="BDS17" s="371"/>
      <c r="BDT17" s="371"/>
      <c r="BDU17" s="371"/>
      <c r="BDV17" s="371"/>
      <c r="BDW17" s="371"/>
      <c r="BDX17" s="371"/>
      <c r="BDY17" s="371"/>
      <c r="BDZ17" s="371"/>
      <c r="BEA17" s="371"/>
      <c r="BEB17" s="371"/>
      <c r="BEC17" s="371"/>
      <c r="BED17" s="371"/>
      <c r="BEE17" s="371"/>
      <c r="BEF17" s="371"/>
      <c r="BEG17" s="371"/>
      <c r="BEH17" s="371"/>
      <c r="BEI17" s="371"/>
      <c r="BEJ17" s="371"/>
      <c r="BEK17" s="371"/>
      <c r="BEL17" s="371"/>
      <c r="BEM17" s="371"/>
      <c r="BEN17" s="371"/>
      <c r="BEO17" s="371"/>
      <c r="BEP17" s="371"/>
      <c r="BEQ17" s="371"/>
      <c r="BER17" s="371"/>
      <c r="BES17" s="371"/>
      <c r="BET17" s="371"/>
      <c r="BEU17" s="371"/>
      <c r="BEV17" s="371"/>
      <c r="BEW17" s="371"/>
      <c r="BEX17" s="371"/>
      <c r="BEY17" s="371"/>
      <c r="BEZ17" s="371"/>
      <c r="BFA17" s="371"/>
      <c r="BFB17" s="371"/>
      <c r="BFC17" s="371"/>
      <c r="BFD17" s="371"/>
      <c r="BFE17" s="371"/>
      <c r="BFF17" s="371"/>
      <c r="BFG17" s="371"/>
      <c r="BFH17" s="371"/>
      <c r="BFI17" s="371"/>
      <c r="BFJ17" s="371"/>
      <c r="BFK17" s="371"/>
      <c r="BFL17" s="371"/>
      <c r="BFM17" s="371"/>
      <c r="BFN17" s="371"/>
      <c r="BFO17" s="371"/>
      <c r="BFP17" s="371"/>
      <c r="BFQ17" s="371"/>
      <c r="BFR17" s="371"/>
      <c r="BFS17" s="371"/>
      <c r="BFT17" s="371"/>
      <c r="BFU17" s="371"/>
      <c r="BFV17" s="371"/>
      <c r="BFW17" s="371"/>
      <c r="BFX17" s="371"/>
      <c r="BFY17" s="371"/>
      <c r="BFZ17" s="371"/>
      <c r="BGA17" s="371"/>
      <c r="BGB17" s="371"/>
      <c r="BGC17" s="371"/>
      <c r="BGD17" s="371"/>
      <c r="BGE17" s="371"/>
      <c r="BGF17" s="371"/>
      <c r="BGG17" s="371"/>
      <c r="BGH17" s="371"/>
      <c r="BGI17" s="371"/>
      <c r="BGJ17" s="371"/>
      <c r="BGK17" s="371"/>
      <c r="BGL17" s="371"/>
      <c r="BGM17" s="371"/>
      <c r="BGN17" s="371"/>
      <c r="BGO17" s="371"/>
      <c r="BGP17" s="371"/>
      <c r="BGQ17" s="371"/>
      <c r="BGR17" s="371"/>
      <c r="BGS17" s="371"/>
      <c r="BGT17" s="371"/>
      <c r="BGU17" s="371"/>
      <c r="BGV17" s="371"/>
      <c r="BGW17" s="371"/>
      <c r="BGX17" s="371"/>
      <c r="BGY17" s="371"/>
      <c r="BGZ17" s="371"/>
      <c r="BHA17" s="371"/>
      <c r="BHB17" s="371"/>
      <c r="BHC17" s="371"/>
      <c r="BHD17" s="371"/>
      <c r="BHE17" s="371"/>
      <c r="BHF17" s="371"/>
      <c r="BHG17" s="371"/>
      <c r="BHH17" s="371"/>
      <c r="BHI17" s="371"/>
      <c r="BHJ17" s="371"/>
      <c r="BHK17" s="371"/>
      <c r="BHL17" s="371"/>
      <c r="BHM17" s="371"/>
      <c r="BHN17" s="371"/>
      <c r="BHO17" s="371"/>
      <c r="BHP17" s="371"/>
      <c r="BHQ17" s="371"/>
      <c r="BHR17" s="371"/>
      <c r="BHS17" s="371"/>
      <c r="BHT17" s="371"/>
      <c r="BHU17" s="371"/>
      <c r="BHV17" s="371"/>
      <c r="BHW17" s="371"/>
      <c r="BHX17" s="371"/>
      <c r="BHY17" s="371"/>
      <c r="BHZ17" s="371"/>
      <c r="BIA17" s="371"/>
      <c r="BIB17" s="371"/>
      <c r="BIC17" s="371"/>
      <c r="BID17" s="371"/>
      <c r="BIE17" s="371"/>
      <c r="BIF17" s="371"/>
      <c r="BIG17" s="371"/>
      <c r="BIH17" s="371"/>
      <c r="BII17" s="371"/>
      <c r="BIJ17" s="371"/>
      <c r="BIK17" s="371"/>
      <c r="BIL17" s="371"/>
      <c r="BIM17" s="371"/>
      <c r="BIN17" s="371"/>
      <c r="BIO17" s="371"/>
      <c r="BIP17" s="371"/>
      <c r="BIQ17" s="371"/>
      <c r="BIR17" s="371"/>
      <c r="BIS17" s="371"/>
      <c r="BIT17" s="371"/>
      <c r="BIU17" s="371"/>
      <c r="BIV17" s="371"/>
      <c r="BIW17" s="371"/>
      <c r="BIX17" s="371"/>
      <c r="BIY17" s="371"/>
      <c r="BIZ17" s="371"/>
      <c r="BJA17" s="371"/>
      <c r="BJB17" s="371"/>
      <c r="BJC17" s="371"/>
      <c r="BJD17" s="371"/>
      <c r="BJE17" s="371"/>
      <c r="BJF17" s="371"/>
      <c r="BJG17" s="371"/>
      <c r="BJH17" s="371"/>
      <c r="BJI17" s="371"/>
      <c r="BJJ17" s="371"/>
      <c r="BJK17" s="371"/>
      <c r="BJL17" s="371"/>
      <c r="BJM17" s="371"/>
      <c r="BJN17" s="371"/>
      <c r="BJO17" s="371"/>
      <c r="BJP17" s="371"/>
      <c r="BJQ17" s="371"/>
      <c r="BJR17" s="371"/>
      <c r="BJS17" s="371"/>
      <c r="BJT17" s="371"/>
      <c r="BJU17" s="371"/>
      <c r="BJV17" s="371"/>
      <c r="BJW17" s="371"/>
      <c r="BJX17" s="371"/>
      <c r="BJY17" s="371"/>
      <c r="BJZ17" s="371"/>
      <c r="BKA17" s="371"/>
      <c r="BKB17" s="371"/>
      <c r="BKC17" s="371"/>
      <c r="BKD17" s="371"/>
      <c r="BKE17" s="371"/>
      <c r="BKF17" s="371"/>
      <c r="BKG17" s="371"/>
      <c r="BKH17" s="371"/>
      <c r="BKI17" s="371"/>
      <c r="BKJ17" s="371"/>
      <c r="BKK17" s="371"/>
      <c r="BKL17" s="371"/>
      <c r="BKM17" s="371"/>
      <c r="BKN17" s="371"/>
      <c r="BKO17" s="371"/>
      <c r="BKP17" s="371"/>
      <c r="BKQ17" s="371"/>
      <c r="BKR17" s="371"/>
      <c r="BKS17" s="371"/>
      <c r="BKT17" s="371"/>
      <c r="BKU17" s="371"/>
      <c r="BKV17" s="371"/>
      <c r="BKW17" s="371"/>
      <c r="BKX17" s="371"/>
      <c r="BKY17" s="371"/>
      <c r="BKZ17" s="371"/>
      <c r="BLA17" s="371"/>
      <c r="BLB17" s="371"/>
      <c r="BLC17" s="371"/>
      <c r="BLD17" s="371"/>
      <c r="BLE17" s="371"/>
      <c r="BLF17" s="371"/>
      <c r="BLG17" s="371"/>
      <c r="BLH17" s="371"/>
      <c r="BLI17" s="371"/>
      <c r="BLJ17" s="371"/>
      <c r="BLK17" s="371"/>
      <c r="BLL17" s="371"/>
      <c r="BLM17" s="371"/>
      <c r="BLN17" s="371"/>
      <c r="BLO17" s="371"/>
      <c r="BLP17" s="371"/>
      <c r="BLQ17" s="371"/>
      <c r="BLR17" s="371"/>
      <c r="BLS17" s="371"/>
      <c r="BLT17" s="371"/>
      <c r="BLU17" s="371"/>
      <c r="BLV17" s="371"/>
      <c r="BLW17" s="371"/>
      <c r="BLX17" s="371"/>
      <c r="BLY17" s="371"/>
      <c r="BLZ17" s="371"/>
      <c r="BMA17" s="371"/>
      <c r="BMB17" s="371"/>
      <c r="BMC17" s="371"/>
      <c r="BMD17" s="371"/>
      <c r="BME17" s="371"/>
      <c r="BMF17" s="371"/>
      <c r="BMG17" s="371"/>
      <c r="BMH17" s="371"/>
      <c r="BMI17" s="371"/>
      <c r="BMJ17" s="371"/>
      <c r="BMK17" s="371"/>
      <c r="BML17" s="371"/>
      <c r="BMM17" s="371"/>
      <c r="BMN17" s="371"/>
      <c r="BMO17" s="371"/>
      <c r="BMP17" s="371"/>
      <c r="BMQ17" s="371"/>
      <c r="BMR17" s="371"/>
      <c r="BMS17" s="371"/>
      <c r="BMT17" s="371"/>
      <c r="BMU17" s="371"/>
      <c r="BMV17" s="371"/>
      <c r="BMW17" s="371"/>
      <c r="BMX17" s="371"/>
      <c r="BMY17" s="371"/>
      <c r="BMZ17" s="371"/>
      <c r="BNA17" s="371"/>
      <c r="BNB17" s="371"/>
      <c r="BNC17" s="371"/>
      <c r="BND17" s="371"/>
      <c r="BNE17" s="371"/>
      <c r="BNF17" s="371"/>
      <c r="BNG17" s="371"/>
      <c r="BNH17" s="371"/>
      <c r="BNI17" s="371"/>
      <c r="BNJ17" s="371"/>
      <c r="BNK17" s="371"/>
      <c r="BNL17" s="371"/>
      <c r="BNM17" s="371"/>
      <c r="BNN17" s="371"/>
      <c r="BNO17" s="371"/>
      <c r="BNP17" s="371"/>
      <c r="BNQ17" s="371"/>
      <c r="BNR17" s="371"/>
      <c r="BNS17" s="371"/>
      <c r="BNT17" s="371"/>
      <c r="BNU17" s="371"/>
      <c r="BNV17" s="371"/>
      <c r="BNW17" s="371"/>
      <c r="BNX17" s="371"/>
      <c r="BNY17" s="371"/>
      <c r="BNZ17" s="371"/>
      <c r="BOA17" s="371"/>
      <c r="BOB17" s="371"/>
      <c r="BOC17" s="371"/>
      <c r="BOD17" s="371"/>
      <c r="BOE17" s="371"/>
      <c r="BOF17" s="371"/>
      <c r="BOG17" s="371"/>
      <c r="BOH17" s="371"/>
      <c r="BOI17" s="371"/>
      <c r="BOJ17" s="371"/>
      <c r="BOK17" s="371"/>
      <c r="BOL17" s="371"/>
      <c r="BOM17" s="371"/>
      <c r="BON17" s="371"/>
      <c r="BOO17" s="371"/>
      <c r="BOP17" s="371"/>
      <c r="BOQ17" s="371"/>
      <c r="BOR17" s="371"/>
      <c r="BOS17" s="371"/>
      <c r="BOT17" s="371"/>
      <c r="BOU17" s="371"/>
      <c r="BOV17" s="371"/>
      <c r="BOW17" s="371"/>
      <c r="BOX17" s="371"/>
      <c r="BOY17" s="371"/>
      <c r="BOZ17" s="371"/>
      <c r="BPA17" s="371"/>
      <c r="BPB17" s="371"/>
      <c r="BPC17" s="371"/>
      <c r="BPD17" s="371"/>
      <c r="BPE17" s="371"/>
      <c r="BPF17" s="371"/>
      <c r="BPG17" s="371"/>
      <c r="BPH17" s="371"/>
      <c r="BPI17" s="371"/>
      <c r="BPJ17" s="371"/>
      <c r="BPK17" s="371"/>
      <c r="BPL17" s="371"/>
      <c r="BPM17" s="371"/>
      <c r="BPN17" s="371"/>
      <c r="BPO17" s="371"/>
      <c r="BPP17" s="371"/>
      <c r="BPQ17" s="371"/>
      <c r="BPR17" s="371"/>
      <c r="BPS17" s="371"/>
      <c r="BPT17" s="371"/>
      <c r="BPU17" s="371"/>
      <c r="BPV17" s="371"/>
      <c r="BPW17" s="371"/>
      <c r="BPX17" s="371"/>
      <c r="BPY17" s="371"/>
      <c r="BPZ17" s="371"/>
      <c r="BQA17" s="371"/>
      <c r="BQB17" s="371"/>
      <c r="BQC17" s="371"/>
      <c r="BQD17" s="371"/>
      <c r="BQE17" s="371"/>
      <c r="BQF17" s="371"/>
      <c r="BQG17" s="371"/>
      <c r="BQH17" s="371"/>
      <c r="BQI17" s="371"/>
      <c r="BQJ17" s="371"/>
      <c r="BQK17" s="371"/>
      <c r="BQL17" s="371"/>
      <c r="BQM17" s="371"/>
      <c r="BQN17" s="371"/>
      <c r="BQO17" s="371"/>
      <c r="BQP17" s="371"/>
      <c r="BQQ17" s="371"/>
      <c r="BQR17" s="371"/>
      <c r="BQS17" s="371"/>
      <c r="BQT17" s="371"/>
      <c r="BQU17" s="371"/>
      <c r="BQV17" s="371"/>
      <c r="BQW17" s="371"/>
      <c r="BQX17" s="371"/>
      <c r="BQY17" s="371"/>
      <c r="BQZ17" s="371"/>
      <c r="BRA17" s="371"/>
      <c r="BRB17" s="371"/>
      <c r="BRC17" s="371"/>
      <c r="BRD17" s="371"/>
      <c r="BRE17" s="371"/>
      <c r="BRF17" s="371"/>
      <c r="BRG17" s="371"/>
      <c r="BRH17" s="371"/>
      <c r="BRI17" s="371"/>
      <c r="BRJ17" s="371"/>
      <c r="BRK17" s="371"/>
      <c r="BRL17" s="371"/>
      <c r="BRM17" s="371"/>
      <c r="BRN17" s="371"/>
      <c r="BRO17" s="371"/>
      <c r="BRP17" s="371"/>
      <c r="BRQ17" s="371"/>
      <c r="BRR17" s="371"/>
      <c r="BRS17" s="371"/>
      <c r="BRT17" s="371"/>
      <c r="BRU17" s="371"/>
      <c r="BRV17" s="371"/>
      <c r="BRW17" s="371"/>
      <c r="BRX17" s="371"/>
      <c r="BRY17" s="371"/>
      <c r="BRZ17" s="371"/>
      <c r="BSA17" s="371"/>
      <c r="BSB17" s="371"/>
      <c r="BSC17" s="371"/>
      <c r="BSD17" s="371"/>
      <c r="BSE17" s="371"/>
      <c r="BSF17" s="371"/>
      <c r="BSG17" s="371"/>
      <c r="BSH17" s="371"/>
      <c r="BSI17" s="371"/>
      <c r="BSJ17" s="371"/>
      <c r="BSK17" s="371"/>
      <c r="BSL17" s="371"/>
      <c r="BSM17" s="371"/>
      <c r="BSN17" s="371"/>
      <c r="BSO17" s="371"/>
      <c r="BSP17" s="371"/>
      <c r="BSQ17" s="371"/>
      <c r="BSR17" s="371"/>
      <c r="BSS17" s="371"/>
      <c r="BST17" s="371"/>
      <c r="BSU17" s="371"/>
      <c r="BSV17" s="371"/>
      <c r="BSW17" s="371"/>
      <c r="BSX17" s="371"/>
      <c r="BSY17" s="371"/>
      <c r="BSZ17" s="371"/>
      <c r="BTA17" s="371"/>
      <c r="BTB17" s="371"/>
      <c r="BTC17" s="371"/>
      <c r="BTD17" s="371"/>
      <c r="BTE17" s="371"/>
      <c r="BTF17" s="371"/>
      <c r="BTG17" s="371"/>
      <c r="BTH17" s="371"/>
      <c r="BTI17" s="371"/>
      <c r="BTJ17" s="371"/>
      <c r="BTK17" s="371"/>
      <c r="BTL17" s="371"/>
      <c r="BTM17" s="371"/>
      <c r="BTN17" s="371"/>
      <c r="BTO17" s="371"/>
      <c r="BTP17" s="371"/>
      <c r="BTQ17" s="371"/>
      <c r="BTR17" s="371"/>
      <c r="BTS17" s="371"/>
      <c r="BTT17" s="371"/>
      <c r="BTU17" s="371"/>
      <c r="BTV17" s="371"/>
      <c r="BTW17" s="371"/>
      <c r="BTX17" s="371"/>
      <c r="BTY17" s="371"/>
      <c r="BTZ17" s="371"/>
      <c r="BUA17" s="371"/>
      <c r="BUB17" s="371"/>
      <c r="BUC17" s="371"/>
      <c r="BUD17" s="371"/>
      <c r="BUE17" s="371"/>
      <c r="BUF17" s="371"/>
      <c r="BUG17" s="371"/>
      <c r="BUH17" s="371"/>
      <c r="BUI17" s="371"/>
      <c r="BUJ17" s="371"/>
      <c r="BUK17" s="371"/>
      <c r="BUL17" s="371"/>
      <c r="BUM17" s="371"/>
      <c r="BUN17" s="371"/>
      <c r="BUO17" s="371"/>
      <c r="BUP17" s="371"/>
      <c r="BUQ17" s="371"/>
      <c r="BUR17" s="371"/>
      <c r="BUS17" s="371"/>
      <c r="BUT17" s="371"/>
      <c r="BUU17" s="371"/>
      <c r="BUV17" s="371"/>
      <c r="BUW17" s="371"/>
      <c r="BUX17" s="371"/>
      <c r="BUY17" s="371"/>
      <c r="BUZ17" s="371"/>
      <c r="BVA17" s="371"/>
      <c r="BVB17" s="371"/>
      <c r="BVC17" s="371"/>
      <c r="BVD17" s="371"/>
      <c r="BVE17" s="371"/>
      <c r="BVF17" s="371"/>
      <c r="BVG17" s="371"/>
      <c r="BVH17" s="371"/>
      <c r="BVI17" s="371"/>
      <c r="BVJ17" s="371"/>
      <c r="BVK17" s="371"/>
      <c r="BVL17" s="371"/>
      <c r="BVM17" s="371"/>
      <c r="BVN17" s="371"/>
      <c r="BVO17" s="371"/>
      <c r="BVP17" s="371"/>
      <c r="BVQ17" s="371"/>
      <c r="BVR17" s="371"/>
      <c r="BVS17" s="371"/>
      <c r="BVT17" s="371"/>
      <c r="BVU17" s="371"/>
      <c r="BVV17" s="371"/>
      <c r="BVW17" s="371"/>
      <c r="BVX17" s="371"/>
      <c r="BVY17" s="371"/>
      <c r="BVZ17" s="371"/>
      <c r="BWA17" s="371"/>
      <c r="BWB17" s="371"/>
      <c r="BWC17" s="371"/>
      <c r="BWD17" s="371"/>
      <c r="BWE17" s="371"/>
      <c r="BWF17" s="371"/>
      <c r="BWG17" s="371"/>
      <c r="BWH17" s="371"/>
      <c r="BWI17" s="371"/>
      <c r="BWJ17" s="371"/>
      <c r="BWK17" s="371"/>
      <c r="BWL17" s="371"/>
      <c r="BWM17" s="371"/>
      <c r="BWN17" s="371"/>
      <c r="BWO17" s="371"/>
      <c r="BWP17" s="371"/>
      <c r="BWQ17" s="371"/>
      <c r="BWR17" s="371"/>
      <c r="BWS17" s="371"/>
      <c r="BWT17" s="371"/>
      <c r="BWU17" s="371"/>
      <c r="BWV17" s="371"/>
      <c r="BWW17" s="371"/>
      <c r="BWX17" s="371"/>
      <c r="BWY17" s="371"/>
      <c r="BWZ17" s="371"/>
      <c r="BXA17" s="371"/>
      <c r="BXB17" s="371"/>
      <c r="BXC17" s="371"/>
      <c r="BXD17" s="371"/>
      <c r="BXE17" s="371"/>
      <c r="BXF17" s="371"/>
      <c r="BXG17" s="371"/>
      <c r="BXH17" s="371"/>
      <c r="BXI17" s="371"/>
      <c r="BXJ17" s="371"/>
      <c r="BXK17" s="371"/>
      <c r="BXL17" s="371"/>
      <c r="BXM17" s="371"/>
      <c r="BXN17" s="371"/>
      <c r="BXO17" s="371"/>
      <c r="BXP17" s="371"/>
      <c r="BXQ17" s="371"/>
      <c r="BXR17" s="371"/>
      <c r="BXS17" s="371"/>
      <c r="BXT17" s="371"/>
      <c r="BXU17" s="371"/>
      <c r="BXV17" s="371"/>
      <c r="BXW17" s="371"/>
      <c r="BXX17" s="371"/>
      <c r="BXY17" s="371"/>
      <c r="BXZ17" s="371"/>
      <c r="BYA17" s="371"/>
      <c r="BYB17" s="371"/>
      <c r="BYC17" s="371"/>
      <c r="BYD17" s="371"/>
      <c r="BYE17" s="371"/>
      <c r="BYF17" s="371"/>
      <c r="BYG17" s="371"/>
      <c r="BYH17" s="371"/>
      <c r="BYI17" s="371"/>
      <c r="BYJ17" s="371"/>
      <c r="BYK17" s="371"/>
      <c r="BYL17" s="371"/>
      <c r="BYM17" s="371"/>
      <c r="BYN17" s="371"/>
      <c r="BYO17" s="371"/>
      <c r="BYP17" s="371"/>
      <c r="BYQ17" s="371"/>
      <c r="BYR17" s="371"/>
      <c r="BYS17" s="371"/>
      <c r="BYT17" s="371"/>
      <c r="BYU17" s="371"/>
      <c r="BYV17" s="371"/>
      <c r="BYW17" s="371"/>
      <c r="BYX17" s="371"/>
      <c r="BYY17" s="371"/>
      <c r="BYZ17" s="371"/>
      <c r="BZA17" s="371"/>
      <c r="BZB17" s="371"/>
      <c r="BZC17" s="371"/>
      <c r="BZD17" s="371"/>
      <c r="BZE17" s="371"/>
      <c r="BZF17" s="371"/>
      <c r="BZG17" s="371"/>
      <c r="BZH17" s="371"/>
      <c r="BZI17" s="371"/>
      <c r="BZJ17" s="371"/>
      <c r="BZK17" s="371"/>
      <c r="BZL17" s="371"/>
      <c r="BZM17" s="371"/>
      <c r="BZN17" s="371"/>
      <c r="BZO17" s="371"/>
      <c r="BZP17" s="371"/>
      <c r="BZQ17" s="371"/>
      <c r="BZR17" s="371"/>
      <c r="BZS17" s="371"/>
      <c r="BZT17" s="371"/>
      <c r="BZU17" s="371"/>
      <c r="BZV17" s="371"/>
      <c r="BZW17" s="371"/>
      <c r="BZX17" s="371"/>
      <c r="BZY17" s="371"/>
      <c r="BZZ17" s="371"/>
      <c r="CAA17" s="371"/>
      <c r="CAB17" s="371"/>
      <c r="CAC17" s="371"/>
      <c r="CAD17" s="371"/>
      <c r="CAE17" s="371"/>
      <c r="CAF17" s="371"/>
      <c r="CAG17" s="371"/>
      <c r="CAH17" s="371"/>
      <c r="CAI17" s="371"/>
      <c r="CAJ17" s="371"/>
      <c r="CAK17" s="371"/>
      <c r="CAL17" s="371"/>
      <c r="CAM17" s="371"/>
      <c r="CAN17" s="371"/>
      <c r="CAO17" s="371"/>
      <c r="CAP17" s="371"/>
      <c r="CAQ17" s="371"/>
      <c r="CAR17" s="371"/>
      <c r="CAS17" s="371"/>
      <c r="CAT17" s="371"/>
      <c r="CAU17" s="371"/>
      <c r="CAV17" s="371"/>
      <c r="CAW17" s="371"/>
      <c r="CAX17" s="371"/>
      <c r="CAY17" s="371"/>
      <c r="CAZ17" s="371"/>
      <c r="CBA17" s="371"/>
      <c r="CBB17" s="371"/>
      <c r="CBC17" s="371"/>
      <c r="CBD17" s="371"/>
      <c r="CBE17" s="371"/>
      <c r="CBF17" s="371"/>
      <c r="CBG17" s="371"/>
      <c r="CBH17" s="371"/>
      <c r="CBI17" s="371"/>
      <c r="CBJ17" s="371"/>
      <c r="CBK17" s="371"/>
      <c r="CBL17" s="371"/>
      <c r="CBM17" s="371"/>
      <c r="CBN17" s="371"/>
      <c r="CBO17" s="371"/>
      <c r="CBP17" s="371"/>
      <c r="CBQ17" s="371"/>
      <c r="CBR17" s="371"/>
      <c r="CBS17" s="371"/>
      <c r="CBT17" s="371"/>
      <c r="CBU17" s="371"/>
      <c r="CBV17" s="371"/>
      <c r="CBW17" s="371"/>
      <c r="CBX17" s="371"/>
      <c r="CBY17" s="371"/>
      <c r="CBZ17" s="371"/>
      <c r="CCA17" s="371"/>
      <c r="CCB17" s="371"/>
      <c r="CCC17" s="371"/>
      <c r="CCD17" s="371"/>
      <c r="CCE17" s="371"/>
      <c r="CCF17" s="371"/>
      <c r="CCG17" s="371"/>
      <c r="CCH17" s="371"/>
      <c r="CCI17" s="371"/>
      <c r="CCJ17" s="371"/>
      <c r="CCK17" s="371"/>
      <c r="CCL17" s="371"/>
      <c r="CCM17" s="371"/>
      <c r="CCN17" s="371"/>
      <c r="CCO17" s="371"/>
      <c r="CCP17" s="371"/>
      <c r="CCQ17" s="371"/>
      <c r="CCR17" s="371"/>
      <c r="CCS17" s="371"/>
      <c r="CCT17" s="371"/>
      <c r="CCU17" s="371"/>
      <c r="CCV17" s="371"/>
      <c r="CCW17" s="371"/>
      <c r="CCX17" s="371"/>
      <c r="CCY17" s="371"/>
      <c r="CCZ17" s="371"/>
      <c r="CDA17" s="371"/>
      <c r="CDB17" s="371"/>
      <c r="CDC17" s="371"/>
      <c r="CDD17" s="371"/>
      <c r="CDE17" s="371"/>
      <c r="CDF17" s="371"/>
      <c r="CDG17" s="371"/>
      <c r="CDH17" s="371"/>
      <c r="CDI17" s="371"/>
      <c r="CDJ17" s="371"/>
      <c r="CDK17" s="371"/>
      <c r="CDL17" s="371"/>
      <c r="CDM17" s="371"/>
      <c r="CDN17" s="371"/>
      <c r="CDO17" s="371"/>
      <c r="CDP17" s="371"/>
      <c r="CDQ17" s="371"/>
      <c r="CDR17" s="371"/>
      <c r="CDS17" s="371"/>
      <c r="CDT17" s="371"/>
      <c r="CDU17" s="371"/>
      <c r="CDV17" s="371"/>
      <c r="CDW17" s="371"/>
      <c r="CDX17" s="371"/>
      <c r="CDY17" s="371"/>
      <c r="CDZ17" s="371"/>
      <c r="CEA17" s="371"/>
      <c r="CEB17" s="371"/>
      <c r="CEC17" s="371"/>
      <c r="CED17" s="371"/>
      <c r="CEE17" s="371"/>
      <c r="CEF17" s="371"/>
      <c r="CEG17" s="371"/>
      <c r="CEH17" s="371"/>
      <c r="CEI17" s="371"/>
      <c r="CEJ17" s="371"/>
      <c r="CEK17" s="371"/>
      <c r="CEL17" s="371"/>
      <c r="CEM17" s="371"/>
      <c r="CEN17" s="371"/>
      <c r="CEO17" s="371"/>
      <c r="CEP17" s="371"/>
      <c r="CEQ17" s="371"/>
      <c r="CER17" s="371"/>
      <c r="CES17" s="371"/>
      <c r="CET17" s="371"/>
      <c r="CEU17" s="371"/>
      <c r="CEV17" s="371"/>
      <c r="CEW17" s="371"/>
      <c r="CEX17" s="371"/>
      <c r="CEY17" s="371"/>
      <c r="CEZ17" s="371"/>
      <c r="CFA17" s="371"/>
      <c r="CFB17" s="371"/>
      <c r="CFC17" s="371"/>
      <c r="CFD17" s="371"/>
      <c r="CFE17" s="371"/>
      <c r="CFF17" s="371"/>
      <c r="CFG17" s="371"/>
      <c r="CFH17" s="371"/>
      <c r="CFI17" s="371"/>
      <c r="CFJ17" s="371"/>
      <c r="CFK17" s="371"/>
      <c r="CFL17" s="371"/>
      <c r="CFM17" s="371"/>
      <c r="CFN17" s="371"/>
      <c r="CFO17" s="371"/>
      <c r="CFP17" s="371"/>
      <c r="CFQ17" s="371"/>
      <c r="CFR17" s="371"/>
      <c r="CFS17" s="371"/>
      <c r="CFT17" s="371"/>
      <c r="CFU17" s="371"/>
      <c r="CFV17" s="371"/>
      <c r="CFW17" s="371"/>
      <c r="CFX17" s="371"/>
      <c r="CFY17" s="371"/>
      <c r="CFZ17" s="371"/>
      <c r="CGA17" s="371"/>
      <c r="CGB17" s="371"/>
      <c r="CGC17" s="371"/>
      <c r="CGD17" s="371"/>
      <c r="CGE17" s="371"/>
      <c r="CGF17" s="371"/>
      <c r="CGG17" s="371"/>
      <c r="CGH17" s="371"/>
      <c r="CGI17" s="371"/>
      <c r="CGJ17" s="371"/>
      <c r="CGK17" s="371"/>
      <c r="CGL17" s="371"/>
      <c r="CGM17" s="371"/>
      <c r="CGN17" s="371"/>
      <c r="CGO17" s="371"/>
      <c r="CGP17" s="371"/>
      <c r="CGQ17" s="371"/>
      <c r="CGR17" s="371"/>
      <c r="CGS17" s="371"/>
      <c r="CGT17" s="371"/>
      <c r="CGU17" s="371"/>
      <c r="CGV17" s="371"/>
      <c r="CGW17" s="371"/>
      <c r="CGX17" s="371"/>
      <c r="CGY17" s="371"/>
      <c r="CGZ17" s="371"/>
      <c r="CHA17" s="371"/>
      <c r="CHB17" s="371"/>
      <c r="CHC17" s="371"/>
      <c r="CHD17" s="371"/>
      <c r="CHE17" s="371"/>
      <c r="CHF17" s="371"/>
      <c r="CHG17" s="371"/>
      <c r="CHH17" s="371"/>
      <c r="CHI17" s="371"/>
      <c r="CHJ17" s="371"/>
      <c r="CHK17" s="371"/>
      <c r="CHL17" s="371"/>
      <c r="CHM17" s="371"/>
      <c r="CHN17" s="371"/>
      <c r="CHO17" s="371"/>
      <c r="CHP17" s="371"/>
      <c r="CHQ17" s="371"/>
      <c r="CHR17" s="371"/>
      <c r="CHS17" s="371"/>
      <c r="CHT17" s="371"/>
      <c r="CHU17" s="371"/>
      <c r="CHV17" s="371"/>
      <c r="CHW17" s="371"/>
      <c r="CHX17" s="371"/>
      <c r="CHY17" s="371"/>
      <c r="CHZ17" s="371"/>
      <c r="CIA17" s="371"/>
      <c r="CIB17" s="371"/>
      <c r="CIC17" s="371"/>
      <c r="CID17" s="371"/>
      <c r="CIE17" s="371"/>
      <c r="CIF17" s="371"/>
      <c r="CIG17" s="371"/>
      <c r="CIH17" s="371"/>
      <c r="CII17" s="371"/>
      <c r="CIJ17" s="371"/>
      <c r="CIK17" s="371"/>
      <c r="CIL17" s="371"/>
      <c r="CIM17" s="371"/>
      <c r="CIN17" s="371"/>
      <c r="CIO17" s="371"/>
      <c r="CIP17" s="371"/>
      <c r="CIQ17" s="371"/>
      <c r="CIR17" s="371"/>
      <c r="CIS17" s="371"/>
      <c r="CIT17" s="371"/>
      <c r="CIU17" s="371"/>
      <c r="CIV17" s="371"/>
      <c r="CIW17" s="371"/>
      <c r="CIX17" s="371"/>
      <c r="CIY17" s="371"/>
      <c r="CIZ17" s="371"/>
      <c r="CJA17" s="371"/>
      <c r="CJB17" s="371"/>
      <c r="CJC17" s="371"/>
      <c r="CJD17" s="371"/>
      <c r="CJE17" s="371"/>
      <c r="CJF17" s="371"/>
      <c r="CJG17" s="371"/>
      <c r="CJH17" s="371"/>
      <c r="CJI17" s="371"/>
      <c r="CJJ17" s="371"/>
      <c r="CJK17" s="371"/>
      <c r="CJL17" s="371"/>
      <c r="CJM17" s="371"/>
      <c r="CJN17" s="371"/>
      <c r="CJO17" s="371"/>
      <c r="CJP17" s="371"/>
      <c r="CJQ17" s="371"/>
      <c r="CJR17" s="371"/>
      <c r="CJS17" s="371"/>
      <c r="CJT17" s="371"/>
      <c r="CJU17" s="371"/>
      <c r="CJV17" s="371"/>
      <c r="CJW17" s="371"/>
      <c r="CJX17" s="371"/>
      <c r="CJY17" s="371"/>
      <c r="CJZ17" s="371"/>
      <c r="CKA17" s="371"/>
      <c r="CKB17" s="371"/>
      <c r="CKC17" s="371"/>
      <c r="CKD17" s="371"/>
      <c r="CKE17" s="371"/>
      <c r="CKF17" s="371"/>
      <c r="CKG17" s="371"/>
      <c r="CKH17" s="371"/>
      <c r="CKI17" s="371"/>
      <c r="CKJ17" s="371"/>
      <c r="CKK17" s="371"/>
      <c r="CKL17" s="371"/>
      <c r="CKM17" s="371"/>
      <c r="CKN17" s="371"/>
      <c r="CKO17" s="371"/>
      <c r="CKP17" s="371"/>
      <c r="CKQ17" s="371"/>
      <c r="CKR17" s="371"/>
      <c r="CKS17" s="371"/>
      <c r="CKT17" s="371"/>
      <c r="CKU17" s="371"/>
      <c r="CKV17" s="371"/>
      <c r="CKW17" s="371"/>
      <c r="CKX17" s="371"/>
      <c r="CKY17" s="371"/>
      <c r="CKZ17" s="371"/>
      <c r="CLA17" s="371"/>
      <c r="CLB17" s="371"/>
      <c r="CLC17" s="371"/>
      <c r="CLD17" s="371"/>
      <c r="CLE17" s="371"/>
      <c r="CLF17" s="371"/>
      <c r="CLG17" s="371"/>
      <c r="CLH17" s="371"/>
      <c r="CLI17" s="371"/>
      <c r="CLJ17" s="371"/>
      <c r="CLK17" s="371"/>
      <c r="CLL17" s="371"/>
      <c r="CLM17" s="371"/>
      <c r="CLN17" s="371"/>
      <c r="CLO17" s="371"/>
      <c r="CLP17" s="371"/>
      <c r="CLQ17" s="371"/>
      <c r="CLR17" s="371"/>
      <c r="CLS17" s="371"/>
      <c r="CLT17" s="371"/>
      <c r="CLU17" s="371"/>
      <c r="CLV17" s="371"/>
      <c r="CLW17" s="371"/>
      <c r="CLX17" s="371"/>
      <c r="CLY17" s="371"/>
      <c r="CLZ17" s="371"/>
      <c r="CMA17" s="371"/>
      <c r="CMB17" s="371"/>
      <c r="CMC17" s="371"/>
      <c r="CMD17" s="371"/>
      <c r="CME17" s="371"/>
      <c r="CMF17" s="371"/>
      <c r="CMG17" s="371"/>
      <c r="CMH17" s="371"/>
      <c r="CMI17" s="371"/>
      <c r="CMJ17" s="371"/>
      <c r="CMK17" s="371"/>
      <c r="CML17" s="371"/>
      <c r="CMM17" s="371"/>
      <c r="CMN17" s="371"/>
      <c r="CMO17" s="371"/>
      <c r="CMP17" s="371"/>
      <c r="CMQ17" s="371"/>
      <c r="CMR17" s="371"/>
      <c r="CMS17" s="371"/>
      <c r="CMT17" s="371"/>
      <c r="CMU17" s="371"/>
      <c r="CMV17" s="371"/>
      <c r="CMW17" s="371"/>
      <c r="CMX17" s="371"/>
      <c r="CMY17" s="371"/>
      <c r="CMZ17" s="371"/>
      <c r="CNA17" s="371"/>
      <c r="CNB17" s="371"/>
      <c r="CNC17" s="371"/>
      <c r="CND17" s="371"/>
      <c r="CNE17" s="371"/>
      <c r="CNF17" s="371"/>
      <c r="CNG17" s="371"/>
      <c r="CNH17" s="371"/>
      <c r="CNI17" s="371"/>
      <c r="CNJ17" s="371"/>
      <c r="CNK17" s="371"/>
      <c r="CNL17" s="371"/>
      <c r="CNM17" s="371"/>
      <c r="CNN17" s="371"/>
      <c r="CNO17" s="371"/>
      <c r="CNP17" s="371"/>
      <c r="CNQ17" s="371"/>
      <c r="CNR17" s="371"/>
      <c r="CNS17" s="371"/>
      <c r="CNT17" s="371"/>
      <c r="CNU17" s="371"/>
      <c r="CNV17" s="371"/>
      <c r="CNW17" s="371"/>
      <c r="CNX17" s="371"/>
      <c r="CNY17" s="371"/>
      <c r="CNZ17" s="371"/>
      <c r="COA17" s="371"/>
      <c r="COB17" s="371"/>
      <c r="COC17" s="371"/>
      <c r="COD17" s="371"/>
      <c r="COE17" s="371"/>
      <c r="COF17" s="371"/>
      <c r="COG17" s="371"/>
      <c r="COH17" s="371"/>
      <c r="COI17" s="371"/>
      <c r="COJ17" s="371"/>
      <c r="COK17" s="371"/>
      <c r="COL17" s="371"/>
      <c r="COM17" s="371"/>
      <c r="CON17" s="371"/>
      <c r="COO17" s="371"/>
      <c r="COP17" s="371"/>
      <c r="COQ17" s="371"/>
      <c r="COR17" s="371"/>
      <c r="COS17" s="371"/>
      <c r="COT17" s="371"/>
      <c r="COU17" s="371"/>
      <c r="COV17" s="371"/>
      <c r="COW17" s="371"/>
      <c r="COX17" s="371"/>
      <c r="COY17" s="371"/>
      <c r="COZ17" s="371"/>
      <c r="CPA17" s="371"/>
      <c r="CPB17" s="371"/>
      <c r="CPC17" s="371"/>
      <c r="CPD17" s="371"/>
      <c r="CPE17" s="371"/>
      <c r="CPF17" s="371"/>
      <c r="CPG17" s="371"/>
      <c r="CPH17" s="371"/>
      <c r="CPI17" s="371"/>
      <c r="CPJ17" s="371"/>
      <c r="CPK17" s="371"/>
      <c r="CPL17" s="371"/>
      <c r="CPM17" s="371"/>
      <c r="CPN17" s="371"/>
      <c r="CPO17" s="371"/>
      <c r="CPP17" s="371"/>
      <c r="CPQ17" s="371"/>
      <c r="CPR17" s="371"/>
      <c r="CPS17" s="371"/>
      <c r="CPT17" s="371"/>
      <c r="CPU17" s="371"/>
      <c r="CPV17" s="371"/>
      <c r="CPW17" s="371"/>
      <c r="CPX17" s="371"/>
      <c r="CPY17" s="371"/>
      <c r="CPZ17" s="371"/>
      <c r="CQA17" s="371"/>
      <c r="CQB17" s="371"/>
      <c r="CQC17" s="371"/>
      <c r="CQD17" s="371"/>
      <c r="CQE17" s="371"/>
      <c r="CQF17" s="371"/>
      <c r="CQG17" s="371"/>
      <c r="CQH17" s="371"/>
      <c r="CQI17" s="371"/>
      <c r="CQJ17" s="371"/>
      <c r="CQK17" s="371"/>
      <c r="CQL17" s="371"/>
      <c r="CQM17" s="371"/>
      <c r="CQN17" s="371"/>
      <c r="CQO17" s="371"/>
      <c r="CQP17" s="371"/>
      <c r="CQQ17" s="371"/>
      <c r="CQR17" s="371"/>
      <c r="CQS17" s="371"/>
      <c r="CQT17" s="371"/>
      <c r="CQU17" s="371"/>
      <c r="CQV17" s="371"/>
      <c r="CQW17" s="371"/>
      <c r="CQX17" s="371"/>
      <c r="CQY17" s="371"/>
      <c r="CQZ17" s="371"/>
      <c r="CRA17" s="371"/>
      <c r="CRB17" s="371"/>
      <c r="CRC17" s="371"/>
      <c r="CRD17" s="371"/>
      <c r="CRE17" s="371"/>
      <c r="CRF17" s="371"/>
      <c r="CRG17" s="371"/>
      <c r="CRH17" s="371"/>
      <c r="CRI17" s="371"/>
      <c r="CRJ17" s="371"/>
      <c r="CRK17" s="371"/>
      <c r="CRL17" s="371"/>
      <c r="CRM17" s="371"/>
      <c r="CRN17" s="371"/>
      <c r="CRO17" s="371"/>
      <c r="CRP17" s="371"/>
      <c r="CRQ17" s="371"/>
      <c r="CRR17" s="371"/>
      <c r="CRS17" s="371"/>
      <c r="CRT17" s="371"/>
      <c r="CRU17" s="371"/>
      <c r="CRV17" s="371"/>
      <c r="CRW17" s="371"/>
      <c r="CRX17" s="371"/>
      <c r="CRY17" s="371"/>
      <c r="CRZ17" s="371"/>
      <c r="CSA17" s="371"/>
      <c r="CSB17" s="371"/>
      <c r="CSC17" s="371"/>
      <c r="CSD17" s="371"/>
      <c r="CSE17" s="371"/>
      <c r="CSF17" s="371"/>
      <c r="CSG17" s="371"/>
      <c r="CSH17" s="371"/>
      <c r="CSI17" s="371"/>
      <c r="CSJ17" s="371"/>
      <c r="CSK17" s="371"/>
      <c r="CSL17" s="371"/>
      <c r="CSM17" s="371"/>
      <c r="CSN17" s="371"/>
      <c r="CSO17" s="371"/>
      <c r="CSP17" s="371"/>
      <c r="CSQ17" s="371"/>
      <c r="CSR17" s="371"/>
      <c r="CSS17" s="371"/>
      <c r="CST17" s="371"/>
      <c r="CSU17" s="371"/>
      <c r="CSV17" s="371"/>
      <c r="CSW17" s="371"/>
      <c r="CSX17" s="371"/>
      <c r="CSY17" s="371"/>
      <c r="CSZ17" s="371"/>
      <c r="CTA17" s="371"/>
      <c r="CTB17" s="371"/>
      <c r="CTC17" s="371"/>
      <c r="CTD17" s="371"/>
      <c r="CTE17" s="371"/>
      <c r="CTF17" s="371"/>
      <c r="CTG17" s="371"/>
      <c r="CTH17" s="371"/>
      <c r="CTI17" s="371"/>
      <c r="CTJ17" s="371"/>
      <c r="CTK17" s="371"/>
      <c r="CTL17" s="371"/>
      <c r="CTM17" s="371"/>
      <c r="CTN17" s="371"/>
      <c r="CTO17" s="371"/>
      <c r="CTP17" s="371"/>
      <c r="CTQ17" s="371"/>
      <c r="CTR17" s="371"/>
      <c r="CTS17" s="371"/>
      <c r="CTT17" s="371"/>
      <c r="CTU17" s="371"/>
      <c r="CTV17" s="371"/>
      <c r="CTW17" s="371"/>
      <c r="CTX17" s="371"/>
      <c r="CTY17" s="371"/>
      <c r="CTZ17" s="371"/>
      <c r="CUA17" s="371"/>
      <c r="CUB17" s="371"/>
      <c r="CUC17" s="371"/>
      <c r="CUD17" s="371"/>
      <c r="CUE17" s="371"/>
      <c r="CUF17" s="371"/>
      <c r="CUG17" s="371"/>
      <c r="CUH17" s="371"/>
      <c r="CUI17" s="371"/>
      <c r="CUJ17" s="371"/>
      <c r="CUK17" s="371"/>
      <c r="CUL17" s="371"/>
      <c r="CUM17" s="371"/>
      <c r="CUN17" s="371"/>
      <c r="CUO17" s="371"/>
      <c r="CUP17" s="371"/>
      <c r="CUQ17" s="371"/>
      <c r="CUR17" s="371"/>
      <c r="CUS17" s="371"/>
      <c r="CUT17" s="371"/>
      <c r="CUU17" s="371"/>
      <c r="CUV17" s="371"/>
      <c r="CUW17" s="371"/>
      <c r="CUX17" s="371"/>
      <c r="CUY17" s="371"/>
      <c r="CUZ17" s="371"/>
      <c r="CVA17" s="371"/>
      <c r="CVB17" s="371"/>
      <c r="CVC17" s="371"/>
      <c r="CVD17" s="371"/>
      <c r="CVE17" s="371"/>
      <c r="CVF17" s="371"/>
      <c r="CVG17" s="371"/>
      <c r="CVH17" s="371"/>
      <c r="CVI17" s="371"/>
      <c r="CVJ17" s="371"/>
      <c r="CVK17" s="371"/>
      <c r="CVL17" s="371"/>
      <c r="CVM17" s="371"/>
      <c r="CVN17" s="371"/>
      <c r="CVO17" s="371"/>
      <c r="CVP17" s="371"/>
      <c r="CVQ17" s="371"/>
      <c r="CVR17" s="371"/>
      <c r="CVS17" s="371"/>
      <c r="CVT17" s="371"/>
      <c r="CVU17" s="371"/>
      <c r="CVV17" s="371"/>
      <c r="CVW17" s="371"/>
      <c r="CVX17" s="371"/>
      <c r="CVY17" s="371"/>
      <c r="CVZ17" s="371"/>
      <c r="CWA17" s="371"/>
      <c r="CWB17" s="371"/>
      <c r="CWC17" s="371"/>
      <c r="CWD17" s="371"/>
      <c r="CWE17" s="371"/>
      <c r="CWF17" s="371"/>
      <c r="CWG17" s="371"/>
      <c r="CWH17" s="371"/>
      <c r="CWI17" s="371"/>
      <c r="CWJ17" s="371"/>
      <c r="CWK17" s="371"/>
      <c r="CWL17" s="371"/>
      <c r="CWM17" s="371"/>
      <c r="CWN17" s="371"/>
      <c r="CWO17" s="371"/>
      <c r="CWP17" s="371"/>
      <c r="CWQ17" s="371"/>
      <c r="CWR17" s="371"/>
      <c r="CWS17" s="371"/>
      <c r="CWT17" s="371"/>
      <c r="CWU17" s="371"/>
      <c r="CWV17" s="371"/>
      <c r="CWW17" s="371"/>
      <c r="CWX17" s="371"/>
      <c r="CWY17" s="371"/>
      <c r="CWZ17" s="371"/>
      <c r="CXA17" s="371"/>
      <c r="CXB17" s="371"/>
      <c r="CXC17" s="371"/>
      <c r="CXD17" s="371"/>
      <c r="CXE17" s="371"/>
      <c r="CXF17" s="371"/>
      <c r="CXG17" s="371"/>
      <c r="CXH17" s="371"/>
      <c r="CXI17" s="371"/>
      <c r="CXJ17" s="371"/>
      <c r="CXK17" s="371"/>
      <c r="CXL17" s="371"/>
      <c r="CXM17" s="371"/>
      <c r="CXN17" s="371"/>
      <c r="CXO17" s="371"/>
      <c r="CXP17" s="371"/>
      <c r="CXQ17" s="371"/>
      <c r="CXR17" s="371"/>
      <c r="CXS17" s="371"/>
      <c r="CXT17" s="371"/>
      <c r="CXU17" s="371"/>
      <c r="CXV17" s="371"/>
      <c r="CXW17" s="371"/>
      <c r="CXX17" s="371"/>
      <c r="CXY17" s="371"/>
      <c r="CXZ17" s="371"/>
      <c r="CYA17" s="371"/>
      <c r="CYB17" s="371"/>
      <c r="CYC17" s="371"/>
      <c r="CYD17" s="371"/>
      <c r="CYE17" s="371"/>
      <c r="CYF17" s="371"/>
      <c r="CYG17" s="371"/>
      <c r="CYH17" s="371"/>
      <c r="CYI17" s="371"/>
      <c r="CYJ17" s="371"/>
      <c r="CYK17" s="371"/>
      <c r="CYL17" s="371"/>
      <c r="CYM17" s="371"/>
      <c r="CYN17" s="371"/>
      <c r="CYO17" s="371"/>
      <c r="CYP17" s="371"/>
      <c r="CYQ17" s="371"/>
      <c r="CYR17" s="371"/>
      <c r="CYS17" s="371"/>
      <c r="CYT17" s="371"/>
      <c r="CYU17" s="371"/>
      <c r="CYV17" s="371"/>
      <c r="CYW17" s="371"/>
      <c r="CYX17" s="371"/>
      <c r="CYY17" s="371"/>
      <c r="CYZ17" s="371"/>
      <c r="CZA17" s="371"/>
      <c r="CZB17" s="371"/>
      <c r="CZC17" s="371"/>
      <c r="CZD17" s="371"/>
      <c r="CZE17" s="371"/>
      <c r="CZF17" s="371"/>
      <c r="CZG17" s="371"/>
      <c r="CZH17" s="371"/>
      <c r="CZI17" s="371"/>
      <c r="CZJ17" s="371"/>
      <c r="CZK17" s="371"/>
      <c r="CZL17" s="371"/>
      <c r="CZM17" s="371"/>
      <c r="CZN17" s="371"/>
      <c r="CZO17" s="371"/>
      <c r="CZP17" s="371"/>
      <c r="CZQ17" s="371"/>
      <c r="CZR17" s="371"/>
      <c r="CZS17" s="371"/>
      <c r="CZT17" s="371"/>
      <c r="CZU17" s="371"/>
      <c r="CZV17" s="371"/>
      <c r="CZW17" s="371"/>
      <c r="CZX17" s="371"/>
      <c r="CZY17" s="371"/>
      <c r="CZZ17" s="371"/>
      <c r="DAA17" s="371"/>
      <c r="DAB17" s="371"/>
      <c r="DAC17" s="371"/>
      <c r="DAD17" s="371"/>
      <c r="DAE17" s="371"/>
      <c r="DAF17" s="371"/>
      <c r="DAG17" s="371"/>
      <c r="DAH17" s="371"/>
      <c r="DAI17" s="371"/>
      <c r="DAJ17" s="371"/>
      <c r="DAK17" s="371"/>
      <c r="DAL17" s="371"/>
      <c r="DAM17" s="371"/>
      <c r="DAN17" s="371"/>
      <c r="DAO17" s="371"/>
      <c r="DAP17" s="371"/>
      <c r="DAQ17" s="371"/>
      <c r="DAR17" s="371"/>
      <c r="DAS17" s="371"/>
      <c r="DAT17" s="371"/>
      <c r="DAU17" s="371"/>
      <c r="DAV17" s="371"/>
      <c r="DAW17" s="371"/>
      <c r="DAX17" s="371"/>
      <c r="DAY17" s="371"/>
      <c r="DAZ17" s="371"/>
      <c r="DBA17" s="371"/>
      <c r="DBB17" s="371"/>
      <c r="DBC17" s="371"/>
      <c r="DBD17" s="371"/>
      <c r="DBE17" s="371"/>
      <c r="DBF17" s="371"/>
      <c r="DBG17" s="371"/>
      <c r="DBH17" s="371"/>
      <c r="DBI17" s="371"/>
      <c r="DBJ17" s="371"/>
      <c r="DBK17" s="371"/>
      <c r="DBL17" s="371"/>
      <c r="DBM17" s="371"/>
      <c r="DBN17" s="371"/>
      <c r="DBO17" s="371"/>
      <c r="DBP17" s="371"/>
      <c r="DBQ17" s="371"/>
      <c r="DBR17" s="371"/>
      <c r="DBS17" s="371"/>
      <c r="DBT17" s="371"/>
      <c r="DBU17" s="371"/>
      <c r="DBV17" s="371"/>
      <c r="DBW17" s="371"/>
      <c r="DBX17" s="371"/>
      <c r="DBY17" s="371"/>
      <c r="DBZ17" s="371"/>
      <c r="DCA17" s="371"/>
      <c r="DCB17" s="371"/>
      <c r="DCC17" s="371"/>
      <c r="DCD17" s="371"/>
      <c r="DCE17" s="371"/>
      <c r="DCF17" s="371"/>
      <c r="DCG17" s="371"/>
      <c r="DCH17" s="371"/>
      <c r="DCI17" s="371"/>
      <c r="DCJ17" s="371"/>
      <c r="DCK17" s="371"/>
      <c r="DCL17" s="371"/>
      <c r="DCM17" s="371"/>
      <c r="DCN17" s="371"/>
      <c r="DCO17" s="371"/>
      <c r="DCP17" s="371"/>
      <c r="DCQ17" s="371"/>
      <c r="DCR17" s="371"/>
      <c r="DCS17" s="371"/>
      <c r="DCT17" s="371"/>
      <c r="DCU17" s="371"/>
      <c r="DCV17" s="371"/>
      <c r="DCW17" s="371"/>
      <c r="DCX17" s="371"/>
      <c r="DCY17" s="371"/>
      <c r="DCZ17" s="371"/>
      <c r="DDA17" s="371"/>
      <c r="DDB17" s="371"/>
      <c r="DDC17" s="371"/>
      <c r="DDD17" s="371"/>
      <c r="DDE17" s="371"/>
      <c r="DDF17" s="371"/>
      <c r="DDG17" s="371"/>
      <c r="DDH17" s="371"/>
      <c r="DDI17" s="371"/>
      <c r="DDJ17" s="371"/>
      <c r="DDK17" s="371"/>
      <c r="DDL17" s="371"/>
      <c r="DDM17" s="371"/>
      <c r="DDN17" s="371"/>
      <c r="DDO17" s="371"/>
      <c r="DDP17" s="371"/>
      <c r="DDQ17" s="371"/>
      <c r="DDR17" s="371"/>
      <c r="DDS17" s="371"/>
      <c r="DDT17" s="371"/>
      <c r="DDU17" s="371"/>
      <c r="DDV17" s="371"/>
      <c r="DDW17" s="371"/>
      <c r="DDX17" s="371"/>
      <c r="DDY17" s="371"/>
      <c r="DDZ17" s="371"/>
      <c r="DEA17" s="371"/>
      <c r="DEB17" s="371"/>
      <c r="DEC17" s="371"/>
      <c r="DED17" s="371"/>
      <c r="DEE17" s="371"/>
      <c r="DEF17" s="371"/>
      <c r="DEG17" s="371"/>
      <c r="DEH17" s="371"/>
      <c r="DEI17" s="371"/>
      <c r="DEJ17" s="371"/>
      <c r="DEK17" s="371"/>
      <c r="DEL17" s="371"/>
      <c r="DEM17" s="371"/>
      <c r="DEN17" s="371"/>
      <c r="DEO17" s="371"/>
      <c r="DEP17" s="371"/>
      <c r="DEQ17" s="371"/>
      <c r="DER17" s="371"/>
      <c r="DES17" s="371"/>
      <c r="DET17" s="371"/>
      <c r="DEU17" s="371"/>
      <c r="DEV17" s="371"/>
      <c r="DEW17" s="371"/>
      <c r="DEX17" s="371"/>
      <c r="DEY17" s="371"/>
      <c r="DEZ17" s="371"/>
      <c r="DFA17" s="371"/>
      <c r="DFB17" s="371"/>
      <c r="DFC17" s="371"/>
      <c r="DFD17" s="371"/>
      <c r="DFE17" s="371"/>
      <c r="DFF17" s="371"/>
      <c r="DFG17" s="371"/>
      <c r="DFH17" s="371"/>
      <c r="DFI17" s="371"/>
      <c r="DFJ17" s="371"/>
      <c r="DFK17" s="371"/>
      <c r="DFL17" s="371"/>
      <c r="DFM17" s="371"/>
      <c r="DFN17" s="371"/>
      <c r="DFO17" s="371"/>
      <c r="DFP17" s="371"/>
      <c r="DFQ17" s="371"/>
      <c r="DFR17" s="371"/>
      <c r="DFS17" s="371"/>
      <c r="DFT17" s="371"/>
      <c r="DFU17" s="371"/>
      <c r="DFV17" s="371"/>
      <c r="DFW17" s="371"/>
      <c r="DFX17" s="371"/>
      <c r="DFY17" s="371"/>
      <c r="DFZ17" s="371"/>
      <c r="DGA17" s="371"/>
      <c r="DGB17" s="371"/>
      <c r="DGC17" s="371"/>
      <c r="DGD17" s="371"/>
      <c r="DGE17" s="371"/>
      <c r="DGF17" s="371"/>
      <c r="DGG17" s="371"/>
      <c r="DGH17" s="371"/>
      <c r="DGI17" s="371"/>
      <c r="DGJ17" s="371"/>
      <c r="DGK17" s="371"/>
      <c r="DGL17" s="371"/>
      <c r="DGM17" s="371"/>
      <c r="DGN17" s="371"/>
      <c r="DGO17" s="371"/>
      <c r="DGP17" s="371"/>
      <c r="DGQ17" s="371"/>
      <c r="DGR17" s="371"/>
      <c r="DGS17" s="371"/>
      <c r="DGT17" s="371"/>
      <c r="DGU17" s="371"/>
      <c r="DGV17" s="371"/>
      <c r="DGW17" s="371"/>
      <c r="DGX17" s="371"/>
      <c r="DGY17" s="371"/>
      <c r="DGZ17" s="371"/>
      <c r="DHA17" s="371"/>
      <c r="DHB17" s="371"/>
      <c r="DHC17" s="371"/>
      <c r="DHD17" s="371"/>
      <c r="DHE17" s="371"/>
      <c r="DHF17" s="371"/>
      <c r="DHG17" s="371"/>
      <c r="DHH17" s="371"/>
      <c r="DHI17" s="371"/>
      <c r="DHJ17" s="371"/>
      <c r="DHK17" s="371"/>
      <c r="DHL17" s="371"/>
      <c r="DHM17" s="371"/>
      <c r="DHN17" s="371"/>
      <c r="DHO17" s="371"/>
      <c r="DHP17" s="371"/>
      <c r="DHQ17" s="371"/>
      <c r="DHR17" s="371"/>
      <c r="DHS17" s="371"/>
      <c r="DHT17" s="371"/>
      <c r="DHU17" s="371"/>
      <c r="DHV17" s="371"/>
      <c r="DHW17" s="371"/>
      <c r="DHX17" s="371"/>
      <c r="DHY17" s="371"/>
      <c r="DHZ17" s="371"/>
      <c r="DIA17" s="371"/>
      <c r="DIB17" s="371"/>
      <c r="DIC17" s="371"/>
      <c r="DID17" s="371"/>
      <c r="DIE17" s="371"/>
      <c r="DIF17" s="371"/>
      <c r="DIG17" s="371"/>
      <c r="DIH17" s="371"/>
      <c r="DII17" s="371"/>
      <c r="DIJ17" s="371"/>
      <c r="DIK17" s="371"/>
      <c r="DIL17" s="371"/>
      <c r="DIM17" s="371"/>
      <c r="DIN17" s="371"/>
      <c r="DIO17" s="371"/>
      <c r="DIP17" s="371"/>
      <c r="DIQ17" s="371"/>
      <c r="DIR17" s="371"/>
      <c r="DIS17" s="371"/>
      <c r="DIT17" s="371"/>
      <c r="DIU17" s="371"/>
      <c r="DIV17" s="371"/>
      <c r="DIW17" s="371"/>
      <c r="DIX17" s="371"/>
      <c r="DIY17" s="371"/>
      <c r="DIZ17" s="371"/>
      <c r="DJA17" s="371"/>
      <c r="DJB17" s="371"/>
      <c r="DJC17" s="371"/>
      <c r="DJD17" s="371"/>
      <c r="DJE17" s="371"/>
      <c r="DJF17" s="371"/>
      <c r="DJG17" s="371"/>
      <c r="DJH17" s="371"/>
      <c r="DJI17" s="371"/>
      <c r="DJJ17" s="371"/>
      <c r="DJK17" s="371"/>
      <c r="DJL17" s="371"/>
      <c r="DJM17" s="371"/>
      <c r="DJN17" s="371"/>
      <c r="DJO17" s="371"/>
      <c r="DJP17" s="371"/>
      <c r="DJQ17" s="371"/>
      <c r="DJR17" s="371"/>
      <c r="DJS17" s="371"/>
      <c r="DJT17" s="371"/>
      <c r="DJU17" s="371"/>
      <c r="DJV17" s="371"/>
      <c r="DJW17" s="371"/>
      <c r="DJX17" s="371"/>
      <c r="DJY17" s="371"/>
      <c r="DJZ17" s="371"/>
      <c r="DKA17" s="371"/>
      <c r="DKB17" s="371"/>
      <c r="DKC17" s="371"/>
      <c r="DKD17" s="371"/>
      <c r="DKE17" s="371"/>
      <c r="DKF17" s="371"/>
      <c r="DKG17" s="371"/>
      <c r="DKH17" s="371"/>
      <c r="DKI17" s="371"/>
      <c r="DKJ17" s="371"/>
      <c r="DKK17" s="371"/>
      <c r="DKL17" s="371"/>
      <c r="DKM17" s="371"/>
      <c r="DKN17" s="371"/>
      <c r="DKO17" s="371"/>
      <c r="DKP17" s="371"/>
      <c r="DKQ17" s="371"/>
      <c r="DKR17" s="371"/>
      <c r="DKS17" s="371"/>
      <c r="DKT17" s="371"/>
      <c r="DKU17" s="371"/>
      <c r="DKV17" s="371"/>
      <c r="DKW17" s="371"/>
      <c r="DKX17" s="371"/>
      <c r="DKY17" s="371"/>
      <c r="DKZ17" s="371"/>
      <c r="DLA17" s="371"/>
      <c r="DLB17" s="371"/>
      <c r="DLC17" s="371"/>
      <c r="DLD17" s="371"/>
      <c r="DLE17" s="371"/>
      <c r="DLF17" s="371"/>
      <c r="DLG17" s="371"/>
      <c r="DLH17" s="371"/>
      <c r="DLI17" s="371"/>
      <c r="DLJ17" s="371"/>
      <c r="DLK17" s="371"/>
      <c r="DLL17" s="371"/>
      <c r="DLM17" s="371"/>
      <c r="DLN17" s="371"/>
      <c r="DLO17" s="371"/>
      <c r="DLP17" s="371"/>
      <c r="DLQ17" s="371"/>
      <c r="DLR17" s="371"/>
      <c r="DLS17" s="371"/>
      <c r="DLT17" s="371"/>
      <c r="DLU17" s="371"/>
      <c r="DLV17" s="371"/>
      <c r="DLW17" s="371"/>
      <c r="DLX17" s="371"/>
      <c r="DLY17" s="371"/>
      <c r="DLZ17" s="371"/>
      <c r="DMA17" s="371"/>
      <c r="DMB17" s="371"/>
      <c r="DMC17" s="371"/>
      <c r="DMD17" s="371"/>
      <c r="DME17" s="371"/>
      <c r="DMF17" s="371"/>
      <c r="DMG17" s="371"/>
      <c r="DMH17" s="371"/>
      <c r="DMI17" s="371"/>
      <c r="DMJ17" s="371"/>
      <c r="DMK17" s="371"/>
      <c r="DML17" s="371"/>
      <c r="DMM17" s="371"/>
      <c r="DMN17" s="371"/>
      <c r="DMO17" s="371"/>
      <c r="DMP17" s="371"/>
      <c r="DMQ17" s="371"/>
      <c r="DMR17" s="371"/>
      <c r="DMS17" s="371"/>
      <c r="DMT17" s="371"/>
      <c r="DMU17" s="371"/>
      <c r="DMV17" s="371"/>
      <c r="DMW17" s="371"/>
      <c r="DMX17" s="371"/>
      <c r="DMY17" s="371"/>
      <c r="DMZ17" s="371"/>
      <c r="DNA17" s="371"/>
      <c r="DNB17" s="371"/>
      <c r="DNC17" s="371"/>
      <c r="DND17" s="371"/>
      <c r="DNE17" s="371"/>
      <c r="DNF17" s="371"/>
      <c r="DNG17" s="371"/>
      <c r="DNH17" s="371"/>
      <c r="DNI17" s="371"/>
      <c r="DNJ17" s="371"/>
      <c r="DNK17" s="371"/>
      <c r="DNL17" s="371"/>
      <c r="DNM17" s="371"/>
      <c r="DNN17" s="371"/>
      <c r="DNO17" s="371"/>
      <c r="DNP17" s="371"/>
      <c r="DNQ17" s="371"/>
      <c r="DNR17" s="371"/>
      <c r="DNS17" s="371"/>
      <c r="DNT17" s="371"/>
      <c r="DNU17" s="371"/>
      <c r="DNV17" s="371"/>
      <c r="DNW17" s="371"/>
      <c r="DNX17" s="371"/>
      <c r="DNY17" s="371"/>
      <c r="DNZ17" s="371"/>
      <c r="DOA17" s="371"/>
      <c r="DOB17" s="371"/>
      <c r="DOC17" s="371"/>
      <c r="DOD17" s="371"/>
      <c r="DOE17" s="371"/>
      <c r="DOF17" s="371"/>
      <c r="DOG17" s="371"/>
      <c r="DOH17" s="371"/>
      <c r="DOI17" s="371"/>
      <c r="DOJ17" s="371"/>
      <c r="DOK17" s="371"/>
      <c r="DOL17" s="371"/>
      <c r="DOM17" s="371"/>
      <c r="DON17" s="371"/>
      <c r="DOO17" s="371"/>
      <c r="DOP17" s="371"/>
      <c r="DOQ17" s="371"/>
      <c r="DOR17" s="371"/>
      <c r="DOS17" s="371"/>
      <c r="DOT17" s="371"/>
      <c r="DOU17" s="371"/>
      <c r="DOV17" s="371"/>
      <c r="DOW17" s="371"/>
      <c r="DOX17" s="371"/>
      <c r="DOY17" s="371"/>
      <c r="DOZ17" s="371"/>
      <c r="DPA17" s="371"/>
      <c r="DPB17" s="371"/>
      <c r="DPC17" s="371"/>
      <c r="DPD17" s="371"/>
      <c r="DPE17" s="371"/>
      <c r="DPF17" s="371"/>
      <c r="DPG17" s="371"/>
      <c r="DPH17" s="371"/>
      <c r="DPI17" s="371"/>
      <c r="DPJ17" s="371"/>
      <c r="DPK17" s="371"/>
      <c r="DPL17" s="371"/>
      <c r="DPM17" s="371"/>
      <c r="DPN17" s="371"/>
      <c r="DPO17" s="371"/>
      <c r="DPP17" s="371"/>
      <c r="DPQ17" s="371"/>
      <c r="DPR17" s="371"/>
      <c r="DPS17" s="371"/>
      <c r="DPT17" s="371"/>
      <c r="DPU17" s="371"/>
      <c r="DPV17" s="371"/>
      <c r="DPW17" s="371"/>
      <c r="DPX17" s="371"/>
      <c r="DPY17" s="371"/>
      <c r="DPZ17" s="371"/>
      <c r="DQA17" s="371"/>
      <c r="DQB17" s="371"/>
      <c r="DQC17" s="371"/>
      <c r="DQD17" s="371"/>
      <c r="DQE17" s="371"/>
      <c r="DQF17" s="371"/>
      <c r="DQG17" s="371"/>
      <c r="DQH17" s="371"/>
      <c r="DQI17" s="371"/>
      <c r="DQJ17" s="371"/>
      <c r="DQK17" s="371"/>
      <c r="DQL17" s="371"/>
      <c r="DQM17" s="371"/>
      <c r="DQN17" s="371"/>
      <c r="DQO17" s="371"/>
      <c r="DQP17" s="371"/>
      <c r="DQQ17" s="371"/>
      <c r="DQR17" s="371"/>
      <c r="DQS17" s="371"/>
      <c r="DQT17" s="371"/>
      <c r="DQU17" s="371"/>
      <c r="DQV17" s="371"/>
      <c r="DQW17" s="371"/>
      <c r="DQX17" s="371"/>
      <c r="DQY17" s="371"/>
      <c r="DQZ17" s="371"/>
      <c r="DRA17" s="371"/>
      <c r="DRB17" s="371"/>
      <c r="DRC17" s="371"/>
      <c r="DRD17" s="371"/>
      <c r="DRE17" s="371"/>
      <c r="DRF17" s="371"/>
      <c r="DRG17" s="371"/>
      <c r="DRH17" s="371"/>
      <c r="DRI17" s="371"/>
      <c r="DRJ17" s="371"/>
      <c r="DRK17" s="371"/>
      <c r="DRL17" s="371"/>
      <c r="DRM17" s="371"/>
      <c r="DRN17" s="371"/>
      <c r="DRO17" s="371"/>
      <c r="DRP17" s="371"/>
      <c r="DRQ17" s="371"/>
      <c r="DRR17" s="371"/>
      <c r="DRS17" s="371"/>
      <c r="DRT17" s="371"/>
      <c r="DRU17" s="371"/>
      <c r="DRV17" s="371"/>
      <c r="DRW17" s="371"/>
      <c r="DRX17" s="371"/>
      <c r="DRY17" s="371"/>
      <c r="DRZ17" s="371"/>
      <c r="DSA17" s="371"/>
      <c r="DSB17" s="371"/>
      <c r="DSC17" s="371"/>
      <c r="DSD17" s="371"/>
      <c r="DSE17" s="371"/>
      <c r="DSF17" s="371"/>
      <c r="DSG17" s="371"/>
      <c r="DSH17" s="371"/>
      <c r="DSI17" s="371"/>
      <c r="DSJ17" s="371"/>
      <c r="DSK17" s="371"/>
      <c r="DSL17" s="371"/>
      <c r="DSM17" s="371"/>
      <c r="DSN17" s="371"/>
      <c r="DSO17" s="371"/>
      <c r="DSP17" s="371"/>
      <c r="DSQ17" s="371"/>
      <c r="DSR17" s="371"/>
      <c r="DSS17" s="371"/>
      <c r="DST17" s="371"/>
      <c r="DSU17" s="371"/>
      <c r="DSV17" s="371"/>
      <c r="DSW17" s="371"/>
      <c r="DSX17" s="371"/>
      <c r="DSY17" s="371"/>
      <c r="DSZ17" s="371"/>
      <c r="DTA17" s="371"/>
      <c r="DTB17" s="371"/>
      <c r="DTC17" s="371"/>
      <c r="DTD17" s="371"/>
      <c r="DTE17" s="371"/>
      <c r="DTF17" s="371"/>
      <c r="DTG17" s="371"/>
      <c r="DTH17" s="371"/>
      <c r="DTI17" s="371"/>
      <c r="DTJ17" s="371"/>
      <c r="DTK17" s="371"/>
      <c r="DTL17" s="371"/>
      <c r="DTM17" s="371"/>
      <c r="DTN17" s="371"/>
      <c r="DTO17" s="371"/>
      <c r="DTP17" s="371"/>
      <c r="DTQ17" s="371"/>
      <c r="DTR17" s="371"/>
      <c r="DTS17" s="371"/>
      <c r="DTT17" s="371"/>
      <c r="DTU17" s="371"/>
      <c r="DTV17" s="371"/>
      <c r="DTW17" s="371"/>
      <c r="DTX17" s="371"/>
      <c r="DTY17" s="371"/>
      <c r="DTZ17" s="371"/>
      <c r="DUA17" s="371"/>
      <c r="DUB17" s="371"/>
      <c r="DUC17" s="371"/>
      <c r="DUD17" s="371"/>
      <c r="DUE17" s="371"/>
      <c r="DUF17" s="371"/>
      <c r="DUG17" s="371"/>
      <c r="DUH17" s="371"/>
      <c r="DUI17" s="371"/>
      <c r="DUJ17" s="371"/>
      <c r="DUK17" s="371"/>
      <c r="DUL17" s="371"/>
      <c r="DUM17" s="371"/>
      <c r="DUN17" s="371"/>
      <c r="DUO17" s="371"/>
      <c r="DUP17" s="371"/>
      <c r="DUQ17" s="371"/>
      <c r="DUR17" s="371"/>
      <c r="DUS17" s="371"/>
      <c r="DUT17" s="371"/>
      <c r="DUU17" s="371"/>
      <c r="DUV17" s="371"/>
      <c r="DUW17" s="371"/>
      <c r="DUX17" s="371"/>
      <c r="DUY17" s="371"/>
      <c r="DUZ17" s="371"/>
      <c r="DVA17" s="371"/>
      <c r="DVB17" s="371"/>
      <c r="DVC17" s="371"/>
      <c r="DVD17" s="371"/>
      <c r="DVE17" s="371"/>
      <c r="DVF17" s="371"/>
      <c r="DVG17" s="371"/>
      <c r="DVH17" s="371"/>
      <c r="DVI17" s="371"/>
      <c r="DVJ17" s="371"/>
      <c r="DVK17" s="371"/>
      <c r="DVL17" s="371"/>
      <c r="DVM17" s="371"/>
      <c r="DVN17" s="371"/>
      <c r="DVO17" s="371"/>
      <c r="DVP17" s="371"/>
      <c r="DVQ17" s="371"/>
      <c r="DVR17" s="371"/>
      <c r="DVS17" s="371"/>
      <c r="DVT17" s="371"/>
      <c r="DVU17" s="371"/>
      <c r="DVV17" s="371"/>
      <c r="DVW17" s="371"/>
      <c r="DVX17" s="371"/>
      <c r="DVY17" s="371"/>
      <c r="DVZ17" s="371"/>
      <c r="DWA17" s="371"/>
      <c r="DWB17" s="371"/>
      <c r="DWC17" s="371"/>
      <c r="DWD17" s="371"/>
      <c r="DWE17" s="371"/>
      <c r="DWF17" s="371"/>
      <c r="DWG17" s="371"/>
      <c r="DWH17" s="371"/>
      <c r="DWI17" s="371"/>
      <c r="DWJ17" s="371"/>
      <c r="DWK17" s="371"/>
      <c r="DWL17" s="371"/>
      <c r="DWM17" s="371"/>
      <c r="DWN17" s="371"/>
      <c r="DWO17" s="371"/>
      <c r="DWP17" s="371"/>
      <c r="DWQ17" s="371"/>
      <c r="DWR17" s="371"/>
      <c r="DWS17" s="371"/>
      <c r="DWT17" s="371"/>
      <c r="DWU17" s="371"/>
      <c r="DWV17" s="371"/>
      <c r="DWW17" s="371"/>
      <c r="DWX17" s="371"/>
      <c r="DWY17" s="371"/>
      <c r="DWZ17" s="371"/>
      <c r="DXA17" s="371"/>
      <c r="DXB17" s="371"/>
      <c r="DXC17" s="371"/>
      <c r="DXD17" s="371"/>
      <c r="DXE17" s="371"/>
      <c r="DXF17" s="371"/>
      <c r="DXG17" s="371"/>
      <c r="DXH17" s="371"/>
      <c r="DXI17" s="371"/>
      <c r="DXJ17" s="371"/>
      <c r="DXK17" s="371"/>
      <c r="DXL17" s="371"/>
      <c r="DXM17" s="371"/>
      <c r="DXN17" s="371"/>
      <c r="DXO17" s="371"/>
      <c r="DXP17" s="371"/>
      <c r="DXQ17" s="371"/>
      <c r="DXR17" s="371"/>
      <c r="DXS17" s="371"/>
      <c r="DXT17" s="371"/>
      <c r="DXU17" s="371"/>
      <c r="DXV17" s="371"/>
      <c r="DXW17" s="371"/>
      <c r="DXX17" s="371"/>
      <c r="DXY17" s="371"/>
      <c r="DXZ17" s="371"/>
      <c r="DYA17" s="371"/>
      <c r="DYB17" s="371"/>
      <c r="DYC17" s="371"/>
      <c r="DYD17" s="371"/>
      <c r="DYE17" s="371"/>
      <c r="DYF17" s="371"/>
      <c r="DYG17" s="371"/>
      <c r="DYH17" s="371"/>
      <c r="DYI17" s="371"/>
      <c r="DYJ17" s="371"/>
      <c r="DYK17" s="371"/>
      <c r="DYL17" s="371"/>
      <c r="DYM17" s="371"/>
      <c r="DYN17" s="371"/>
      <c r="DYO17" s="371"/>
      <c r="DYP17" s="371"/>
      <c r="DYQ17" s="371"/>
      <c r="DYR17" s="371"/>
      <c r="DYS17" s="371"/>
      <c r="DYT17" s="371"/>
      <c r="DYU17" s="371"/>
      <c r="DYV17" s="371"/>
      <c r="DYW17" s="371"/>
      <c r="DYX17" s="371"/>
      <c r="DYY17" s="371"/>
      <c r="DYZ17" s="371"/>
      <c r="DZA17" s="371"/>
      <c r="DZB17" s="371"/>
      <c r="DZC17" s="371"/>
      <c r="DZD17" s="371"/>
      <c r="DZE17" s="371"/>
      <c r="DZF17" s="371"/>
      <c r="DZG17" s="371"/>
      <c r="DZH17" s="371"/>
      <c r="DZI17" s="371"/>
      <c r="DZJ17" s="371"/>
      <c r="DZK17" s="371"/>
      <c r="DZL17" s="371"/>
      <c r="DZM17" s="371"/>
      <c r="DZN17" s="371"/>
      <c r="DZO17" s="371"/>
      <c r="DZP17" s="371"/>
      <c r="DZQ17" s="371"/>
      <c r="DZR17" s="371"/>
      <c r="DZS17" s="371"/>
      <c r="DZT17" s="371"/>
      <c r="DZU17" s="371"/>
      <c r="DZV17" s="371"/>
      <c r="DZW17" s="371"/>
      <c r="DZX17" s="371"/>
      <c r="DZY17" s="371"/>
      <c r="DZZ17" s="371"/>
      <c r="EAA17" s="371"/>
      <c r="EAB17" s="371"/>
      <c r="EAC17" s="371"/>
      <c r="EAD17" s="371"/>
      <c r="EAE17" s="371"/>
      <c r="EAF17" s="371"/>
      <c r="EAG17" s="371"/>
      <c r="EAH17" s="371"/>
      <c r="EAI17" s="371"/>
      <c r="EAJ17" s="371"/>
      <c r="EAK17" s="371"/>
      <c r="EAL17" s="371"/>
      <c r="EAM17" s="371"/>
      <c r="EAN17" s="371"/>
      <c r="EAO17" s="371"/>
      <c r="EAP17" s="371"/>
      <c r="EAQ17" s="371"/>
      <c r="EAR17" s="371"/>
      <c r="EAS17" s="371"/>
      <c r="EAT17" s="371"/>
      <c r="EAU17" s="371"/>
      <c r="EAV17" s="371"/>
      <c r="EAW17" s="371"/>
      <c r="EAX17" s="371"/>
      <c r="EAY17" s="371"/>
      <c r="EAZ17" s="371"/>
      <c r="EBA17" s="371"/>
      <c r="EBB17" s="371"/>
      <c r="EBC17" s="371"/>
      <c r="EBD17" s="371"/>
      <c r="EBE17" s="371"/>
      <c r="EBF17" s="371"/>
      <c r="EBG17" s="371"/>
      <c r="EBH17" s="371"/>
      <c r="EBI17" s="371"/>
      <c r="EBJ17" s="371"/>
      <c r="EBK17" s="371"/>
      <c r="EBL17" s="371"/>
      <c r="EBM17" s="371"/>
      <c r="EBN17" s="371"/>
      <c r="EBO17" s="371"/>
      <c r="EBP17" s="371"/>
      <c r="EBQ17" s="371"/>
      <c r="EBR17" s="371"/>
      <c r="EBS17" s="371"/>
      <c r="EBT17" s="371"/>
      <c r="EBU17" s="371"/>
      <c r="EBV17" s="371"/>
      <c r="EBW17" s="371"/>
      <c r="EBX17" s="371"/>
      <c r="EBY17" s="371"/>
      <c r="EBZ17" s="371"/>
      <c r="ECA17" s="371"/>
      <c r="ECB17" s="371"/>
      <c r="ECC17" s="371"/>
      <c r="ECD17" s="371"/>
      <c r="ECE17" s="371"/>
      <c r="ECF17" s="371"/>
      <c r="ECG17" s="371"/>
      <c r="ECH17" s="371"/>
      <c r="ECI17" s="371"/>
      <c r="ECJ17" s="371"/>
      <c r="ECK17" s="371"/>
      <c r="ECL17" s="371"/>
      <c r="ECM17" s="371"/>
      <c r="ECN17" s="371"/>
      <c r="ECO17" s="371"/>
      <c r="ECP17" s="371"/>
      <c r="ECQ17" s="371"/>
      <c r="ECR17" s="371"/>
      <c r="ECS17" s="371"/>
      <c r="ECT17" s="371"/>
      <c r="ECU17" s="371"/>
      <c r="ECV17" s="371"/>
      <c r="ECW17" s="371"/>
      <c r="ECX17" s="371"/>
      <c r="ECY17" s="371"/>
      <c r="ECZ17" s="371"/>
      <c r="EDA17" s="371"/>
      <c r="EDB17" s="371"/>
      <c r="EDC17" s="371"/>
      <c r="EDD17" s="371"/>
      <c r="EDE17" s="371"/>
      <c r="EDF17" s="371"/>
      <c r="EDG17" s="371"/>
      <c r="EDH17" s="371"/>
      <c r="EDI17" s="371"/>
      <c r="EDJ17" s="371"/>
      <c r="EDK17" s="371"/>
      <c r="EDL17" s="371"/>
      <c r="EDM17" s="371"/>
      <c r="EDN17" s="371"/>
      <c r="EDO17" s="371"/>
      <c r="EDP17" s="371"/>
      <c r="EDQ17" s="371"/>
      <c r="EDR17" s="371"/>
      <c r="EDS17" s="371"/>
      <c r="EDT17" s="371"/>
      <c r="EDU17" s="371"/>
      <c r="EDV17" s="371"/>
      <c r="EDW17" s="371"/>
      <c r="EDX17" s="371"/>
      <c r="EDY17" s="371"/>
      <c r="EDZ17" s="371"/>
      <c r="EEA17" s="371"/>
      <c r="EEB17" s="371"/>
      <c r="EEC17" s="371"/>
      <c r="EED17" s="371"/>
      <c r="EEE17" s="371"/>
      <c r="EEF17" s="371"/>
      <c r="EEG17" s="371"/>
      <c r="EEH17" s="371"/>
      <c r="EEI17" s="371"/>
      <c r="EEJ17" s="371"/>
      <c r="EEK17" s="371"/>
      <c r="EEL17" s="371"/>
      <c r="EEM17" s="371"/>
      <c r="EEN17" s="371"/>
      <c r="EEO17" s="371"/>
      <c r="EEP17" s="371"/>
      <c r="EEQ17" s="371"/>
      <c r="EER17" s="371"/>
      <c r="EES17" s="371"/>
      <c r="EET17" s="371"/>
      <c r="EEU17" s="371"/>
      <c r="EEV17" s="371"/>
      <c r="EEW17" s="371"/>
      <c r="EEX17" s="371"/>
      <c r="EEY17" s="371"/>
      <c r="EEZ17" s="371"/>
      <c r="EFA17" s="371"/>
      <c r="EFB17" s="371"/>
      <c r="EFC17" s="371"/>
      <c r="EFD17" s="371"/>
      <c r="EFE17" s="371"/>
      <c r="EFF17" s="371"/>
      <c r="EFG17" s="371"/>
      <c r="EFH17" s="371"/>
      <c r="EFI17" s="371"/>
      <c r="EFJ17" s="371"/>
      <c r="EFK17" s="371"/>
      <c r="EFL17" s="371"/>
      <c r="EFM17" s="371"/>
      <c r="EFN17" s="371"/>
      <c r="EFO17" s="371"/>
      <c r="EFP17" s="371"/>
      <c r="EFQ17" s="371"/>
      <c r="EFR17" s="371"/>
      <c r="EFS17" s="371"/>
      <c r="EFT17" s="371"/>
      <c r="EFU17" s="371"/>
      <c r="EFV17" s="371"/>
      <c r="EFW17" s="371"/>
      <c r="EFX17" s="371"/>
      <c r="EFY17" s="371"/>
      <c r="EFZ17" s="371"/>
      <c r="EGA17" s="371"/>
      <c r="EGB17" s="371"/>
      <c r="EGC17" s="371"/>
      <c r="EGD17" s="371"/>
      <c r="EGE17" s="371"/>
      <c r="EGF17" s="371"/>
      <c r="EGG17" s="371"/>
      <c r="EGH17" s="371"/>
      <c r="EGI17" s="371"/>
      <c r="EGJ17" s="371"/>
      <c r="EGK17" s="371"/>
      <c r="EGL17" s="371"/>
      <c r="EGM17" s="371"/>
      <c r="EGN17" s="371"/>
      <c r="EGO17" s="371"/>
      <c r="EGP17" s="371"/>
      <c r="EGQ17" s="371"/>
      <c r="EGR17" s="371"/>
      <c r="EGS17" s="371"/>
      <c r="EGT17" s="371"/>
      <c r="EGU17" s="371"/>
      <c r="EGV17" s="371"/>
      <c r="EGW17" s="371"/>
      <c r="EGX17" s="371"/>
      <c r="EGY17" s="371"/>
      <c r="EGZ17" s="371"/>
      <c r="EHA17" s="371"/>
      <c r="EHB17" s="371"/>
      <c r="EHC17" s="371"/>
      <c r="EHD17" s="371"/>
      <c r="EHE17" s="371"/>
      <c r="EHF17" s="371"/>
      <c r="EHG17" s="371"/>
      <c r="EHH17" s="371"/>
      <c r="EHI17" s="371"/>
      <c r="EHJ17" s="371"/>
      <c r="EHK17" s="371"/>
      <c r="EHL17" s="371"/>
      <c r="EHM17" s="371"/>
      <c r="EHN17" s="371"/>
      <c r="EHO17" s="371"/>
      <c r="EHP17" s="371"/>
      <c r="EHQ17" s="371"/>
      <c r="EHR17" s="371"/>
      <c r="EHS17" s="371"/>
      <c r="EHT17" s="371"/>
      <c r="EHU17" s="371"/>
      <c r="EHV17" s="371"/>
      <c r="EHW17" s="371"/>
      <c r="EHX17" s="371"/>
      <c r="EHY17" s="371"/>
      <c r="EHZ17" s="371"/>
      <c r="EIA17" s="371"/>
      <c r="EIB17" s="371"/>
      <c r="EIC17" s="371"/>
      <c r="EID17" s="371"/>
      <c r="EIE17" s="371"/>
      <c r="EIF17" s="371"/>
      <c r="EIG17" s="371"/>
      <c r="EIH17" s="371"/>
      <c r="EII17" s="371"/>
      <c r="EIJ17" s="371"/>
      <c r="EIK17" s="371"/>
      <c r="EIL17" s="371"/>
      <c r="EIM17" s="371"/>
      <c r="EIN17" s="371"/>
      <c r="EIO17" s="371"/>
      <c r="EIP17" s="371"/>
      <c r="EIQ17" s="371"/>
      <c r="EIR17" s="371"/>
      <c r="EIS17" s="371"/>
      <c r="EIT17" s="371"/>
      <c r="EIU17" s="371"/>
      <c r="EIV17" s="371"/>
      <c r="EIW17" s="371"/>
      <c r="EIX17" s="371"/>
      <c r="EIY17" s="371"/>
      <c r="EIZ17" s="371"/>
      <c r="EJA17" s="371"/>
      <c r="EJB17" s="371"/>
      <c r="EJC17" s="371"/>
      <c r="EJD17" s="371"/>
      <c r="EJE17" s="371"/>
      <c r="EJF17" s="371"/>
      <c r="EJG17" s="371"/>
      <c r="EJH17" s="371"/>
      <c r="EJI17" s="371"/>
      <c r="EJJ17" s="371"/>
      <c r="EJK17" s="371"/>
      <c r="EJL17" s="371"/>
      <c r="EJM17" s="371"/>
      <c r="EJN17" s="371"/>
      <c r="EJO17" s="371"/>
      <c r="EJP17" s="371"/>
      <c r="EJQ17" s="371"/>
      <c r="EJR17" s="371"/>
      <c r="EJS17" s="371"/>
      <c r="EJT17" s="371"/>
      <c r="EJU17" s="371"/>
      <c r="EJV17" s="371"/>
      <c r="EJW17" s="371"/>
      <c r="EJX17" s="371"/>
      <c r="EJY17" s="371"/>
      <c r="EJZ17" s="371"/>
      <c r="EKA17" s="371"/>
      <c r="EKB17" s="371"/>
      <c r="EKC17" s="371"/>
      <c r="EKD17" s="371"/>
      <c r="EKE17" s="371"/>
      <c r="EKF17" s="371"/>
      <c r="EKG17" s="371"/>
      <c r="EKH17" s="371"/>
      <c r="EKI17" s="371"/>
      <c r="EKJ17" s="371"/>
      <c r="EKK17" s="371"/>
      <c r="EKL17" s="371"/>
      <c r="EKM17" s="371"/>
      <c r="EKN17" s="371"/>
      <c r="EKO17" s="371"/>
      <c r="EKP17" s="371"/>
      <c r="EKQ17" s="371"/>
      <c r="EKR17" s="371"/>
      <c r="EKS17" s="371"/>
      <c r="EKT17" s="371"/>
      <c r="EKU17" s="371"/>
      <c r="EKV17" s="371"/>
      <c r="EKW17" s="371"/>
      <c r="EKX17" s="371"/>
      <c r="EKY17" s="371"/>
      <c r="EKZ17" s="371"/>
      <c r="ELA17" s="371"/>
      <c r="ELB17" s="371"/>
      <c r="ELC17" s="371"/>
      <c r="ELD17" s="371"/>
      <c r="ELE17" s="371"/>
      <c r="ELF17" s="371"/>
      <c r="ELG17" s="371"/>
      <c r="ELH17" s="371"/>
      <c r="ELI17" s="371"/>
      <c r="ELJ17" s="371"/>
      <c r="ELK17" s="371"/>
      <c r="ELL17" s="371"/>
      <c r="ELM17" s="371"/>
      <c r="ELN17" s="371"/>
      <c r="ELO17" s="371"/>
      <c r="ELP17" s="371"/>
      <c r="ELQ17" s="371"/>
      <c r="ELR17" s="371"/>
      <c r="ELS17" s="371"/>
      <c r="ELT17" s="371"/>
      <c r="ELU17" s="371"/>
      <c r="ELV17" s="371"/>
      <c r="ELW17" s="371"/>
      <c r="ELX17" s="371"/>
      <c r="ELY17" s="371"/>
      <c r="ELZ17" s="371"/>
      <c r="EMA17" s="371"/>
      <c r="EMB17" s="371"/>
      <c r="EMC17" s="371"/>
      <c r="EMD17" s="371"/>
      <c r="EME17" s="371"/>
      <c r="EMF17" s="371"/>
      <c r="EMG17" s="371"/>
      <c r="EMH17" s="371"/>
      <c r="EMI17" s="371"/>
      <c r="EMJ17" s="371"/>
      <c r="EMK17" s="371"/>
      <c r="EML17" s="371"/>
      <c r="EMM17" s="371"/>
      <c r="EMN17" s="371"/>
      <c r="EMO17" s="371"/>
      <c r="EMP17" s="371"/>
      <c r="EMQ17" s="371"/>
      <c r="EMR17" s="371"/>
      <c r="EMS17" s="371"/>
      <c r="EMT17" s="371"/>
      <c r="EMU17" s="371"/>
      <c r="EMV17" s="371"/>
      <c r="EMW17" s="371"/>
      <c r="EMX17" s="371"/>
      <c r="EMY17" s="371"/>
      <c r="EMZ17" s="371"/>
      <c r="ENA17" s="371"/>
      <c r="ENB17" s="371"/>
      <c r="ENC17" s="371"/>
      <c r="END17" s="371"/>
      <c r="ENE17" s="371"/>
      <c r="ENF17" s="371"/>
      <c r="ENG17" s="371"/>
      <c r="ENH17" s="371"/>
      <c r="ENI17" s="371"/>
      <c r="ENJ17" s="371"/>
      <c r="ENK17" s="371"/>
      <c r="ENL17" s="371"/>
      <c r="ENM17" s="371"/>
      <c r="ENN17" s="371"/>
      <c r="ENO17" s="371"/>
      <c r="ENP17" s="371"/>
      <c r="ENQ17" s="371"/>
      <c r="ENR17" s="371"/>
      <c r="ENS17" s="371"/>
      <c r="ENT17" s="371"/>
      <c r="ENU17" s="371"/>
      <c r="ENV17" s="371"/>
      <c r="ENW17" s="371"/>
      <c r="ENX17" s="371"/>
      <c r="ENY17" s="371"/>
      <c r="ENZ17" s="371"/>
      <c r="EOA17" s="371"/>
      <c r="EOB17" s="371"/>
      <c r="EOC17" s="371"/>
      <c r="EOD17" s="371"/>
      <c r="EOE17" s="371"/>
      <c r="EOF17" s="371"/>
      <c r="EOG17" s="371"/>
      <c r="EOH17" s="371"/>
      <c r="EOI17" s="371"/>
      <c r="EOJ17" s="371"/>
      <c r="EOK17" s="371"/>
      <c r="EOL17" s="371"/>
      <c r="EOM17" s="371"/>
      <c r="EON17" s="371"/>
      <c r="EOO17" s="371"/>
      <c r="EOP17" s="371"/>
      <c r="EOQ17" s="371"/>
      <c r="EOR17" s="371"/>
      <c r="EOS17" s="371"/>
      <c r="EOT17" s="371"/>
      <c r="EOU17" s="371"/>
      <c r="EOV17" s="371"/>
      <c r="EOW17" s="371"/>
      <c r="EOX17" s="371"/>
      <c r="EOY17" s="371"/>
      <c r="EOZ17" s="371"/>
      <c r="EPA17" s="371"/>
      <c r="EPB17" s="371"/>
      <c r="EPC17" s="371"/>
      <c r="EPD17" s="371"/>
      <c r="EPE17" s="371"/>
      <c r="EPF17" s="371"/>
      <c r="EPG17" s="371"/>
      <c r="EPH17" s="371"/>
      <c r="EPI17" s="371"/>
      <c r="EPJ17" s="371"/>
      <c r="EPK17" s="371"/>
      <c r="EPL17" s="371"/>
      <c r="EPM17" s="371"/>
      <c r="EPN17" s="371"/>
      <c r="EPO17" s="371"/>
      <c r="EPP17" s="371"/>
      <c r="EPQ17" s="371"/>
      <c r="EPR17" s="371"/>
      <c r="EPS17" s="371"/>
      <c r="EPT17" s="371"/>
      <c r="EPU17" s="371"/>
      <c r="EPV17" s="371"/>
      <c r="EPW17" s="371"/>
      <c r="EPX17" s="371"/>
      <c r="EPY17" s="371"/>
      <c r="EPZ17" s="371"/>
      <c r="EQA17" s="371"/>
      <c r="EQB17" s="371"/>
      <c r="EQC17" s="371"/>
      <c r="EQD17" s="371"/>
      <c r="EQE17" s="371"/>
      <c r="EQF17" s="371"/>
      <c r="EQG17" s="371"/>
      <c r="EQH17" s="371"/>
      <c r="EQI17" s="371"/>
      <c r="EQJ17" s="371"/>
      <c r="EQK17" s="371"/>
      <c r="EQL17" s="371"/>
      <c r="EQM17" s="371"/>
      <c r="EQN17" s="371"/>
      <c r="EQO17" s="371"/>
      <c r="EQP17" s="371"/>
      <c r="EQQ17" s="371"/>
      <c r="EQR17" s="371"/>
      <c r="EQS17" s="371"/>
      <c r="EQT17" s="371"/>
      <c r="EQU17" s="371"/>
      <c r="EQV17" s="371"/>
      <c r="EQW17" s="371"/>
      <c r="EQX17" s="371"/>
      <c r="EQY17" s="371"/>
      <c r="EQZ17" s="371"/>
      <c r="ERA17" s="371"/>
      <c r="ERB17" s="371"/>
      <c r="ERC17" s="371"/>
      <c r="ERD17" s="371"/>
      <c r="ERE17" s="371"/>
      <c r="ERF17" s="371"/>
      <c r="ERG17" s="371"/>
      <c r="ERH17" s="371"/>
      <c r="ERI17" s="371"/>
      <c r="ERJ17" s="371"/>
      <c r="ERK17" s="371"/>
      <c r="ERL17" s="371"/>
      <c r="ERM17" s="371"/>
      <c r="ERN17" s="371"/>
      <c r="ERO17" s="371"/>
      <c r="ERP17" s="371"/>
      <c r="ERQ17" s="371"/>
      <c r="ERR17" s="371"/>
      <c r="ERS17" s="371"/>
      <c r="ERT17" s="371"/>
      <c r="ERU17" s="371"/>
      <c r="ERV17" s="371"/>
      <c r="ERW17" s="371"/>
      <c r="ERX17" s="371"/>
      <c r="ERY17" s="371"/>
      <c r="ERZ17" s="371"/>
      <c r="ESA17" s="371"/>
      <c r="ESB17" s="371"/>
      <c r="ESC17" s="371"/>
      <c r="ESD17" s="371"/>
      <c r="ESE17" s="371"/>
      <c r="ESF17" s="371"/>
      <c r="ESG17" s="371"/>
      <c r="ESH17" s="371"/>
      <c r="ESI17" s="371"/>
      <c r="ESJ17" s="371"/>
      <c r="ESK17" s="371"/>
      <c r="ESL17" s="371"/>
      <c r="ESM17" s="371"/>
      <c r="ESN17" s="371"/>
      <c r="ESO17" s="371"/>
      <c r="ESP17" s="371"/>
      <c r="ESQ17" s="371"/>
      <c r="ESR17" s="371"/>
      <c r="ESS17" s="371"/>
      <c r="EST17" s="371"/>
      <c r="ESU17" s="371"/>
      <c r="ESV17" s="371"/>
      <c r="ESW17" s="371"/>
      <c r="ESX17" s="371"/>
      <c r="ESY17" s="371"/>
      <c r="ESZ17" s="371"/>
      <c r="ETA17" s="371"/>
      <c r="ETB17" s="371"/>
      <c r="ETC17" s="371"/>
      <c r="ETD17" s="371"/>
      <c r="ETE17" s="371"/>
      <c r="ETF17" s="371"/>
      <c r="ETG17" s="371"/>
      <c r="ETH17" s="371"/>
      <c r="ETI17" s="371"/>
      <c r="ETJ17" s="371"/>
      <c r="ETK17" s="371"/>
      <c r="ETL17" s="371"/>
      <c r="ETM17" s="371"/>
      <c r="ETN17" s="371"/>
      <c r="ETO17" s="371"/>
      <c r="ETP17" s="371"/>
      <c r="ETQ17" s="371"/>
      <c r="ETR17" s="371"/>
      <c r="ETS17" s="371"/>
      <c r="ETT17" s="371"/>
      <c r="ETU17" s="371"/>
      <c r="ETV17" s="371"/>
      <c r="ETW17" s="371"/>
      <c r="ETX17" s="371"/>
      <c r="ETY17" s="371"/>
      <c r="ETZ17" s="371"/>
      <c r="EUA17" s="371"/>
      <c r="EUB17" s="371"/>
      <c r="EUC17" s="371"/>
      <c r="EUD17" s="371"/>
      <c r="EUE17" s="371"/>
      <c r="EUF17" s="371"/>
      <c r="EUG17" s="371"/>
      <c r="EUH17" s="371"/>
      <c r="EUI17" s="371"/>
      <c r="EUJ17" s="371"/>
      <c r="EUK17" s="371"/>
      <c r="EUL17" s="371"/>
      <c r="EUM17" s="371"/>
      <c r="EUN17" s="371"/>
      <c r="EUO17" s="371"/>
      <c r="EUP17" s="371"/>
      <c r="EUQ17" s="371"/>
      <c r="EUR17" s="371"/>
      <c r="EUS17" s="371"/>
      <c r="EUT17" s="371"/>
      <c r="EUU17" s="371"/>
      <c r="EUV17" s="371"/>
      <c r="EUW17" s="371"/>
      <c r="EUX17" s="371"/>
      <c r="EUY17" s="371"/>
      <c r="EUZ17" s="371"/>
      <c r="EVA17" s="371"/>
      <c r="EVB17" s="371"/>
      <c r="EVC17" s="371"/>
      <c r="EVD17" s="371"/>
      <c r="EVE17" s="371"/>
      <c r="EVF17" s="371"/>
      <c r="EVG17" s="371"/>
      <c r="EVH17" s="371"/>
      <c r="EVI17" s="371"/>
      <c r="EVJ17" s="371"/>
      <c r="EVK17" s="371"/>
      <c r="EVL17" s="371"/>
      <c r="EVM17" s="371"/>
      <c r="EVN17" s="371"/>
      <c r="EVO17" s="371"/>
      <c r="EVP17" s="371"/>
      <c r="EVQ17" s="371"/>
      <c r="EVR17" s="371"/>
      <c r="EVS17" s="371"/>
      <c r="EVT17" s="371"/>
      <c r="EVU17" s="371"/>
      <c r="EVV17" s="371"/>
      <c r="EVW17" s="371"/>
      <c r="EVX17" s="371"/>
      <c r="EVY17" s="371"/>
      <c r="EVZ17" s="371"/>
      <c r="EWA17" s="371"/>
      <c r="EWB17" s="371"/>
      <c r="EWC17" s="371"/>
      <c r="EWD17" s="371"/>
      <c r="EWE17" s="371"/>
      <c r="EWF17" s="371"/>
      <c r="EWG17" s="371"/>
      <c r="EWH17" s="371"/>
      <c r="EWI17" s="371"/>
      <c r="EWJ17" s="371"/>
      <c r="EWK17" s="371"/>
      <c r="EWL17" s="371"/>
      <c r="EWM17" s="371"/>
      <c r="EWN17" s="371"/>
      <c r="EWO17" s="371"/>
      <c r="EWP17" s="371"/>
      <c r="EWQ17" s="371"/>
      <c r="EWR17" s="371"/>
      <c r="EWS17" s="371"/>
      <c r="EWT17" s="371"/>
      <c r="EWU17" s="371"/>
      <c r="EWV17" s="371"/>
      <c r="EWW17" s="371"/>
      <c r="EWX17" s="371"/>
      <c r="EWY17" s="371"/>
      <c r="EWZ17" s="371"/>
      <c r="EXA17" s="371"/>
      <c r="EXB17" s="371"/>
      <c r="EXC17" s="371"/>
      <c r="EXD17" s="371"/>
      <c r="EXE17" s="371"/>
      <c r="EXF17" s="371"/>
      <c r="EXG17" s="371"/>
      <c r="EXH17" s="371"/>
      <c r="EXI17" s="371"/>
      <c r="EXJ17" s="371"/>
      <c r="EXK17" s="371"/>
      <c r="EXL17" s="371"/>
      <c r="EXM17" s="371"/>
      <c r="EXN17" s="371"/>
      <c r="EXO17" s="371"/>
      <c r="EXP17" s="371"/>
      <c r="EXQ17" s="371"/>
      <c r="EXR17" s="371"/>
      <c r="EXS17" s="371"/>
      <c r="EXT17" s="371"/>
      <c r="EXU17" s="371"/>
      <c r="EXV17" s="371"/>
      <c r="EXW17" s="371"/>
      <c r="EXX17" s="371"/>
      <c r="EXY17" s="371"/>
      <c r="EXZ17" s="371"/>
      <c r="EYA17" s="371"/>
      <c r="EYB17" s="371"/>
      <c r="EYC17" s="371"/>
      <c r="EYD17" s="371"/>
      <c r="EYE17" s="371"/>
      <c r="EYF17" s="371"/>
      <c r="EYG17" s="371"/>
      <c r="EYH17" s="371"/>
      <c r="EYI17" s="371"/>
      <c r="EYJ17" s="371"/>
      <c r="EYK17" s="371"/>
      <c r="EYL17" s="371"/>
      <c r="EYM17" s="371"/>
      <c r="EYN17" s="371"/>
      <c r="EYO17" s="371"/>
      <c r="EYP17" s="371"/>
      <c r="EYQ17" s="371"/>
      <c r="EYR17" s="371"/>
      <c r="EYS17" s="371"/>
      <c r="EYT17" s="371"/>
      <c r="EYU17" s="371"/>
      <c r="EYV17" s="371"/>
      <c r="EYW17" s="371"/>
      <c r="EYX17" s="371"/>
      <c r="EYY17" s="371"/>
      <c r="EYZ17" s="371"/>
      <c r="EZA17" s="371"/>
      <c r="EZB17" s="371"/>
      <c r="EZC17" s="371"/>
      <c r="EZD17" s="371"/>
      <c r="EZE17" s="371"/>
      <c r="EZF17" s="371"/>
      <c r="EZG17" s="371"/>
      <c r="EZH17" s="371"/>
      <c r="EZI17" s="371"/>
      <c r="EZJ17" s="371"/>
      <c r="EZK17" s="371"/>
      <c r="EZL17" s="371"/>
      <c r="EZM17" s="371"/>
      <c r="EZN17" s="371"/>
      <c r="EZO17" s="371"/>
      <c r="EZP17" s="371"/>
      <c r="EZQ17" s="371"/>
      <c r="EZR17" s="371"/>
      <c r="EZS17" s="371"/>
      <c r="EZT17" s="371"/>
      <c r="EZU17" s="371"/>
      <c r="EZV17" s="371"/>
      <c r="EZW17" s="371"/>
      <c r="EZX17" s="371"/>
      <c r="EZY17" s="371"/>
      <c r="EZZ17" s="371"/>
      <c r="FAA17" s="371"/>
      <c r="FAB17" s="371"/>
      <c r="FAC17" s="371"/>
      <c r="FAD17" s="371"/>
      <c r="FAE17" s="371"/>
      <c r="FAF17" s="371"/>
      <c r="FAG17" s="371"/>
      <c r="FAH17" s="371"/>
      <c r="FAI17" s="371"/>
      <c r="FAJ17" s="371"/>
      <c r="FAK17" s="371"/>
      <c r="FAL17" s="371"/>
      <c r="FAM17" s="371"/>
      <c r="FAN17" s="371"/>
      <c r="FAO17" s="371"/>
      <c r="FAP17" s="371"/>
      <c r="FAQ17" s="371"/>
      <c r="FAR17" s="371"/>
      <c r="FAS17" s="371"/>
      <c r="FAT17" s="371"/>
      <c r="FAU17" s="371"/>
      <c r="FAV17" s="371"/>
      <c r="FAW17" s="371"/>
      <c r="FAX17" s="371"/>
      <c r="FAY17" s="371"/>
      <c r="FAZ17" s="371"/>
      <c r="FBA17" s="371"/>
      <c r="FBB17" s="371"/>
      <c r="FBC17" s="371"/>
      <c r="FBD17" s="371"/>
      <c r="FBE17" s="371"/>
      <c r="FBF17" s="371"/>
      <c r="FBG17" s="371"/>
      <c r="FBH17" s="371"/>
      <c r="FBI17" s="371"/>
      <c r="FBJ17" s="371"/>
      <c r="FBK17" s="371"/>
      <c r="FBL17" s="371"/>
      <c r="FBM17" s="371"/>
      <c r="FBN17" s="371"/>
      <c r="FBO17" s="371"/>
      <c r="FBP17" s="371"/>
      <c r="FBQ17" s="371"/>
      <c r="FBR17" s="371"/>
      <c r="FBS17" s="371"/>
      <c r="FBT17" s="371"/>
      <c r="FBU17" s="371"/>
      <c r="FBV17" s="371"/>
      <c r="FBW17" s="371"/>
      <c r="FBX17" s="371"/>
      <c r="FBY17" s="371"/>
      <c r="FBZ17" s="371"/>
      <c r="FCA17" s="371"/>
      <c r="FCB17" s="371"/>
      <c r="FCC17" s="371"/>
      <c r="FCD17" s="371"/>
      <c r="FCE17" s="371"/>
      <c r="FCF17" s="371"/>
      <c r="FCG17" s="371"/>
      <c r="FCH17" s="371"/>
      <c r="FCI17" s="371"/>
      <c r="FCJ17" s="371"/>
      <c r="FCK17" s="371"/>
      <c r="FCL17" s="371"/>
      <c r="FCM17" s="371"/>
      <c r="FCN17" s="371"/>
      <c r="FCO17" s="371"/>
      <c r="FCP17" s="371"/>
      <c r="FCQ17" s="371"/>
      <c r="FCR17" s="371"/>
      <c r="FCS17" s="371"/>
      <c r="FCT17" s="371"/>
      <c r="FCU17" s="371"/>
      <c r="FCV17" s="371"/>
      <c r="FCW17" s="371"/>
      <c r="FCX17" s="371"/>
      <c r="FCY17" s="371"/>
      <c r="FCZ17" s="371"/>
      <c r="FDA17" s="371"/>
      <c r="FDB17" s="371"/>
      <c r="FDC17" s="371"/>
      <c r="FDD17" s="371"/>
      <c r="FDE17" s="371"/>
      <c r="FDF17" s="371"/>
      <c r="FDG17" s="371"/>
      <c r="FDH17" s="371"/>
      <c r="FDI17" s="371"/>
      <c r="FDJ17" s="371"/>
      <c r="FDK17" s="371"/>
      <c r="FDL17" s="371"/>
      <c r="FDM17" s="371"/>
      <c r="FDN17" s="371"/>
      <c r="FDO17" s="371"/>
      <c r="FDP17" s="371"/>
      <c r="FDQ17" s="371"/>
      <c r="FDR17" s="371"/>
      <c r="FDS17" s="371"/>
      <c r="FDT17" s="371"/>
      <c r="FDU17" s="371"/>
      <c r="FDV17" s="371"/>
      <c r="FDW17" s="371"/>
      <c r="FDX17" s="371"/>
      <c r="FDY17" s="371"/>
      <c r="FDZ17" s="371"/>
      <c r="FEA17" s="371"/>
      <c r="FEB17" s="371"/>
      <c r="FEC17" s="371"/>
      <c r="FED17" s="371"/>
      <c r="FEE17" s="371"/>
      <c r="FEF17" s="371"/>
      <c r="FEG17" s="371"/>
      <c r="FEH17" s="371"/>
      <c r="FEI17" s="371"/>
      <c r="FEJ17" s="371"/>
      <c r="FEK17" s="371"/>
      <c r="FEL17" s="371"/>
      <c r="FEM17" s="371"/>
      <c r="FEN17" s="371"/>
      <c r="FEO17" s="371"/>
      <c r="FEP17" s="371"/>
      <c r="FEQ17" s="371"/>
      <c r="FER17" s="371"/>
      <c r="FES17" s="371"/>
      <c r="FET17" s="371"/>
      <c r="FEU17" s="371"/>
      <c r="FEV17" s="371"/>
      <c r="FEW17" s="371"/>
      <c r="FEX17" s="371"/>
      <c r="FEY17" s="371"/>
      <c r="FEZ17" s="371"/>
      <c r="FFA17" s="371"/>
      <c r="FFB17" s="371"/>
      <c r="FFC17" s="371"/>
      <c r="FFD17" s="371"/>
      <c r="FFE17" s="371"/>
      <c r="FFF17" s="371"/>
      <c r="FFG17" s="371"/>
      <c r="FFH17" s="371"/>
      <c r="FFI17" s="371"/>
      <c r="FFJ17" s="371"/>
      <c r="FFK17" s="371"/>
      <c r="FFL17" s="371"/>
      <c r="FFM17" s="371"/>
      <c r="FFN17" s="371"/>
      <c r="FFO17" s="371"/>
      <c r="FFP17" s="371"/>
      <c r="FFQ17" s="371"/>
      <c r="FFR17" s="371"/>
      <c r="FFS17" s="371"/>
      <c r="FFT17" s="371"/>
      <c r="FFU17" s="371"/>
      <c r="FFV17" s="371"/>
      <c r="FFW17" s="371"/>
      <c r="FFX17" s="371"/>
      <c r="FFY17" s="371"/>
      <c r="FFZ17" s="371"/>
      <c r="FGA17" s="371"/>
      <c r="FGB17" s="371"/>
      <c r="FGC17" s="371"/>
      <c r="FGD17" s="371"/>
      <c r="FGE17" s="371"/>
      <c r="FGF17" s="371"/>
      <c r="FGG17" s="371"/>
      <c r="FGH17" s="371"/>
      <c r="FGI17" s="371"/>
      <c r="FGJ17" s="371"/>
      <c r="FGK17" s="371"/>
      <c r="FGL17" s="371"/>
      <c r="FGM17" s="371"/>
      <c r="FGN17" s="371"/>
      <c r="FGO17" s="371"/>
      <c r="FGP17" s="371"/>
      <c r="FGQ17" s="371"/>
      <c r="FGR17" s="371"/>
      <c r="FGS17" s="371"/>
      <c r="FGT17" s="371"/>
      <c r="FGU17" s="371"/>
      <c r="FGV17" s="371"/>
      <c r="FGW17" s="371"/>
      <c r="FGX17" s="371"/>
      <c r="FGY17" s="371"/>
      <c r="FGZ17" s="371"/>
      <c r="FHA17" s="371"/>
      <c r="FHB17" s="371"/>
      <c r="FHC17" s="371"/>
      <c r="FHD17" s="371"/>
      <c r="FHE17" s="371"/>
      <c r="FHF17" s="371"/>
      <c r="FHG17" s="371"/>
      <c r="FHH17" s="371"/>
      <c r="FHI17" s="371"/>
      <c r="FHJ17" s="371"/>
      <c r="FHK17" s="371"/>
      <c r="FHL17" s="371"/>
      <c r="FHM17" s="371"/>
      <c r="FHN17" s="371"/>
      <c r="FHO17" s="371"/>
      <c r="FHP17" s="371"/>
      <c r="FHQ17" s="371"/>
      <c r="FHR17" s="371"/>
      <c r="FHS17" s="371"/>
      <c r="FHT17" s="371"/>
      <c r="FHU17" s="371"/>
      <c r="FHV17" s="371"/>
      <c r="FHW17" s="371"/>
      <c r="FHX17" s="371"/>
      <c r="FHY17" s="371"/>
      <c r="FHZ17" s="371"/>
      <c r="FIA17" s="371"/>
      <c r="FIB17" s="371"/>
      <c r="FIC17" s="371"/>
      <c r="FID17" s="371"/>
      <c r="FIE17" s="371"/>
      <c r="FIF17" s="371"/>
      <c r="FIG17" s="371"/>
      <c r="FIH17" s="371"/>
      <c r="FII17" s="371"/>
      <c r="FIJ17" s="371"/>
      <c r="FIK17" s="371"/>
      <c r="FIL17" s="371"/>
      <c r="FIM17" s="371"/>
      <c r="FIN17" s="371"/>
      <c r="FIO17" s="371"/>
      <c r="FIP17" s="371"/>
      <c r="FIQ17" s="371"/>
      <c r="FIR17" s="371"/>
      <c r="FIS17" s="371"/>
      <c r="FIT17" s="371"/>
      <c r="FIU17" s="371"/>
      <c r="FIV17" s="371"/>
      <c r="FIW17" s="371"/>
      <c r="FIX17" s="371"/>
      <c r="FIY17" s="371"/>
      <c r="FIZ17" s="371"/>
      <c r="FJA17" s="371"/>
      <c r="FJB17" s="371"/>
      <c r="FJC17" s="371"/>
      <c r="FJD17" s="371"/>
      <c r="FJE17" s="371"/>
      <c r="FJF17" s="371"/>
      <c r="FJG17" s="371"/>
      <c r="FJH17" s="371"/>
      <c r="FJI17" s="371"/>
      <c r="FJJ17" s="371"/>
      <c r="FJK17" s="371"/>
      <c r="FJL17" s="371"/>
      <c r="FJM17" s="371"/>
      <c r="FJN17" s="371"/>
      <c r="FJO17" s="371"/>
      <c r="FJP17" s="371"/>
      <c r="FJQ17" s="371"/>
      <c r="FJR17" s="371"/>
      <c r="FJS17" s="371"/>
      <c r="FJT17" s="371"/>
      <c r="FJU17" s="371"/>
      <c r="FJV17" s="371"/>
      <c r="FJW17" s="371"/>
      <c r="FJX17" s="371"/>
      <c r="FJY17" s="371"/>
      <c r="FJZ17" s="371"/>
      <c r="FKA17" s="371"/>
      <c r="FKB17" s="371"/>
      <c r="FKC17" s="371"/>
      <c r="FKD17" s="371"/>
      <c r="FKE17" s="371"/>
      <c r="FKF17" s="371"/>
      <c r="FKG17" s="371"/>
      <c r="FKH17" s="371"/>
      <c r="FKI17" s="371"/>
      <c r="FKJ17" s="371"/>
      <c r="FKK17" s="371"/>
      <c r="FKL17" s="371"/>
      <c r="FKM17" s="371"/>
      <c r="FKN17" s="371"/>
      <c r="FKO17" s="371"/>
      <c r="FKP17" s="371"/>
      <c r="FKQ17" s="371"/>
      <c r="FKR17" s="371"/>
      <c r="FKS17" s="371"/>
      <c r="FKT17" s="371"/>
      <c r="FKU17" s="371"/>
      <c r="FKV17" s="371"/>
      <c r="FKW17" s="371"/>
      <c r="FKX17" s="371"/>
      <c r="FKY17" s="371"/>
      <c r="FKZ17" s="371"/>
      <c r="FLA17" s="371"/>
      <c r="FLB17" s="371"/>
      <c r="FLC17" s="371"/>
      <c r="FLD17" s="371"/>
      <c r="FLE17" s="371"/>
      <c r="FLF17" s="371"/>
      <c r="FLG17" s="371"/>
      <c r="FLH17" s="371"/>
      <c r="FLI17" s="371"/>
      <c r="FLJ17" s="371"/>
      <c r="FLK17" s="371"/>
      <c r="FLL17" s="371"/>
      <c r="FLM17" s="371"/>
      <c r="FLN17" s="371"/>
      <c r="FLO17" s="371"/>
      <c r="FLP17" s="371"/>
      <c r="FLQ17" s="371"/>
      <c r="FLR17" s="371"/>
      <c r="FLS17" s="371"/>
      <c r="FLT17" s="371"/>
      <c r="FLU17" s="371"/>
      <c r="FLV17" s="371"/>
      <c r="FLW17" s="371"/>
      <c r="FLX17" s="371"/>
      <c r="FLY17" s="371"/>
      <c r="FLZ17" s="371"/>
      <c r="FMA17" s="371"/>
      <c r="FMB17" s="371"/>
      <c r="FMC17" s="371"/>
      <c r="FMD17" s="371"/>
      <c r="FME17" s="371"/>
      <c r="FMF17" s="371"/>
      <c r="FMG17" s="371"/>
      <c r="FMH17" s="371"/>
      <c r="FMI17" s="371"/>
      <c r="FMJ17" s="371"/>
      <c r="FMK17" s="371"/>
      <c r="FML17" s="371"/>
      <c r="FMM17" s="371"/>
      <c r="FMN17" s="371"/>
      <c r="FMO17" s="371"/>
      <c r="FMP17" s="371"/>
      <c r="FMQ17" s="371"/>
      <c r="FMR17" s="371"/>
      <c r="FMS17" s="371"/>
      <c r="FMT17" s="371"/>
      <c r="FMU17" s="371"/>
      <c r="FMV17" s="371"/>
      <c r="FMW17" s="371"/>
      <c r="FMX17" s="371"/>
      <c r="FMY17" s="371"/>
      <c r="FMZ17" s="371"/>
      <c r="FNA17" s="371"/>
      <c r="FNB17" s="371"/>
      <c r="FNC17" s="371"/>
      <c r="FND17" s="371"/>
      <c r="FNE17" s="371"/>
      <c r="FNF17" s="371"/>
      <c r="FNG17" s="371"/>
      <c r="FNH17" s="371"/>
      <c r="FNI17" s="371"/>
      <c r="FNJ17" s="371"/>
      <c r="FNK17" s="371"/>
      <c r="FNL17" s="371"/>
      <c r="FNM17" s="371"/>
      <c r="FNN17" s="371"/>
      <c r="FNO17" s="371"/>
      <c r="FNP17" s="371"/>
      <c r="FNQ17" s="371"/>
      <c r="FNR17" s="371"/>
      <c r="FNS17" s="371"/>
      <c r="FNT17" s="371"/>
      <c r="FNU17" s="371"/>
      <c r="FNV17" s="371"/>
      <c r="FNW17" s="371"/>
      <c r="FNX17" s="371"/>
      <c r="FNY17" s="371"/>
      <c r="FNZ17" s="371"/>
      <c r="FOA17" s="371"/>
      <c r="FOB17" s="371"/>
      <c r="FOC17" s="371"/>
      <c r="FOD17" s="371"/>
      <c r="FOE17" s="371"/>
      <c r="FOF17" s="371"/>
      <c r="FOG17" s="371"/>
      <c r="FOH17" s="371"/>
      <c r="FOI17" s="371"/>
      <c r="FOJ17" s="371"/>
      <c r="FOK17" s="371"/>
      <c r="FOL17" s="371"/>
      <c r="FOM17" s="371"/>
      <c r="FON17" s="371"/>
      <c r="FOO17" s="371"/>
      <c r="FOP17" s="371"/>
      <c r="FOQ17" s="371"/>
      <c r="FOR17" s="371"/>
      <c r="FOS17" s="371"/>
      <c r="FOT17" s="371"/>
      <c r="FOU17" s="371"/>
      <c r="FOV17" s="371"/>
      <c r="FOW17" s="371"/>
      <c r="FOX17" s="371"/>
      <c r="FOY17" s="371"/>
      <c r="FOZ17" s="371"/>
      <c r="FPA17" s="371"/>
      <c r="FPB17" s="371"/>
      <c r="FPC17" s="371"/>
      <c r="FPD17" s="371"/>
      <c r="FPE17" s="371"/>
      <c r="FPF17" s="371"/>
      <c r="FPG17" s="371"/>
      <c r="FPH17" s="371"/>
      <c r="FPI17" s="371"/>
      <c r="FPJ17" s="371"/>
      <c r="FPK17" s="371"/>
      <c r="FPL17" s="371"/>
      <c r="FPM17" s="371"/>
      <c r="FPN17" s="371"/>
      <c r="FPO17" s="371"/>
      <c r="FPP17" s="371"/>
      <c r="FPQ17" s="371"/>
      <c r="FPR17" s="371"/>
      <c r="FPS17" s="371"/>
      <c r="FPT17" s="371"/>
      <c r="FPU17" s="371"/>
      <c r="FPV17" s="371"/>
      <c r="FPW17" s="371"/>
      <c r="FPX17" s="371"/>
      <c r="FPY17" s="371"/>
      <c r="FPZ17" s="371"/>
      <c r="FQA17" s="371"/>
      <c r="FQB17" s="371"/>
      <c r="FQC17" s="371"/>
      <c r="FQD17" s="371"/>
      <c r="FQE17" s="371"/>
      <c r="FQF17" s="371"/>
      <c r="FQG17" s="371"/>
      <c r="FQH17" s="371"/>
      <c r="FQI17" s="371"/>
      <c r="FQJ17" s="371"/>
      <c r="FQK17" s="371"/>
      <c r="FQL17" s="371"/>
      <c r="FQM17" s="371"/>
      <c r="FQN17" s="371"/>
      <c r="FQO17" s="371"/>
      <c r="FQP17" s="371"/>
      <c r="FQQ17" s="371"/>
      <c r="FQR17" s="371"/>
      <c r="FQS17" s="371"/>
      <c r="FQT17" s="371"/>
      <c r="FQU17" s="371"/>
      <c r="FQV17" s="371"/>
      <c r="FQW17" s="371"/>
      <c r="FQX17" s="371"/>
      <c r="FQY17" s="371"/>
      <c r="FQZ17" s="371"/>
      <c r="FRA17" s="371"/>
      <c r="FRB17" s="371"/>
      <c r="FRC17" s="371"/>
      <c r="FRD17" s="371"/>
      <c r="FRE17" s="371"/>
      <c r="FRF17" s="371"/>
      <c r="FRG17" s="371"/>
      <c r="FRH17" s="371"/>
      <c r="FRI17" s="371"/>
      <c r="FRJ17" s="371"/>
      <c r="FRK17" s="371"/>
      <c r="FRL17" s="371"/>
      <c r="FRM17" s="371"/>
      <c r="FRN17" s="371"/>
      <c r="FRO17" s="371"/>
      <c r="FRP17" s="371"/>
      <c r="FRQ17" s="371"/>
      <c r="FRR17" s="371"/>
      <c r="FRS17" s="371"/>
      <c r="FRT17" s="371"/>
      <c r="FRU17" s="371"/>
      <c r="FRV17" s="371"/>
      <c r="FRW17" s="371"/>
      <c r="FRX17" s="371"/>
      <c r="FRY17" s="371"/>
      <c r="FRZ17" s="371"/>
      <c r="FSA17" s="371"/>
      <c r="FSB17" s="371"/>
      <c r="FSC17" s="371"/>
      <c r="FSD17" s="371"/>
      <c r="FSE17" s="371"/>
      <c r="FSF17" s="371"/>
      <c r="FSG17" s="371"/>
      <c r="FSH17" s="371"/>
      <c r="FSI17" s="371"/>
      <c r="FSJ17" s="371"/>
      <c r="FSK17" s="371"/>
      <c r="FSL17" s="371"/>
      <c r="FSM17" s="371"/>
      <c r="FSN17" s="371"/>
      <c r="FSO17" s="371"/>
      <c r="FSP17" s="371"/>
      <c r="FSQ17" s="371"/>
      <c r="FSR17" s="371"/>
      <c r="FSS17" s="371"/>
      <c r="FST17" s="371"/>
      <c r="FSU17" s="371"/>
      <c r="FSV17" s="371"/>
      <c r="FSW17" s="371"/>
      <c r="FSX17" s="371"/>
      <c r="FSY17" s="371"/>
      <c r="FSZ17" s="371"/>
      <c r="FTA17" s="371"/>
      <c r="FTB17" s="371"/>
      <c r="FTC17" s="371"/>
      <c r="FTD17" s="371"/>
      <c r="FTE17" s="371"/>
      <c r="FTF17" s="371"/>
      <c r="FTG17" s="371"/>
      <c r="FTH17" s="371"/>
      <c r="FTI17" s="371"/>
      <c r="FTJ17" s="371"/>
      <c r="FTK17" s="371"/>
      <c r="FTL17" s="371"/>
      <c r="FTM17" s="371"/>
      <c r="FTN17" s="371"/>
      <c r="FTO17" s="371"/>
      <c r="FTP17" s="371"/>
      <c r="FTQ17" s="371"/>
      <c r="FTR17" s="371"/>
      <c r="FTS17" s="371"/>
      <c r="FTT17" s="371"/>
      <c r="FTU17" s="371"/>
      <c r="FTV17" s="371"/>
      <c r="FTW17" s="371"/>
      <c r="FTX17" s="371"/>
      <c r="FTY17" s="371"/>
      <c r="FTZ17" s="371"/>
      <c r="FUA17" s="371"/>
      <c r="FUB17" s="371"/>
      <c r="FUC17" s="371"/>
      <c r="FUD17" s="371"/>
      <c r="FUE17" s="371"/>
      <c r="FUF17" s="371"/>
      <c r="FUG17" s="371"/>
      <c r="FUH17" s="371"/>
      <c r="FUI17" s="371"/>
      <c r="FUJ17" s="371"/>
      <c r="FUK17" s="371"/>
      <c r="FUL17" s="371"/>
      <c r="FUM17" s="371"/>
      <c r="FUN17" s="371"/>
      <c r="FUO17" s="371"/>
      <c r="FUP17" s="371"/>
      <c r="FUQ17" s="371"/>
      <c r="FUR17" s="371"/>
      <c r="FUS17" s="371"/>
      <c r="FUT17" s="371"/>
      <c r="FUU17" s="371"/>
      <c r="FUV17" s="371"/>
      <c r="FUW17" s="371"/>
      <c r="FUX17" s="371"/>
      <c r="FUY17" s="371"/>
      <c r="FUZ17" s="371"/>
      <c r="FVA17" s="371"/>
      <c r="FVB17" s="371"/>
      <c r="FVC17" s="371"/>
      <c r="FVD17" s="371"/>
      <c r="FVE17" s="371"/>
      <c r="FVF17" s="371"/>
      <c r="FVG17" s="371"/>
      <c r="FVH17" s="371"/>
      <c r="FVI17" s="371"/>
      <c r="FVJ17" s="371"/>
      <c r="FVK17" s="371"/>
      <c r="FVL17" s="371"/>
      <c r="FVM17" s="371"/>
      <c r="FVN17" s="371"/>
      <c r="FVO17" s="371"/>
      <c r="FVP17" s="371"/>
      <c r="FVQ17" s="371"/>
      <c r="FVR17" s="371"/>
      <c r="FVS17" s="371"/>
      <c r="FVT17" s="371"/>
      <c r="FVU17" s="371"/>
      <c r="FVV17" s="371"/>
      <c r="FVW17" s="371"/>
      <c r="FVX17" s="371"/>
      <c r="FVY17" s="371"/>
      <c r="FVZ17" s="371"/>
      <c r="FWA17" s="371"/>
      <c r="FWB17" s="371"/>
      <c r="FWC17" s="371"/>
      <c r="FWD17" s="371"/>
      <c r="FWE17" s="371"/>
      <c r="FWF17" s="371"/>
      <c r="FWG17" s="371"/>
      <c r="FWH17" s="371"/>
      <c r="FWI17" s="371"/>
      <c r="FWJ17" s="371"/>
      <c r="FWK17" s="371"/>
      <c r="FWL17" s="371"/>
      <c r="FWM17" s="371"/>
      <c r="FWN17" s="371"/>
      <c r="FWO17" s="371"/>
      <c r="FWP17" s="371"/>
      <c r="FWQ17" s="371"/>
      <c r="FWR17" s="371"/>
      <c r="FWS17" s="371"/>
      <c r="FWT17" s="371"/>
      <c r="FWU17" s="371"/>
      <c r="FWV17" s="371"/>
      <c r="FWW17" s="371"/>
      <c r="FWX17" s="371"/>
      <c r="FWY17" s="371"/>
      <c r="FWZ17" s="371"/>
      <c r="FXA17" s="371"/>
      <c r="FXB17" s="371"/>
      <c r="FXC17" s="371"/>
      <c r="FXD17" s="371"/>
      <c r="FXE17" s="371"/>
      <c r="FXF17" s="371"/>
      <c r="FXG17" s="371"/>
      <c r="FXH17" s="371"/>
      <c r="FXI17" s="371"/>
      <c r="FXJ17" s="371"/>
      <c r="FXK17" s="371"/>
      <c r="FXL17" s="371"/>
      <c r="FXM17" s="371"/>
      <c r="FXN17" s="371"/>
      <c r="FXO17" s="371"/>
      <c r="FXP17" s="371"/>
      <c r="FXQ17" s="371"/>
      <c r="FXR17" s="371"/>
      <c r="FXS17" s="371"/>
      <c r="FXT17" s="371"/>
      <c r="FXU17" s="371"/>
      <c r="FXV17" s="371"/>
      <c r="FXW17" s="371"/>
      <c r="FXX17" s="371"/>
      <c r="FXY17" s="371"/>
      <c r="FXZ17" s="371"/>
      <c r="FYA17" s="371"/>
      <c r="FYB17" s="371"/>
      <c r="FYC17" s="371"/>
      <c r="FYD17" s="371"/>
      <c r="FYE17" s="371"/>
      <c r="FYF17" s="371"/>
      <c r="FYG17" s="371"/>
      <c r="FYH17" s="371"/>
      <c r="FYI17" s="371"/>
      <c r="FYJ17" s="371"/>
      <c r="FYK17" s="371"/>
      <c r="FYL17" s="371"/>
      <c r="FYM17" s="371"/>
      <c r="FYN17" s="371"/>
      <c r="FYO17" s="371"/>
      <c r="FYP17" s="371"/>
      <c r="FYQ17" s="371"/>
      <c r="FYR17" s="371"/>
      <c r="FYS17" s="371"/>
      <c r="FYT17" s="371"/>
      <c r="FYU17" s="371"/>
      <c r="FYV17" s="371"/>
      <c r="FYW17" s="371"/>
      <c r="FYX17" s="371"/>
      <c r="FYY17" s="371"/>
      <c r="FYZ17" s="371"/>
      <c r="FZA17" s="371"/>
      <c r="FZB17" s="371"/>
      <c r="FZC17" s="371"/>
      <c r="FZD17" s="371"/>
      <c r="FZE17" s="371"/>
      <c r="FZF17" s="371"/>
      <c r="FZG17" s="371"/>
      <c r="FZH17" s="371"/>
      <c r="FZI17" s="371"/>
      <c r="FZJ17" s="371"/>
      <c r="FZK17" s="371"/>
      <c r="FZL17" s="371"/>
      <c r="FZM17" s="371"/>
      <c r="FZN17" s="371"/>
      <c r="FZO17" s="371"/>
      <c r="FZP17" s="371"/>
      <c r="FZQ17" s="371"/>
      <c r="FZR17" s="371"/>
      <c r="FZS17" s="371"/>
      <c r="FZT17" s="371"/>
      <c r="FZU17" s="371"/>
      <c r="FZV17" s="371"/>
      <c r="FZW17" s="371"/>
      <c r="FZX17" s="371"/>
      <c r="FZY17" s="371"/>
      <c r="FZZ17" s="371"/>
      <c r="GAA17" s="371"/>
      <c r="GAB17" s="371"/>
      <c r="GAC17" s="371"/>
      <c r="GAD17" s="371"/>
      <c r="GAE17" s="371"/>
      <c r="GAF17" s="371"/>
      <c r="GAG17" s="371"/>
      <c r="GAH17" s="371"/>
      <c r="GAI17" s="371"/>
      <c r="GAJ17" s="371"/>
      <c r="GAK17" s="371"/>
      <c r="GAL17" s="371"/>
      <c r="GAM17" s="371"/>
      <c r="GAN17" s="371"/>
      <c r="GAO17" s="371"/>
      <c r="GAP17" s="371"/>
      <c r="GAQ17" s="371"/>
      <c r="GAR17" s="371"/>
      <c r="GAS17" s="371"/>
      <c r="GAT17" s="371"/>
      <c r="GAU17" s="371"/>
      <c r="GAV17" s="371"/>
      <c r="GAW17" s="371"/>
      <c r="GAX17" s="371"/>
      <c r="GAY17" s="371"/>
      <c r="GAZ17" s="371"/>
      <c r="GBA17" s="371"/>
      <c r="GBB17" s="371"/>
      <c r="GBC17" s="371"/>
      <c r="GBD17" s="371"/>
      <c r="GBE17" s="371"/>
      <c r="GBF17" s="371"/>
      <c r="GBG17" s="371"/>
      <c r="GBH17" s="371"/>
      <c r="GBI17" s="371"/>
      <c r="GBJ17" s="371"/>
      <c r="GBK17" s="371"/>
      <c r="GBL17" s="371"/>
      <c r="GBM17" s="371"/>
      <c r="GBN17" s="371"/>
      <c r="GBO17" s="371"/>
      <c r="GBP17" s="371"/>
      <c r="GBQ17" s="371"/>
      <c r="GBR17" s="371"/>
      <c r="GBS17" s="371"/>
      <c r="GBT17" s="371"/>
      <c r="GBU17" s="371"/>
      <c r="GBV17" s="371"/>
      <c r="GBW17" s="371"/>
      <c r="GBX17" s="371"/>
      <c r="GBY17" s="371"/>
      <c r="GBZ17" s="371"/>
      <c r="GCA17" s="371"/>
      <c r="GCB17" s="371"/>
      <c r="GCC17" s="371"/>
      <c r="GCD17" s="371"/>
      <c r="GCE17" s="371"/>
      <c r="GCF17" s="371"/>
      <c r="GCG17" s="371"/>
      <c r="GCH17" s="371"/>
      <c r="GCI17" s="371"/>
      <c r="GCJ17" s="371"/>
      <c r="GCK17" s="371"/>
      <c r="GCL17" s="371"/>
      <c r="GCM17" s="371"/>
      <c r="GCN17" s="371"/>
      <c r="GCO17" s="371"/>
      <c r="GCP17" s="371"/>
      <c r="GCQ17" s="371"/>
      <c r="GCR17" s="371"/>
      <c r="GCS17" s="371"/>
      <c r="GCT17" s="371"/>
      <c r="GCU17" s="371"/>
      <c r="GCV17" s="371"/>
      <c r="GCW17" s="371"/>
      <c r="GCX17" s="371"/>
      <c r="GCY17" s="371"/>
      <c r="GCZ17" s="371"/>
      <c r="GDA17" s="371"/>
      <c r="GDB17" s="371"/>
      <c r="GDC17" s="371"/>
      <c r="GDD17" s="371"/>
      <c r="GDE17" s="371"/>
      <c r="GDF17" s="371"/>
      <c r="GDG17" s="371"/>
      <c r="GDH17" s="371"/>
      <c r="GDI17" s="371"/>
      <c r="GDJ17" s="371"/>
      <c r="GDK17" s="371"/>
      <c r="GDL17" s="371"/>
      <c r="GDM17" s="371"/>
      <c r="GDN17" s="371"/>
      <c r="GDO17" s="371"/>
      <c r="GDP17" s="371"/>
      <c r="GDQ17" s="371"/>
      <c r="GDR17" s="371"/>
      <c r="GDS17" s="371"/>
      <c r="GDT17" s="371"/>
      <c r="GDU17" s="371"/>
      <c r="GDV17" s="371"/>
      <c r="GDW17" s="371"/>
      <c r="GDX17" s="371"/>
      <c r="GDY17" s="371"/>
      <c r="GDZ17" s="371"/>
      <c r="GEA17" s="371"/>
      <c r="GEB17" s="371"/>
      <c r="GEC17" s="371"/>
      <c r="GED17" s="371"/>
      <c r="GEE17" s="371"/>
      <c r="GEF17" s="371"/>
      <c r="GEG17" s="371"/>
      <c r="GEH17" s="371"/>
      <c r="GEI17" s="371"/>
      <c r="GEJ17" s="371"/>
      <c r="GEK17" s="371"/>
      <c r="GEL17" s="371"/>
      <c r="GEM17" s="371"/>
      <c r="GEN17" s="371"/>
      <c r="GEO17" s="371"/>
      <c r="GEP17" s="371"/>
      <c r="GEQ17" s="371"/>
      <c r="GER17" s="371"/>
      <c r="GES17" s="371"/>
      <c r="GET17" s="371"/>
      <c r="GEU17" s="371"/>
      <c r="GEV17" s="371"/>
      <c r="GEW17" s="371"/>
      <c r="GEX17" s="371"/>
      <c r="GEY17" s="371"/>
      <c r="GEZ17" s="371"/>
      <c r="GFA17" s="371"/>
      <c r="GFB17" s="371"/>
      <c r="GFC17" s="371"/>
      <c r="GFD17" s="371"/>
      <c r="GFE17" s="371"/>
      <c r="GFF17" s="371"/>
      <c r="GFG17" s="371"/>
      <c r="GFH17" s="371"/>
      <c r="GFI17" s="371"/>
      <c r="GFJ17" s="371"/>
      <c r="GFK17" s="371"/>
      <c r="GFL17" s="371"/>
      <c r="GFM17" s="371"/>
      <c r="GFN17" s="371"/>
      <c r="GFO17" s="371"/>
      <c r="GFP17" s="371"/>
      <c r="GFQ17" s="371"/>
      <c r="GFR17" s="371"/>
      <c r="GFS17" s="371"/>
      <c r="GFT17" s="371"/>
      <c r="GFU17" s="371"/>
      <c r="GFV17" s="371"/>
      <c r="GFW17" s="371"/>
      <c r="GFX17" s="371"/>
      <c r="GFY17" s="371"/>
      <c r="GFZ17" s="371"/>
      <c r="GGA17" s="371"/>
      <c r="GGB17" s="371"/>
      <c r="GGC17" s="371"/>
      <c r="GGD17" s="371"/>
      <c r="GGE17" s="371"/>
      <c r="GGF17" s="371"/>
      <c r="GGG17" s="371"/>
      <c r="GGH17" s="371"/>
      <c r="GGI17" s="371"/>
      <c r="GGJ17" s="371"/>
      <c r="GGK17" s="371"/>
      <c r="GGL17" s="371"/>
      <c r="GGM17" s="371"/>
      <c r="GGN17" s="371"/>
      <c r="GGO17" s="371"/>
      <c r="GGP17" s="371"/>
      <c r="GGQ17" s="371"/>
      <c r="GGR17" s="371"/>
      <c r="GGS17" s="371"/>
      <c r="GGT17" s="371"/>
      <c r="GGU17" s="371"/>
      <c r="GGV17" s="371"/>
      <c r="GGW17" s="371"/>
      <c r="GGX17" s="371"/>
      <c r="GGY17" s="371"/>
      <c r="GGZ17" s="371"/>
      <c r="GHA17" s="371"/>
      <c r="GHB17" s="371"/>
      <c r="GHC17" s="371"/>
      <c r="GHD17" s="371"/>
      <c r="GHE17" s="371"/>
      <c r="GHF17" s="371"/>
      <c r="GHG17" s="371"/>
      <c r="GHH17" s="371"/>
      <c r="GHI17" s="371"/>
      <c r="GHJ17" s="371"/>
      <c r="GHK17" s="371"/>
      <c r="GHL17" s="371"/>
      <c r="GHM17" s="371"/>
      <c r="GHN17" s="371"/>
      <c r="GHO17" s="371"/>
      <c r="GHP17" s="371"/>
      <c r="GHQ17" s="371"/>
      <c r="GHR17" s="371"/>
      <c r="GHS17" s="371"/>
      <c r="GHT17" s="371"/>
      <c r="GHU17" s="371"/>
      <c r="GHV17" s="371"/>
      <c r="GHW17" s="371"/>
      <c r="GHX17" s="371"/>
      <c r="GHY17" s="371"/>
      <c r="GHZ17" s="371"/>
      <c r="GIA17" s="371"/>
      <c r="GIB17" s="371"/>
      <c r="GIC17" s="371"/>
      <c r="GID17" s="371"/>
      <c r="GIE17" s="371"/>
      <c r="GIF17" s="371"/>
      <c r="GIG17" s="371"/>
      <c r="GIH17" s="371"/>
      <c r="GII17" s="371"/>
      <c r="GIJ17" s="371"/>
      <c r="GIK17" s="371"/>
      <c r="GIL17" s="371"/>
      <c r="GIM17" s="371"/>
      <c r="GIN17" s="371"/>
      <c r="GIO17" s="371"/>
      <c r="GIP17" s="371"/>
      <c r="GIQ17" s="371"/>
      <c r="GIR17" s="371"/>
      <c r="GIS17" s="371"/>
      <c r="GIT17" s="371"/>
      <c r="GIU17" s="371"/>
      <c r="GIV17" s="371"/>
      <c r="GIW17" s="371"/>
      <c r="GIX17" s="371"/>
      <c r="GIY17" s="371"/>
      <c r="GIZ17" s="371"/>
      <c r="GJA17" s="371"/>
      <c r="GJB17" s="371"/>
      <c r="GJC17" s="371"/>
      <c r="GJD17" s="371"/>
      <c r="GJE17" s="371"/>
      <c r="GJF17" s="371"/>
      <c r="GJG17" s="371"/>
      <c r="GJH17" s="371"/>
      <c r="GJI17" s="371"/>
      <c r="GJJ17" s="371"/>
      <c r="GJK17" s="371"/>
      <c r="GJL17" s="371"/>
      <c r="GJM17" s="371"/>
      <c r="GJN17" s="371"/>
      <c r="GJO17" s="371"/>
      <c r="GJP17" s="371"/>
      <c r="GJQ17" s="371"/>
      <c r="GJR17" s="371"/>
      <c r="GJS17" s="371"/>
      <c r="GJT17" s="371"/>
      <c r="GJU17" s="371"/>
      <c r="GJV17" s="371"/>
      <c r="GJW17" s="371"/>
      <c r="GJX17" s="371"/>
      <c r="GJY17" s="371"/>
      <c r="GJZ17" s="371"/>
      <c r="GKA17" s="371"/>
      <c r="GKB17" s="371"/>
      <c r="GKC17" s="371"/>
      <c r="GKD17" s="371"/>
      <c r="GKE17" s="371"/>
      <c r="GKF17" s="371"/>
      <c r="GKG17" s="371"/>
      <c r="GKH17" s="371"/>
      <c r="GKI17" s="371"/>
      <c r="GKJ17" s="371"/>
      <c r="GKK17" s="371"/>
      <c r="GKL17" s="371"/>
      <c r="GKM17" s="371"/>
      <c r="GKN17" s="371"/>
      <c r="GKO17" s="371"/>
      <c r="GKP17" s="371"/>
      <c r="GKQ17" s="371"/>
      <c r="GKR17" s="371"/>
      <c r="GKS17" s="371"/>
      <c r="GKT17" s="371"/>
      <c r="GKU17" s="371"/>
      <c r="GKV17" s="371"/>
      <c r="GKW17" s="371"/>
      <c r="GKX17" s="371"/>
      <c r="GKY17" s="371"/>
      <c r="GKZ17" s="371"/>
      <c r="GLA17" s="371"/>
      <c r="GLB17" s="371"/>
      <c r="GLC17" s="371"/>
      <c r="GLD17" s="371"/>
      <c r="GLE17" s="371"/>
      <c r="GLF17" s="371"/>
      <c r="GLG17" s="371"/>
      <c r="GLH17" s="371"/>
      <c r="GLI17" s="371"/>
      <c r="GLJ17" s="371"/>
      <c r="GLK17" s="371"/>
      <c r="GLL17" s="371"/>
      <c r="GLM17" s="371"/>
      <c r="GLN17" s="371"/>
      <c r="GLO17" s="371"/>
      <c r="GLP17" s="371"/>
      <c r="GLQ17" s="371"/>
      <c r="GLR17" s="371"/>
      <c r="GLS17" s="371"/>
      <c r="GLT17" s="371"/>
      <c r="GLU17" s="371"/>
      <c r="GLV17" s="371"/>
      <c r="GLW17" s="371"/>
      <c r="GLX17" s="371"/>
      <c r="GLY17" s="371"/>
      <c r="GLZ17" s="371"/>
      <c r="GMA17" s="371"/>
      <c r="GMB17" s="371"/>
      <c r="GMC17" s="371"/>
      <c r="GMD17" s="371"/>
      <c r="GME17" s="371"/>
      <c r="GMF17" s="371"/>
      <c r="GMG17" s="371"/>
      <c r="GMH17" s="371"/>
      <c r="GMI17" s="371"/>
      <c r="GMJ17" s="371"/>
      <c r="GMK17" s="371"/>
      <c r="GML17" s="371"/>
      <c r="GMM17" s="371"/>
      <c r="GMN17" s="371"/>
      <c r="GMO17" s="371"/>
      <c r="GMP17" s="371"/>
      <c r="GMQ17" s="371"/>
      <c r="GMR17" s="371"/>
      <c r="GMS17" s="371"/>
      <c r="GMT17" s="371"/>
      <c r="GMU17" s="371"/>
      <c r="GMV17" s="371"/>
      <c r="GMW17" s="371"/>
      <c r="GMX17" s="371"/>
      <c r="GMY17" s="371"/>
      <c r="GMZ17" s="371"/>
      <c r="GNA17" s="371"/>
      <c r="GNB17" s="371"/>
      <c r="GNC17" s="371"/>
      <c r="GND17" s="371"/>
      <c r="GNE17" s="371"/>
      <c r="GNF17" s="371"/>
      <c r="GNG17" s="371"/>
      <c r="GNH17" s="371"/>
      <c r="GNI17" s="371"/>
      <c r="GNJ17" s="371"/>
      <c r="GNK17" s="371"/>
      <c r="GNL17" s="371"/>
      <c r="GNM17" s="371"/>
      <c r="GNN17" s="371"/>
      <c r="GNO17" s="371"/>
      <c r="GNP17" s="371"/>
      <c r="GNQ17" s="371"/>
      <c r="GNR17" s="371"/>
      <c r="GNS17" s="371"/>
      <c r="GNT17" s="371"/>
      <c r="GNU17" s="371"/>
      <c r="GNV17" s="371"/>
      <c r="GNW17" s="371"/>
      <c r="GNX17" s="371"/>
      <c r="GNY17" s="371"/>
      <c r="GNZ17" s="371"/>
      <c r="GOA17" s="371"/>
      <c r="GOB17" s="371"/>
      <c r="GOC17" s="371"/>
      <c r="GOD17" s="371"/>
      <c r="GOE17" s="371"/>
      <c r="GOF17" s="371"/>
      <c r="GOG17" s="371"/>
      <c r="GOH17" s="371"/>
      <c r="GOI17" s="371"/>
      <c r="GOJ17" s="371"/>
      <c r="GOK17" s="371"/>
      <c r="GOL17" s="371"/>
      <c r="GOM17" s="371"/>
      <c r="GON17" s="371"/>
      <c r="GOO17" s="371"/>
      <c r="GOP17" s="371"/>
      <c r="GOQ17" s="371"/>
      <c r="GOR17" s="371"/>
      <c r="GOS17" s="371"/>
      <c r="GOT17" s="371"/>
      <c r="GOU17" s="371"/>
      <c r="GOV17" s="371"/>
      <c r="GOW17" s="371"/>
      <c r="GOX17" s="371"/>
      <c r="GOY17" s="371"/>
      <c r="GOZ17" s="371"/>
      <c r="GPA17" s="371"/>
      <c r="GPB17" s="371"/>
      <c r="GPC17" s="371"/>
      <c r="GPD17" s="371"/>
      <c r="GPE17" s="371"/>
      <c r="GPF17" s="371"/>
      <c r="GPG17" s="371"/>
      <c r="GPH17" s="371"/>
      <c r="GPI17" s="371"/>
      <c r="GPJ17" s="371"/>
      <c r="GPK17" s="371"/>
      <c r="GPL17" s="371"/>
      <c r="GPM17" s="371"/>
      <c r="GPN17" s="371"/>
      <c r="GPO17" s="371"/>
      <c r="GPP17" s="371"/>
      <c r="GPQ17" s="371"/>
      <c r="GPR17" s="371"/>
      <c r="GPS17" s="371"/>
      <c r="GPT17" s="371"/>
      <c r="GPU17" s="371"/>
      <c r="GPV17" s="371"/>
      <c r="GPW17" s="371"/>
      <c r="GPX17" s="371"/>
      <c r="GPY17" s="371"/>
      <c r="GPZ17" s="371"/>
      <c r="GQA17" s="371"/>
      <c r="GQB17" s="371"/>
      <c r="GQC17" s="371"/>
      <c r="GQD17" s="371"/>
      <c r="GQE17" s="371"/>
      <c r="GQF17" s="371"/>
      <c r="GQG17" s="371"/>
      <c r="GQH17" s="371"/>
      <c r="GQI17" s="371"/>
      <c r="GQJ17" s="371"/>
      <c r="GQK17" s="371"/>
      <c r="GQL17" s="371"/>
      <c r="GQM17" s="371"/>
      <c r="GQN17" s="371"/>
      <c r="GQO17" s="371"/>
      <c r="GQP17" s="371"/>
      <c r="GQQ17" s="371"/>
      <c r="GQR17" s="371"/>
      <c r="GQS17" s="371"/>
      <c r="GQT17" s="371"/>
      <c r="GQU17" s="371"/>
      <c r="GQV17" s="371"/>
      <c r="GQW17" s="371"/>
      <c r="GQX17" s="371"/>
      <c r="GQY17" s="371"/>
      <c r="GQZ17" s="371"/>
      <c r="GRA17" s="371"/>
      <c r="GRB17" s="371"/>
      <c r="GRC17" s="371"/>
      <c r="GRD17" s="371"/>
      <c r="GRE17" s="371"/>
      <c r="GRF17" s="371"/>
      <c r="GRG17" s="371"/>
      <c r="GRH17" s="371"/>
      <c r="GRI17" s="371"/>
      <c r="GRJ17" s="371"/>
      <c r="GRK17" s="371"/>
      <c r="GRL17" s="371"/>
      <c r="GRM17" s="371"/>
      <c r="GRN17" s="371"/>
      <c r="GRO17" s="371"/>
      <c r="GRP17" s="371"/>
      <c r="GRQ17" s="371"/>
      <c r="GRR17" s="371"/>
      <c r="GRS17" s="371"/>
      <c r="GRT17" s="371"/>
      <c r="GRU17" s="371"/>
      <c r="GRV17" s="371"/>
      <c r="GRW17" s="371"/>
      <c r="GRX17" s="371"/>
      <c r="GRY17" s="371"/>
      <c r="GRZ17" s="371"/>
      <c r="GSA17" s="371"/>
      <c r="GSB17" s="371"/>
      <c r="GSC17" s="371"/>
      <c r="GSD17" s="371"/>
      <c r="GSE17" s="371"/>
      <c r="GSF17" s="371"/>
      <c r="GSG17" s="371"/>
      <c r="GSH17" s="371"/>
      <c r="GSI17" s="371"/>
      <c r="GSJ17" s="371"/>
      <c r="GSK17" s="371"/>
      <c r="GSL17" s="371"/>
      <c r="GSM17" s="371"/>
      <c r="GSN17" s="371"/>
      <c r="GSO17" s="371"/>
      <c r="GSP17" s="371"/>
      <c r="GSQ17" s="371"/>
      <c r="GSR17" s="371"/>
      <c r="GSS17" s="371"/>
      <c r="GST17" s="371"/>
      <c r="GSU17" s="371"/>
      <c r="GSV17" s="371"/>
      <c r="GSW17" s="371"/>
      <c r="GSX17" s="371"/>
      <c r="GSY17" s="371"/>
      <c r="GSZ17" s="371"/>
      <c r="GTA17" s="371"/>
      <c r="GTB17" s="371"/>
      <c r="GTC17" s="371"/>
      <c r="GTD17" s="371"/>
      <c r="GTE17" s="371"/>
      <c r="GTF17" s="371"/>
      <c r="GTG17" s="371"/>
      <c r="GTH17" s="371"/>
      <c r="GTI17" s="371"/>
      <c r="GTJ17" s="371"/>
      <c r="GTK17" s="371"/>
      <c r="GTL17" s="371"/>
      <c r="GTM17" s="371"/>
      <c r="GTN17" s="371"/>
      <c r="GTO17" s="371"/>
      <c r="GTP17" s="371"/>
      <c r="GTQ17" s="371"/>
      <c r="GTR17" s="371"/>
      <c r="GTS17" s="371"/>
      <c r="GTT17" s="371"/>
      <c r="GTU17" s="371"/>
      <c r="GTV17" s="371"/>
      <c r="GTW17" s="371"/>
      <c r="GTX17" s="371"/>
      <c r="GTY17" s="371"/>
      <c r="GTZ17" s="371"/>
      <c r="GUA17" s="371"/>
      <c r="GUB17" s="371"/>
      <c r="GUC17" s="371"/>
      <c r="GUD17" s="371"/>
      <c r="GUE17" s="371"/>
      <c r="GUF17" s="371"/>
      <c r="GUG17" s="371"/>
      <c r="GUH17" s="371"/>
      <c r="GUI17" s="371"/>
      <c r="GUJ17" s="371"/>
      <c r="GUK17" s="371"/>
      <c r="GUL17" s="371"/>
      <c r="GUM17" s="371"/>
      <c r="GUN17" s="371"/>
      <c r="GUO17" s="371"/>
      <c r="GUP17" s="371"/>
      <c r="GUQ17" s="371"/>
      <c r="GUR17" s="371"/>
      <c r="GUS17" s="371"/>
      <c r="GUT17" s="371"/>
      <c r="GUU17" s="371"/>
      <c r="GUV17" s="371"/>
      <c r="GUW17" s="371"/>
      <c r="GUX17" s="371"/>
      <c r="GUY17" s="371"/>
      <c r="GUZ17" s="371"/>
      <c r="GVA17" s="371"/>
      <c r="GVB17" s="371"/>
      <c r="GVC17" s="371"/>
      <c r="GVD17" s="371"/>
      <c r="GVE17" s="371"/>
      <c r="GVF17" s="371"/>
      <c r="GVG17" s="371"/>
      <c r="GVH17" s="371"/>
      <c r="GVI17" s="371"/>
      <c r="GVJ17" s="371"/>
      <c r="GVK17" s="371"/>
      <c r="GVL17" s="371"/>
      <c r="GVM17" s="371"/>
      <c r="GVN17" s="371"/>
      <c r="GVO17" s="371"/>
      <c r="GVP17" s="371"/>
      <c r="GVQ17" s="371"/>
      <c r="GVR17" s="371"/>
      <c r="GVS17" s="371"/>
      <c r="GVT17" s="371"/>
      <c r="GVU17" s="371"/>
      <c r="GVV17" s="371"/>
      <c r="GVW17" s="371"/>
      <c r="GVX17" s="371"/>
      <c r="GVY17" s="371"/>
      <c r="GVZ17" s="371"/>
      <c r="GWA17" s="371"/>
      <c r="GWB17" s="371"/>
      <c r="GWC17" s="371"/>
      <c r="GWD17" s="371"/>
      <c r="GWE17" s="371"/>
      <c r="GWF17" s="371"/>
      <c r="GWG17" s="371"/>
      <c r="GWH17" s="371"/>
      <c r="GWI17" s="371"/>
      <c r="GWJ17" s="371"/>
      <c r="GWK17" s="371"/>
      <c r="GWL17" s="371"/>
      <c r="GWM17" s="371"/>
      <c r="GWN17" s="371"/>
      <c r="GWO17" s="371"/>
      <c r="GWP17" s="371"/>
      <c r="GWQ17" s="371"/>
      <c r="GWR17" s="371"/>
      <c r="GWS17" s="371"/>
      <c r="GWT17" s="371"/>
      <c r="GWU17" s="371"/>
      <c r="GWV17" s="371"/>
      <c r="GWW17" s="371"/>
      <c r="GWX17" s="371"/>
      <c r="GWY17" s="371"/>
      <c r="GWZ17" s="371"/>
      <c r="GXA17" s="371"/>
      <c r="GXB17" s="371"/>
      <c r="GXC17" s="371"/>
      <c r="GXD17" s="371"/>
      <c r="GXE17" s="371"/>
      <c r="GXF17" s="371"/>
      <c r="GXG17" s="371"/>
      <c r="GXH17" s="371"/>
      <c r="GXI17" s="371"/>
      <c r="GXJ17" s="371"/>
      <c r="GXK17" s="371"/>
      <c r="GXL17" s="371"/>
      <c r="GXM17" s="371"/>
      <c r="GXN17" s="371"/>
      <c r="GXO17" s="371"/>
      <c r="GXP17" s="371"/>
      <c r="GXQ17" s="371"/>
      <c r="GXR17" s="371"/>
      <c r="GXS17" s="371"/>
      <c r="GXT17" s="371"/>
      <c r="GXU17" s="371"/>
      <c r="GXV17" s="371"/>
      <c r="GXW17" s="371"/>
      <c r="GXX17" s="371"/>
      <c r="GXY17" s="371"/>
      <c r="GXZ17" s="371"/>
      <c r="GYA17" s="371"/>
      <c r="GYB17" s="371"/>
      <c r="GYC17" s="371"/>
      <c r="GYD17" s="371"/>
      <c r="GYE17" s="371"/>
      <c r="GYF17" s="371"/>
      <c r="GYG17" s="371"/>
      <c r="GYH17" s="371"/>
      <c r="GYI17" s="371"/>
      <c r="GYJ17" s="371"/>
      <c r="GYK17" s="371"/>
      <c r="GYL17" s="371"/>
      <c r="GYM17" s="371"/>
      <c r="GYN17" s="371"/>
      <c r="GYO17" s="371"/>
      <c r="GYP17" s="371"/>
      <c r="GYQ17" s="371"/>
      <c r="GYR17" s="371"/>
      <c r="GYS17" s="371"/>
      <c r="GYT17" s="371"/>
      <c r="GYU17" s="371"/>
      <c r="GYV17" s="371"/>
      <c r="GYW17" s="371"/>
      <c r="GYX17" s="371"/>
      <c r="GYY17" s="371"/>
      <c r="GYZ17" s="371"/>
      <c r="GZA17" s="371"/>
      <c r="GZB17" s="371"/>
      <c r="GZC17" s="371"/>
      <c r="GZD17" s="371"/>
      <c r="GZE17" s="371"/>
      <c r="GZF17" s="371"/>
      <c r="GZG17" s="371"/>
      <c r="GZH17" s="371"/>
      <c r="GZI17" s="371"/>
      <c r="GZJ17" s="371"/>
      <c r="GZK17" s="371"/>
      <c r="GZL17" s="371"/>
      <c r="GZM17" s="371"/>
      <c r="GZN17" s="371"/>
      <c r="GZO17" s="371"/>
      <c r="GZP17" s="371"/>
      <c r="GZQ17" s="371"/>
      <c r="GZR17" s="371"/>
      <c r="GZS17" s="371"/>
      <c r="GZT17" s="371"/>
      <c r="GZU17" s="371"/>
      <c r="GZV17" s="371"/>
      <c r="GZW17" s="371"/>
      <c r="GZX17" s="371"/>
      <c r="GZY17" s="371"/>
      <c r="GZZ17" s="371"/>
      <c r="HAA17" s="371"/>
      <c r="HAB17" s="371"/>
      <c r="HAC17" s="371"/>
      <c r="HAD17" s="371"/>
      <c r="HAE17" s="371"/>
      <c r="HAF17" s="371"/>
      <c r="HAG17" s="371"/>
      <c r="HAH17" s="371"/>
      <c r="HAI17" s="371"/>
      <c r="HAJ17" s="371"/>
      <c r="HAK17" s="371"/>
      <c r="HAL17" s="371"/>
      <c r="HAM17" s="371"/>
      <c r="HAN17" s="371"/>
      <c r="HAO17" s="371"/>
      <c r="HAP17" s="371"/>
      <c r="HAQ17" s="371"/>
      <c r="HAR17" s="371"/>
      <c r="HAS17" s="371"/>
      <c r="HAT17" s="371"/>
      <c r="HAU17" s="371"/>
      <c r="HAV17" s="371"/>
      <c r="HAW17" s="371"/>
      <c r="HAX17" s="371"/>
      <c r="HAY17" s="371"/>
      <c r="HAZ17" s="371"/>
      <c r="HBA17" s="371"/>
      <c r="HBB17" s="371"/>
      <c r="HBC17" s="371"/>
      <c r="HBD17" s="371"/>
      <c r="HBE17" s="371"/>
      <c r="HBF17" s="371"/>
      <c r="HBG17" s="371"/>
      <c r="HBH17" s="371"/>
      <c r="HBI17" s="371"/>
      <c r="HBJ17" s="371"/>
      <c r="HBK17" s="371"/>
      <c r="HBL17" s="371"/>
      <c r="HBM17" s="371"/>
      <c r="HBN17" s="371"/>
      <c r="HBO17" s="371"/>
      <c r="HBP17" s="371"/>
      <c r="HBQ17" s="371"/>
      <c r="HBR17" s="371"/>
      <c r="HBS17" s="371"/>
      <c r="HBT17" s="371"/>
      <c r="HBU17" s="371"/>
      <c r="HBV17" s="371"/>
      <c r="HBW17" s="371"/>
      <c r="HBX17" s="371"/>
      <c r="HBY17" s="371"/>
      <c r="HBZ17" s="371"/>
      <c r="HCA17" s="371"/>
      <c r="HCB17" s="371"/>
      <c r="HCC17" s="371"/>
      <c r="HCD17" s="371"/>
      <c r="HCE17" s="371"/>
      <c r="HCF17" s="371"/>
      <c r="HCG17" s="371"/>
      <c r="HCH17" s="371"/>
      <c r="HCI17" s="371"/>
      <c r="HCJ17" s="371"/>
      <c r="HCK17" s="371"/>
      <c r="HCL17" s="371"/>
      <c r="HCM17" s="371"/>
      <c r="HCN17" s="371"/>
      <c r="HCO17" s="371"/>
      <c r="HCP17" s="371"/>
      <c r="HCQ17" s="371"/>
      <c r="HCR17" s="371"/>
      <c r="HCS17" s="371"/>
      <c r="HCT17" s="371"/>
      <c r="HCU17" s="371"/>
      <c r="HCV17" s="371"/>
      <c r="HCW17" s="371"/>
      <c r="HCX17" s="371"/>
      <c r="HCY17" s="371"/>
      <c r="HCZ17" s="371"/>
      <c r="HDA17" s="371"/>
      <c r="HDB17" s="371"/>
      <c r="HDC17" s="371"/>
      <c r="HDD17" s="371"/>
      <c r="HDE17" s="371"/>
      <c r="HDF17" s="371"/>
      <c r="HDG17" s="371"/>
      <c r="HDH17" s="371"/>
      <c r="HDI17" s="371"/>
      <c r="HDJ17" s="371"/>
      <c r="HDK17" s="371"/>
      <c r="HDL17" s="371"/>
      <c r="HDM17" s="371"/>
      <c r="HDN17" s="371"/>
      <c r="HDO17" s="371"/>
      <c r="HDP17" s="371"/>
      <c r="HDQ17" s="371"/>
      <c r="HDR17" s="371"/>
      <c r="HDS17" s="371"/>
      <c r="HDT17" s="371"/>
      <c r="HDU17" s="371"/>
      <c r="HDV17" s="371"/>
      <c r="HDW17" s="371"/>
      <c r="HDX17" s="371"/>
      <c r="HDY17" s="371"/>
      <c r="HDZ17" s="371"/>
      <c r="HEA17" s="371"/>
      <c r="HEB17" s="371"/>
      <c r="HEC17" s="371"/>
      <c r="HED17" s="371"/>
      <c r="HEE17" s="371"/>
      <c r="HEF17" s="371"/>
      <c r="HEG17" s="371"/>
      <c r="HEH17" s="371"/>
      <c r="HEI17" s="371"/>
      <c r="HEJ17" s="371"/>
      <c r="HEK17" s="371"/>
      <c r="HEL17" s="371"/>
      <c r="HEM17" s="371"/>
      <c r="HEN17" s="371"/>
      <c r="HEO17" s="371"/>
      <c r="HEP17" s="371"/>
      <c r="HEQ17" s="371"/>
      <c r="HER17" s="371"/>
      <c r="HES17" s="371"/>
      <c r="HET17" s="371"/>
      <c r="HEU17" s="371"/>
      <c r="HEV17" s="371"/>
      <c r="HEW17" s="371"/>
      <c r="HEX17" s="371"/>
      <c r="HEY17" s="371"/>
      <c r="HEZ17" s="371"/>
      <c r="HFA17" s="371"/>
      <c r="HFB17" s="371"/>
      <c r="HFC17" s="371"/>
      <c r="HFD17" s="371"/>
      <c r="HFE17" s="371"/>
      <c r="HFF17" s="371"/>
      <c r="HFG17" s="371"/>
      <c r="HFH17" s="371"/>
      <c r="HFI17" s="371"/>
      <c r="HFJ17" s="371"/>
      <c r="HFK17" s="371"/>
      <c r="HFL17" s="371"/>
      <c r="HFM17" s="371"/>
      <c r="HFN17" s="371"/>
      <c r="HFO17" s="371"/>
      <c r="HFP17" s="371"/>
      <c r="HFQ17" s="371"/>
      <c r="HFR17" s="371"/>
      <c r="HFS17" s="371"/>
      <c r="HFT17" s="371"/>
      <c r="HFU17" s="371"/>
      <c r="HFV17" s="371"/>
      <c r="HFW17" s="371"/>
      <c r="HFX17" s="371"/>
      <c r="HFY17" s="371"/>
      <c r="HFZ17" s="371"/>
      <c r="HGA17" s="371"/>
      <c r="HGB17" s="371"/>
      <c r="HGC17" s="371"/>
      <c r="HGD17" s="371"/>
      <c r="HGE17" s="371"/>
      <c r="HGF17" s="371"/>
      <c r="HGG17" s="371"/>
      <c r="HGH17" s="371"/>
      <c r="HGI17" s="371"/>
      <c r="HGJ17" s="371"/>
      <c r="HGK17" s="371"/>
      <c r="HGL17" s="371"/>
      <c r="HGM17" s="371"/>
      <c r="HGN17" s="371"/>
      <c r="HGO17" s="371"/>
      <c r="HGP17" s="371"/>
      <c r="HGQ17" s="371"/>
      <c r="HGR17" s="371"/>
      <c r="HGS17" s="371"/>
      <c r="HGT17" s="371"/>
      <c r="HGU17" s="371"/>
      <c r="HGV17" s="371"/>
      <c r="HGW17" s="371"/>
      <c r="HGX17" s="371"/>
      <c r="HGY17" s="371"/>
      <c r="HGZ17" s="371"/>
      <c r="HHA17" s="371"/>
      <c r="HHB17" s="371"/>
      <c r="HHC17" s="371"/>
      <c r="HHD17" s="371"/>
      <c r="HHE17" s="371"/>
      <c r="HHF17" s="371"/>
      <c r="HHG17" s="371"/>
      <c r="HHH17" s="371"/>
      <c r="HHI17" s="371"/>
      <c r="HHJ17" s="371"/>
      <c r="HHK17" s="371"/>
      <c r="HHL17" s="371"/>
      <c r="HHM17" s="371"/>
      <c r="HHN17" s="371"/>
      <c r="HHO17" s="371"/>
      <c r="HHP17" s="371"/>
      <c r="HHQ17" s="371"/>
      <c r="HHR17" s="371"/>
      <c r="HHS17" s="371"/>
      <c r="HHT17" s="371"/>
      <c r="HHU17" s="371"/>
      <c r="HHV17" s="371"/>
      <c r="HHW17" s="371"/>
      <c r="HHX17" s="371"/>
      <c r="HHY17" s="371"/>
      <c r="HHZ17" s="371"/>
      <c r="HIA17" s="371"/>
      <c r="HIB17" s="371"/>
      <c r="HIC17" s="371"/>
      <c r="HID17" s="371"/>
      <c r="HIE17" s="371"/>
      <c r="HIF17" s="371"/>
      <c r="HIG17" s="371"/>
      <c r="HIH17" s="371"/>
      <c r="HII17" s="371"/>
      <c r="HIJ17" s="371"/>
      <c r="HIK17" s="371"/>
      <c r="HIL17" s="371"/>
      <c r="HIM17" s="371"/>
      <c r="HIN17" s="371"/>
      <c r="HIO17" s="371"/>
      <c r="HIP17" s="371"/>
      <c r="HIQ17" s="371"/>
      <c r="HIR17" s="371"/>
      <c r="HIS17" s="371"/>
      <c r="HIT17" s="371"/>
      <c r="HIU17" s="371"/>
      <c r="HIV17" s="371"/>
      <c r="HIW17" s="371"/>
      <c r="HIX17" s="371"/>
      <c r="HIY17" s="371"/>
      <c r="HIZ17" s="371"/>
      <c r="HJA17" s="371"/>
      <c r="HJB17" s="371"/>
      <c r="HJC17" s="371"/>
      <c r="HJD17" s="371"/>
      <c r="HJE17" s="371"/>
      <c r="HJF17" s="371"/>
      <c r="HJG17" s="371"/>
      <c r="HJH17" s="371"/>
      <c r="HJI17" s="371"/>
      <c r="HJJ17" s="371"/>
      <c r="HJK17" s="371"/>
      <c r="HJL17" s="371"/>
      <c r="HJM17" s="371"/>
      <c r="HJN17" s="371"/>
      <c r="HJO17" s="371"/>
      <c r="HJP17" s="371"/>
      <c r="HJQ17" s="371"/>
      <c r="HJR17" s="371"/>
      <c r="HJS17" s="371"/>
      <c r="HJT17" s="371"/>
      <c r="HJU17" s="371"/>
      <c r="HJV17" s="371"/>
      <c r="HJW17" s="371"/>
      <c r="HJX17" s="371"/>
      <c r="HJY17" s="371"/>
      <c r="HJZ17" s="371"/>
      <c r="HKA17" s="371"/>
      <c r="HKB17" s="371"/>
      <c r="HKC17" s="371"/>
      <c r="HKD17" s="371"/>
      <c r="HKE17" s="371"/>
      <c r="HKF17" s="371"/>
      <c r="HKG17" s="371"/>
      <c r="HKH17" s="371"/>
      <c r="HKI17" s="371"/>
      <c r="HKJ17" s="371"/>
      <c r="HKK17" s="371"/>
      <c r="HKL17" s="371"/>
      <c r="HKM17" s="371"/>
      <c r="HKN17" s="371"/>
      <c r="HKO17" s="371"/>
      <c r="HKP17" s="371"/>
      <c r="HKQ17" s="371"/>
      <c r="HKR17" s="371"/>
      <c r="HKS17" s="371"/>
      <c r="HKT17" s="371"/>
      <c r="HKU17" s="371"/>
      <c r="HKV17" s="371"/>
      <c r="HKW17" s="371"/>
      <c r="HKX17" s="371"/>
      <c r="HKY17" s="371"/>
      <c r="HKZ17" s="371"/>
      <c r="HLA17" s="371"/>
      <c r="HLB17" s="371"/>
      <c r="HLC17" s="371"/>
      <c r="HLD17" s="371"/>
      <c r="HLE17" s="371"/>
      <c r="HLF17" s="371"/>
      <c r="HLG17" s="371"/>
      <c r="HLH17" s="371"/>
      <c r="HLI17" s="371"/>
      <c r="HLJ17" s="371"/>
      <c r="HLK17" s="371"/>
      <c r="HLL17" s="371"/>
      <c r="HLM17" s="371"/>
      <c r="HLN17" s="371"/>
      <c r="HLO17" s="371"/>
      <c r="HLP17" s="371"/>
      <c r="HLQ17" s="371"/>
      <c r="HLR17" s="371"/>
      <c r="HLS17" s="371"/>
      <c r="HLT17" s="371"/>
      <c r="HLU17" s="371"/>
      <c r="HLV17" s="371"/>
      <c r="HLW17" s="371"/>
      <c r="HLX17" s="371"/>
      <c r="HLY17" s="371"/>
      <c r="HLZ17" s="371"/>
      <c r="HMA17" s="371"/>
      <c r="HMB17" s="371"/>
      <c r="HMC17" s="371"/>
      <c r="HMD17" s="371"/>
      <c r="HME17" s="371"/>
      <c r="HMF17" s="371"/>
      <c r="HMG17" s="371"/>
      <c r="HMH17" s="371"/>
      <c r="HMI17" s="371"/>
      <c r="HMJ17" s="371"/>
      <c r="HMK17" s="371"/>
      <c r="HML17" s="371"/>
      <c r="HMM17" s="371"/>
      <c r="HMN17" s="371"/>
      <c r="HMO17" s="371"/>
      <c r="HMP17" s="371"/>
      <c r="HMQ17" s="371"/>
      <c r="HMR17" s="371"/>
      <c r="HMS17" s="371"/>
      <c r="HMT17" s="371"/>
      <c r="HMU17" s="371"/>
      <c r="HMV17" s="371"/>
      <c r="HMW17" s="371"/>
      <c r="HMX17" s="371"/>
      <c r="HMY17" s="371"/>
      <c r="HMZ17" s="371"/>
      <c r="HNA17" s="371"/>
      <c r="HNB17" s="371"/>
      <c r="HNC17" s="371"/>
      <c r="HND17" s="371"/>
      <c r="HNE17" s="371"/>
      <c r="HNF17" s="371"/>
      <c r="HNG17" s="371"/>
      <c r="HNH17" s="371"/>
      <c r="HNI17" s="371"/>
      <c r="HNJ17" s="371"/>
      <c r="HNK17" s="371"/>
      <c r="HNL17" s="371"/>
      <c r="HNM17" s="371"/>
      <c r="HNN17" s="371"/>
      <c r="HNO17" s="371"/>
      <c r="HNP17" s="371"/>
      <c r="HNQ17" s="371"/>
      <c r="HNR17" s="371"/>
      <c r="HNS17" s="371"/>
      <c r="HNT17" s="371"/>
      <c r="HNU17" s="371"/>
      <c r="HNV17" s="371"/>
      <c r="HNW17" s="371"/>
      <c r="HNX17" s="371"/>
      <c r="HNY17" s="371"/>
      <c r="HNZ17" s="371"/>
      <c r="HOA17" s="371"/>
      <c r="HOB17" s="371"/>
      <c r="HOC17" s="371"/>
      <c r="HOD17" s="371"/>
      <c r="HOE17" s="371"/>
      <c r="HOF17" s="371"/>
      <c r="HOG17" s="371"/>
      <c r="HOH17" s="371"/>
      <c r="HOI17" s="371"/>
      <c r="HOJ17" s="371"/>
      <c r="HOK17" s="371"/>
      <c r="HOL17" s="371"/>
      <c r="HOM17" s="371"/>
      <c r="HON17" s="371"/>
      <c r="HOO17" s="371"/>
      <c r="HOP17" s="371"/>
      <c r="HOQ17" s="371"/>
      <c r="HOR17" s="371"/>
      <c r="HOS17" s="371"/>
      <c r="HOT17" s="371"/>
      <c r="HOU17" s="371"/>
      <c r="HOV17" s="371"/>
      <c r="HOW17" s="371"/>
      <c r="HOX17" s="371"/>
      <c r="HOY17" s="371"/>
      <c r="HOZ17" s="371"/>
      <c r="HPA17" s="371"/>
      <c r="HPB17" s="371"/>
      <c r="HPC17" s="371"/>
      <c r="HPD17" s="371"/>
      <c r="HPE17" s="371"/>
      <c r="HPF17" s="371"/>
      <c r="HPG17" s="371"/>
      <c r="HPH17" s="371"/>
      <c r="HPI17" s="371"/>
      <c r="HPJ17" s="371"/>
      <c r="HPK17" s="371"/>
      <c r="HPL17" s="371"/>
      <c r="HPM17" s="371"/>
      <c r="HPN17" s="371"/>
      <c r="HPO17" s="371"/>
      <c r="HPP17" s="371"/>
      <c r="HPQ17" s="371"/>
      <c r="HPR17" s="371"/>
      <c r="HPS17" s="371"/>
      <c r="HPT17" s="371"/>
      <c r="HPU17" s="371"/>
      <c r="HPV17" s="371"/>
      <c r="HPW17" s="371"/>
      <c r="HPX17" s="371"/>
      <c r="HPY17" s="371"/>
      <c r="HPZ17" s="371"/>
      <c r="HQA17" s="371"/>
      <c r="HQB17" s="371"/>
      <c r="HQC17" s="371"/>
      <c r="HQD17" s="371"/>
      <c r="HQE17" s="371"/>
      <c r="HQF17" s="371"/>
      <c r="HQG17" s="371"/>
      <c r="HQH17" s="371"/>
      <c r="HQI17" s="371"/>
      <c r="HQJ17" s="371"/>
      <c r="HQK17" s="371"/>
      <c r="HQL17" s="371"/>
      <c r="HQM17" s="371"/>
      <c r="HQN17" s="371"/>
      <c r="HQO17" s="371"/>
      <c r="HQP17" s="371"/>
      <c r="HQQ17" s="371"/>
      <c r="HQR17" s="371"/>
      <c r="HQS17" s="371"/>
      <c r="HQT17" s="371"/>
      <c r="HQU17" s="371"/>
      <c r="HQV17" s="371"/>
      <c r="HQW17" s="371"/>
      <c r="HQX17" s="371"/>
      <c r="HQY17" s="371"/>
      <c r="HQZ17" s="371"/>
      <c r="HRA17" s="371"/>
      <c r="HRB17" s="371"/>
      <c r="HRC17" s="371"/>
      <c r="HRD17" s="371"/>
      <c r="HRE17" s="371"/>
      <c r="HRF17" s="371"/>
      <c r="HRG17" s="371"/>
      <c r="HRH17" s="371"/>
      <c r="HRI17" s="371"/>
      <c r="HRJ17" s="371"/>
      <c r="HRK17" s="371"/>
      <c r="HRL17" s="371"/>
      <c r="HRM17" s="371"/>
      <c r="HRN17" s="371"/>
      <c r="HRO17" s="371"/>
      <c r="HRP17" s="371"/>
      <c r="HRQ17" s="371"/>
      <c r="HRR17" s="371"/>
      <c r="HRS17" s="371"/>
      <c r="HRT17" s="371"/>
      <c r="HRU17" s="371"/>
      <c r="HRV17" s="371"/>
      <c r="HRW17" s="371"/>
      <c r="HRX17" s="371"/>
      <c r="HRY17" s="371"/>
      <c r="HRZ17" s="371"/>
      <c r="HSA17" s="371"/>
      <c r="HSB17" s="371"/>
      <c r="HSC17" s="371"/>
      <c r="HSD17" s="371"/>
      <c r="HSE17" s="371"/>
      <c r="HSF17" s="371"/>
      <c r="HSG17" s="371"/>
      <c r="HSH17" s="371"/>
      <c r="HSI17" s="371"/>
      <c r="HSJ17" s="371"/>
      <c r="HSK17" s="371"/>
      <c r="HSL17" s="371"/>
      <c r="HSM17" s="371"/>
      <c r="HSN17" s="371"/>
      <c r="HSO17" s="371"/>
      <c r="HSP17" s="371"/>
      <c r="HSQ17" s="371"/>
      <c r="HSR17" s="371"/>
      <c r="HSS17" s="371"/>
      <c r="HST17" s="371"/>
      <c r="HSU17" s="371"/>
      <c r="HSV17" s="371"/>
      <c r="HSW17" s="371"/>
      <c r="HSX17" s="371"/>
      <c r="HSY17" s="371"/>
      <c r="HSZ17" s="371"/>
      <c r="HTA17" s="371"/>
      <c r="HTB17" s="371"/>
      <c r="HTC17" s="371"/>
      <c r="HTD17" s="371"/>
      <c r="HTE17" s="371"/>
      <c r="HTF17" s="371"/>
      <c r="HTG17" s="371"/>
      <c r="HTH17" s="371"/>
      <c r="HTI17" s="371"/>
      <c r="HTJ17" s="371"/>
      <c r="HTK17" s="371"/>
      <c r="HTL17" s="371"/>
      <c r="HTM17" s="371"/>
      <c r="HTN17" s="371"/>
      <c r="HTO17" s="371"/>
      <c r="HTP17" s="371"/>
      <c r="HTQ17" s="371"/>
      <c r="HTR17" s="371"/>
      <c r="HTS17" s="371"/>
      <c r="HTT17" s="371"/>
      <c r="HTU17" s="371"/>
      <c r="HTV17" s="371"/>
      <c r="HTW17" s="371"/>
      <c r="HTX17" s="371"/>
      <c r="HTY17" s="371"/>
      <c r="HTZ17" s="371"/>
      <c r="HUA17" s="371"/>
      <c r="HUB17" s="371"/>
      <c r="HUC17" s="371"/>
      <c r="HUD17" s="371"/>
      <c r="HUE17" s="371"/>
      <c r="HUF17" s="371"/>
      <c r="HUG17" s="371"/>
      <c r="HUH17" s="371"/>
      <c r="HUI17" s="371"/>
      <c r="HUJ17" s="371"/>
      <c r="HUK17" s="371"/>
      <c r="HUL17" s="371"/>
      <c r="HUM17" s="371"/>
      <c r="HUN17" s="371"/>
      <c r="HUO17" s="371"/>
      <c r="HUP17" s="371"/>
      <c r="HUQ17" s="371"/>
      <c r="HUR17" s="371"/>
      <c r="HUS17" s="371"/>
      <c r="HUT17" s="371"/>
      <c r="HUU17" s="371"/>
      <c r="HUV17" s="371"/>
      <c r="HUW17" s="371"/>
      <c r="HUX17" s="371"/>
      <c r="HUY17" s="371"/>
      <c r="HUZ17" s="371"/>
      <c r="HVA17" s="371"/>
      <c r="HVB17" s="371"/>
      <c r="HVC17" s="371"/>
      <c r="HVD17" s="371"/>
      <c r="HVE17" s="371"/>
      <c r="HVF17" s="371"/>
      <c r="HVG17" s="371"/>
      <c r="HVH17" s="371"/>
      <c r="HVI17" s="371"/>
      <c r="HVJ17" s="371"/>
      <c r="HVK17" s="371"/>
      <c r="HVL17" s="371"/>
      <c r="HVM17" s="371"/>
      <c r="HVN17" s="371"/>
      <c r="HVO17" s="371"/>
      <c r="HVP17" s="371"/>
      <c r="HVQ17" s="371"/>
      <c r="HVR17" s="371"/>
      <c r="HVS17" s="371"/>
      <c r="HVT17" s="371"/>
      <c r="HVU17" s="371"/>
      <c r="HVV17" s="371"/>
      <c r="HVW17" s="371"/>
      <c r="HVX17" s="371"/>
      <c r="HVY17" s="371"/>
      <c r="HVZ17" s="371"/>
      <c r="HWA17" s="371"/>
      <c r="HWB17" s="371"/>
      <c r="HWC17" s="371"/>
      <c r="HWD17" s="371"/>
      <c r="HWE17" s="371"/>
      <c r="HWF17" s="371"/>
      <c r="HWG17" s="371"/>
      <c r="HWH17" s="371"/>
      <c r="HWI17" s="371"/>
      <c r="HWJ17" s="371"/>
      <c r="HWK17" s="371"/>
      <c r="HWL17" s="371"/>
      <c r="HWM17" s="371"/>
      <c r="HWN17" s="371"/>
      <c r="HWO17" s="371"/>
      <c r="HWP17" s="371"/>
      <c r="HWQ17" s="371"/>
      <c r="HWR17" s="371"/>
      <c r="HWS17" s="371"/>
      <c r="HWT17" s="371"/>
      <c r="HWU17" s="371"/>
      <c r="HWV17" s="371"/>
      <c r="HWW17" s="371"/>
      <c r="HWX17" s="371"/>
      <c r="HWY17" s="371"/>
      <c r="HWZ17" s="371"/>
      <c r="HXA17" s="371"/>
      <c r="HXB17" s="371"/>
      <c r="HXC17" s="371"/>
      <c r="HXD17" s="371"/>
      <c r="HXE17" s="371"/>
      <c r="HXF17" s="371"/>
      <c r="HXG17" s="371"/>
      <c r="HXH17" s="371"/>
      <c r="HXI17" s="371"/>
      <c r="HXJ17" s="371"/>
      <c r="HXK17" s="371"/>
      <c r="HXL17" s="371"/>
      <c r="HXM17" s="371"/>
      <c r="HXN17" s="371"/>
      <c r="HXO17" s="371"/>
      <c r="HXP17" s="371"/>
      <c r="HXQ17" s="371"/>
      <c r="HXR17" s="371"/>
      <c r="HXS17" s="371"/>
      <c r="HXT17" s="371"/>
      <c r="HXU17" s="371"/>
      <c r="HXV17" s="371"/>
      <c r="HXW17" s="371"/>
      <c r="HXX17" s="371"/>
      <c r="HXY17" s="371"/>
      <c r="HXZ17" s="371"/>
      <c r="HYA17" s="371"/>
      <c r="HYB17" s="371"/>
      <c r="HYC17" s="371"/>
      <c r="HYD17" s="371"/>
      <c r="HYE17" s="371"/>
      <c r="HYF17" s="371"/>
      <c r="HYG17" s="371"/>
      <c r="HYH17" s="371"/>
      <c r="HYI17" s="371"/>
      <c r="HYJ17" s="371"/>
      <c r="HYK17" s="371"/>
      <c r="HYL17" s="371"/>
      <c r="HYM17" s="371"/>
      <c r="HYN17" s="371"/>
      <c r="HYO17" s="371"/>
      <c r="HYP17" s="371"/>
      <c r="HYQ17" s="371"/>
      <c r="HYR17" s="371"/>
      <c r="HYS17" s="371"/>
      <c r="HYT17" s="371"/>
      <c r="HYU17" s="371"/>
      <c r="HYV17" s="371"/>
      <c r="HYW17" s="371"/>
      <c r="HYX17" s="371"/>
      <c r="HYY17" s="371"/>
      <c r="HYZ17" s="371"/>
      <c r="HZA17" s="371"/>
      <c r="HZB17" s="371"/>
      <c r="HZC17" s="371"/>
      <c r="HZD17" s="371"/>
      <c r="HZE17" s="371"/>
      <c r="HZF17" s="371"/>
      <c r="HZG17" s="371"/>
      <c r="HZH17" s="371"/>
      <c r="HZI17" s="371"/>
      <c r="HZJ17" s="371"/>
      <c r="HZK17" s="371"/>
      <c r="HZL17" s="371"/>
      <c r="HZM17" s="371"/>
      <c r="HZN17" s="371"/>
      <c r="HZO17" s="371"/>
      <c r="HZP17" s="371"/>
      <c r="HZQ17" s="371"/>
      <c r="HZR17" s="371"/>
      <c r="HZS17" s="371"/>
      <c r="HZT17" s="371"/>
      <c r="HZU17" s="371"/>
      <c r="HZV17" s="371"/>
      <c r="HZW17" s="371"/>
      <c r="HZX17" s="371"/>
      <c r="HZY17" s="371"/>
      <c r="HZZ17" s="371"/>
      <c r="IAA17" s="371"/>
      <c r="IAB17" s="371"/>
      <c r="IAC17" s="371"/>
      <c r="IAD17" s="371"/>
      <c r="IAE17" s="371"/>
      <c r="IAF17" s="371"/>
      <c r="IAG17" s="371"/>
      <c r="IAH17" s="371"/>
      <c r="IAI17" s="371"/>
      <c r="IAJ17" s="371"/>
      <c r="IAK17" s="371"/>
      <c r="IAL17" s="371"/>
      <c r="IAM17" s="371"/>
      <c r="IAN17" s="371"/>
      <c r="IAO17" s="371"/>
      <c r="IAP17" s="371"/>
      <c r="IAQ17" s="371"/>
      <c r="IAR17" s="371"/>
      <c r="IAS17" s="371"/>
      <c r="IAT17" s="371"/>
      <c r="IAU17" s="371"/>
      <c r="IAV17" s="371"/>
      <c r="IAW17" s="371"/>
      <c r="IAX17" s="371"/>
      <c r="IAY17" s="371"/>
      <c r="IAZ17" s="371"/>
      <c r="IBA17" s="371"/>
      <c r="IBB17" s="371"/>
      <c r="IBC17" s="371"/>
      <c r="IBD17" s="371"/>
      <c r="IBE17" s="371"/>
      <c r="IBF17" s="371"/>
      <c r="IBG17" s="371"/>
      <c r="IBH17" s="371"/>
      <c r="IBI17" s="371"/>
      <c r="IBJ17" s="371"/>
      <c r="IBK17" s="371"/>
      <c r="IBL17" s="371"/>
      <c r="IBM17" s="371"/>
      <c r="IBN17" s="371"/>
      <c r="IBO17" s="371"/>
      <c r="IBP17" s="371"/>
      <c r="IBQ17" s="371"/>
      <c r="IBR17" s="371"/>
      <c r="IBS17" s="371"/>
      <c r="IBT17" s="371"/>
      <c r="IBU17" s="371"/>
      <c r="IBV17" s="371"/>
      <c r="IBW17" s="371"/>
      <c r="IBX17" s="371"/>
      <c r="IBY17" s="371"/>
      <c r="IBZ17" s="371"/>
      <c r="ICA17" s="371"/>
      <c r="ICB17" s="371"/>
      <c r="ICC17" s="371"/>
      <c r="ICD17" s="371"/>
      <c r="ICE17" s="371"/>
      <c r="ICF17" s="371"/>
      <c r="ICG17" s="371"/>
      <c r="ICH17" s="371"/>
      <c r="ICI17" s="371"/>
      <c r="ICJ17" s="371"/>
      <c r="ICK17" s="371"/>
      <c r="ICL17" s="371"/>
      <c r="ICM17" s="371"/>
      <c r="ICN17" s="371"/>
      <c r="ICO17" s="371"/>
      <c r="ICP17" s="371"/>
      <c r="ICQ17" s="371"/>
      <c r="ICR17" s="371"/>
      <c r="ICS17" s="371"/>
      <c r="ICT17" s="371"/>
      <c r="ICU17" s="371"/>
      <c r="ICV17" s="371"/>
      <c r="ICW17" s="371"/>
      <c r="ICX17" s="371"/>
      <c r="ICY17" s="371"/>
      <c r="ICZ17" s="371"/>
      <c r="IDA17" s="371"/>
      <c r="IDB17" s="371"/>
      <c r="IDC17" s="371"/>
      <c r="IDD17" s="371"/>
      <c r="IDE17" s="371"/>
      <c r="IDF17" s="371"/>
      <c r="IDG17" s="371"/>
      <c r="IDH17" s="371"/>
      <c r="IDI17" s="371"/>
      <c r="IDJ17" s="371"/>
      <c r="IDK17" s="371"/>
      <c r="IDL17" s="371"/>
      <c r="IDM17" s="371"/>
      <c r="IDN17" s="371"/>
      <c r="IDO17" s="371"/>
      <c r="IDP17" s="371"/>
      <c r="IDQ17" s="371"/>
      <c r="IDR17" s="371"/>
      <c r="IDS17" s="371"/>
      <c r="IDT17" s="371"/>
      <c r="IDU17" s="371"/>
      <c r="IDV17" s="371"/>
      <c r="IDW17" s="371"/>
      <c r="IDX17" s="371"/>
      <c r="IDY17" s="371"/>
      <c r="IDZ17" s="371"/>
      <c r="IEA17" s="371"/>
      <c r="IEB17" s="371"/>
      <c r="IEC17" s="371"/>
      <c r="IED17" s="371"/>
      <c r="IEE17" s="371"/>
      <c r="IEF17" s="371"/>
      <c r="IEG17" s="371"/>
      <c r="IEH17" s="371"/>
      <c r="IEI17" s="371"/>
      <c r="IEJ17" s="371"/>
      <c r="IEK17" s="371"/>
      <c r="IEL17" s="371"/>
      <c r="IEM17" s="371"/>
      <c r="IEN17" s="371"/>
      <c r="IEO17" s="371"/>
      <c r="IEP17" s="371"/>
      <c r="IEQ17" s="371"/>
      <c r="IER17" s="371"/>
      <c r="IES17" s="371"/>
      <c r="IET17" s="371"/>
      <c r="IEU17" s="371"/>
      <c r="IEV17" s="371"/>
      <c r="IEW17" s="371"/>
      <c r="IEX17" s="371"/>
      <c r="IEY17" s="371"/>
      <c r="IEZ17" s="371"/>
      <c r="IFA17" s="371"/>
      <c r="IFB17" s="371"/>
      <c r="IFC17" s="371"/>
      <c r="IFD17" s="371"/>
      <c r="IFE17" s="371"/>
      <c r="IFF17" s="371"/>
      <c r="IFG17" s="371"/>
      <c r="IFH17" s="371"/>
      <c r="IFI17" s="371"/>
      <c r="IFJ17" s="371"/>
      <c r="IFK17" s="371"/>
      <c r="IFL17" s="371"/>
      <c r="IFM17" s="371"/>
      <c r="IFN17" s="371"/>
      <c r="IFO17" s="371"/>
      <c r="IFP17" s="371"/>
      <c r="IFQ17" s="371"/>
      <c r="IFR17" s="371"/>
      <c r="IFS17" s="371"/>
      <c r="IFT17" s="371"/>
      <c r="IFU17" s="371"/>
      <c r="IFV17" s="371"/>
      <c r="IFW17" s="371"/>
      <c r="IFX17" s="371"/>
      <c r="IFY17" s="371"/>
      <c r="IFZ17" s="371"/>
      <c r="IGA17" s="371"/>
      <c r="IGB17" s="371"/>
      <c r="IGC17" s="371"/>
      <c r="IGD17" s="371"/>
      <c r="IGE17" s="371"/>
      <c r="IGF17" s="371"/>
      <c r="IGG17" s="371"/>
      <c r="IGH17" s="371"/>
      <c r="IGI17" s="371"/>
      <c r="IGJ17" s="371"/>
      <c r="IGK17" s="371"/>
      <c r="IGL17" s="371"/>
      <c r="IGM17" s="371"/>
      <c r="IGN17" s="371"/>
      <c r="IGO17" s="371"/>
      <c r="IGP17" s="371"/>
      <c r="IGQ17" s="371"/>
      <c r="IGR17" s="371"/>
      <c r="IGS17" s="371"/>
      <c r="IGT17" s="371"/>
      <c r="IGU17" s="371"/>
      <c r="IGV17" s="371"/>
      <c r="IGW17" s="371"/>
      <c r="IGX17" s="371"/>
      <c r="IGY17" s="371"/>
      <c r="IGZ17" s="371"/>
      <c r="IHA17" s="371"/>
      <c r="IHB17" s="371"/>
      <c r="IHC17" s="371"/>
      <c r="IHD17" s="371"/>
      <c r="IHE17" s="371"/>
      <c r="IHF17" s="371"/>
      <c r="IHG17" s="371"/>
      <c r="IHH17" s="371"/>
      <c r="IHI17" s="371"/>
      <c r="IHJ17" s="371"/>
      <c r="IHK17" s="371"/>
      <c r="IHL17" s="371"/>
      <c r="IHM17" s="371"/>
      <c r="IHN17" s="371"/>
      <c r="IHO17" s="371"/>
      <c r="IHP17" s="371"/>
      <c r="IHQ17" s="371"/>
      <c r="IHR17" s="371"/>
      <c r="IHS17" s="371"/>
      <c r="IHT17" s="371"/>
      <c r="IHU17" s="371"/>
      <c r="IHV17" s="371"/>
      <c r="IHW17" s="371"/>
      <c r="IHX17" s="371"/>
      <c r="IHY17" s="371"/>
      <c r="IHZ17" s="371"/>
      <c r="IIA17" s="371"/>
      <c r="IIB17" s="371"/>
      <c r="IIC17" s="371"/>
      <c r="IID17" s="371"/>
      <c r="IIE17" s="371"/>
      <c r="IIF17" s="371"/>
      <c r="IIG17" s="371"/>
      <c r="IIH17" s="371"/>
      <c r="III17" s="371"/>
      <c r="IIJ17" s="371"/>
      <c r="IIK17" s="371"/>
      <c r="IIL17" s="371"/>
      <c r="IIM17" s="371"/>
      <c r="IIN17" s="371"/>
      <c r="IIO17" s="371"/>
      <c r="IIP17" s="371"/>
      <c r="IIQ17" s="371"/>
      <c r="IIR17" s="371"/>
      <c r="IIS17" s="371"/>
      <c r="IIT17" s="371"/>
      <c r="IIU17" s="371"/>
      <c r="IIV17" s="371"/>
      <c r="IIW17" s="371"/>
      <c r="IIX17" s="371"/>
      <c r="IIY17" s="371"/>
      <c r="IIZ17" s="371"/>
      <c r="IJA17" s="371"/>
      <c r="IJB17" s="371"/>
      <c r="IJC17" s="371"/>
      <c r="IJD17" s="371"/>
      <c r="IJE17" s="371"/>
      <c r="IJF17" s="371"/>
      <c r="IJG17" s="371"/>
      <c r="IJH17" s="371"/>
      <c r="IJI17" s="371"/>
      <c r="IJJ17" s="371"/>
      <c r="IJK17" s="371"/>
      <c r="IJL17" s="371"/>
      <c r="IJM17" s="371"/>
      <c r="IJN17" s="371"/>
      <c r="IJO17" s="371"/>
      <c r="IJP17" s="371"/>
      <c r="IJQ17" s="371"/>
      <c r="IJR17" s="371"/>
      <c r="IJS17" s="371"/>
      <c r="IJT17" s="371"/>
      <c r="IJU17" s="371"/>
      <c r="IJV17" s="371"/>
      <c r="IJW17" s="371"/>
      <c r="IJX17" s="371"/>
      <c r="IJY17" s="371"/>
      <c r="IJZ17" s="371"/>
      <c r="IKA17" s="371"/>
      <c r="IKB17" s="371"/>
      <c r="IKC17" s="371"/>
      <c r="IKD17" s="371"/>
      <c r="IKE17" s="371"/>
      <c r="IKF17" s="371"/>
      <c r="IKG17" s="371"/>
      <c r="IKH17" s="371"/>
      <c r="IKI17" s="371"/>
      <c r="IKJ17" s="371"/>
      <c r="IKK17" s="371"/>
      <c r="IKL17" s="371"/>
      <c r="IKM17" s="371"/>
      <c r="IKN17" s="371"/>
      <c r="IKO17" s="371"/>
      <c r="IKP17" s="371"/>
      <c r="IKQ17" s="371"/>
      <c r="IKR17" s="371"/>
      <c r="IKS17" s="371"/>
      <c r="IKT17" s="371"/>
      <c r="IKU17" s="371"/>
      <c r="IKV17" s="371"/>
      <c r="IKW17" s="371"/>
      <c r="IKX17" s="371"/>
      <c r="IKY17" s="371"/>
      <c r="IKZ17" s="371"/>
      <c r="ILA17" s="371"/>
      <c r="ILB17" s="371"/>
      <c r="ILC17" s="371"/>
      <c r="ILD17" s="371"/>
      <c r="ILE17" s="371"/>
      <c r="ILF17" s="371"/>
      <c r="ILG17" s="371"/>
      <c r="ILH17" s="371"/>
      <c r="ILI17" s="371"/>
      <c r="ILJ17" s="371"/>
      <c r="ILK17" s="371"/>
      <c r="ILL17" s="371"/>
      <c r="ILM17" s="371"/>
      <c r="ILN17" s="371"/>
      <c r="ILO17" s="371"/>
      <c r="ILP17" s="371"/>
      <c r="ILQ17" s="371"/>
      <c r="ILR17" s="371"/>
      <c r="ILS17" s="371"/>
      <c r="ILT17" s="371"/>
      <c r="ILU17" s="371"/>
      <c r="ILV17" s="371"/>
      <c r="ILW17" s="371"/>
      <c r="ILX17" s="371"/>
      <c r="ILY17" s="371"/>
      <c r="ILZ17" s="371"/>
      <c r="IMA17" s="371"/>
      <c r="IMB17" s="371"/>
      <c r="IMC17" s="371"/>
      <c r="IMD17" s="371"/>
      <c r="IME17" s="371"/>
      <c r="IMF17" s="371"/>
      <c r="IMG17" s="371"/>
      <c r="IMH17" s="371"/>
      <c r="IMI17" s="371"/>
      <c r="IMJ17" s="371"/>
      <c r="IMK17" s="371"/>
      <c r="IML17" s="371"/>
      <c r="IMM17" s="371"/>
      <c r="IMN17" s="371"/>
      <c r="IMO17" s="371"/>
      <c r="IMP17" s="371"/>
      <c r="IMQ17" s="371"/>
      <c r="IMR17" s="371"/>
      <c r="IMS17" s="371"/>
      <c r="IMT17" s="371"/>
      <c r="IMU17" s="371"/>
      <c r="IMV17" s="371"/>
      <c r="IMW17" s="371"/>
      <c r="IMX17" s="371"/>
      <c r="IMY17" s="371"/>
      <c r="IMZ17" s="371"/>
      <c r="INA17" s="371"/>
      <c r="INB17" s="371"/>
      <c r="INC17" s="371"/>
      <c r="IND17" s="371"/>
      <c r="INE17" s="371"/>
      <c r="INF17" s="371"/>
      <c r="ING17" s="371"/>
      <c r="INH17" s="371"/>
      <c r="INI17" s="371"/>
      <c r="INJ17" s="371"/>
      <c r="INK17" s="371"/>
      <c r="INL17" s="371"/>
      <c r="INM17" s="371"/>
      <c r="INN17" s="371"/>
      <c r="INO17" s="371"/>
      <c r="INP17" s="371"/>
      <c r="INQ17" s="371"/>
      <c r="INR17" s="371"/>
      <c r="INS17" s="371"/>
      <c r="INT17" s="371"/>
      <c r="INU17" s="371"/>
      <c r="INV17" s="371"/>
      <c r="INW17" s="371"/>
      <c r="INX17" s="371"/>
      <c r="INY17" s="371"/>
      <c r="INZ17" s="371"/>
      <c r="IOA17" s="371"/>
      <c r="IOB17" s="371"/>
      <c r="IOC17" s="371"/>
      <c r="IOD17" s="371"/>
      <c r="IOE17" s="371"/>
      <c r="IOF17" s="371"/>
      <c r="IOG17" s="371"/>
      <c r="IOH17" s="371"/>
      <c r="IOI17" s="371"/>
      <c r="IOJ17" s="371"/>
      <c r="IOK17" s="371"/>
      <c r="IOL17" s="371"/>
      <c r="IOM17" s="371"/>
      <c r="ION17" s="371"/>
      <c r="IOO17" s="371"/>
      <c r="IOP17" s="371"/>
      <c r="IOQ17" s="371"/>
      <c r="IOR17" s="371"/>
      <c r="IOS17" s="371"/>
      <c r="IOT17" s="371"/>
      <c r="IOU17" s="371"/>
      <c r="IOV17" s="371"/>
      <c r="IOW17" s="371"/>
      <c r="IOX17" s="371"/>
      <c r="IOY17" s="371"/>
      <c r="IOZ17" s="371"/>
      <c r="IPA17" s="371"/>
      <c r="IPB17" s="371"/>
      <c r="IPC17" s="371"/>
      <c r="IPD17" s="371"/>
      <c r="IPE17" s="371"/>
      <c r="IPF17" s="371"/>
      <c r="IPG17" s="371"/>
      <c r="IPH17" s="371"/>
      <c r="IPI17" s="371"/>
      <c r="IPJ17" s="371"/>
      <c r="IPK17" s="371"/>
      <c r="IPL17" s="371"/>
      <c r="IPM17" s="371"/>
      <c r="IPN17" s="371"/>
      <c r="IPO17" s="371"/>
      <c r="IPP17" s="371"/>
      <c r="IPQ17" s="371"/>
      <c r="IPR17" s="371"/>
      <c r="IPS17" s="371"/>
      <c r="IPT17" s="371"/>
      <c r="IPU17" s="371"/>
      <c r="IPV17" s="371"/>
      <c r="IPW17" s="371"/>
      <c r="IPX17" s="371"/>
      <c r="IPY17" s="371"/>
      <c r="IPZ17" s="371"/>
      <c r="IQA17" s="371"/>
      <c r="IQB17" s="371"/>
      <c r="IQC17" s="371"/>
      <c r="IQD17" s="371"/>
      <c r="IQE17" s="371"/>
      <c r="IQF17" s="371"/>
      <c r="IQG17" s="371"/>
      <c r="IQH17" s="371"/>
      <c r="IQI17" s="371"/>
      <c r="IQJ17" s="371"/>
      <c r="IQK17" s="371"/>
      <c r="IQL17" s="371"/>
      <c r="IQM17" s="371"/>
      <c r="IQN17" s="371"/>
      <c r="IQO17" s="371"/>
      <c r="IQP17" s="371"/>
      <c r="IQQ17" s="371"/>
      <c r="IQR17" s="371"/>
      <c r="IQS17" s="371"/>
      <c r="IQT17" s="371"/>
      <c r="IQU17" s="371"/>
      <c r="IQV17" s="371"/>
      <c r="IQW17" s="371"/>
      <c r="IQX17" s="371"/>
      <c r="IQY17" s="371"/>
      <c r="IQZ17" s="371"/>
      <c r="IRA17" s="371"/>
      <c r="IRB17" s="371"/>
      <c r="IRC17" s="371"/>
      <c r="IRD17" s="371"/>
      <c r="IRE17" s="371"/>
      <c r="IRF17" s="371"/>
      <c r="IRG17" s="371"/>
      <c r="IRH17" s="371"/>
      <c r="IRI17" s="371"/>
      <c r="IRJ17" s="371"/>
      <c r="IRK17" s="371"/>
      <c r="IRL17" s="371"/>
      <c r="IRM17" s="371"/>
      <c r="IRN17" s="371"/>
      <c r="IRO17" s="371"/>
      <c r="IRP17" s="371"/>
      <c r="IRQ17" s="371"/>
      <c r="IRR17" s="371"/>
      <c r="IRS17" s="371"/>
      <c r="IRT17" s="371"/>
      <c r="IRU17" s="371"/>
      <c r="IRV17" s="371"/>
      <c r="IRW17" s="371"/>
      <c r="IRX17" s="371"/>
      <c r="IRY17" s="371"/>
      <c r="IRZ17" s="371"/>
      <c r="ISA17" s="371"/>
      <c r="ISB17" s="371"/>
      <c r="ISC17" s="371"/>
      <c r="ISD17" s="371"/>
      <c r="ISE17" s="371"/>
      <c r="ISF17" s="371"/>
      <c r="ISG17" s="371"/>
      <c r="ISH17" s="371"/>
      <c r="ISI17" s="371"/>
      <c r="ISJ17" s="371"/>
      <c r="ISK17" s="371"/>
      <c r="ISL17" s="371"/>
      <c r="ISM17" s="371"/>
      <c r="ISN17" s="371"/>
      <c r="ISO17" s="371"/>
      <c r="ISP17" s="371"/>
      <c r="ISQ17" s="371"/>
      <c r="ISR17" s="371"/>
      <c r="ISS17" s="371"/>
      <c r="IST17" s="371"/>
      <c r="ISU17" s="371"/>
      <c r="ISV17" s="371"/>
      <c r="ISW17" s="371"/>
      <c r="ISX17" s="371"/>
      <c r="ISY17" s="371"/>
      <c r="ISZ17" s="371"/>
      <c r="ITA17" s="371"/>
      <c r="ITB17" s="371"/>
      <c r="ITC17" s="371"/>
      <c r="ITD17" s="371"/>
      <c r="ITE17" s="371"/>
      <c r="ITF17" s="371"/>
      <c r="ITG17" s="371"/>
      <c r="ITH17" s="371"/>
      <c r="ITI17" s="371"/>
      <c r="ITJ17" s="371"/>
      <c r="ITK17" s="371"/>
      <c r="ITL17" s="371"/>
      <c r="ITM17" s="371"/>
      <c r="ITN17" s="371"/>
      <c r="ITO17" s="371"/>
      <c r="ITP17" s="371"/>
      <c r="ITQ17" s="371"/>
      <c r="ITR17" s="371"/>
      <c r="ITS17" s="371"/>
      <c r="ITT17" s="371"/>
      <c r="ITU17" s="371"/>
      <c r="ITV17" s="371"/>
      <c r="ITW17" s="371"/>
      <c r="ITX17" s="371"/>
      <c r="ITY17" s="371"/>
      <c r="ITZ17" s="371"/>
      <c r="IUA17" s="371"/>
      <c r="IUB17" s="371"/>
      <c r="IUC17" s="371"/>
      <c r="IUD17" s="371"/>
      <c r="IUE17" s="371"/>
      <c r="IUF17" s="371"/>
      <c r="IUG17" s="371"/>
      <c r="IUH17" s="371"/>
      <c r="IUI17" s="371"/>
      <c r="IUJ17" s="371"/>
      <c r="IUK17" s="371"/>
      <c r="IUL17" s="371"/>
      <c r="IUM17" s="371"/>
      <c r="IUN17" s="371"/>
      <c r="IUO17" s="371"/>
      <c r="IUP17" s="371"/>
      <c r="IUQ17" s="371"/>
      <c r="IUR17" s="371"/>
      <c r="IUS17" s="371"/>
      <c r="IUT17" s="371"/>
      <c r="IUU17" s="371"/>
      <c r="IUV17" s="371"/>
      <c r="IUW17" s="371"/>
      <c r="IUX17" s="371"/>
      <c r="IUY17" s="371"/>
      <c r="IUZ17" s="371"/>
      <c r="IVA17" s="371"/>
      <c r="IVB17" s="371"/>
      <c r="IVC17" s="371"/>
      <c r="IVD17" s="371"/>
      <c r="IVE17" s="371"/>
      <c r="IVF17" s="371"/>
      <c r="IVG17" s="371"/>
      <c r="IVH17" s="371"/>
      <c r="IVI17" s="371"/>
      <c r="IVJ17" s="371"/>
      <c r="IVK17" s="371"/>
      <c r="IVL17" s="371"/>
      <c r="IVM17" s="371"/>
      <c r="IVN17" s="371"/>
      <c r="IVO17" s="371"/>
      <c r="IVP17" s="371"/>
      <c r="IVQ17" s="371"/>
      <c r="IVR17" s="371"/>
      <c r="IVS17" s="371"/>
      <c r="IVT17" s="371"/>
      <c r="IVU17" s="371"/>
      <c r="IVV17" s="371"/>
      <c r="IVW17" s="371"/>
      <c r="IVX17" s="371"/>
      <c r="IVY17" s="371"/>
      <c r="IVZ17" s="371"/>
      <c r="IWA17" s="371"/>
      <c r="IWB17" s="371"/>
      <c r="IWC17" s="371"/>
      <c r="IWD17" s="371"/>
      <c r="IWE17" s="371"/>
      <c r="IWF17" s="371"/>
      <c r="IWG17" s="371"/>
      <c r="IWH17" s="371"/>
      <c r="IWI17" s="371"/>
      <c r="IWJ17" s="371"/>
      <c r="IWK17" s="371"/>
      <c r="IWL17" s="371"/>
      <c r="IWM17" s="371"/>
      <c r="IWN17" s="371"/>
      <c r="IWO17" s="371"/>
      <c r="IWP17" s="371"/>
      <c r="IWQ17" s="371"/>
      <c r="IWR17" s="371"/>
      <c r="IWS17" s="371"/>
      <c r="IWT17" s="371"/>
      <c r="IWU17" s="371"/>
      <c r="IWV17" s="371"/>
      <c r="IWW17" s="371"/>
      <c r="IWX17" s="371"/>
      <c r="IWY17" s="371"/>
      <c r="IWZ17" s="371"/>
      <c r="IXA17" s="371"/>
      <c r="IXB17" s="371"/>
      <c r="IXC17" s="371"/>
      <c r="IXD17" s="371"/>
      <c r="IXE17" s="371"/>
      <c r="IXF17" s="371"/>
      <c r="IXG17" s="371"/>
      <c r="IXH17" s="371"/>
      <c r="IXI17" s="371"/>
      <c r="IXJ17" s="371"/>
      <c r="IXK17" s="371"/>
      <c r="IXL17" s="371"/>
      <c r="IXM17" s="371"/>
      <c r="IXN17" s="371"/>
      <c r="IXO17" s="371"/>
      <c r="IXP17" s="371"/>
      <c r="IXQ17" s="371"/>
      <c r="IXR17" s="371"/>
      <c r="IXS17" s="371"/>
      <c r="IXT17" s="371"/>
      <c r="IXU17" s="371"/>
      <c r="IXV17" s="371"/>
      <c r="IXW17" s="371"/>
      <c r="IXX17" s="371"/>
      <c r="IXY17" s="371"/>
      <c r="IXZ17" s="371"/>
      <c r="IYA17" s="371"/>
      <c r="IYB17" s="371"/>
      <c r="IYC17" s="371"/>
      <c r="IYD17" s="371"/>
      <c r="IYE17" s="371"/>
      <c r="IYF17" s="371"/>
      <c r="IYG17" s="371"/>
      <c r="IYH17" s="371"/>
      <c r="IYI17" s="371"/>
      <c r="IYJ17" s="371"/>
      <c r="IYK17" s="371"/>
      <c r="IYL17" s="371"/>
      <c r="IYM17" s="371"/>
      <c r="IYN17" s="371"/>
      <c r="IYO17" s="371"/>
      <c r="IYP17" s="371"/>
      <c r="IYQ17" s="371"/>
      <c r="IYR17" s="371"/>
      <c r="IYS17" s="371"/>
      <c r="IYT17" s="371"/>
      <c r="IYU17" s="371"/>
      <c r="IYV17" s="371"/>
      <c r="IYW17" s="371"/>
      <c r="IYX17" s="371"/>
      <c r="IYY17" s="371"/>
      <c r="IYZ17" s="371"/>
      <c r="IZA17" s="371"/>
      <c r="IZB17" s="371"/>
      <c r="IZC17" s="371"/>
      <c r="IZD17" s="371"/>
      <c r="IZE17" s="371"/>
      <c r="IZF17" s="371"/>
      <c r="IZG17" s="371"/>
      <c r="IZH17" s="371"/>
      <c r="IZI17" s="371"/>
      <c r="IZJ17" s="371"/>
      <c r="IZK17" s="371"/>
      <c r="IZL17" s="371"/>
      <c r="IZM17" s="371"/>
      <c r="IZN17" s="371"/>
      <c r="IZO17" s="371"/>
      <c r="IZP17" s="371"/>
      <c r="IZQ17" s="371"/>
      <c r="IZR17" s="371"/>
      <c r="IZS17" s="371"/>
      <c r="IZT17" s="371"/>
      <c r="IZU17" s="371"/>
      <c r="IZV17" s="371"/>
      <c r="IZW17" s="371"/>
      <c r="IZX17" s="371"/>
      <c r="IZY17" s="371"/>
      <c r="IZZ17" s="371"/>
      <c r="JAA17" s="371"/>
      <c r="JAB17" s="371"/>
      <c r="JAC17" s="371"/>
      <c r="JAD17" s="371"/>
      <c r="JAE17" s="371"/>
      <c r="JAF17" s="371"/>
      <c r="JAG17" s="371"/>
      <c r="JAH17" s="371"/>
      <c r="JAI17" s="371"/>
      <c r="JAJ17" s="371"/>
      <c r="JAK17" s="371"/>
      <c r="JAL17" s="371"/>
      <c r="JAM17" s="371"/>
      <c r="JAN17" s="371"/>
      <c r="JAO17" s="371"/>
      <c r="JAP17" s="371"/>
      <c r="JAQ17" s="371"/>
      <c r="JAR17" s="371"/>
      <c r="JAS17" s="371"/>
      <c r="JAT17" s="371"/>
      <c r="JAU17" s="371"/>
      <c r="JAV17" s="371"/>
      <c r="JAW17" s="371"/>
      <c r="JAX17" s="371"/>
      <c r="JAY17" s="371"/>
      <c r="JAZ17" s="371"/>
      <c r="JBA17" s="371"/>
      <c r="JBB17" s="371"/>
      <c r="JBC17" s="371"/>
      <c r="JBD17" s="371"/>
      <c r="JBE17" s="371"/>
      <c r="JBF17" s="371"/>
      <c r="JBG17" s="371"/>
      <c r="JBH17" s="371"/>
      <c r="JBI17" s="371"/>
      <c r="JBJ17" s="371"/>
      <c r="JBK17" s="371"/>
      <c r="JBL17" s="371"/>
      <c r="JBM17" s="371"/>
      <c r="JBN17" s="371"/>
      <c r="JBO17" s="371"/>
      <c r="JBP17" s="371"/>
      <c r="JBQ17" s="371"/>
      <c r="JBR17" s="371"/>
      <c r="JBS17" s="371"/>
      <c r="JBT17" s="371"/>
      <c r="JBU17" s="371"/>
      <c r="JBV17" s="371"/>
      <c r="JBW17" s="371"/>
      <c r="JBX17" s="371"/>
      <c r="JBY17" s="371"/>
      <c r="JBZ17" s="371"/>
      <c r="JCA17" s="371"/>
      <c r="JCB17" s="371"/>
      <c r="JCC17" s="371"/>
      <c r="JCD17" s="371"/>
      <c r="JCE17" s="371"/>
      <c r="JCF17" s="371"/>
      <c r="JCG17" s="371"/>
      <c r="JCH17" s="371"/>
      <c r="JCI17" s="371"/>
      <c r="JCJ17" s="371"/>
      <c r="JCK17" s="371"/>
      <c r="JCL17" s="371"/>
      <c r="JCM17" s="371"/>
      <c r="JCN17" s="371"/>
      <c r="JCO17" s="371"/>
      <c r="JCP17" s="371"/>
      <c r="JCQ17" s="371"/>
      <c r="JCR17" s="371"/>
      <c r="JCS17" s="371"/>
      <c r="JCT17" s="371"/>
      <c r="JCU17" s="371"/>
      <c r="JCV17" s="371"/>
      <c r="JCW17" s="371"/>
      <c r="JCX17" s="371"/>
      <c r="JCY17" s="371"/>
      <c r="JCZ17" s="371"/>
      <c r="JDA17" s="371"/>
      <c r="JDB17" s="371"/>
      <c r="JDC17" s="371"/>
      <c r="JDD17" s="371"/>
      <c r="JDE17" s="371"/>
      <c r="JDF17" s="371"/>
      <c r="JDG17" s="371"/>
      <c r="JDH17" s="371"/>
      <c r="JDI17" s="371"/>
      <c r="JDJ17" s="371"/>
      <c r="JDK17" s="371"/>
      <c r="JDL17" s="371"/>
      <c r="JDM17" s="371"/>
      <c r="JDN17" s="371"/>
      <c r="JDO17" s="371"/>
      <c r="JDP17" s="371"/>
      <c r="JDQ17" s="371"/>
      <c r="JDR17" s="371"/>
      <c r="JDS17" s="371"/>
      <c r="JDT17" s="371"/>
      <c r="JDU17" s="371"/>
      <c r="JDV17" s="371"/>
      <c r="JDW17" s="371"/>
      <c r="JDX17" s="371"/>
      <c r="JDY17" s="371"/>
      <c r="JDZ17" s="371"/>
      <c r="JEA17" s="371"/>
      <c r="JEB17" s="371"/>
      <c r="JEC17" s="371"/>
      <c r="JED17" s="371"/>
      <c r="JEE17" s="371"/>
      <c r="JEF17" s="371"/>
      <c r="JEG17" s="371"/>
      <c r="JEH17" s="371"/>
      <c r="JEI17" s="371"/>
      <c r="JEJ17" s="371"/>
      <c r="JEK17" s="371"/>
      <c r="JEL17" s="371"/>
      <c r="JEM17" s="371"/>
      <c r="JEN17" s="371"/>
      <c r="JEO17" s="371"/>
      <c r="JEP17" s="371"/>
      <c r="JEQ17" s="371"/>
      <c r="JER17" s="371"/>
      <c r="JES17" s="371"/>
      <c r="JET17" s="371"/>
      <c r="JEU17" s="371"/>
      <c r="JEV17" s="371"/>
      <c r="JEW17" s="371"/>
      <c r="JEX17" s="371"/>
      <c r="JEY17" s="371"/>
      <c r="JEZ17" s="371"/>
      <c r="JFA17" s="371"/>
      <c r="JFB17" s="371"/>
      <c r="JFC17" s="371"/>
      <c r="JFD17" s="371"/>
      <c r="JFE17" s="371"/>
      <c r="JFF17" s="371"/>
      <c r="JFG17" s="371"/>
      <c r="JFH17" s="371"/>
      <c r="JFI17" s="371"/>
      <c r="JFJ17" s="371"/>
      <c r="JFK17" s="371"/>
      <c r="JFL17" s="371"/>
      <c r="JFM17" s="371"/>
      <c r="JFN17" s="371"/>
      <c r="JFO17" s="371"/>
      <c r="JFP17" s="371"/>
      <c r="JFQ17" s="371"/>
      <c r="JFR17" s="371"/>
      <c r="JFS17" s="371"/>
      <c r="JFT17" s="371"/>
      <c r="JFU17" s="371"/>
      <c r="JFV17" s="371"/>
      <c r="JFW17" s="371"/>
      <c r="JFX17" s="371"/>
      <c r="JFY17" s="371"/>
      <c r="JFZ17" s="371"/>
      <c r="JGA17" s="371"/>
      <c r="JGB17" s="371"/>
      <c r="JGC17" s="371"/>
      <c r="JGD17" s="371"/>
      <c r="JGE17" s="371"/>
      <c r="JGF17" s="371"/>
      <c r="JGG17" s="371"/>
      <c r="JGH17" s="371"/>
      <c r="JGI17" s="371"/>
      <c r="JGJ17" s="371"/>
      <c r="JGK17" s="371"/>
      <c r="JGL17" s="371"/>
      <c r="JGM17" s="371"/>
      <c r="JGN17" s="371"/>
      <c r="JGO17" s="371"/>
      <c r="JGP17" s="371"/>
      <c r="JGQ17" s="371"/>
      <c r="JGR17" s="371"/>
      <c r="JGS17" s="371"/>
      <c r="JGT17" s="371"/>
      <c r="JGU17" s="371"/>
      <c r="JGV17" s="371"/>
      <c r="JGW17" s="371"/>
      <c r="JGX17" s="371"/>
      <c r="JGY17" s="371"/>
      <c r="JGZ17" s="371"/>
      <c r="JHA17" s="371"/>
      <c r="JHB17" s="371"/>
      <c r="JHC17" s="371"/>
      <c r="JHD17" s="371"/>
      <c r="JHE17" s="371"/>
      <c r="JHF17" s="371"/>
      <c r="JHG17" s="371"/>
      <c r="JHH17" s="371"/>
      <c r="JHI17" s="371"/>
      <c r="JHJ17" s="371"/>
      <c r="JHK17" s="371"/>
      <c r="JHL17" s="371"/>
      <c r="JHM17" s="371"/>
      <c r="JHN17" s="371"/>
      <c r="JHO17" s="371"/>
      <c r="JHP17" s="371"/>
      <c r="JHQ17" s="371"/>
      <c r="JHR17" s="371"/>
      <c r="JHS17" s="371"/>
      <c r="JHT17" s="371"/>
      <c r="JHU17" s="371"/>
      <c r="JHV17" s="371"/>
      <c r="JHW17" s="371"/>
      <c r="JHX17" s="371"/>
      <c r="JHY17" s="371"/>
      <c r="JHZ17" s="371"/>
      <c r="JIA17" s="371"/>
      <c r="JIB17" s="371"/>
      <c r="JIC17" s="371"/>
      <c r="JID17" s="371"/>
      <c r="JIE17" s="371"/>
      <c r="JIF17" s="371"/>
      <c r="JIG17" s="371"/>
      <c r="JIH17" s="371"/>
      <c r="JII17" s="371"/>
      <c r="JIJ17" s="371"/>
      <c r="JIK17" s="371"/>
      <c r="JIL17" s="371"/>
      <c r="JIM17" s="371"/>
      <c r="JIN17" s="371"/>
      <c r="JIO17" s="371"/>
      <c r="JIP17" s="371"/>
      <c r="JIQ17" s="371"/>
      <c r="JIR17" s="371"/>
      <c r="JIS17" s="371"/>
      <c r="JIT17" s="371"/>
      <c r="JIU17" s="371"/>
      <c r="JIV17" s="371"/>
      <c r="JIW17" s="371"/>
      <c r="JIX17" s="371"/>
      <c r="JIY17" s="371"/>
      <c r="JIZ17" s="371"/>
      <c r="JJA17" s="371"/>
      <c r="JJB17" s="371"/>
      <c r="JJC17" s="371"/>
      <c r="JJD17" s="371"/>
      <c r="JJE17" s="371"/>
      <c r="JJF17" s="371"/>
      <c r="JJG17" s="371"/>
      <c r="JJH17" s="371"/>
      <c r="JJI17" s="371"/>
      <c r="JJJ17" s="371"/>
      <c r="JJK17" s="371"/>
      <c r="JJL17" s="371"/>
      <c r="JJM17" s="371"/>
      <c r="JJN17" s="371"/>
      <c r="JJO17" s="371"/>
      <c r="JJP17" s="371"/>
      <c r="JJQ17" s="371"/>
      <c r="JJR17" s="371"/>
      <c r="JJS17" s="371"/>
      <c r="JJT17" s="371"/>
      <c r="JJU17" s="371"/>
      <c r="JJV17" s="371"/>
      <c r="JJW17" s="371"/>
      <c r="JJX17" s="371"/>
      <c r="JJY17" s="371"/>
      <c r="JJZ17" s="371"/>
      <c r="JKA17" s="371"/>
      <c r="JKB17" s="371"/>
      <c r="JKC17" s="371"/>
      <c r="JKD17" s="371"/>
      <c r="JKE17" s="371"/>
      <c r="JKF17" s="371"/>
      <c r="JKG17" s="371"/>
      <c r="JKH17" s="371"/>
      <c r="JKI17" s="371"/>
      <c r="JKJ17" s="371"/>
      <c r="JKK17" s="371"/>
      <c r="JKL17" s="371"/>
      <c r="JKM17" s="371"/>
      <c r="JKN17" s="371"/>
      <c r="JKO17" s="371"/>
      <c r="JKP17" s="371"/>
      <c r="JKQ17" s="371"/>
      <c r="JKR17" s="371"/>
      <c r="JKS17" s="371"/>
      <c r="JKT17" s="371"/>
      <c r="JKU17" s="371"/>
      <c r="JKV17" s="371"/>
      <c r="JKW17" s="371"/>
      <c r="JKX17" s="371"/>
      <c r="JKY17" s="371"/>
      <c r="JKZ17" s="371"/>
      <c r="JLA17" s="371"/>
      <c r="JLB17" s="371"/>
      <c r="JLC17" s="371"/>
      <c r="JLD17" s="371"/>
      <c r="JLE17" s="371"/>
      <c r="JLF17" s="371"/>
      <c r="JLG17" s="371"/>
      <c r="JLH17" s="371"/>
      <c r="JLI17" s="371"/>
      <c r="JLJ17" s="371"/>
      <c r="JLK17" s="371"/>
      <c r="JLL17" s="371"/>
      <c r="JLM17" s="371"/>
      <c r="JLN17" s="371"/>
      <c r="JLO17" s="371"/>
      <c r="JLP17" s="371"/>
      <c r="JLQ17" s="371"/>
      <c r="JLR17" s="371"/>
      <c r="JLS17" s="371"/>
      <c r="JLT17" s="371"/>
      <c r="JLU17" s="371"/>
      <c r="JLV17" s="371"/>
      <c r="JLW17" s="371"/>
      <c r="JLX17" s="371"/>
      <c r="JLY17" s="371"/>
      <c r="JLZ17" s="371"/>
      <c r="JMA17" s="371"/>
      <c r="JMB17" s="371"/>
      <c r="JMC17" s="371"/>
      <c r="JMD17" s="371"/>
      <c r="JME17" s="371"/>
      <c r="JMF17" s="371"/>
      <c r="JMG17" s="371"/>
      <c r="JMH17" s="371"/>
      <c r="JMI17" s="371"/>
      <c r="JMJ17" s="371"/>
      <c r="JMK17" s="371"/>
      <c r="JML17" s="371"/>
      <c r="JMM17" s="371"/>
      <c r="JMN17" s="371"/>
      <c r="JMO17" s="371"/>
      <c r="JMP17" s="371"/>
      <c r="JMQ17" s="371"/>
      <c r="JMR17" s="371"/>
      <c r="JMS17" s="371"/>
      <c r="JMT17" s="371"/>
      <c r="JMU17" s="371"/>
      <c r="JMV17" s="371"/>
      <c r="JMW17" s="371"/>
      <c r="JMX17" s="371"/>
      <c r="JMY17" s="371"/>
      <c r="JMZ17" s="371"/>
      <c r="JNA17" s="371"/>
      <c r="JNB17" s="371"/>
      <c r="JNC17" s="371"/>
      <c r="JND17" s="371"/>
      <c r="JNE17" s="371"/>
      <c r="JNF17" s="371"/>
      <c r="JNG17" s="371"/>
      <c r="JNH17" s="371"/>
      <c r="JNI17" s="371"/>
      <c r="JNJ17" s="371"/>
      <c r="JNK17" s="371"/>
      <c r="JNL17" s="371"/>
      <c r="JNM17" s="371"/>
      <c r="JNN17" s="371"/>
      <c r="JNO17" s="371"/>
      <c r="JNP17" s="371"/>
      <c r="JNQ17" s="371"/>
      <c r="JNR17" s="371"/>
      <c r="JNS17" s="371"/>
      <c r="JNT17" s="371"/>
      <c r="JNU17" s="371"/>
      <c r="JNV17" s="371"/>
      <c r="JNW17" s="371"/>
      <c r="JNX17" s="371"/>
      <c r="JNY17" s="371"/>
      <c r="JNZ17" s="371"/>
      <c r="JOA17" s="371"/>
      <c r="JOB17" s="371"/>
      <c r="JOC17" s="371"/>
      <c r="JOD17" s="371"/>
      <c r="JOE17" s="371"/>
      <c r="JOF17" s="371"/>
      <c r="JOG17" s="371"/>
      <c r="JOH17" s="371"/>
      <c r="JOI17" s="371"/>
      <c r="JOJ17" s="371"/>
      <c r="JOK17" s="371"/>
      <c r="JOL17" s="371"/>
      <c r="JOM17" s="371"/>
      <c r="JON17" s="371"/>
      <c r="JOO17" s="371"/>
      <c r="JOP17" s="371"/>
      <c r="JOQ17" s="371"/>
      <c r="JOR17" s="371"/>
      <c r="JOS17" s="371"/>
      <c r="JOT17" s="371"/>
      <c r="JOU17" s="371"/>
      <c r="JOV17" s="371"/>
      <c r="JOW17" s="371"/>
      <c r="JOX17" s="371"/>
      <c r="JOY17" s="371"/>
      <c r="JOZ17" s="371"/>
      <c r="JPA17" s="371"/>
      <c r="JPB17" s="371"/>
      <c r="JPC17" s="371"/>
      <c r="JPD17" s="371"/>
      <c r="JPE17" s="371"/>
      <c r="JPF17" s="371"/>
      <c r="JPG17" s="371"/>
      <c r="JPH17" s="371"/>
      <c r="JPI17" s="371"/>
      <c r="JPJ17" s="371"/>
      <c r="JPK17" s="371"/>
      <c r="JPL17" s="371"/>
      <c r="JPM17" s="371"/>
      <c r="JPN17" s="371"/>
      <c r="JPO17" s="371"/>
      <c r="JPP17" s="371"/>
      <c r="JPQ17" s="371"/>
      <c r="JPR17" s="371"/>
      <c r="JPS17" s="371"/>
      <c r="JPT17" s="371"/>
      <c r="JPU17" s="371"/>
      <c r="JPV17" s="371"/>
      <c r="JPW17" s="371"/>
      <c r="JPX17" s="371"/>
      <c r="JPY17" s="371"/>
      <c r="JPZ17" s="371"/>
      <c r="JQA17" s="371"/>
      <c r="JQB17" s="371"/>
      <c r="JQC17" s="371"/>
      <c r="JQD17" s="371"/>
      <c r="JQE17" s="371"/>
      <c r="JQF17" s="371"/>
      <c r="JQG17" s="371"/>
      <c r="JQH17" s="371"/>
      <c r="JQI17" s="371"/>
      <c r="JQJ17" s="371"/>
      <c r="JQK17" s="371"/>
      <c r="JQL17" s="371"/>
      <c r="JQM17" s="371"/>
      <c r="JQN17" s="371"/>
      <c r="JQO17" s="371"/>
      <c r="JQP17" s="371"/>
      <c r="JQQ17" s="371"/>
      <c r="JQR17" s="371"/>
      <c r="JQS17" s="371"/>
      <c r="JQT17" s="371"/>
      <c r="JQU17" s="371"/>
      <c r="JQV17" s="371"/>
      <c r="JQW17" s="371"/>
      <c r="JQX17" s="371"/>
      <c r="JQY17" s="371"/>
      <c r="JQZ17" s="371"/>
      <c r="JRA17" s="371"/>
      <c r="JRB17" s="371"/>
      <c r="JRC17" s="371"/>
      <c r="JRD17" s="371"/>
      <c r="JRE17" s="371"/>
      <c r="JRF17" s="371"/>
      <c r="JRG17" s="371"/>
      <c r="JRH17" s="371"/>
      <c r="JRI17" s="371"/>
      <c r="JRJ17" s="371"/>
      <c r="JRK17" s="371"/>
      <c r="JRL17" s="371"/>
      <c r="JRM17" s="371"/>
      <c r="JRN17" s="371"/>
      <c r="JRO17" s="371"/>
      <c r="JRP17" s="371"/>
      <c r="JRQ17" s="371"/>
      <c r="JRR17" s="371"/>
      <c r="JRS17" s="371"/>
      <c r="JRT17" s="371"/>
      <c r="JRU17" s="371"/>
      <c r="JRV17" s="371"/>
      <c r="JRW17" s="371"/>
      <c r="JRX17" s="371"/>
      <c r="JRY17" s="371"/>
      <c r="JRZ17" s="371"/>
      <c r="JSA17" s="371"/>
      <c r="JSB17" s="371"/>
      <c r="JSC17" s="371"/>
      <c r="JSD17" s="371"/>
      <c r="JSE17" s="371"/>
      <c r="JSF17" s="371"/>
      <c r="JSG17" s="371"/>
      <c r="JSH17" s="371"/>
      <c r="JSI17" s="371"/>
      <c r="JSJ17" s="371"/>
      <c r="JSK17" s="371"/>
      <c r="JSL17" s="371"/>
      <c r="JSM17" s="371"/>
      <c r="JSN17" s="371"/>
      <c r="JSO17" s="371"/>
      <c r="JSP17" s="371"/>
      <c r="JSQ17" s="371"/>
      <c r="JSR17" s="371"/>
      <c r="JSS17" s="371"/>
      <c r="JST17" s="371"/>
      <c r="JSU17" s="371"/>
      <c r="JSV17" s="371"/>
      <c r="JSW17" s="371"/>
      <c r="JSX17" s="371"/>
      <c r="JSY17" s="371"/>
      <c r="JSZ17" s="371"/>
      <c r="JTA17" s="371"/>
      <c r="JTB17" s="371"/>
      <c r="JTC17" s="371"/>
      <c r="JTD17" s="371"/>
      <c r="JTE17" s="371"/>
      <c r="JTF17" s="371"/>
      <c r="JTG17" s="371"/>
      <c r="JTH17" s="371"/>
      <c r="JTI17" s="371"/>
      <c r="JTJ17" s="371"/>
      <c r="JTK17" s="371"/>
      <c r="JTL17" s="371"/>
      <c r="JTM17" s="371"/>
      <c r="JTN17" s="371"/>
      <c r="JTO17" s="371"/>
      <c r="JTP17" s="371"/>
      <c r="JTQ17" s="371"/>
      <c r="JTR17" s="371"/>
      <c r="JTS17" s="371"/>
      <c r="JTT17" s="371"/>
      <c r="JTU17" s="371"/>
      <c r="JTV17" s="371"/>
      <c r="JTW17" s="371"/>
      <c r="JTX17" s="371"/>
      <c r="JTY17" s="371"/>
      <c r="JTZ17" s="371"/>
      <c r="JUA17" s="371"/>
      <c r="JUB17" s="371"/>
      <c r="JUC17" s="371"/>
      <c r="JUD17" s="371"/>
      <c r="JUE17" s="371"/>
      <c r="JUF17" s="371"/>
      <c r="JUG17" s="371"/>
      <c r="JUH17" s="371"/>
      <c r="JUI17" s="371"/>
      <c r="JUJ17" s="371"/>
      <c r="JUK17" s="371"/>
      <c r="JUL17" s="371"/>
      <c r="JUM17" s="371"/>
      <c r="JUN17" s="371"/>
      <c r="JUO17" s="371"/>
      <c r="JUP17" s="371"/>
      <c r="JUQ17" s="371"/>
      <c r="JUR17" s="371"/>
      <c r="JUS17" s="371"/>
      <c r="JUT17" s="371"/>
      <c r="JUU17" s="371"/>
      <c r="JUV17" s="371"/>
      <c r="JUW17" s="371"/>
      <c r="JUX17" s="371"/>
      <c r="JUY17" s="371"/>
      <c r="JUZ17" s="371"/>
      <c r="JVA17" s="371"/>
      <c r="JVB17" s="371"/>
      <c r="JVC17" s="371"/>
      <c r="JVD17" s="371"/>
      <c r="JVE17" s="371"/>
      <c r="JVF17" s="371"/>
      <c r="JVG17" s="371"/>
      <c r="JVH17" s="371"/>
      <c r="JVI17" s="371"/>
      <c r="JVJ17" s="371"/>
      <c r="JVK17" s="371"/>
      <c r="JVL17" s="371"/>
      <c r="JVM17" s="371"/>
      <c r="JVN17" s="371"/>
      <c r="JVO17" s="371"/>
      <c r="JVP17" s="371"/>
      <c r="JVQ17" s="371"/>
      <c r="JVR17" s="371"/>
      <c r="JVS17" s="371"/>
      <c r="JVT17" s="371"/>
      <c r="JVU17" s="371"/>
      <c r="JVV17" s="371"/>
      <c r="JVW17" s="371"/>
      <c r="JVX17" s="371"/>
      <c r="JVY17" s="371"/>
      <c r="JVZ17" s="371"/>
      <c r="JWA17" s="371"/>
      <c r="JWB17" s="371"/>
      <c r="JWC17" s="371"/>
      <c r="JWD17" s="371"/>
      <c r="JWE17" s="371"/>
      <c r="JWF17" s="371"/>
      <c r="JWG17" s="371"/>
      <c r="JWH17" s="371"/>
      <c r="JWI17" s="371"/>
      <c r="JWJ17" s="371"/>
      <c r="JWK17" s="371"/>
      <c r="JWL17" s="371"/>
      <c r="JWM17" s="371"/>
      <c r="JWN17" s="371"/>
      <c r="JWO17" s="371"/>
      <c r="JWP17" s="371"/>
      <c r="JWQ17" s="371"/>
      <c r="JWR17" s="371"/>
      <c r="JWS17" s="371"/>
      <c r="JWT17" s="371"/>
      <c r="JWU17" s="371"/>
      <c r="JWV17" s="371"/>
      <c r="JWW17" s="371"/>
      <c r="JWX17" s="371"/>
      <c r="JWY17" s="371"/>
      <c r="JWZ17" s="371"/>
      <c r="JXA17" s="371"/>
      <c r="JXB17" s="371"/>
      <c r="JXC17" s="371"/>
      <c r="JXD17" s="371"/>
      <c r="JXE17" s="371"/>
      <c r="JXF17" s="371"/>
      <c r="JXG17" s="371"/>
      <c r="JXH17" s="371"/>
      <c r="JXI17" s="371"/>
      <c r="JXJ17" s="371"/>
      <c r="JXK17" s="371"/>
      <c r="JXL17" s="371"/>
      <c r="JXM17" s="371"/>
      <c r="JXN17" s="371"/>
      <c r="JXO17" s="371"/>
      <c r="JXP17" s="371"/>
      <c r="JXQ17" s="371"/>
      <c r="JXR17" s="371"/>
      <c r="JXS17" s="371"/>
      <c r="JXT17" s="371"/>
      <c r="JXU17" s="371"/>
      <c r="JXV17" s="371"/>
      <c r="JXW17" s="371"/>
      <c r="JXX17" s="371"/>
      <c r="JXY17" s="371"/>
      <c r="JXZ17" s="371"/>
      <c r="JYA17" s="371"/>
      <c r="JYB17" s="371"/>
      <c r="JYC17" s="371"/>
      <c r="JYD17" s="371"/>
      <c r="JYE17" s="371"/>
      <c r="JYF17" s="371"/>
      <c r="JYG17" s="371"/>
      <c r="JYH17" s="371"/>
      <c r="JYI17" s="371"/>
      <c r="JYJ17" s="371"/>
      <c r="JYK17" s="371"/>
      <c r="JYL17" s="371"/>
      <c r="JYM17" s="371"/>
      <c r="JYN17" s="371"/>
      <c r="JYO17" s="371"/>
      <c r="JYP17" s="371"/>
      <c r="JYQ17" s="371"/>
      <c r="JYR17" s="371"/>
      <c r="JYS17" s="371"/>
      <c r="JYT17" s="371"/>
      <c r="JYU17" s="371"/>
      <c r="JYV17" s="371"/>
      <c r="JYW17" s="371"/>
      <c r="JYX17" s="371"/>
      <c r="JYY17" s="371"/>
      <c r="JYZ17" s="371"/>
      <c r="JZA17" s="371"/>
      <c r="JZB17" s="371"/>
      <c r="JZC17" s="371"/>
      <c r="JZD17" s="371"/>
      <c r="JZE17" s="371"/>
      <c r="JZF17" s="371"/>
      <c r="JZG17" s="371"/>
      <c r="JZH17" s="371"/>
      <c r="JZI17" s="371"/>
      <c r="JZJ17" s="371"/>
      <c r="JZK17" s="371"/>
      <c r="JZL17" s="371"/>
      <c r="JZM17" s="371"/>
      <c r="JZN17" s="371"/>
      <c r="JZO17" s="371"/>
      <c r="JZP17" s="371"/>
      <c r="JZQ17" s="371"/>
      <c r="JZR17" s="371"/>
      <c r="JZS17" s="371"/>
      <c r="JZT17" s="371"/>
      <c r="JZU17" s="371"/>
      <c r="JZV17" s="371"/>
      <c r="JZW17" s="371"/>
      <c r="JZX17" s="371"/>
      <c r="JZY17" s="371"/>
      <c r="JZZ17" s="371"/>
      <c r="KAA17" s="371"/>
      <c r="KAB17" s="371"/>
      <c r="KAC17" s="371"/>
      <c r="KAD17" s="371"/>
      <c r="KAE17" s="371"/>
      <c r="KAF17" s="371"/>
      <c r="KAG17" s="371"/>
      <c r="KAH17" s="371"/>
      <c r="KAI17" s="371"/>
      <c r="KAJ17" s="371"/>
      <c r="KAK17" s="371"/>
      <c r="KAL17" s="371"/>
      <c r="KAM17" s="371"/>
      <c r="KAN17" s="371"/>
      <c r="KAO17" s="371"/>
      <c r="KAP17" s="371"/>
      <c r="KAQ17" s="371"/>
      <c r="KAR17" s="371"/>
      <c r="KAS17" s="371"/>
      <c r="KAT17" s="371"/>
      <c r="KAU17" s="371"/>
      <c r="KAV17" s="371"/>
      <c r="KAW17" s="371"/>
      <c r="KAX17" s="371"/>
      <c r="KAY17" s="371"/>
      <c r="KAZ17" s="371"/>
      <c r="KBA17" s="371"/>
      <c r="KBB17" s="371"/>
      <c r="KBC17" s="371"/>
      <c r="KBD17" s="371"/>
      <c r="KBE17" s="371"/>
      <c r="KBF17" s="371"/>
      <c r="KBG17" s="371"/>
      <c r="KBH17" s="371"/>
      <c r="KBI17" s="371"/>
      <c r="KBJ17" s="371"/>
      <c r="KBK17" s="371"/>
      <c r="KBL17" s="371"/>
      <c r="KBM17" s="371"/>
      <c r="KBN17" s="371"/>
      <c r="KBO17" s="371"/>
      <c r="KBP17" s="371"/>
      <c r="KBQ17" s="371"/>
      <c r="KBR17" s="371"/>
      <c r="KBS17" s="371"/>
      <c r="KBT17" s="371"/>
      <c r="KBU17" s="371"/>
      <c r="KBV17" s="371"/>
      <c r="KBW17" s="371"/>
      <c r="KBX17" s="371"/>
      <c r="KBY17" s="371"/>
      <c r="KBZ17" s="371"/>
      <c r="KCA17" s="371"/>
      <c r="KCB17" s="371"/>
      <c r="KCC17" s="371"/>
      <c r="KCD17" s="371"/>
      <c r="KCE17" s="371"/>
      <c r="KCF17" s="371"/>
      <c r="KCG17" s="371"/>
      <c r="KCH17" s="371"/>
      <c r="KCI17" s="371"/>
      <c r="KCJ17" s="371"/>
      <c r="KCK17" s="371"/>
      <c r="KCL17" s="371"/>
      <c r="KCM17" s="371"/>
      <c r="KCN17" s="371"/>
      <c r="KCO17" s="371"/>
      <c r="KCP17" s="371"/>
      <c r="KCQ17" s="371"/>
      <c r="KCR17" s="371"/>
      <c r="KCS17" s="371"/>
      <c r="KCT17" s="371"/>
      <c r="KCU17" s="371"/>
      <c r="KCV17" s="371"/>
      <c r="KCW17" s="371"/>
      <c r="KCX17" s="371"/>
      <c r="KCY17" s="371"/>
      <c r="KCZ17" s="371"/>
      <c r="KDA17" s="371"/>
      <c r="KDB17" s="371"/>
      <c r="KDC17" s="371"/>
      <c r="KDD17" s="371"/>
      <c r="KDE17" s="371"/>
      <c r="KDF17" s="371"/>
      <c r="KDG17" s="371"/>
      <c r="KDH17" s="371"/>
      <c r="KDI17" s="371"/>
      <c r="KDJ17" s="371"/>
      <c r="KDK17" s="371"/>
      <c r="KDL17" s="371"/>
      <c r="KDM17" s="371"/>
      <c r="KDN17" s="371"/>
      <c r="KDO17" s="371"/>
      <c r="KDP17" s="371"/>
      <c r="KDQ17" s="371"/>
      <c r="KDR17" s="371"/>
      <c r="KDS17" s="371"/>
      <c r="KDT17" s="371"/>
      <c r="KDU17" s="371"/>
      <c r="KDV17" s="371"/>
      <c r="KDW17" s="371"/>
      <c r="KDX17" s="371"/>
      <c r="KDY17" s="371"/>
      <c r="KDZ17" s="371"/>
      <c r="KEA17" s="371"/>
      <c r="KEB17" s="371"/>
      <c r="KEC17" s="371"/>
      <c r="KED17" s="371"/>
      <c r="KEE17" s="371"/>
      <c r="KEF17" s="371"/>
      <c r="KEG17" s="371"/>
      <c r="KEH17" s="371"/>
      <c r="KEI17" s="371"/>
      <c r="KEJ17" s="371"/>
      <c r="KEK17" s="371"/>
      <c r="KEL17" s="371"/>
      <c r="KEM17" s="371"/>
      <c r="KEN17" s="371"/>
      <c r="KEO17" s="371"/>
      <c r="KEP17" s="371"/>
      <c r="KEQ17" s="371"/>
      <c r="KER17" s="371"/>
      <c r="KES17" s="371"/>
      <c r="KET17" s="371"/>
      <c r="KEU17" s="371"/>
      <c r="KEV17" s="371"/>
      <c r="KEW17" s="371"/>
      <c r="KEX17" s="371"/>
      <c r="KEY17" s="371"/>
      <c r="KEZ17" s="371"/>
      <c r="KFA17" s="371"/>
      <c r="KFB17" s="371"/>
      <c r="KFC17" s="371"/>
      <c r="KFD17" s="371"/>
      <c r="KFE17" s="371"/>
      <c r="KFF17" s="371"/>
      <c r="KFG17" s="371"/>
      <c r="KFH17" s="371"/>
      <c r="KFI17" s="371"/>
      <c r="KFJ17" s="371"/>
      <c r="KFK17" s="371"/>
      <c r="KFL17" s="371"/>
      <c r="KFM17" s="371"/>
      <c r="KFN17" s="371"/>
      <c r="KFO17" s="371"/>
      <c r="KFP17" s="371"/>
      <c r="KFQ17" s="371"/>
      <c r="KFR17" s="371"/>
      <c r="KFS17" s="371"/>
      <c r="KFT17" s="371"/>
      <c r="KFU17" s="371"/>
      <c r="KFV17" s="371"/>
      <c r="KFW17" s="371"/>
      <c r="KFX17" s="371"/>
      <c r="KFY17" s="371"/>
      <c r="KFZ17" s="371"/>
      <c r="KGA17" s="371"/>
      <c r="KGB17" s="371"/>
      <c r="KGC17" s="371"/>
      <c r="KGD17" s="371"/>
      <c r="KGE17" s="371"/>
      <c r="KGF17" s="371"/>
      <c r="KGG17" s="371"/>
      <c r="KGH17" s="371"/>
      <c r="KGI17" s="371"/>
      <c r="KGJ17" s="371"/>
      <c r="KGK17" s="371"/>
      <c r="KGL17" s="371"/>
      <c r="KGM17" s="371"/>
      <c r="KGN17" s="371"/>
      <c r="KGO17" s="371"/>
      <c r="KGP17" s="371"/>
      <c r="KGQ17" s="371"/>
      <c r="KGR17" s="371"/>
      <c r="KGS17" s="371"/>
      <c r="KGT17" s="371"/>
      <c r="KGU17" s="371"/>
      <c r="KGV17" s="371"/>
      <c r="KGW17" s="371"/>
      <c r="KGX17" s="371"/>
      <c r="KGY17" s="371"/>
      <c r="KGZ17" s="371"/>
      <c r="KHA17" s="371"/>
      <c r="KHB17" s="371"/>
      <c r="KHC17" s="371"/>
      <c r="KHD17" s="371"/>
      <c r="KHE17" s="371"/>
      <c r="KHF17" s="371"/>
      <c r="KHG17" s="371"/>
      <c r="KHH17" s="371"/>
      <c r="KHI17" s="371"/>
      <c r="KHJ17" s="371"/>
      <c r="KHK17" s="371"/>
      <c r="KHL17" s="371"/>
      <c r="KHM17" s="371"/>
      <c r="KHN17" s="371"/>
      <c r="KHO17" s="371"/>
      <c r="KHP17" s="371"/>
      <c r="KHQ17" s="371"/>
      <c r="KHR17" s="371"/>
      <c r="KHS17" s="371"/>
      <c r="KHT17" s="371"/>
      <c r="KHU17" s="371"/>
      <c r="KHV17" s="371"/>
      <c r="KHW17" s="371"/>
      <c r="KHX17" s="371"/>
      <c r="KHY17" s="371"/>
      <c r="KHZ17" s="371"/>
      <c r="KIA17" s="371"/>
      <c r="KIB17" s="371"/>
      <c r="KIC17" s="371"/>
      <c r="KID17" s="371"/>
      <c r="KIE17" s="371"/>
      <c r="KIF17" s="371"/>
      <c r="KIG17" s="371"/>
      <c r="KIH17" s="371"/>
      <c r="KII17" s="371"/>
      <c r="KIJ17" s="371"/>
      <c r="KIK17" s="371"/>
      <c r="KIL17" s="371"/>
      <c r="KIM17" s="371"/>
      <c r="KIN17" s="371"/>
      <c r="KIO17" s="371"/>
      <c r="KIP17" s="371"/>
      <c r="KIQ17" s="371"/>
      <c r="KIR17" s="371"/>
      <c r="KIS17" s="371"/>
      <c r="KIT17" s="371"/>
      <c r="KIU17" s="371"/>
      <c r="KIV17" s="371"/>
      <c r="KIW17" s="371"/>
      <c r="KIX17" s="371"/>
      <c r="KIY17" s="371"/>
      <c r="KIZ17" s="371"/>
      <c r="KJA17" s="371"/>
      <c r="KJB17" s="371"/>
      <c r="KJC17" s="371"/>
      <c r="KJD17" s="371"/>
      <c r="KJE17" s="371"/>
      <c r="KJF17" s="371"/>
      <c r="KJG17" s="371"/>
      <c r="KJH17" s="371"/>
      <c r="KJI17" s="371"/>
      <c r="KJJ17" s="371"/>
      <c r="KJK17" s="371"/>
      <c r="KJL17" s="371"/>
      <c r="KJM17" s="371"/>
      <c r="KJN17" s="371"/>
      <c r="KJO17" s="371"/>
      <c r="KJP17" s="371"/>
      <c r="KJQ17" s="371"/>
      <c r="KJR17" s="371"/>
      <c r="KJS17" s="371"/>
      <c r="KJT17" s="371"/>
      <c r="KJU17" s="371"/>
      <c r="KJV17" s="371"/>
      <c r="KJW17" s="371"/>
      <c r="KJX17" s="371"/>
      <c r="KJY17" s="371"/>
      <c r="KJZ17" s="371"/>
      <c r="KKA17" s="371"/>
      <c r="KKB17" s="371"/>
      <c r="KKC17" s="371"/>
      <c r="KKD17" s="371"/>
      <c r="KKE17" s="371"/>
      <c r="KKF17" s="371"/>
      <c r="KKG17" s="371"/>
      <c r="KKH17" s="371"/>
      <c r="KKI17" s="371"/>
      <c r="KKJ17" s="371"/>
      <c r="KKK17" s="371"/>
      <c r="KKL17" s="371"/>
      <c r="KKM17" s="371"/>
      <c r="KKN17" s="371"/>
      <c r="KKO17" s="371"/>
      <c r="KKP17" s="371"/>
      <c r="KKQ17" s="371"/>
      <c r="KKR17" s="371"/>
      <c r="KKS17" s="371"/>
      <c r="KKT17" s="371"/>
      <c r="KKU17" s="371"/>
      <c r="KKV17" s="371"/>
      <c r="KKW17" s="371"/>
      <c r="KKX17" s="371"/>
      <c r="KKY17" s="371"/>
      <c r="KKZ17" s="371"/>
      <c r="KLA17" s="371"/>
      <c r="KLB17" s="371"/>
      <c r="KLC17" s="371"/>
      <c r="KLD17" s="371"/>
      <c r="KLE17" s="371"/>
      <c r="KLF17" s="371"/>
      <c r="KLG17" s="371"/>
      <c r="KLH17" s="371"/>
      <c r="KLI17" s="371"/>
      <c r="KLJ17" s="371"/>
      <c r="KLK17" s="371"/>
      <c r="KLL17" s="371"/>
      <c r="KLM17" s="371"/>
      <c r="KLN17" s="371"/>
      <c r="KLO17" s="371"/>
      <c r="KLP17" s="371"/>
      <c r="KLQ17" s="371"/>
      <c r="KLR17" s="371"/>
      <c r="KLS17" s="371"/>
      <c r="KLT17" s="371"/>
      <c r="KLU17" s="371"/>
      <c r="KLV17" s="371"/>
      <c r="KLW17" s="371"/>
      <c r="KLX17" s="371"/>
      <c r="KLY17" s="371"/>
      <c r="KLZ17" s="371"/>
      <c r="KMA17" s="371"/>
      <c r="KMB17" s="371"/>
      <c r="KMC17" s="371"/>
      <c r="KMD17" s="371"/>
      <c r="KME17" s="371"/>
      <c r="KMF17" s="371"/>
      <c r="KMG17" s="371"/>
      <c r="KMH17" s="371"/>
      <c r="KMI17" s="371"/>
      <c r="KMJ17" s="371"/>
      <c r="KMK17" s="371"/>
      <c r="KML17" s="371"/>
      <c r="KMM17" s="371"/>
      <c r="KMN17" s="371"/>
      <c r="KMO17" s="371"/>
      <c r="KMP17" s="371"/>
      <c r="KMQ17" s="371"/>
      <c r="KMR17" s="371"/>
      <c r="KMS17" s="371"/>
      <c r="KMT17" s="371"/>
      <c r="KMU17" s="371"/>
      <c r="KMV17" s="371"/>
      <c r="KMW17" s="371"/>
      <c r="KMX17" s="371"/>
      <c r="KMY17" s="371"/>
      <c r="KMZ17" s="371"/>
      <c r="KNA17" s="371"/>
      <c r="KNB17" s="371"/>
      <c r="KNC17" s="371"/>
      <c r="KND17" s="371"/>
      <c r="KNE17" s="371"/>
      <c r="KNF17" s="371"/>
      <c r="KNG17" s="371"/>
      <c r="KNH17" s="371"/>
      <c r="KNI17" s="371"/>
      <c r="KNJ17" s="371"/>
      <c r="KNK17" s="371"/>
      <c r="KNL17" s="371"/>
      <c r="KNM17" s="371"/>
      <c r="KNN17" s="371"/>
      <c r="KNO17" s="371"/>
      <c r="KNP17" s="371"/>
      <c r="KNQ17" s="371"/>
      <c r="KNR17" s="371"/>
      <c r="KNS17" s="371"/>
      <c r="KNT17" s="371"/>
      <c r="KNU17" s="371"/>
      <c r="KNV17" s="371"/>
      <c r="KNW17" s="371"/>
      <c r="KNX17" s="371"/>
      <c r="KNY17" s="371"/>
      <c r="KNZ17" s="371"/>
      <c r="KOA17" s="371"/>
      <c r="KOB17" s="371"/>
      <c r="KOC17" s="371"/>
      <c r="KOD17" s="371"/>
      <c r="KOE17" s="371"/>
      <c r="KOF17" s="371"/>
      <c r="KOG17" s="371"/>
      <c r="KOH17" s="371"/>
      <c r="KOI17" s="371"/>
      <c r="KOJ17" s="371"/>
      <c r="KOK17" s="371"/>
      <c r="KOL17" s="371"/>
      <c r="KOM17" s="371"/>
      <c r="KON17" s="371"/>
      <c r="KOO17" s="371"/>
      <c r="KOP17" s="371"/>
      <c r="KOQ17" s="371"/>
      <c r="KOR17" s="371"/>
      <c r="KOS17" s="371"/>
      <c r="KOT17" s="371"/>
      <c r="KOU17" s="371"/>
      <c r="KOV17" s="371"/>
      <c r="KOW17" s="371"/>
      <c r="KOX17" s="371"/>
      <c r="KOY17" s="371"/>
      <c r="KOZ17" s="371"/>
      <c r="KPA17" s="371"/>
      <c r="KPB17" s="371"/>
      <c r="KPC17" s="371"/>
      <c r="KPD17" s="371"/>
      <c r="KPE17" s="371"/>
      <c r="KPF17" s="371"/>
      <c r="KPG17" s="371"/>
      <c r="KPH17" s="371"/>
      <c r="KPI17" s="371"/>
      <c r="KPJ17" s="371"/>
      <c r="KPK17" s="371"/>
      <c r="KPL17" s="371"/>
      <c r="KPM17" s="371"/>
      <c r="KPN17" s="371"/>
      <c r="KPO17" s="371"/>
      <c r="KPP17" s="371"/>
      <c r="KPQ17" s="371"/>
      <c r="KPR17" s="371"/>
      <c r="KPS17" s="371"/>
      <c r="KPT17" s="371"/>
      <c r="KPU17" s="371"/>
      <c r="KPV17" s="371"/>
      <c r="KPW17" s="371"/>
      <c r="KPX17" s="371"/>
      <c r="KPY17" s="371"/>
      <c r="KPZ17" s="371"/>
      <c r="KQA17" s="371"/>
      <c r="KQB17" s="371"/>
      <c r="KQC17" s="371"/>
      <c r="KQD17" s="371"/>
      <c r="KQE17" s="371"/>
      <c r="KQF17" s="371"/>
      <c r="KQG17" s="371"/>
      <c r="KQH17" s="371"/>
      <c r="KQI17" s="371"/>
      <c r="KQJ17" s="371"/>
      <c r="KQK17" s="371"/>
      <c r="KQL17" s="371"/>
      <c r="KQM17" s="371"/>
      <c r="KQN17" s="371"/>
      <c r="KQO17" s="371"/>
      <c r="KQP17" s="371"/>
      <c r="KQQ17" s="371"/>
      <c r="KQR17" s="371"/>
      <c r="KQS17" s="371"/>
      <c r="KQT17" s="371"/>
      <c r="KQU17" s="371"/>
      <c r="KQV17" s="371"/>
      <c r="KQW17" s="371"/>
      <c r="KQX17" s="371"/>
      <c r="KQY17" s="371"/>
      <c r="KQZ17" s="371"/>
      <c r="KRA17" s="371"/>
      <c r="KRB17" s="371"/>
      <c r="KRC17" s="371"/>
      <c r="KRD17" s="371"/>
      <c r="KRE17" s="371"/>
      <c r="KRF17" s="371"/>
      <c r="KRG17" s="371"/>
      <c r="KRH17" s="371"/>
      <c r="KRI17" s="371"/>
      <c r="KRJ17" s="371"/>
      <c r="KRK17" s="371"/>
      <c r="KRL17" s="371"/>
      <c r="KRM17" s="371"/>
      <c r="KRN17" s="371"/>
      <c r="KRO17" s="371"/>
      <c r="KRP17" s="371"/>
      <c r="KRQ17" s="371"/>
      <c r="KRR17" s="371"/>
      <c r="KRS17" s="371"/>
      <c r="KRT17" s="371"/>
      <c r="KRU17" s="371"/>
      <c r="KRV17" s="371"/>
      <c r="KRW17" s="371"/>
      <c r="KRX17" s="371"/>
      <c r="KRY17" s="371"/>
      <c r="KRZ17" s="371"/>
      <c r="KSA17" s="371"/>
      <c r="KSB17" s="371"/>
      <c r="KSC17" s="371"/>
      <c r="KSD17" s="371"/>
      <c r="KSE17" s="371"/>
      <c r="KSF17" s="371"/>
      <c r="KSG17" s="371"/>
      <c r="KSH17" s="371"/>
      <c r="KSI17" s="371"/>
      <c r="KSJ17" s="371"/>
      <c r="KSK17" s="371"/>
      <c r="KSL17" s="371"/>
      <c r="KSM17" s="371"/>
      <c r="KSN17" s="371"/>
      <c r="KSO17" s="371"/>
      <c r="KSP17" s="371"/>
      <c r="KSQ17" s="371"/>
      <c r="KSR17" s="371"/>
      <c r="KSS17" s="371"/>
      <c r="KST17" s="371"/>
      <c r="KSU17" s="371"/>
      <c r="KSV17" s="371"/>
      <c r="KSW17" s="371"/>
      <c r="KSX17" s="371"/>
      <c r="KSY17" s="371"/>
      <c r="KSZ17" s="371"/>
      <c r="KTA17" s="371"/>
      <c r="KTB17" s="371"/>
      <c r="KTC17" s="371"/>
      <c r="KTD17" s="371"/>
      <c r="KTE17" s="371"/>
      <c r="KTF17" s="371"/>
      <c r="KTG17" s="371"/>
      <c r="KTH17" s="371"/>
      <c r="KTI17" s="371"/>
      <c r="KTJ17" s="371"/>
      <c r="KTK17" s="371"/>
      <c r="KTL17" s="371"/>
      <c r="KTM17" s="371"/>
      <c r="KTN17" s="371"/>
      <c r="KTO17" s="371"/>
      <c r="KTP17" s="371"/>
      <c r="KTQ17" s="371"/>
      <c r="KTR17" s="371"/>
      <c r="KTS17" s="371"/>
      <c r="KTT17" s="371"/>
      <c r="KTU17" s="371"/>
      <c r="KTV17" s="371"/>
      <c r="KTW17" s="371"/>
      <c r="KTX17" s="371"/>
      <c r="KTY17" s="371"/>
      <c r="KTZ17" s="371"/>
      <c r="KUA17" s="371"/>
      <c r="KUB17" s="371"/>
      <c r="KUC17" s="371"/>
      <c r="KUD17" s="371"/>
      <c r="KUE17" s="371"/>
      <c r="KUF17" s="371"/>
      <c r="KUG17" s="371"/>
      <c r="KUH17" s="371"/>
      <c r="KUI17" s="371"/>
      <c r="KUJ17" s="371"/>
      <c r="KUK17" s="371"/>
      <c r="KUL17" s="371"/>
      <c r="KUM17" s="371"/>
      <c r="KUN17" s="371"/>
      <c r="KUO17" s="371"/>
      <c r="KUP17" s="371"/>
      <c r="KUQ17" s="371"/>
      <c r="KUR17" s="371"/>
      <c r="KUS17" s="371"/>
      <c r="KUT17" s="371"/>
      <c r="KUU17" s="371"/>
      <c r="KUV17" s="371"/>
      <c r="KUW17" s="371"/>
      <c r="KUX17" s="371"/>
      <c r="KUY17" s="371"/>
      <c r="KUZ17" s="371"/>
      <c r="KVA17" s="371"/>
      <c r="KVB17" s="371"/>
      <c r="KVC17" s="371"/>
      <c r="KVD17" s="371"/>
      <c r="KVE17" s="371"/>
      <c r="KVF17" s="371"/>
      <c r="KVG17" s="371"/>
      <c r="KVH17" s="371"/>
      <c r="KVI17" s="371"/>
      <c r="KVJ17" s="371"/>
      <c r="KVK17" s="371"/>
      <c r="KVL17" s="371"/>
      <c r="KVM17" s="371"/>
      <c r="KVN17" s="371"/>
      <c r="KVO17" s="371"/>
      <c r="KVP17" s="371"/>
      <c r="KVQ17" s="371"/>
      <c r="KVR17" s="371"/>
      <c r="KVS17" s="371"/>
      <c r="KVT17" s="371"/>
      <c r="KVU17" s="371"/>
      <c r="KVV17" s="371"/>
      <c r="KVW17" s="371"/>
      <c r="KVX17" s="371"/>
      <c r="KVY17" s="371"/>
      <c r="KVZ17" s="371"/>
      <c r="KWA17" s="371"/>
      <c r="KWB17" s="371"/>
      <c r="KWC17" s="371"/>
      <c r="KWD17" s="371"/>
      <c r="KWE17" s="371"/>
      <c r="KWF17" s="371"/>
      <c r="KWG17" s="371"/>
      <c r="KWH17" s="371"/>
      <c r="KWI17" s="371"/>
      <c r="KWJ17" s="371"/>
      <c r="KWK17" s="371"/>
      <c r="KWL17" s="371"/>
      <c r="KWM17" s="371"/>
      <c r="KWN17" s="371"/>
      <c r="KWO17" s="371"/>
      <c r="KWP17" s="371"/>
      <c r="KWQ17" s="371"/>
      <c r="KWR17" s="371"/>
      <c r="KWS17" s="371"/>
      <c r="KWT17" s="371"/>
      <c r="KWU17" s="371"/>
      <c r="KWV17" s="371"/>
      <c r="KWW17" s="371"/>
      <c r="KWX17" s="371"/>
      <c r="KWY17" s="371"/>
      <c r="KWZ17" s="371"/>
      <c r="KXA17" s="371"/>
      <c r="KXB17" s="371"/>
      <c r="KXC17" s="371"/>
      <c r="KXD17" s="371"/>
      <c r="KXE17" s="371"/>
      <c r="KXF17" s="371"/>
      <c r="KXG17" s="371"/>
      <c r="KXH17" s="371"/>
      <c r="KXI17" s="371"/>
      <c r="KXJ17" s="371"/>
      <c r="KXK17" s="371"/>
      <c r="KXL17" s="371"/>
      <c r="KXM17" s="371"/>
      <c r="KXN17" s="371"/>
      <c r="KXO17" s="371"/>
      <c r="KXP17" s="371"/>
      <c r="KXQ17" s="371"/>
      <c r="KXR17" s="371"/>
      <c r="KXS17" s="371"/>
      <c r="KXT17" s="371"/>
      <c r="KXU17" s="371"/>
      <c r="KXV17" s="371"/>
      <c r="KXW17" s="371"/>
      <c r="KXX17" s="371"/>
      <c r="KXY17" s="371"/>
      <c r="KXZ17" s="371"/>
      <c r="KYA17" s="371"/>
      <c r="KYB17" s="371"/>
      <c r="KYC17" s="371"/>
      <c r="KYD17" s="371"/>
      <c r="KYE17" s="371"/>
      <c r="KYF17" s="371"/>
      <c r="KYG17" s="371"/>
      <c r="KYH17" s="371"/>
      <c r="KYI17" s="371"/>
      <c r="KYJ17" s="371"/>
      <c r="KYK17" s="371"/>
      <c r="KYL17" s="371"/>
      <c r="KYM17" s="371"/>
      <c r="KYN17" s="371"/>
      <c r="KYO17" s="371"/>
      <c r="KYP17" s="371"/>
      <c r="KYQ17" s="371"/>
      <c r="KYR17" s="371"/>
      <c r="KYS17" s="371"/>
      <c r="KYT17" s="371"/>
      <c r="KYU17" s="371"/>
      <c r="KYV17" s="371"/>
      <c r="KYW17" s="371"/>
      <c r="KYX17" s="371"/>
      <c r="KYY17" s="371"/>
      <c r="KYZ17" s="371"/>
      <c r="KZA17" s="371"/>
      <c r="KZB17" s="371"/>
      <c r="KZC17" s="371"/>
      <c r="KZD17" s="371"/>
      <c r="KZE17" s="371"/>
      <c r="KZF17" s="371"/>
      <c r="KZG17" s="371"/>
      <c r="KZH17" s="371"/>
      <c r="KZI17" s="371"/>
      <c r="KZJ17" s="371"/>
      <c r="KZK17" s="371"/>
      <c r="KZL17" s="371"/>
      <c r="KZM17" s="371"/>
      <c r="KZN17" s="371"/>
      <c r="KZO17" s="371"/>
      <c r="KZP17" s="371"/>
      <c r="KZQ17" s="371"/>
      <c r="KZR17" s="371"/>
      <c r="KZS17" s="371"/>
      <c r="KZT17" s="371"/>
      <c r="KZU17" s="371"/>
      <c r="KZV17" s="371"/>
      <c r="KZW17" s="371"/>
      <c r="KZX17" s="371"/>
      <c r="KZY17" s="371"/>
      <c r="KZZ17" s="371"/>
      <c r="LAA17" s="371"/>
      <c r="LAB17" s="371"/>
      <c r="LAC17" s="371"/>
      <c r="LAD17" s="371"/>
      <c r="LAE17" s="371"/>
      <c r="LAF17" s="371"/>
      <c r="LAG17" s="371"/>
      <c r="LAH17" s="371"/>
      <c r="LAI17" s="371"/>
      <c r="LAJ17" s="371"/>
      <c r="LAK17" s="371"/>
      <c r="LAL17" s="371"/>
      <c r="LAM17" s="371"/>
      <c r="LAN17" s="371"/>
      <c r="LAO17" s="371"/>
      <c r="LAP17" s="371"/>
      <c r="LAQ17" s="371"/>
      <c r="LAR17" s="371"/>
      <c r="LAS17" s="371"/>
      <c r="LAT17" s="371"/>
      <c r="LAU17" s="371"/>
      <c r="LAV17" s="371"/>
      <c r="LAW17" s="371"/>
      <c r="LAX17" s="371"/>
      <c r="LAY17" s="371"/>
      <c r="LAZ17" s="371"/>
      <c r="LBA17" s="371"/>
      <c r="LBB17" s="371"/>
      <c r="LBC17" s="371"/>
      <c r="LBD17" s="371"/>
      <c r="LBE17" s="371"/>
      <c r="LBF17" s="371"/>
      <c r="LBG17" s="371"/>
      <c r="LBH17" s="371"/>
      <c r="LBI17" s="371"/>
      <c r="LBJ17" s="371"/>
      <c r="LBK17" s="371"/>
      <c r="LBL17" s="371"/>
      <c r="LBM17" s="371"/>
      <c r="LBN17" s="371"/>
      <c r="LBO17" s="371"/>
      <c r="LBP17" s="371"/>
      <c r="LBQ17" s="371"/>
      <c r="LBR17" s="371"/>
      <c r="LBS17" s="371"/>
      <c r="LBT17" s="371"/>
      <c r="LBU17" s="371"/>
      <c r="LBV17" s="371"/>
      <c r="LBW17" s="371"/>
      <c r="LBX17" s="371"/>
      <c r="LBY17" s="371"/>
      <c r="LBZ17" s="371"/>
      <c r="LCA17" s="371"/>
      <c r="LCB17" s="371"/>
      <c r="LCC17" s="371"/>
      <c r="LCD17" s="371"/>
      <c r="LCE17" s="371"/>
      <c r="LCF17" s="371"/>
      <c r="LCG17" s="371"/>
      <c r="LCH17" s="371"/>
      <c r="LCI17" s="371"/>
      <c r="LCJ17" s="371"/>
      <c r="LCK17" s="371"/>
      <c r="LCL17" s="371"/>
      <c r="LCM17" s="371"/>
      <c r="LCN17" s="371"/>
      <c r="LCO17" s="371"/>
      <c r="LCP17" s="371"/>
      <c r="LCQ17" s="371"/>
      <c r="LCR17" s="371"/>
      <c r="LCS17" s="371"/>
      <c r="LCT17" s="371"/>
      <c r="LCU17" s="371"/>
      <c r="LCV17" s="371"/>
      <c r="LCW17" s="371"/>
      <c r="LCX17" s="371"/>
      <c r="LCY17" s="371"/>
      <c r="LCZ17" s="371"/>
      <c r="LDA17" s="371"/>
      <c r="LDB17" s="371"/>
      <c r="LDC17" s="371"/>
      <c r="LDD17" s="371"/>
      <c r="LDE17" s="371"/>
      <c r="LDF17" s="371"/>
      <c r="LDG17" s="371"/>
      <c r="LDH17" s="371"/>
      <c r="LDI17" s="371"/>
      <c r="LDJ17" s="371"/>
      <c r="LDK17" s="371"/>
      <c r="LDL17" s="371"/>
      <c r="LDM17" s="371"/>
      <c r="LDN17" s="371"/>
      <c r="LDO17" s="371"/>
      <c r="LDP17" s="371"/>
      <c r="LDQ17" s="371"/>
      <c r="LDR17" s="371"/>
      <c r="LDS17" s="371"/>
      <c r="LDT17" s="371"/>
      <c r="LDU17" s="371"/>
      <c r="LDV17" s="371"/>
      <c r="LDW17" s="371"/>
      <c r="LDX17" s="371"/>
      <c r="LDY17" s="371"/>
      <c r="LDZ17" s="371"/>
      <c r="LEA17" s="371"/>
      <c r="LEB17" s="371"/>
      <c r="LEC17" s="371"/>
      <c r="LED17" s="371"/>
      <c r="LEE17" s="371"/>
      <c r="LEF17" s="371"/>
      <c r="LEG17" s="371"/>
      <c r="LEH17" s="371"/>
      <c r="LEI17" s="371"/>
      <c r="LEJ17" s="371"/>
      <c r="LEK17" s="371"/>
      <c r="LEL17" s="371"/>
      <c r="LEM17" s="371"/>
      <c r="LEN17" s="371"/>
      <c r="LEO17" s="371"/>
      <c r="LEP17" s="371"/>
      <c r="LEQ17" s="371"/>
      <c r="LER17" s="371"/>
      <c r="LES17" s="371"/>
      <c r="LET17" s="371"/>
      <c r="LEU17" s="371"/>
      <c r="LEV17" s="371"/>
      <c r="LEW17" s="371"/>
      <c r="LEX17" s="371"/>
      <c r="LEY17" s="371"/>
      <c r="LEZ17" s="371"/>
      <c r="LFA17" s="371"/>
      <c r="LFB17" s="371"/>
      <c r="LFC17" s="371"/>
      <c r="LFD17" s="371"/>
      <c r="LFE17" s="371"/>
      <c r="LFF17" s="371"/>
      <c r="LFG17" s="371"/>
      <c r="LFH17" s="371"/>
      <c r="LFI17" s="371"/>
      <c r="LFJ17" s="371"/>
      <c r="LFK17" s="371"/>
      <c r="LFL17" s="371"/>
      <c r="LFM17" s="371"/>
      <c r="LFN17" s="371"/>
      <c r="LFO17" s="371"/>
      <c r="LFP17" s="371"/>
      <c r="LFQ17" s="371"/>
      <c r="LFR17" s="371"/>
      <c r="LFS17" s="371"/>
      <c r="LFT17" s="371"/>
      <c r="LFU17" s="371"/>
      <c r="LFV17" s="371"/>
      <c r="LFW17" s="371"/>
      <c r="LFX17" s="371"/>
      <c r="LFY17" s="371"/>
      <c r="LFZ17" s="371"/>
      <c r="LGA17" s="371"/>
      <c r="LGB17" s="371"/>
      <c r="LGC17" s="371"/>
      <c r="LGD17" s="371"/>
      <c r="LGE17" s="371"/>
      <c r="LGF17" s="371"/>
      <c r="LGG17" s="371"/>
      <c r="LGH17" s="371"/>
      <c r="LGI17" s="371"/>
      <c r="LGJ17" s="371"/>
      <c r="LGK17" s="371"/>
      <c r="LGL17" s="371"/>
      <c r="LGM17" s="371"/>
      <c r="LGN17" s="371"/>
      <c r="LGO17" s="371"/>
      <c r="LGP17" s="371"/>
      <c r="LGQ17" s="371"/>
      <c r="LGR17" s="371"/>
      <c r="LGS17" s="371"/>
      <c r="LGT17" s="371"/>
      <c r="LGU17" s="371"/>
      <c r="LGV17" s="371"/>
      <c r="LGW17" s="371"/>
      <c r="LGX17" s="371"/>
      <c r="LGY17" s="371"/>
      <c r="LGZ17" s="371"/>
      <c r="LHA17" s="371"/>
      <c r="LHB17" s="371"/>
      <c r="LHC17" s="371"/>
      <c r="LHD17" s="371"/>
      <c r="LHE17" s="371"/>
      <c r="LHF17" s="371"/>
      <c r="LHG17" s="371"/>
      <c r="LHH17" s="371"/>
      <c r="LHI17" s="371"/>
      <c r="LHJ17" s="371"/>
      <c r="LHK17" s="371"/>
      <c r="LHL17" s="371"/>
      <c r="LHM17" s="371"/>
      <c r="LHN17" s="371"/>
      <c r="LHO17" s="371"/>
      <c r="LHP17" s="371"/>
      <c r="LHQ17" s="371"/>
      <c r="LHR17" s="371"/>
      <c r="LHS17" s="371"/>
      <c r="LHT17" s="371"/>
      <c r="LHU17" s="371"/>
      <c r="LHV17" s="371"/>
      <c r="LHW17" s="371"/>
      <c r="LHX17" s="371"/>
      <c r="LHY17" s="371"/>
      <c r="LHZ17" s="371"/>
      <c r="LIA17" s="371"/>
      <c r="LIB17" s="371"/>
      <c r="LIC17" s="371"/>
      <c r="LID17" s="371"/>
      <c r="LIE17" s="371"/>
      <c r="LIF17" s="371"/>
      <c r="LIG17" s="371"/>
      <c r="LIH17" s="371"/>
      <c r="LII17" s="371"/>
      <c r="LIJ17" s="371"/>
      <c r="LIK17" s="371"/>
      <c r="LIL17" s="371"/>
      <c r="LIM17" s="371"/>
      <c r="LIN17" s="371"/>
      <c r="LIO17" s="371"/>
      <c r="LIP17" s="371"/>
      <c r="LIQ17" s="371"/>
      <c r="LIR17" s="371"/>
      <c r="LIS17" s="371"/>
      <c r="LIT17" s="371"/>
      <c r="LIU17" s="371"/>
      <c r="LIV17" s="371"/>
      <c r="LIW17" s="371"/>
      <c r="LIX17" s="371"/>
      <c r="LIY17" s="371"/>
      <c r="LIZ17" s="371"/>
      <c r="LJA17" s="371"/>
      <c r="LJB17" s="371"/>
      <c r="LJC17" s="371"/>
      <c r="LJD17" s="371"/>
      <c r="LJE17" s="371"/>
      <c r="LJF17" s="371"/>
      <c r="LJG17" s="371"/>
      <c r="LJH17" s="371"/>
      <c r="LJI17" s="371"/>
      <c r="LJJ17" s="371"/>
      <c r="LJK17" s="371"/>
      <c r="LJL17" s="371"/>
      <c r="LJM17" s="371"/>
      <c r="LJN17" s="371"/>
      <c r="LJO17" s="371"/>
      <c r="LJP17" s="371"/>
      <c r="LJQ17" s="371"/>
      <c r="LJR17" s="371"/>
      <c r="LJS17" s="371"/>
      <c r="LJT17" s="371"/>
      <c r="LJU17" s="371"/>
      <c r="LJV17" s="371"/>
      <c r="LJW17" s="371"/>
      <c r="LJX17" s="371"/>
      <c r="LJY17" s="371"/>
      <c r="LJZ17" s="371"/>
      <c r="LKA17" s="371"/>
      <c r="LKB17" s="371"/>
      <c r="LKC17" s="371"/>
      <c r="LKD17" s="371"/>
      <c r="LKE17" s="371"/>
      <c r="LKF17" s="371"/>
      <c r="LKG17" s="371"/>
      <c r="LKH17" s="371"/>
      <c r="LKI17" s="371"/>
      <c r="LKJ17" s="371"/>
      <c r="LKK17" s="371"/>
      <c r="LKL17" s="371"/>
      <c r="LKM17" s="371"/>
      <c r="LKN17" s="371"/>
      <c r="LKO17" s="371"/>
      <c r="LKP17" s="371"/>
      <c r="LKQ17" s="371"/>
      <c r="LKR17" s="371"/>
      <c r="LKS17" s="371"/>
      <c r="LKT17" s="371"/>
      <c r="LKU17" s="371"/>
      <c r="LKV17" s="371"/>
      <c r="LKW17" s="371"/>
      <c r="LKX17" s="371"/>
      <c r="LKY17" s="371"/>
      <c r="LKZ17" s="371"/>
      <c r="LLA17" s="371"/>
      <c r="LLB17" s="371"/>
      <c r="LLC17" s="371"/>
      <c r="LLD17" s="371"/>
      <c r="LLE17" s="371"/>
      <c r="LLF17" s="371"/>
      <c r="LLG17" s="371"/>
      <c r="LLH17" s="371"/>
      <c r="LLI17" s="371"/>
      <c r="LLJ17" s="371"/>
      <c r="LLK17" s="371"/>
      <c r="LLL17" s="371"/>
      <c r="LLM17" s="371"/>
      <c r="LLN17" s="371"/>
      <c r="LLO17" s="371"/>
      <c r="LLP17" s="371"/>
      <c r="LLQ17" s="371"/>
      <c r="LLR17" s="371"/>
      <c r="LLS17" s="371"/>
      <c r="LLT17" s="371"/>
      <c r="LLU17" s="371"/>
      <c r="LLV17" s="371"/>
      <c r="LLW17" s="371"/>
      <c r="LLX17" s="371"/>
      <c r="LLY17" s="371"/>
      <c r="LLZ17" s="371"/>
      <c r="LMA17" s="371"/>
      <c r="LMB17" s="371"/>
      <c r="LMC17" s="371"/>
      <c r="LMD17" s="371"/>
      <c r="LME17" s="371"/>
      <c r="LMF17" s="371"/>
      <c r="LMG17" s="371"/>
      <c r="LMH17" s="371"/>
      <c r="LMI17" s="371"/>
      <c r="LMJ17" s="371"/>
      <c r="LMK17" s="371"/>
      <c r="LML17" s="371"/>
      <c r="LMM17" s="371"/>
      <c r="LMN17" s="371"/>
      <c r="LMO17" s="371"/>
      <c r="LMP17" s="371"/>
      <c r="LMQ17" s="371"/>
      <c r="LMR17" s="371"/>
      <c r="LMS17" s="371"/>
      <c r="LMT17" s="371"/>
      <c r="LMU17" s="371"/>
      <c r="LMV17" s="371"/>
      <c r="LMW17" s="371"/>
      <c r="LMX17" s="371"/>
      <c r="LMY17" s="371"/>
      <c r="LMZ17" s="371"/>
      <c r="LNA17" s="371"/>
      <c r="LNB17" s="371"/>
      <c r="LNC17" s="371"/>
      <c r="LND17" s="371"/>
      <c r="LNE17" s="371"/>
      <c r="LNF17" s="371"/>
      <c r="LNG17" s="371"/>
      <c r="LNH17" s="371"/>
      <c r="LNI17" s="371"/>
      <c r="LNJ17" s="371"/>
      <c r="LNK17" s="371"/>
      <c r="LNL17" s="371"/>
      <c r="LNM17" s="371"/>
      <c r="LNN17" s="371"/>
      <c r="LNO17" s="371"/>
      <c r="LNP17" s="371"/>
      <c r="LNQ17" s="371"/>
      <c r="LNR17" s="371"/>
      <c r="LNS17" s="371"/>
      <c r="LNT17" s="371"/>
      <c r="LNU17" s="371"/>
      <c r="LNV17" s="371"/>
      <c r="LNW17" s="371"/>
      <c r="LNX17" s="371"/>
      <c r="LNY17" s="371"/>
      <c r="LNZ17" s="371"/>
      <c r="LOA17" s="371"/>
      <c r="LOB17" s="371"/>
      <c r="LOC17" s="371"/>
      <c r="LOD17" s="371"/>
      <c r="LOE17" s="371"/>
      <c r="LOF17" s="371"/>
      <c r="LOG17" s="371"/>
      <c r="LOH17" s="371"/>
      <c r="LOI17" s="371"/>
      <c r="LOJ17" s="371"/>
      <c r="LOK17" s="371"/>
      <c r="LOL17" s="371"/>
      <c r="LOM17" s="371"/>
      <c r="LON17" s="371"/>
      <c r="LOO17" s="371"/>
      <c r="LOP17" s="371"/>
      <c r="LOQ17" s="371"/>
      <c r="LOR17" s="371"/>
      <c r="LOS17" s="371"/>
      <c r="LOT17" s="371"/>
      <c r="LOU17" s="371"/>
      <c r="LOV17" s="371"/>
      <c r="LOW17" s="371"/>
      <c r="LOX17" s="371"/>
      <c r="LOY17" s="371"/>
      <c r="LOZ17" s="371"/>
      <c r="LPA17" s="371"/>
      <c r="LPB17" s="371"/>
      <c r="LPC17" s="371"/>
      <c r="LPD17" s="371"/>
      <c r="LPE17" s="371"/>
      <c r="LPF17" s="371"/>
      <c r="LPG17" s="371"/>
      <c r="LPH17" s="371"/>
      <c r="LPI17" s="371"/>
      <c r="LPJ17" s="371"/>
      <c r="LPK17" s="371"/>
      <c r="LPL17" s="371"/>
      <c r="LPM17" s="371"/>
      <c r="LPN17" s="371"/>
      <c r="LPO17" s="371"/>
      <c r="LPP17" s="371"/>
      <c r="LPQ17" s="371"/>
      <c r="LPR17" s="371"/>
      <c r="LPS17" s="371"/>
      <c r="LPT17" s="371"/>
      <c r="LPU17" s="371"/>
      <c r="LPV17" s="371"/>
      <c r="LPW17" s="371"/>
      <c r="LPX17" s="371"/>
      <c r="LPY17" s="371"/>
      <c r="LPZ17" s="371"/>
      <c r="LQA17" s="371"/>
      <c r="LQB17" s="371"/>
      <c r="LQC17" s="371"/>
      <c r="LQD17" s="371"/>
      <c r="LQE17" s="371"/>
      <c r="LQF17" s="371"/>
      <c r="LQG17" s="371"/>
      <c r="LQH17" s="371"/>
      <c r="LQI17" s="371"/>
      <c r="LQJ17" s="371"/>
      <c r="LQK17" s="371"/>
      <c r="LQL17" s="371"/>
      <c r="LQM17" s="371"/>
      <c r="LQN17" s="371"/>
      <c r="LQO17" s="371"/>
      <c r="LQP17" s="371"/>
      <c r="LQQ17" s="371"/>
      <c r="LQR17" s="371"/>
      <c r="LQS17" s="371"/>
      <c r="LQT17" s="371"/>
      <c r="LQU17" s="371"/>
      <c r="LQV17" s="371"/>
      <c r="LQW17" s="371"/>
      <c r="LQX17" s="371"/>
      <c r="LQY17" s="371"/>
      <c r="LQZ17" s="371"/>
      <c r="LRA17" s="371"/>
      <c r="LRB17" s="371"/>
      <c r="LRC17" s="371"/>
      <c r="LRD17" s="371"/>
      <c r="LRE17" s="371"/>
      <c r="LRF17" s="371"/>
      <c r="LRG17" s="371"/>
      <c r="LRH17" s="371"/>
      <c r="LRI17" s="371"/>
      <c r="LRJ17" s="371"/>
      <c r="LRK17" s="371"/>
      <c r="LRL17" s="371"/>
      <c r="LRM17" s="371"/>
      <c r="LRN17" s="371"/>
      <c r="LRO17" s="371"/>
      <c r="LRP17" s="371"/>
      <c r="LRQ17" s="371"/>
      <c r="LRR17" s="371"/>
      <c r="LRS17" s="371"/>
      <c r="LRT17" s="371"/>
      <c r="LRU17" s="371"/>
      <c r="LRV17" s="371"/>
      <c r="LRW17" s="371"/>
      <c r="LRX17" s="371"/>
      <c r="LRY17" s="371"/>
      <c r="LRZ17" s="371"/>
      <c r="LSA17" s="371"/>
      <c r="LSB17" s="371"/>
      <c r="LSC17" s="371"/>
      <c r="LSD17" s="371"/>
      <c r="LSE17" s="371"/>
      <c r="LSF17" s="371"/>
      <c r="LSG17" s="371"/>
      <c r="LSH17" s="371"/>
      <c r="LSI17" s="371"/>
      <c r="LSJ17" s="371"/>
      <c r="LSK17" s="371"/>
      <c r="LSL17" s="371"/>
      <c r="LSM17" s="371"/>
      <c r="LSN17" s="371"/>
      <c r="LSO17" s="371"/>
      <c r="LSP17" s="371"/>
      <c r="LSQ17" s="371"/>
      <c r="LSR17" s="371"/>
      <c r="LSS17" s="371"/>
      <c r="LST17" s="371"/>
      <c r="LSU17" s="371"/>
      <c r="LSV17" s="371"/>
      <c r="LSW17" s="371"/>
      <c r="LSX17" s="371"/>
      <c r="LSY17" s="371"/>
      <c r="LSZ17" s="371"/>
      <c r="LTA17" s="371"/>
      <c r="LTB17" s="371"/>
      <c r="LTC17" s="371"/>
      <c r="LTD17" s="371"/>
      <c r="LTE17" s="371"/>
      <c r="LTF17" s="371"/>
      <c r="LTG17" s="371"/>
      <c r="LTH17" s="371"/>
      <c r="LTI17" s="371"/>
      <c r="LTJ17" s="371"/>
      <c r="LTK17" s="371"/>
      <c r="LTL17" s="371"/>
      <c r="LTM17" s="371"/>
      <c r="LTN17" s="371"/>
      <c r="LTO17" s="371"/>
      <c r="LTP17" s="371"/>
      <c r="LTQ17" s="371"/>
      <c r="LTR17" s="371"/>
      <c r="LTS17" s="371"/>
      <c r="LTT17" s="371"/>
      <c r="LTU17" s="371"/>
      <c r="LTV17" s="371"/>
      <c r="LTW17" s="371"/>
      <c r="LTX17" s="371"/>
      <c r="LTY17" s="371"/>
      <c r="LTZ17" s="371"/>
      <c r="LUA17" s="371"/>
      <c r="LUB17" s="371"/>
      <c r="LUC17" s="371"/>
      <c r="LUD17" s="371"/>
      <c r="LUE17" s="371"/>
      <c r="LUF17" s="371"/>
      <c r="LUG17" s="371"/>
      <c r="LUH17" s="371"/>
      <c r="LUI17" s="371"/>
      <c r="LUJ17" s="371"/>
      <c r="LUK17" s="371"/>
      <c r="LUL17" s="371"/>
      <c r="LUM17" s="371"/>
      <c r="LUN17" s="371"/>
      <c r="LUO17" s="371"/>
      <c r="LUP17" s="371"/>
      <c r="LUQ17" s="371"/>
      <c r="LUR17" s="371"/>
      <c r="LUS17" s="371"/>
      <c r="LUT17" s="371"/>
      <c r="LUU17" s="371"/>
      <c r="LUV17" s="371"/>
      <c r="LUW17" s="371"/>
      <c r="LUX17" s="371"/>
      <c r="LUY17" s="371"/>
      <c r="LUZ17" s="371"/>
      <c r="LVA17" s="371"/>
      <c r="LVB17" s="371"/>
      <c r="LVC17" s="371"/>
      <c r="LVD17" s="371"/>
      <c r="LVE17" s="371"/>
      <c r="LVF17" s="371"/>
      <c r="LVG17" s="371"/>
      <c r="LVH17" s="371"/>
      <c r="LVI17" s="371"/>
      <c r="LVJ17" s="371"/>
      <c r="LVK17" s="371"/>
      <c r="LVL17" s="371"/>
      <c r="LVM17" s="371"/>
      <c r="LVN17" s="371"/>
      <c r="LVO17" s="371"/>
      <c r="LVP17" s="371"/>
      <c r="LVQ17" s="371"/>
      <c r="LVR17" s="371"/>
      <c r="LVS17" s="371"/>
      <c r="LVT17" s="371"/>
      <c r="LVU17" s="371"/>
      <c r="LVV17" s="371"/>
      <c r="LVW17" s="371"/>
      <c r="LVX17" s="371"/>
      <c r="LVY17" s="371"/>
      <c r="LVZ17" s="371"/>
      <c r="LWA17" s="371"/>
      <c r="LWB17" s="371"/>
      <c r="LWC17" s="371"/>
      <c r="LWD17" s="371"/>
      <c r="LWE17" s="371"/>
      <c r="LWF17" s="371"/>
      <c r="LWG17" s="371"/>
      <c r="LWH17" s="371"/>
      <c r="LWI17" s="371"/>
      <c r="LWJ17" s="371"/>
      <c r="LWK17" s="371"/>
      <c r="LWL17" s="371"/>
      <c r="LWM17" s="371"/>
      <c r="LWN17" s="371"/>
      <c r="LWO17" s="371"/>
      <c r="LWP17" s="371"/>
      <c r="LWQ17" s="371"/>
      <c r="LWR17" s="371"/>
      <c r="LWS17" s="371"/>
      <c r="LWT17" s="371"/>
      <c r="LWU17" s="371"/>
      <c r="LWV17" s="371"/>
      <c r="LWW17" s="371"/>
      <c r="LWX17" s="371"/>
      <c r="LWY17" s="371"/>
      <c r="LWZ17" s="371"/>
      <c r="LXA17" s="371"/>
      <c r="LXB17" s="371"/>
      <c r="LXC17" s="371"/>
      <c r="LXD17" s="371"/>
      <c r="LXE17" s="371"/>
      <c r="LXF17" s="371"/>
      <c r="LXG17" s="371"/>
      <c r="LXH17" s="371"/>
      <c r="LXI17" s="371"/>
      <c r="LXJ17" s="371"/>
      <c r="LXK17" s="371"/>
      <c r="LXL17" s="371"/>
      <c r="LXM17" s="371"/>
      <c r="LXN17" s="371"/>
      <c r="LXO17" s="371"/>
      <c r="LXP17" s="371"/>
      <c r="LXQ17" s="371"/>
      <c r="LXR17" s="371"/>
      <c r="LXS17" s="371"/>
      <c r="LXT17" s="371"/>
      <c r="LXU17" s="371"/>
      <c r="LXV17" s="371"/>
      <c r="LXW17" s="371"/>
      <c r="LXX17" s="371"/>
      <c r="LXY17" s="371"/>
      <c r="LXZ17" s="371"/>
      <c r="LYA17" s="371"/>
      <c r="LYB17" s="371"/>
      <c r="LYC17" s="371"/>
      <c r="LYD17" s="371"/>
      <c r="LYE17" s="371"/>
      <c r="LYF17" s="371"/>
      <c r="LYG17" s="371"/>
      <c r="LYH17" s="371"/>
      <c r="LYI17" s="371"/>
      <c r="LYJ17" s="371"/>
      <c r="LYK17" s="371"/>
      <c r="LYL17" s="371"/>
      <c r="LYM17" s="371"/>
      <c r="LYN17" s="371"/>
      <c r="LYO17" s="371"/>
      <c r="LYP17" s="371"/>
      <c r="LYQ17" s="371"/>
      <c r="LYR17" s="371"/>
      <c r="LYS17" s="371"/>
      <c r="LYT17" s="371"/>
      <c r="LYU17" s="371"/>
      <c r="LYV17" s="371"/>
      <c r="LYW17" s="371"/>
      <c r="LYX17" s="371"/>
      <c r="LYY17" s="371"/>
      <c r="LYZ17" s="371"/>
      <c r="LZA17" s="371"/>
      <c r="LZB17" s="371"/>
      <c r="LZC17" s="371"/>
      <c r="LZD17" s="371"/>
      <c r="LZE17" s="371"/>
      <c r="LZF17" s="371"/>
      <c r="LZG17" s="371"/>
      <c r="LZH17" s="371"/>
      <c r="LZI17" s="371"/>
      <c r="LZJ17" s="371"/>
      <c r="LZK17" s="371"/>
      <c r="LZL17" s="371"/>
      <c r="LZM17" s="371"/>
      <c r="LZN17" s="371"/>
      <c r="LZO17" s="371"/>
      <c r="LZP17" s="371"/>
      <c r="LZQ17" s="371"/>
      <c r="LZR17" s="371"/>
      <c r="LZS17" s="371"/>
      <c r="LZT17" s="371"/>
      <c r="LZU17" s="371"/>
      <c r="LZV17" s="371"/>
      <c r="LZW17" s="371"/>
      <c r="LZX17" s="371"/>
      <c r="LZY17" s="371"/>
      <c r="LZZ17" s="371"/>
      <c r="MAA17" s="371"/>
      <c r="MAB17" s="371"/>
      <c r="MAC17" s="371"/>
      <c r="MAD17" s="371"/>
      <c r="MAE17" s="371"/>
      <c r="MAF17" s="371"/>
      <c r="MAG17" s="371"/>
      <c r="MAH17" s="371"/>
      <c r="MAI17" s="371"/>
      <c r="MAJ17" s="371"/>
      <c r="MAK17" s="371"/>
      <c r="MAL17" s="371"/>
      <c r="MAM17" s="371"/>
      <c r="MAN17" s="371"/>
      <c r="MAO17" s="371"/>
      <c r="MAP17" s="371"/>
      <c r="MAQ17" s="371"/>
      <c r="MAR17" s="371"/>
      <c r="MAS17" s="371"/>
      <c r="MAT17" s="371"/>
      <c r="MAU17" s="371"/>
      <c r="MAV17" s="371"/>
      <c r="MAW17" s="371"/>
      <c r="MAX17" s="371"/>
      <c r="MAY17" s="371"/>
      <c r="MAZ17" s="371"/>
      <c r="MBA17" s="371"/>
      <c r="MBB17" s="371"/>
      <c r="MBC17" s="371"/>
      <c r="MBD17" s="371"/>
      <c r="MBE17" s="371"/>
      <c r="MBF17" s="371"/>
      <c r="MBG17" s="371"/>
      <c r="MBH17" s="371"/>
      <c r="MBI17" s="371"/>
      <c r="MBJ17" s="371"/>
      <c r="MBK17" s="371"/>
      <c r="MBL17" s="371"/>
      <c r="MBM17" s="371"/>
      <c r="MBN17" s="371"/>
      <c r="MBO17" s="371"/>
      <c r="MBP17" s="371"/>
      <c r="MBQ17" s="371"/>
      <c r="MBR17" s="371"/>
      <c r="MBS17" s="371"/>
      <c r="MBT17" s="371"/>
      <c r="MBU17" s="371"/>
      <c r="MBV17" s="371"/>
      <c r="MBW17" s="371"/>
      <c r="MBX17" s="371"/>
      <c r="MBY17" s="371"/>
      <c r="MBZ17" s="371"/>
      <c r="MCA17" s="371"/>
      <c r="MCB17" s="371"/>
      <c r="MCC17" s="371"/>
      <c r="MCD17" s="371"/>
      <c r="MCE17" s="371"/>
      <c r="MCF17" s="371"/>
      <c r="MCG17" s="371"/>
      <c r="MCH17" s="371"/>
      <c r="MCI17" s="371"/>
      <c r="MCJ17" s="371"/>
      <c r="MCK17" s="371"/>
      <c r="MCL17" s="371"/>
      <c r="MCM17" s="371"/>
      <c r="MCN17" s="371"/>
      <c r="MCO17" s="371"/>
      <c r="MCP17" s="371"/>
      <c r="MCQ17" s="371"/>
      <c r="MCR17" s="371"/>
      <c r="MCS17" s="371"/>
      <c r="MCT17" s="371"/>
      <c r="MCU17" s="371"/>
      <c r="MCV17" s="371"/>
      <c r="MCW17" s="371"/>
      <c r="MCX17" s="371"/>
      <c r="MCY17" s="371"/>
      <c r="MCZ17" s="371"/>
      <c r="MDA17" s="371"/>
      <c r="MDB17" s="371"/>
      <c r="MDC17" s="371"/>
      <c r="MDD17" s="371"/>
      <c r="MDE17" s="371"/>
      <c r="MDF17" s="371"/>
      <c r="MDG17" s="371"/>
      <c r="MDH17" s="371"/>
      <c r="MDI17" s="371"/>
      <c r="MDJ17" s="371"/>
      <c r="MDK17" s="371"/>
      <c r="MDL17" s="371"/>
      <c r="MDM17" s="371"/>
      <c r="MDN17" s="371"/>
      <c r="MDO17" s="371"/>
      <c r="MDP17" s="371"/>
      <c r="MDQ17" s="371"/>
      <c r="MDR17" s="371"/>
      <c r="MDS17" s="371"/>
      <c r="MDT17" s="371"/>
      <c r="MDU17" s="371"/>
      <c r="MDV17" s="371"/>
      <c r="MDW17" s="371"/>
      <c r="MDX17" s="371"/>
      <c r="MDY17" s="371"/>
      <c r="MDZ17" s="371"/>
      <c r="MEA17" s="371"/>
      <c r="MEB17" s="371"/>
      <c r="MEC17" s="371"/>
      <c r="MED17" s="371"/>
      <c r="MEE17" s="371"/>
      <c r="MEF17" s="371"/>
      <c r="MEG17" s="371"/>
      <c r="MEH17" s="371"/>
      <c r="MEI17" s="371"/>
      <c r="MEJ17" s="371"/>
      <c r="MEK17" s="371"/>
      <c r="MEL17" s="371"/>
      <c r="MEM17" s="371"/>
      <c r="MEN17" s="371"/>
      <c r="MEO17" s="371"/>
      <c r="MEP17" s="371"/>
      <c r="MEQ17" s="371"/>
      <c r="MER17" s="371"/>
      <c r="MES17" s="371"/>
      <c r="MET17" s="371"/>
      <c r="MEU17" s="371"/>
      <c r="MEV17" s="371"/>
      <c r="MEW17" s="371"/>
      <c r="MEX17" s="371"/>
      <c r="MEY17" s="371"/>
      <c r="MEZ17" s="371"/>
      <c r="MFA17" s="371"/>
      <c r="MFB17" s="371"/>
      <c r="MFC17" s="371"/>
      <c r="MFD17" s="371"/>
      <c r="MFE17" s="371"/>
      <c r="MFF17" s="371"/>
      <c r="MFG17" s="371"/>
      <c r="MFH17" s="371"/>
      <c r="MFI17" s="371"/>
      <c r="MFJ17" s="371"/>
      <c r="MFK17" s="371"/>
      <c r="MFL17" s="371"/>
      <c r="MFM17" s="371"/>
      <c r="MFN17" s="371"/>
      <c r="MFO17" s="371"/>
      <c r="MFP17" s="371"/>
      <c r="MFQ17" s="371"/>
      <c r="MFR17" s="371"/>
      <c r="MFS17" s="371"/>
      <c r="MFT17" s="371"/>
      <c r="MFU17" s="371"/>
      <c r="MFV17" s="371"/>
      <c r="MFW17" s="371"/>
      <c r="MFX17" s="371"/>
      <c r="MFY17" s="371"/>
      <c r="MFZ17" s="371"/>
      <c r="MGA17" s="371"/>
      <c r="MGB17" s="371"/>
      <c r="MGC17" s="371"/>
      <c r="MGD17" s="371"/>
      <c r="MGE17" s="371"/>
      <c r="MGF17" s="371"/>
      <c r="MGG17" s="371"/>
      <c r="MGH17" s="371"/>
      <c r="MGI17" s="371"/>
      <c r="MGJ17" s="371"/>
      <c r="MGK17" s="371"/>
      <c r="MGL17" s="371"/>
      <c r="MGM17" s="371"/>
      <c r="MGN17" s="371"/>
      <c r="MGO17" s="371"/>
      <c r="MGP17" s="371"/>
      <c r="MGQ17" s="371"/>
      <c r="MGR17" s="371"/>
      <c r="MGS17" s="371"/>
      <c r="MGT17" s="371"/>
      <c r="MGU17" s="371"/>
      <c r="MGV17" s="371"/>
      <c r="MGW17" s="371"/>
      <c r="MGX17" s="371"/>
      <c r="MGY17" s="371"/>
      <c r="MGZ17" s="371"/>
      <c r="MHA17" s="371"/>
      <c r="MHB17" s="371"/>
      <c r="MHC17" s="371"/>
      <c r="MHD17" s="371"/>
      <c r="MHE17" s="371"/>
      <c r="MHF17" s="371"/>
      <c r="MHG17" s="371"/>
      <c r="MHH17" s="371"/>
      <c r="MHI17" s="371"/>
      <c r="MHJ17" s="371"/>
      <c r="MHK17" s="371"/>
      <c r="MHL17" s="371"/>
      <c r="MHM17" s="371"/>
      <c r="MHN17" s="371"/>
      <c r="MHO17" s="371"/>
      <c r="MHP17" s="371"/>
      <c r="MHQ17" s="371"/>
      <c r="MHR17" s="371"/>
      <c r="MHS17" s="371"/>
      <c r="MHT17" s="371"/>
      <c r="MHU17" s="371"/>
      <c r="MHV17" s="371"/>
      <c r="MHW17" s="371"/>
      <c r="MHX17" s="371"/>
      <c r="MHY17" s="371"/>
      <c r="MHZ17" s="371"/>
      <c r="MIA17" s="371"/>
      <c r="MIB17" s="371"/>
      <c r="MIC17" s="371"/>
      <c r="MID17" s="371"/>
      <c r="MIE17" s="371"/>
      <c r="MIF17" s="371"/>
      <c r="MIG17" s="371"/>
      <c r="MIH17" s="371"/>
      <c r="MII17" s="371"/>
      <c r="MIJ17" s="371"/>
      <c r="MIK17" s="371"/>
      <c r="MIL17" s="371"/>
      <c r="MIM17" s="371"/>
      <c r="MIN17" s="371"/>
      <c r="MIO17" s="371"/>
      <c r="MIP17" s="371"/>
      <c r="MIQ17" s="371"/>
      <c r="MIR17" s="371"/>
      <c r="MIS17" s="371"/>
      <c r="MIT17" s="371"/>
      <c r="MIU17" s="371"/>
      <c r="MIV17" s="371"/>
      <c r="MIW17" s="371"/>
      <c r="MIX17" s="371"/>
      <c r="MIY17" s="371"/>
      <c r="MIZ17" s="371"/>
      <c r="MJA17" s="371"/>
      <c r="MJB17" s="371"/>
      <c r="MJC17" s="371"/>
      <c r="MJD17" s="371"/>
      <c r="MJE17" s="371"/>
      <c r="MJF17" s="371"/>
      <c r="MJG17" s="371"/>
      <c r="MJH17" s="371"/>
      <c r="MJI17" s="371"/>
      <c r="MJJ17" s="371"/>
      <c r="MJK17" s="371"/>
      <c r="MJL17" s="371"/>
      <c r="MJM17" s="371"/>
      <c r="MJN17" s="371"/>
      <c r="MJO17" s="371"/>
      <c r="MJP17" s="371"/>
      <c r="MJQ17" s="371"/>
      <c r="MJR17" s="371"/>
      <c r="MJS17" s="371"/>
      <c r="MJT17" s="371"/>
      <c r="MJU17" s="371"/>
      <c r="MJV17" s="371"/>
      <c r="MJW17" s="371"/>
      <c r="MJX17" s="371"/>
      <c r="MJY17" s="371"/>
      <c r="MJZ17" s="371"/>
      <c r="MKA17" s="371"/>
      <c r="MKB17" s="371"/>
      <c r="MKC17" s="371"/>
      <c r="MKD17" s="371"/>
      <c r="MKE17" s="371"/>
      <c r="MKF17" s="371"/>
      <c r="MKG17" s="371"/>
      <c r="MKH17" s="371"/>
      <c r="MKI17" s="371"/>
      <c r="MKJ17" s="371"/>
      <c r="MKK17" s="371"/>
      <c r="MKL17" s="371"/>
      <c r="MKM17" s="371"/>
      <c r="MKN17" s="371"/>
      <c r="MKO17" s="371"/>
      <c r="MKP17" s="371"/>
      <c r="MKQ17" s="371"/>
      <c r="MKR17" s="371"/>
      <c r="MKS17" s="371"/>
      <c r="MKT17" s="371"/>
      <c r="MKU17" s="371"/>
      <c r="MKV17" s="371"/>
      <c r="MKW17" s="371"/>
      <c r="MKX17" s="371"/>
      <c r="MKY17" s="371"/>
      <c r="MKZ17" s="371"/>
      <c r="MLA17" s="371"/>
      <c r="MLB17" s="371"/>
      <c r="MLC17" s="371"/>
      <c r="MLD17" s="371"/>
      <c r="MLE17" s="371"/>
      <c r="MLF17" s="371"/>
      <c r="MLG17" s="371"/>
      <c r="MLH17" s="371"/>
      <c r="MLI17" s="371"/>
      <c r="MLJ17" s="371"/>
      <c r="MLK17" s="371"/>
      <c r="MLL17" s="371"/>
      <c r="MLM17" s="371"/>
      <c r="MLN17" s="371"/>
      <c r="MLO17" s="371"/>
      <c r="MLP17" s="371"/>
      <c r="MLQ17" s="371"/>
      <c r="MLR17" s="371"/>
      <c r="MLS17" s="371"/>
      <c r="MLT17" s="371"/>
      <c r="MLU17" s="371"/>
      <c r="MLV17" s="371"/>
      <c r="MLW17" s="371"/>
      <c r="MLX17" s="371"/>
      <c r="MLY17" s="371"/>
      <c r="MLZ17" s="371"/>
      <c r="MMA17" s="371"/>
      <c r="MMB17" s="371"/>
      <c r="MMC17" s="371"/>
      <c r="MMD17" s="371"/>
      <c r="MME17" s="371"/>
      <c r="MMF17" s="371"/>
      <c r="MMG17" s="371"/>
      <c r="MMH17" s="371"/>
      <c r="MMI17" s="371"/>
      <c r="MMJ17" s="371"/>
      <c r="MMK17" s="371"/>
      <c r="MML17" s="371"/>
      <c r="MMM17" s="371"/>
      <c r="MMN17" s="371"/>
      <c r="MMO17" s="371"/>
      <c r="MMP17" s="371"/>
      <c r="MMQ17" s="371"/>
      <c r="MMR17" s="371"/>
      <c r="MMS17" s="371"/>
      <c r="MMT17" s="371"/>
      <c r="MMU17" s="371"/>
      <c r="MMV17" s="371"/>
      <c r="MMW17" s="371"/>
      <c r="MMX17" s="371"/>
      <c r="MMY17" s="371"/>
      <c r="MMZ17" s="371"/>
      <c r="MNA17" s="371"/>
      <c r="MNB17" s="371"/>
      <c r="MNC17" s="371"/>
      <c r="MND17" s="371"/>
      <c r="MNE17" s="371"/>
      <c r="MNF17" s="371"/>
      <c r="MNG17" s="371"/>
      <c r="MNH17" s="371"/>
      <c r="MNI17" s="371"/>
      <c r="MNJ17" s="371"/>
      <c r="MNK17" s="371"/>
      <c r="MNL17" s="371"/>
      <c r="MNM17" s="371"/>
      <c r="MNN17" s="371"/>
      <c r="MNO17" s="371"/>
      <c r="MNP17" s="371"/>
      <c r="MNQ17" s="371"/>
      <c r="MNR17" s="371"/>
      <c r="MNS17" s="371"/>
      <c r="MNT17" s="371"/>
      <c r="MNU17" s="371"/>
      <c r="MNV17" s="371"/>
      <c r="MNW17" s="371"/>
      <c r="MNX17" s="371"/>
      <c r="MNY17" s="371"/>
      <c r="MNZ17" s="371"/>
      <c r="MOA17" s="371"/>
      <c r="MOB17" s="371"/>
      <c r="MOC17" s="371"/>
      <c r="MOD17" s="371"/>
      <c r="MOE17" s="371"/>
      <c r="MOF17" s="371"/>
      <c r="MOG17" s="371"/>
      <c r="MOH17" s="371"/>
      <c r="MOI17" s="371"/>
      <c r="MOJ17" s="371"/>
      <c r="MOK17" s="371"/>
      <c r="MOL17" s="371"/>
      <c r="MOM17" s="371"/>
      <c r="MON17" s="371"/>
      <c r="MOO17" s="371"/>
      <c r="MOP17" s="371"/>
      <c r="MOQ17" s="371"/>
      <c r="MOR17" s="371"/>
      <c r="MOS17" s="371"/>
      <c r="MOT17" s="371"/>
      <c r="MOU17" s="371"/>
      <c r="MOV17" s="371"/>
      <c r="MOW17" s="371"/>
      <c r="MOX17" s="371"/>
      <c r="MOY17" s="371"/>
      <c r="MOZ17" s="371"/>
      <c r="MPA17" s="371"/>
      <c r="MPB17" s="371"/>
      <c r="MPC17" s="371"/>
      <c r="MPD17" s="371"/>
      <c r="MPE17" s="371"/>
      <c r="MPF17" s="371"/>
      <c r="MPG17" s="371"/>
      <c r="MPH17" s="371"/>
      <c r="MPI17" s="371"/>
      <c r="MPJ17" s="371"/>
      <c r="MPK17" s="371"/>
      <c r="MPL17" s="371"/>
      <c r="MPM17" s="371"/>
      <c r="MPN17" s="371"/>
      <c r="MPO17" s="371"/>
      <c r="MPP17" s="371"/>
      <c r="MPQ17" s="371"/>
      <c r="MPR17" s="371"/>
      <c r="MPS17" s="371"/>
      <c r="MPT17" s="371"/>
      <c r="MPU17" s="371"/>
      <c r="MPV17" s="371"/>
      <c r="MPW17" s="371"/>
      <c r="MPX17" s="371"/>
      <c r="MPY17" s="371"/>
      <c r="MPZ17" s="371"/>
      <c r="MQA17" s="371"/>
      <c r="MQB17" s="371"/>
      <c r="MQC17" s="371"/>
      <c r="MQD17" s="371"/>
      <c r="MQE17" s="371"/>
      <c r="MQF17" s="371"/>
      <c r="MQG17" s="371"/>
      <c r="MQH17" s="371"/>
      <c r="MQI17" s="371"/>
      <c r="MQJ17" s="371"/>
      <c r="MQK17" s="371"/>
      <c r="MQL17" s="371"/>
      <c r="MQM17" s="371"/>
      <c r="MQN17" s="371"/>
      <c r="MQO17" s="371"/>
      <c r="MQP17" s="371"/>
      <c r="MQQ17" s="371"/>
      <c r="MQR17" s="371"/>
      <c r="MQS17" s="371"/>
      <c r="MQT17" s="371"/>
      <c r="MQU17" s="371"/>
      <c r="MQV17" s="371"/>
      <c r="MQW17" s="371"/>
      <c r="MQX17" s="371"/>
      <c r="MQY17" s="371"/>
      <c r="MQZ17" s="371"/>
      <c r="MRA17" s="371"/>
      <c r="MRB17" s="371"/>
      <c r="MRC17" s="371"/>
      <c r="MRD17" s="371"/>
      <c r="MRE17" s="371"/>
      <c r="MRF17" s="371"/>
      <c r="MRG17" s="371"/>
      <c r="MRH17" s="371"/>
      <c r="MRI17" s="371"/>
      <c r="MRJ17" s="371"/>
      <c r="MRK17" s="371"/>
      <c r="MRL17" s="371"/>
      <c r="MRM17" s="371"/>
      <c r="MRN17" s="371"/>
      <c r="MRO17" s="371"/>
      <c r="MRP17" s="371"/>
      <c r="MRQ17" s="371"/>
      <c r="MRR17" s="371"/>
      <c r="MRS17" s="371"/>
      <c r="MRT17" s="371"/>
      <c r="MRU17" s="371"/>
      <c r="MRV17" s="371"/>
      <c r="MRW17" s="371"/>
      <c r="MRX17" s="371"/>
      <c r="MRY17" s="371"/>
      <c r="MRZ17" s="371"/>
      <c r="MSA17" s="371"/>
      <c r="MSB17" s="371"/>
      <c r="MSC17" s="371"/>
      <c r="MSD17" s="371"/>
      <c r="MSE17" s="371"/>
      <c r="MSF17" s="371"/>
      <c r="MSG17" s="371"/>
      <c r="MSH17" s="371"/>
      <c r="MSI17" s="371"/>
      <c r="MSJ17" s="371"/>
      <c r="MSK17" s="371"/>
      <c r="MSL17" s="371"/>
      <c r="MSM17" s="371"/>
      <c r="MSN17" s="371"/>
      <c r="MSO17" s="371"/>
      <c r="MSP17" s="371"/>
      <c r="MSQ17" s="371"/>
      <c r="MSR17" s="371"/>
      <c r="MSS17" s="371"/>
      <c r="MST17" s="371"/>
      <c r="MSU17" s="371"/>
      <c r="MSV17" s="371"/>
      <c r="MSW17" s="371"/>
      <c r="MSX17" s="371"/>
      <c r="MSY17" s="371"/>
      <c r="MSZ17" s="371"/>
      <c r="MTA17" s="371"/>
      <c r="MTB17" s="371"/>
      <c r="MTC17" s="371"/>
      <c r="MTD17" s="371"/>
      <c r="MTE17" s="371"/>
      <c r="MTF17" s="371"/>
      <c r="MTG17" s="371"/>
      <c r="MTH17" s="371"/>
      <c r="MTI17" s="371"/>
      <c r="MTJ17" s="371"/>
      <c r="MTK17" s="371"/>
      <c r="MTL17" s="371"/>
      <c r="MTM17" s="371"/>
      <c r="MTN17" s="371"/>
      <c r="MTO17" s="371"/>
      <c r="MTP17" s="371"/>
      <c r="MTQ17" s="371"/>
      <c r="MTR17" s="371"/>
      <c r="MTS17" s="371"/>
      <c r="MTT17" s="371"/>
      <c r="MTU17" s="371"/>
      <c r="MTV17" s="371"/>
      <c r="MTW17" s="371"/>
      <c r="MTX17" s="371"/>
      <c r="MTY17" s="371"/>
      <c r="MTZ17" s="371"/>
      <c r="MUA17" s="371"/>
      <c r="MUB17" s="371"/>
      <c r="MUC17" s="371"/>
      <c r="MUD17" s="371"/>
      <c r="MUE17" s="371"/>
      <c r="MUF17" s="371"/>
      <c r="MUG17" s="371"/>
      <c r="MUH17" s="371"/>
      <c r="MUI17" s="371"/>
      <c r="MUJ17" s="371"/>
      <c r="MUK17" s="371"/>
      <c r="MUL17" s="371"/>
      <c r="MUM17" s="371"/>
      <c r="MUN17" s="371"/>
      <c r="MUO17" s="371"/>
      <c r="MUP17" s="371"/>
      <c r="MUQ17" s="371"/>
      <c r="MUR17" s="371"/>
      <c r="MUS17" s="371"/>
      <c r="MUT17" s="371"/>
      <c r="MUU17" s="371"/>
      <c r="MUV17" s="371"/>
      <c r="MUW17" s="371"/>
      <c r="MUX17" s="371"/>
      <c r="MUY17" s="371"/>
      <c r="MUZ17" s="371"/>
      <c r="MVA17" s="371"/>
      <c r="MVB17" s="371"/>
      <c r="MVC17" s="371"/>
      <c r="MVD17" s="371"/>
      <c r="MVE17" s="371"/>
      <c r="MVF17" s="371"/>
      <c r="MVG17" s="371"/>
      <c r="MVH17" s="371"/>
      <c r="MVI17" s="371"/>
      <c r="MVJ17" s="371"/>
      <c r="MVK17" s="371"/>
      <c r="MVL17" s="371"/>
      <c r="MVM17" s="371"/>
      <c r="MVN17" s="371"/>
      <c r="MVO17" s="371"/>
      <c r="MVP17" s="371"/>
      <c r="MVQ17" s="371"/>
      <c r="MVR17" s="371"/>
      <c r="MVS17" s="371"/>
      <c r="MVT17" s="371"/>
      <c r="MVU17" s="371"/>
      <c r="MVV17" s="371"/>
      <c r="MVW17" s="371"/>
      <c r="MVX17" s="371"/>
      <c r="MVY17" s="371"/>
      <c r="MVZ17" s="371"/>
      <c r="MWA17" s="371"/>
      <c r="MWB17" s="371"/>
      <c r="MWC17" s="371"/>
      <c r="MWD17" s="371"/>
      <c r="MWE17" s="371"/>
      <c r="MWF17" s="371"/>
      <c r="MWG17" s="371"/>
      <c r="MWH17" s="371"/>
      <c r="MWI17" s="371"/>
      <c r="MWJ17" s="371"/>
      <c r="MWK17" s="371"/>
      <c r="MWL17" s="371"/>
      <c r="MWM17" s="371"/>
      <c r="MWN17" s="371"/>
      <c r="MWO17" s="371"/>
      <c r="MWP17" s="371"/>
      <c r="MWQ17" s="371"/>
      <c r="MWR17" s="371"/>
      <c r="MWS17" s="371"/>
      <c r="MWT17" s="371"/>
      <c r="MWU17" s="371"/>
      <c r="MWV17" s="371"/>
      <c r="MWW17" s="371"/>
      <c r="MWX17" s="371"/>
      <c r="MWY17" s="371"/>
      <c r="MWZ17" s="371"/>
      <c r="MXA17" s="371"/>
      <c r="MXB17" s="371"/>
      <c r="MXC17" s="371"/>
      <c r="MXD17" s="371"/>
      <c r="MXE17" s="371"/>
      <c r="MXF17" s="371"/>
      <c r="MXG17" s="371"/>
      <c r="MXH17" s="371"/>
      <c r="MXI17" s="371"/>
      <c r="MXJ17" s="371"/>
      <c r="MXK17" s="371"/>
      <c r="MXL17" s="371"/>
      <c r="MXM17" s="371"/>
      <c r="MXN17" s="371"/>
      <c r="MXO17" s="371"/>
      <c r="MXP17" s="371"/>
      <c r="MXQ17" s="371"/>
      <c r="MXR17" s="371"/>
      <c r="MXS17" s="371"/>
      <c r="MXT17" s="371"/>
      <c r="MXU17" s="371"/>
      <c r="MXV17" s="371"/>
      <c r="MXW17" s="371"/>
      <c r="MXX17" s="371"/>
      <c r="MXY17" s="371"/>
      <c r="MXZ17" s="371"/>
      <c r="MYA17" s="371"/>
      <c r="MYB17" s="371"/>
      <c r="MYC17" s="371"/>
      <c r="MYD17" s="371"/>
      <c r="MYE17" s="371"/>
      <c r="MYF17" s="371"/>
      <c r="MYG17" s="371"/>
      <c r="MYH17" s="371"/>
      <c r="MYI17" s="371"/>
      <c r="MYJ17" s="371"/>
      <c r="MYK17" s="371"/>
      <c r="MYL17" s="371"/>
      <c r="MYM17" s="371"/>
      <c r="MYN17" s="371"/>
      <c r="MYO17" s="371"/>
      <c r="MYP17" s="371"/>
      <c r="MYQ17" s="371"/>
      <c r="MYR17" s="371"/>
      <c r="MYS17" s="371"/>
      <c r="MYT17" s="371"/>
      <c r="MYU17" s="371"/>
      <c r="MYV17" s="371"/>
      <c r="MYW17" s="371"/>
      <c r="MYX17" s="371"/>
      <c r="MYY17" s="371"/>
      <c r="MYZ17" s="371"/>
      <c r="MZA17" s="371"/>
      <c r="MZB17" s="371"/>
      <c r="MZC17" s="371"/>
      <c r="MZD17" s="371"/>
      <c r="MZE17" s="371"/>
      <c r="MZF17" s="371"/>
      <c r="MZG17" s="371"/>
      <c r="MZH17" s="371"/>
      <c r="MZI17" s="371"/>
      <c r="MZJ17" s="371"/>
      <c r="MZK17" s="371"/>
      <c r="MZL17" s="371"/>
      <c r="MZM17" s="371"/>
      <c r="MZN17" s="371"/>
      <c r="MZO17" s="371"/>
      <c r="MZP17" s="371"/>
      <c r="MZQ17" s="371"/>
      <c r="MZR17" s="371"/>
      <c r="MZS17" s="371"/>
      <c r="MZT17" s="371"/>
      <c r="MZU17" s="371"/>
      <c r="MZV17" s="371"/>
      <c r="MZW17" s="371"/>
      <c r="MZX17" s="371"/>
      <c r="MZY17" s="371"/>
      <c r="MZZ17" s="371"/>
      <c r="NAA17" s="371"/>
      <c r="NAB17" s="371"/>
      <c r="NAC17" s="371"/>
      <c r="NAD17" s="371"/>
      <c r="NAE17" s="371"/>
      <c r="NAF17" s="371"/>
      <c r="NAG17" s="371"/>
      <c r="NAH17" s="371"/>
      <c r="NAI17" s="371"/>
      <c r="NAJ17" s="371"/>
      <c r="NAK17" s="371"/>
      <c r="NAL17" s="371"/>
      <c r="NAM17" s="371"/>
      <c r="NAN17" s="371"/>
      <c r="NAO17" s="371"/>
      <c r="NAP17" s="371"/>
      <c r="NAQ17" s="371"/>
      <c r="NAR17" s="371"/>
      <c r="NAS17" s="371"/>
      <c r="NAT17" s="371"/>
      <c r="NAU17" s="371"/>
      <c r="NAV17" s="371"/>
      <c r="NAW17" s="371"/>
      <c r="NAX17" s="371"/>
      <c r="NAY17" s="371"/>
      <c r="NAZ17" s="371"/>
      <c r="NBA17" s="371"/>
      <c r="NBB17" s="371"/>
      <c r="NBC17" s="371"/>
      <c r="NBD17" s="371"/>
      <c r="NBE17" s="371"/>
      <c r="NBF17" s="371"/>
      <c r="NBG17" s="371"/>
      <c r="NBH17" s="371"/>
      <c r="NBI17" s="371"/>
      <c r="NBJ17" s="371"/>
      <c r="NBK17" s="371"/>
      <c r="NBL17" s="371"/>
      <c r="NBM17" s="371"/>
      <c r="NBN17" s="371"/>
      <c r="NBO17" s="371"/>
      <c r="NBP17" s="371"/>
      <c r="NBQ17" s="371"/>
      <c r="NBR17" s="371"/>
      <c r="NBS17" s="371"/>
      <c r="NBT17" s="371"/>
      <c r="NBU17" s="371"/>
      <c r="NBV17" s="371"/>
      <c r="NBW17" s="371"/>
      <c r="NBX17" s="371"/>
      <c r="NBY17" s="371"/>
      <c r="NBZ17" s="371"/>
      <c r="NCA17" s="371"/>
      <c r="NCB17" s="371"/>
      <c r="NCC17" s="371"/>
      <c r="NCD17" s="371"/>
      <c r="NCE17" s="371"/>
      <c r="NCF17" s="371"/>
      <c r="NCG17" s="371"/>
      <c r="NCH17" s="371"/>
      <c r="NCI17" s="371"/>
      <c r="NCJ17" s="371"/>
      <c r="NCK17" s="371"/>
      <c r="NCL17" s="371"/>
      <c r="NCM17" s="371"/>
      <c r="NCN17" s="371"/>
      <c r="NCO17" s="371"/>
      <c r="NCP17" s="371"/>
      <c r="NCQ17" s="371"/>
      <c r="NCR17" s="371"/>
      <c r="NCS17" s="371"/>
      <c r="NCT17" s="371"/>
      <c r="NCU17" s="371"/>
      <c r="NCV17" s="371"/>
      <c r="NCW17" s="371"/>
      <c r="NCX17" s="371"/>
      <c r="NCY17" s="371"/>
      <c r="NCZ17" s="371"/>
      <c r="NDA17" s="371"/>
      <c r="NDB17" s="371"/>
      <c r="NDC17" s="371"/>
      <c r="NDD17" s="371"/>
      <c r="NDE17" s="371"/>
      <c r="NDF17" s="371"/>
      <c r="NDG17" s="371"/>
      <c r="NDH17" s="371"/>
      <c r="NDI17" s="371"/>
      <c r="NDJ17" s="371"/>
      <c r="NDK17" s="371"/>
      <c r="NDL17" s="371"/>
      <c r="NDM17" s="371"/>
      <c r="NDN17" s="371"/>
      <c r="NDO17" s="371"/>
      <c r="NDP17" s="371"/>
      <c r="NDQ17" s="371"/>
      <c r="NDR17" s="371"/>
      <c r="NDS17" s="371"/>
      <c r="NDT17" s="371"/>
      <c r="NDU17" s="371"/>
      <c r="NDV17" s="371"/>
      <c r="NDW17" s="371"/>
      <c r="NDX17" s="371"/>
      <c r="NDY17" s="371"/>
      <c r="NDZ17" s="371"/>
      <c r="NEA17" s="371"/>
      <c r="NEB17" s="371"/>
      <c r="NEC17" s="371"/>
      <c r="NED17" s="371"/>
      <c r="NEE17" s="371"/>
      <c r="NEF17" s="371"/>
      <c r="NEG17" s="371"/>
      <c r="NEH17" s="371"/>
      <c r="NEI17" s="371"/>
      <c r="NEJ17" s="371"/>
      <c r="NEK17" s="371"/>
      <c r="NEL17" s="371"/>
      <c r="NEM17" s="371"/>
      <c r="NEN17" s="371"/>
      <c r="NEO17" s="371"/>
      <c r="NEP17" s="371"/>
      <c r="NEQ17" s="371"/>
      <c r="NER17" s="371"/>
      <c r="NES17" s="371"/>
      <c r="NET17" s="371"/>
      <c r="NEU17" s="371"/>
      <c r="NEV17" s="371"/>
      <c r="NEW17" s="371"/>
      <c r="NEX17" s="371"/>
      <c r="NEY17" s="371"/>
      <c r="NEZ17" s="371"/>
      <c r="NFA17" s="371"/>
      <c r="NFB17" s="371"/>
      <c r="NFC17" s="371"/>
      <c r="NFD17" s="371"/>
      <c r="NFE17" s="371"/>
      <c r="NFF17" s="371"/>
      <c r="NFG17" s="371"/>
      <c r="NFH17" s="371"/>
      <c r="NFI17" s="371"/>
      <c r="NFJ17" s="371"/>
      <c r="NFK17" s="371"/>
      <c r="NFL17" s="371"/>
      <c r="NFM17" s="371"/>
      <c r="NFN17" s="371"/>
      <c r="NFO17" s="371"/>
      <c r="NFP17" s="371"/>
      <c r="NFQ17" s="371"/>
      <c r="NFR17" s="371"/>
      <c r="NFS17" s="371"/>
      <c r="NFT17" s="371"/>
      <c r="NFU17" s="371"/>
      <c r="NFV17" s="371"/>
      <c r="NFW17" s="371"/>
      <c r="NFX17" s="371"/>
      <c r="NFY17" s="371"/>
      <c r="NFZ17" s="371"/>
      <c r="NGA17" s="371"/>
      <c r="NGB17" s="371"/>
      <c r="NGC17" s="371"/>
      <c r="NGD17" s="371"/>
      <c r="NGE17" s="371"/>
      <c r="NGF17" s="371"/>
      <c r="NGG17" s="371"/>
      <c r="NGH17" s="371"/>
      <c r="NGI17" s="371"/>
      <c r="NGJ17" s="371"/>
      <c r="NGK17" s="371"/>
      <c r="NGL17" s="371"/>
      <c r="NGM17" s="371"/>
      <c r="NGN17" s="371"/>
      <c r="NGO17" s="371"/>
      <c r="NGP17" s="371"/>
      <c r="NGQ17" s="371"/>
      <c r="NGR17" s="371"/>
      <c r="NGS17" s="371"/>
      <c r="NGT17" s="371"/>
      <c r="NGU17" s="371"/>
      <c r="NGV17" s="371"/>
      <c r="NGW17" s="371"/>
      <c r="NGX17" s="371"/>
      <c r="NGY17" s="371"/>
      <c r="NGZ17" s="371"/>
      <c r="NHA17" s="371"/>
      <c r="NHB17" s="371"/>
      <c r="NHC17" s="371"/>
      <c r="NHD17" s="371"/>
      <c r="NHE17" s="371"/>
      <c r="NHF17" s="371"/>
      <c r="NHG17" s="371"/>
      <c r="NHH17" s="371"/>
      <c r="NHI17" s="371"/>
      <c r="NHJ17" s="371"/>
      <c r="NHK17" s="371"/>
      <c r="NHL17" s="371"/>
      <c r="NHM17" s="371"/>
      <c r="NHN17" s="371"/>
      <c r="NHO17" s="371"/>
      <c r="NHP17" s="371"/>
      <c r="NHQ17" s="371"/>
      <c r="NHR17" s="371"/>
      <c r="NHS17" s="371"/>
      <c r="NHT17" s="371"/>
      <c r="NHU17" s="371"/>
      <c r="NHV17" s="371"/>
      <c r="NHW17" s="371"/>
      <c r="NHX17" s="371"/>
      <c r="NHY17" s="371"/>
      <c r="NHZ17" s="371"/>
      <c r="NIA17" s="371"/>
      <c r="NIB17" s="371"/>
      <c r="NIC17" s="371"/>
      <c r="NID17" s="371"/>
      <c r="NIE17" s="371"/>
      <c r="NIF17" s="371"/>
      <c r="NIG17" s="371"/>
      <c r="NIH17" s="371"/>
      <c r="NII17" s="371"/>
      <c r="NIJ17" s="371"/>
      <c r="NIK17" s="371"/>
      <c r="NIL17" s="371"/>
      <c r="NIM17" s="371"/>
      <c r="NIN17" s="371"/>
      <c r="NIO17" s="371"/>
      <c r="NIP17" s="371"/>
      <c r="NIQ17" s="371"/>
      <c r="NIR17" s="371"/>
      <c r="NIS17" s="371"/>
      <c r="NIT17" s="371"/>
      <c r="NIU17" s="371"/>
      <c r="NIV17" s="371"/>
      <c r="NIW17" s="371"/>
      <c r="NIX17" s="371"/>
      <c r="NIY17" s="371"/>
      <c r="NIZ17" s="371"/>
      <c r="NJA17" s="371"/>
      <c r="NJB17" s="371"/>
      <c r="NJC17" s="371"/>
      <c r="NJD17" s="371"/>
      <c r="NJE17" s="371"/>
      <c r="NJF17" s="371"/>
      <c r="NJG17" s="371"/>
      <c r="NJH17" s="371"/>
      <c r="NJI17" s="371"/>
      <c r="NJJ17" s="371"/>
      <c r="NJK17" s="371"/>
      <c r="NJL17" s="371"/>
      <c r="NJM17" s="371"/>
      <c r="NJN17" s="371"/>
      <c r="NJO17" s="371"/>
      <c r="NJP17" s="371"/>
      <c r="NJQ17" s="371"/>
      <c r="NJR17" s="371"/>
      <c r="NJS17" s="371"/>
      <c r="NJT17" s="371"/>
      <c r="NJU17" s="371"/>
      <c r="NJV17" s="371"/>
      <c r="NJW17" s="371"/>
      <c r="NJX17" s="371"/>
      <c r="NJY17" s="371"/>
      <c r="NJZ17" s="371"/>
      <c r="NKA17" s="371"/>
      <c r="NKB17" s="371"/>
      <c r="NKC17" s="371"/>
      <c r="NKD17" s="371"/>
      <c r="NKE17" s="371"/>
      <c r="NKF17" s="371"/>
      <c r="NKG17" s="371"/>
      <c r="NKH17" s="371"/>
      <c r="NKI17" s="371"/>
      <c r="NKJ17" s="371"/>
      <c r="NKK17" s="371"/>
      <c r="NKL17" s="371"/>
      <c r="NKM17" s="371"/>
      <c r="NKN17" s="371"/>
      <c r="NKO17" s="371"/>
      <c r="NKP17" s="371"/>
      <c r="NKQ17" s="371"/>
      <c r="NKR17" s="371"/>
      <c r="NKS17" s="371"/>
      <c r="NKT17" s="371"/>
      <c r="NKU17" s="371"/>
      <c r="NKV17" s="371"/>
      <c r="NKW17" s="371"/>
      <c r="NKX17" s="371"/>
      <c r="NKY17" s="371"/>
      <c r="NKZ17" s="371"/>
      <c r="NLA17" s="371"/>
      <c r="NLB17" s="371"/>
      <c r="NLC17" s="371"/>
      <c r="NLD17" s="371"/>
      <c r="NLE17" s="371"/>
      <c r="NLF17" s="371"/>
      <c r="NLG17" s="371"/>
      <c r="NLH17" s="371"/>
      <c r="NLI17" s="371"/>
      <c r="NLJ17" s="371"/>
      <c r="NLK17" s="371"/>
      <c r="NLL17" s="371"/>
      <c r="NLM17" s="371"/>
      <c r="NLN17" s="371"/>
      <c r="NLO17" s="371"/>
      <c r="NLP17" s="371"/>
      <c r="NLQ17" s="371"/>
      <c r="NLR17" s="371"/>
      <c r="NLS17" s="371"/>
      <c r="NLT17" s="371"/>
      <c r="NLU17" s="371"/>
      <c r="NLV17" s="371"/>
      <c r="NLW17" s="371"/>
      <c r="NLX17" s="371"/>
      <c r="NLY17" s="371"/>
      <c r="NLZ17" s="371"/>
      <c r="NMA17" s="371"/>
      <c r="NMB17" s="371"/>
      <c r="NMC17" s="371"/>
      <c r="NMD17" s="371"/>
      <c r="NME17" s="371"/>
      <c r="NMF17" s="371"/>
      <c r="NMG17" s="371"/>
      <c r="NMH17" s="371"/>
      <c r="NMI17" s="371"/>
      <c r="NMJ17" s="371"/>
      <c r="NMK17" s="371"/>
      <c r="NML17" s="371"/>
      <c r="NMM17" s="371"/>
      <c r="NMN17" s="371"/>
      <c r="NMO17" s="371"/>
      <c r="NMP17" s="371"/>
      <c r="NMQ17" s="371"/>
      <c r="NMR17" s="371"/>
      <c r="NMS17" s="371"/>
      <c r="NMT17" s="371"/>
      <c r="NMU17" s="371"/>
      <c r="NMV17" s="371"/>
      <c r="NMW17" s="371"/>
      <c r="NMX17" s="371"/>
      <c r="NMY17" s="371"/>
      <c r="NMZ17" s="371"/>
      <c r="NNA17" s="371"/>
      <c r="NNB17" s="371"/>
      <c r="NNC17" s="371"/>
      <c r="NND17" s="371"/>
      <c r="NNE17" s="371"/>
      <c r="NNF17" s="371"/>
      <c r="NNG17" s="371"/>
      <c r="NNH17" s="371"/>
      <c r="NNI17" s="371"/>
      <c r="NNJ17" s="371"/>
      <c r="NNK17" s="371"/>
      <c r="NNL17" s="371"/>
      <c r="NNM17" s="371"/>
      <c r="NNN17" s="371"/>
      <c r="NNO17" s="371"/>
      <c r="NNP17" s="371"/>
      <c r="NNQ17" s="371"/>
      <c r="NNR17" s="371"/>
      <c r="NNS17" s="371"/>
      <c r="NNT17" s="371"/>
      <c r="NNU17" s="371"/>
      <c r="NNV17" s="371"/>
      <c r="NNW17" s="371"/>
      <c r="NNX17" s="371"/>
      <c r="NNY17" s="371"/>
      <c r="NNZ17" s="371"/>
      <c r="NOA17" s="371"/>
      <c r="NOB17" s="371"/>
      <c r="NOC17" s="371"/>
      <c r="NOD17" s="371"/>
      <c r="NOE17" s="371"/>
      <c r="NOF17" s="371"/>
      <c r="NOG17" s="371"/>
      <c r="NOH17" s="371"/>
      <c r="NOI17" s="371"/>
      <c r="NOJ17" s="371"/>
      <c r="NOK17" s="371"/>
      <c r="NOL17" s="371"/>
      <c r="NOM17" s="371"/>
      <c r="NON17" s="371"/>
      <c r="NOO17" s="371"/>
      <c r="NOP17" s="371"/>
      <c r="NOQ17" s="371"/>
      <c r="NOR17" s="371"/>
      <c r="NOS17" s="371"/>
      <c r="NOT17" s="371"/>
      <c r="NOU17" s="371"/>
      <c r="NOV17" s="371"/>
      <c r="NOW17" s="371"/>
      <c r="NOX17" s="371"/>
      <c r="NOY17" s="371"/>
      <c r="NOZ17" s="371"/>
      <c r="NPA17" s="371"/>
      <c r="NPB17" s="371"/>
      <c r="NPC17" s="371"/>
      <c r="NPD17" s="371"/>
      <c r="NPE17" s="371"/>
      <c r="NPF17" s="371"/>
      <c r="NPG17" s="371"/>
      <c r="NPH17" s="371"/>
      <c r="NPI17" s="371"/>
      <c r="NPJ17" s="371"/>
      <c r="NPK17" s="371"/>
      <c r="NPL17" s="371"/>
      <c r="NPM17" s="371"/>
      <c r="NPN17" s="371"/>
      <c r="NPO17" s="371"/>
      <c r="NPP17" s="371"/>
      <c r="NPQ17" s="371"/>
      <c r="NPR17" s="371"/>
      <c r="NPS17" s="371"/>
      <c r="NPT17" s="371"/>
      <c r="NPU17" s="371"/>
      <c r="NPV17" s="371"/>
      <c r="NPW17" s="371"/>
      <c r="NPX17" s="371"/>
      <c r="NPY17" s="371"/>
      <c r="NPZ17" s="371"/>
      <c r="NQA17" s="371"/>
      <c r="NQB17" s="371"/>
      <c r="NQC17" s="371"/>
      <c r="NQD17" s="371"/>
      <c r="NQE17" s="371"/>
      <c r="NQF17" s="371"/>
      <c r="NQG17" s="371"/>
      <c r="NQH17" s="371"/>
      <c r="NQI17" s="371"/>
      <c r="NQJ17" s="371"/>
      <c r="NQK17" s="371"/>
      <c r="NQL17" s="371"/>
      <c r="NQM17" s="371"/>
      <c r="NQN17" s="371"/>
      <c r="NQO17" s="371"/>
      <c r="NQP17" s="371"/>
      <c r="NQQ17" s="371"/>
      <c r="NQR17" s="371"/>
      <c r="NQS17" s="371"/>
      <c r="NQT17" s="371"/>
      <c r="NQU17" s="371"/>
      <c r="NQV17" s="371"/>
      <c r="NQW17" s="371"/>
      <c r="NQX17" s="371"/>
      <c r="NQY17" s="371"/>
      <c r="NQZ17" s="371"/>
      <c r="NRA17" s="371"/>
      <c r="NRB17" s="371"/>
      <c r="NRC17" s="371"/>
      <c r="NRD17" s="371"/>
      <c r="NRE17" s="371"/>
      <c r="NRF17" s="371"/>
      <c r="NRG17" s="371"/>
      <c r="NRH17" s="371"/>
      <c r="NRI17" s="371"/>
      <c r="NRJ17" s="371"/>
      <c r="NRK17" s="371"/>
      <c r="NRL17" s="371"/>
      <c r="NRM17" s="371"/>
      <c r="NRN17" s="371"/>
      <c r="NRO17" s="371"/>
      <c r="NRP17" s="371"/>
      <c r="NRQ17" s="371"/>
      <c r="NRR17" s="371"/>
      <c r="NRS17" s="371"/>
      <c r="NRT17" s="371"/>
      <c r="NRU17" s="371"/>
      <c r="NRV17" s="371"/>
      <c r="NRW17" s="371"/>
      <c r="NRX17" s="371"/>
      <c r="NRY17" s="371"/>
      <c r="NRZ17" s="371"/>
      <c r="NSA17" s="371"/>
      <c r="NSB17" s="371"/>
      <c r="NSC17" s="371"/>
      <c r="NSD17" s="371"/>
      <c r="NSE17" s="371"/>
      <c r="NSF17" s="371"/>
      <c r="NSG17" s="371"/>
      <c r="NSH17" s="371"/>
      <c r="NSI17" s="371"/>
      <c r="NSJ17" s="371"/>
      <c r="NSK17" s="371"/>
      <c r="NSL17" s="371"/>
      <c r="NSM17" s="371"/>
      <c r="NSN17" s="371"/>
      <c r="NSO17" s="371"/>
      <c r="NSP17" s="371"/>
      <c r="NSQ17" s="371"/>
      <c r="NSR17" s="371"/>
      <c r="NSS17" s="371"/>
      <c r="NST17" s="371"/>
      <c r="NSU17" s="371"/>
      <c r="NSV17" s="371"/>
      <c r="NSW17" s="371"/>
      <c r="NSX17" s="371"/>
      <c r="NSY17" s="371"/>
      <c r="NSZ17" s="371"/>
      <c r="NTA17" s="371"/>
      <c r="NTB17" s="371"/>
      <c r="NTC17" s="371"/>
      <c r="NTD17" s="371"/>
      <c r="NTE17" s="371"/>
      <c r="NTF17" s="371"/>
      <c r="NTG17" s="371"/>
      <c r="NTH17" s="371"/>
      <c r="NTI17" s="371"/>
      <c r="NTJ17" s="371"/>
      <c r="NTK17" s="371"/>
      <c r="NTL17" s="371"/>
      <c r="NTM17" s="371"/>
      <c r="NTN17" s="371"/>
      <c r="NTO17" s="371"/>
      <c r="NTP17" s="371"/>
      <c r="NTQ17" s="371"/>
      <c r="NTR17" s="371"/>
      <c r="NTS17" s="371"/>
      <c r="NTT17" s="371"/>
      <c r="NTU17" s="371"/>
      <c r="NTV17" s="371"/>
      <c r="NTW17" s="371"/>
      <c r="NTX17" s="371"/>
      <c r="NTY17" s="371"/>
      <c r="NTZ17" s="371"/>
      <c r="NUA17" s="371"/>
      <c r="NUB17" s="371"/>
      <c r="NUC17" s="371"/>
      <c r="NUD17" s="371"/>
      <c r="NUE17" s="371"/>
      <c r="NUF17" s="371"/>
      <c r="NUG17" s="371"/>
      <c r="NUH17" s="371"/>
      <c r="NUI17" s="371"/>
      <c r="NUJ17" s="371"/>
      <c r="NUK17" s="371"/>
      <c r="NUL17" s="371"/>
      <c r="NUM17" s="371"/>
      <c r="NUN17" s="371"/>
      <c r="NUO17" s="371"/>
      <c r="NUP17" s="371"/>
      <c r="NUQ17" s="371"/>
      <c r="NUR17" s="371"/>
      <c r="NUS17" s="371"/>
      <c r="NUT17" s="371"/>
      <c r="NUU17" s="371"/>
      <c r="NUV17" s="371"/>
      <c r="NUW17" s="371"/>
      <c r="NUX17" s="371"/>
      <c r="NUY17" s="371"/>
      <c r="NUZ17" s="371"/>
      <c r="NVA17" s="371"/>
      <c r="NVB17" s="371"/>
      <c r="NVC17" s="371"/>
      <c r="NVD17" s="371"/>
      <c r="NVE17" s="371"/>
      <c r="NVF17" s="371"/>
      <c r="NVG17" s="371"/>
      <c r="NVH17" s="371"/>
      <c r="NVI17" s="371"/>
      <c r="NVJ17" s="371"/>
      <c r="NVK17" s="371"/>
      <c r="NVL17" s="371"/>
      <c r="NVM17" s="371"/>
      <c r="NVN17" s="371"/>
      <c r="NVO17" s="371"/>
      <c r="NVP17" s="371"/>
      <c r="NVQ17" s="371"/>
      <c r="NVR17" s="371"/>
      <c r="NVS17" s="371"/>
      <c r="NVT17" s="371"/>
      <c r="NVU17" s="371"/>
      <c r="NVV17" s="371"/>
      <c r="NVW17" s="371"/>
      <c r="NVX17" s="371"/>
      <c r="NVY17" s="371"/>
      <c r="NVZ17" s="371"/>
      <c r="NWA17" s="371"/>
      <c r="NWB17" s="371"/>
      <c r="NWC17" s="371"/>
      <c r="NWD17" s="371"/>
      <c r="NWE17" s="371"/>
      <c r="NWF17" s="371"/>
      <c r="NWG17" s="371"/>
      <c r="NWH17" s="371"/>
      <c r="NWI17" s="371"/>
      <c r="NWJ17" s="371"/>
      <c r="NWK17" s="371"/>
      <c r="NWL17" s="371"/>
      <c r="NWM17" s="371"/>
      <c r="NWN17" s="371"/>
      <c r="NWO17" s="371"/>
      <c r="NWP17" s="371"/>
      <c r="NWQ17" s="371"/>
      <c r="NWR17" s="371"/>
      <c r="NWS17" s="371"/>
      <c r="NWT17" s="371"/>
      <c r="NWU17" s="371"/>
      <c r="NWV17" s="371"/>
      <c r="NWW17" s="371"/>
      <c r="NWX17" s="371"/>
      <c r="NWY17" s="371"/>
      <c r="NWZ17" s="371"/>
      <c r="NXA17" s="371"/>
      <c r="NXB17" s="371"/>
      <c r="NXC17" s="371"/>
      <c r="NXD17" s="371"/>
      <c r="NXE17" s="371"/>
      <c r="NXF17" s="371"/>
      <c r="NXG17" s="371"/>
      <c r="NXH17" s="371"/>
      <c r="NXI17" s="371"/>
      <c r="NXJ17" s="371"/>
      <c r="NXK17" s="371"/>
      <c r="NXL17" s="371"/>
      <c r="NXM17" s="371"/>
      <c r="NXN17" s="371"/>
      <c r="NXO17" s="371"/>
      <c r="NXP17" s="371"/>
      <c r="NXQ17" s="371"/>
      <c r="NXR17" s="371"/>
      <c r="NXS17" s="371"/>
      <c r="NXT17" s="371"/>
      <c r="NXU17" s="371"/>
      <c r="NXV17" s="371"/>
      <c r="NXW17" s="371"/>
      <c r="NXX17" s="371"/>
      <c r="NXY17" s="371"/>
      <c r="NXZ17" s="371"/>
      <c r="NYA17" s="371"/>
      <c r="NYB17" s="371"/>
      <c r="NYC17" s="371"/>
      <c r="NYD17" s="371"/>
      <c r="NYE17" s="371"/>
      <c r="NYF17" s="371"/>
      <c r="NYG17" s="371"/>
      <c r="NYH17" s="371"/>
      <c r="NYI17" s="371"/>
      <c r="NYJ17" s="371"/>
      <c r="NYK17" s="371"/>
      <c r="NYL17" s="371"/>
      <c r="NYM17" s="371"/>
      <c r="NYN17" s="371"/>
      <c r="NYO17" s="371"/>
      <c r="NYP17" s="371"/>
      <c r="NYQ17" s="371"/>
      <c r="NYR17" s="371"/>
      <c r="NYS17" s="371"/>
      <c r="NYT17" s="371"/>
      <c r="NYU17" s="371"/>
      <c r="NYV17" s="371"/>
      <c r="NYW17" s="371"/>
      <c r="NYX17" s="371"/>
      <c r="NYY17" s="371"/>
      <c r="NYZ17" s="371"/>
      <c r="NZA17" s="371"/>
      <c r="NZB17" s="371"/>
      <c r="NZC17" s="371"/>
      <c r="NZD17" s="371"/>
      <c r="NZE17" s="371"/>
      <c r="NZF17" s="371"/>
      <c r="NZG17" s="371"/>
      <c r="NZH17" s="371"/>
      <c r="NZI17" s="371"/>
      <c r="NZJ17" s="371"/>
      <c r="NZK17" s="371"/>
      <c r="NZL17" s="371"/>
      <c r="NZM17" s="371"/>
      <c r="NZN17" s="371"/>
      <c r="NZO17" s="371"/>
      <c r="NZP17" s="371"/>
      <c r="NZQ17" s="371"/>
      <c r="NZR17" s="371"/>
      <c r="NZS17" s="371"/>
      <c r="NZT17" s="371"/>
      <c r="NZU17" s="371"/>
      <c r="NZV17" s="371"/>
      <c r="NZW17" s="371"/>
      <c r="NZX17" s="371"/>
      <c r="NZY17" s="371"/>
      <c r="NZZ17" s="371"/>
      <c r="OAA17" s="371"/>
      <c r="OAB17" s="371"/>
      <c r="OAC17" s="371"/>
      <c r="OAD17" s="371"/>
      <c r="OAE17" s="371"/>
      <c r="OAF17" s="371"/>
      <c r="OAG17" s="371"/>
      <c r="OAH17" s="371"/>
      <c r="OAI17" s="371"/>
      <c r="OAJ17" s="371"/>
      <c r="OAK17" s="371"/>
      <c r="OAL17" s="371"/>
      <c r="OAM17" s="371"/>
      <c r="OAN17" s="371"/>
      <c r="OAO17" s="371"/>
      <c r="OAP17" s="371"/>
      <c r="OAQ17" s="371"/>
      <c r="OAR17" s="371"/>
      <c r="OAS17" s="371"/>
      <c r="OAT17" s="371"/>
      <c r="OAU17" s="371"/>
      <c r="OAV17" s="371"/>
      <c r="OAW17" s="371"/>
      <c r="OAX17" s="371"/>
      <c r="OAY17" s="371"/>
      <c r="OAZ17" s="371"/>
      <c r="OBA17" s="371"/>
      <c r="OBB17" s="371"/>
      <c r="OBC17" s="371"/>
      <c r="OBD17" s="371"/>
      <c r="OBE17" s="371"/>
      <c r="OBF17" s="371"/>
      <c r="OBG17" s="371"/>
      <c r="OBH17" s="371"/>
      <c r="OBI17" s="371"/>
      <c r="OBJ17" s="371"/>
      <c r="OBK17" s="371"/>
      <c r="OBL17" s="371"/>
      <c r="OBM17" s="371"/>
      <c r="OBN17" s="371"/>
      <c r="OBO17" s="371"/>
      <c r="OBP17" s="371"/>
      <c r="OBQ17" s="371"/>
      <c r="OBR17" s="371"/>
      <c r="OBS17" s="371"/>
      <c r="OBT17" s="371"/>
      <c r="OBU17" s="371"/>
      <c r="OBV17" s="371"/>
      <c r="OBW17" s="371"/>
      <c r="OBX17" s="371"/>
      <c r="OBY17" s="371"/>
      <c r="OBZ17" s="371"/>
      <c r="OCA17" s="371"/>
      <c r="OCB17" s="371"/>
      <c r="OCC17" s="371"/>
      <c r="OCD17" s="371"/>
      <c r="OCE17" s="371"/>
      <c r="OCF17" s="371"/>
      <c r="OCG17" s="371"/>
      <c r="OCH17" s="371"/>
      <c r="OCI17" s="371"/>
      <c r="OCJ17" s="371"/>
      <c r="OCK17" s="371"/>
      <c r="OCL17" s="371"/>
      <c r="OCM17" s="371"/>
      <c r="OCN17" s="371"/>
      <c r="OCO17" s="371"/>
      <c r="OCP17" s="371"/>
      <c r="OCQ17" s="371"/>
      <c r="OCR17" s="371"/>
      <c r="OCS17" s="371"/>
      <c r="OCT17" s="371"/>
      <c r="OCU17" s="371"/>
      <c r="OCV17" s="371"/>
      <c r="OCW17" s="371"/>
      <c r="OCX17" s="371"/>
      <c r="OCY17" s="371"/>
      <c r="OCZ17" s="371"/>
      <c r="ODA17" s="371"/>
      <c r="ODB17" s="371"/>
      <c r="ODC17" s="371"/>
      <c r="ODD17" s="371"/>
      <c r="ODE17" s="371"/>
      <c r="ODF17" s="371"/>
      <c r="ODG17" s="371"/>
      <c r="ODH17" s="371"/>
      <c r="ODI17" s="371"/>
      <c r="ODJ17" s="371"/>
      <c r="ODK17" s="371"/>
      <c r="ODL17" s="371"/>
      <c r="ODM17" s="371"/>
      <c r="ODN17" s="371"/>
      <c r="ODO17" s="371"/>
      <c r="ODP17" s="371"/>
      <c r="ODQ17" s="371"/>
      <c r="ODR17" s="371"/>
      <c r="ODS17" s="371"/>
      <c r="ODT17" s="371"/>
      <c r="ODU17" s="371"/>
      <c r="ODV17" s="371"/>
      <c r="ODW17" s="371"/>
      <c r="ODX17" s="371"/>
      <c r="ODY17" s="371"/>
      <c r="ODZ17" s="371"/>
      <c r="OEA17" s="371"/>
      <c r="OEB17" s="371"/>
      <c r="OEC17" s="371"/>
      <c r="OED17" s="371"/>
      <c r="OEE17" s="371"/>
      <c r="OEF17" s="371"/>
      <c r="OEG17" s="371"/>
      <c r="OEH17" s="371"/>
      <c r="OEI17" s="371"/>
      <c r="OEJ17" s="371"/>
      <c r="OEK17" s="371"/>
      <c r="OEL17" s="371"/>
      <c r="OEM17" s="371"/>
      <c r="OEN17" s="371"/>
      <c r="OEO17" s="371"/>
      <c r="OEP17" s="371"/>
      <c r="OEQ17" s="371"/>
      <c r="OER17" s="371"/>
      <c r="OES17" s="371"/>
      <c r="OET17" s="371"/>
      <c r="OEU17" s="371"/>
      <c r="OEV17" s="371"/>
      <c r="OEW17" s="371"/>
      <c r="OEX17" s="371"/>
      <c r="OEY17" s="371"/>
      <c r="OEZ17" s="371"/>
      <c r="OFA17" s="371"/>
      <c r="OFB17" s="371"/>
      <c r="OFC17" s="371"/>
      <c r="OFD17" s="371"/>
      <c r="OFE17" s="371"/>
      <c r="OFF17" s="371"/>
      <c r="OFG17" s="371"/>
      <c r="OFH17" s="371"/>
      <c r="OFI17" s="371"/>
      <c r="OFJ17" s="371"/>
      <c r="OFK17" s="371"/>
      <c r="OFL17" s="371"/>
      <c r="OFM17" s="371"/>
      <c r="OFN17" s="371"/>
      <c r="OFO17" s="371"/>
      <c r="OFP17" s="371"/>
      <c r="OFQ17" s="371"/>
      <c r="OFR17" s="371"/>
      <c r="OFS17" s="371"/>
      <c r="OFT17" s="371"/>
      <c r="OFU17" s="371"/>
      <c r="OFV17" s="371"/>
      <c r="OFW17" s="371"/>
      <c r="OFX17" s="371"/>
      <c r="OFY17" s="371"/>
      <c r="OFZ17" s="371"/>
      <c r="OGA17" s="371"/>
      <c r="OGB17" s="371"/>
      <c r="OGC17" s="371"/>
      <c r="OGD17" s="371"/>
      <c r="OGE17" s="371"/>
      <c r="OGF17" s="371"/>
      <c r="OGG17" s="371"/>
      <c r="OGH17" s="371"/>
      <c r="OGI17" s="371"/>
      <c r="OGJ17" s="371"/>
      <c r="OGK17" s="371"/>
      <c r="OGL17" s="371"/>
      <c r="OGM17" s="371"/>
      <c r="OGN17" s="371"/>
      <c r="OGO17" s="371"/>
      <c r="OGP17" s="371"/>
      <c r="OGQ17" s="371"/>
      <c r="OGR17" s="371"/>
      <c r="OGS17" s="371"/>
      <c r="OGT17" s="371"/>
      <c r="OGU17" s="371"/>
      <c r="OGV17" s="371"/>
      <c r="OGW17" s="371"/>
      <c r="OGX17" s="371"/>
      <c r="OGY17" s="371"/>
      <c r="OGZ17" s="371"/>
      <c r="OHA17" s="371"/>
      <c r="OHB17" s="371"/>
      <c r="OHC17" s="371"/>
      <c r="OHD17" s="371"/>
      <c r="OHE17" s="371"/>
      <c r="OHF17" s="371"/>
      <c r="OHG17" s="371"/>
      <c r="OHH17" s="371"/>
      <c r="OHI17" s="371"/>
      <c r="OHJ17" s="371"/>
      <c r="OHK17" s="371"/>
      <c r="OHL17" s="371"/>
      <c r="OHM17" s="371"/>
      <c r="OHN17" s="371"/>
      <c r="OHO17" s="371"/>
      <c r="OHP17" s="371"/>
      <c r="OHQ17" s="371"/>
      <c r="OHR17" s="371"/>
      <c r="OHS17" s="371"/>
      <c r="OHT17" s="371"/>
      <c r="OHU17" s="371"/>
      <c r="OHV17" s="371"/>
      <c r="OHW17" s="371"/>
      <c r="OHX17" s="371"/>
      <c r="OHY17" s="371"/>
      <c r="OHZ17" s="371"/>
      <c r="OIA17" s="371"/>
      <c r="OIB17" s="371"/>
      <c r="OIC17" s="371"/>
      <c r="OID17" s="371"/>
      <c r="OIE17" s="371"/>
      <c r="OIF17" s="371"/>
      <c r="OIG17" s="371"/>
      <c r="OIH17" s="371"/>
      <c r="OII17" s="371"/>
      <c r="OIJ17" s="371"/>
      <c r="OIK17" s="371"/>
      <c r="OIL17" s="371"/>
      <c r="OIM17" s="371"/>
      <c r="OIN17" s="371"/>
      <c r="OIO17" s="371"/>
      <c r="OIP17" s="371"/>
      <c r="OIQ17" s="371"/>
      <c r="OIR17" s="371"/>
      <c r="OIS17" s="371"/>
      <c r="OIT17" s="371"/>
      <c r="OIU17" s="371"/>
      <c r="OIV17" s="371"/>
      <c r="OIW17" s="371"/>
      <c r="OIX17" s="371"/>
      <c r="OIY17" s="371"/>
      <c r="OIZ17" s="371"/>
      <c r="OJA17" s="371"/>
      <c r="OJB17" s="371"/>
      <c r="OJC17" s="371"/>
      <c r="OJD17" s="371"/>
      <c r="OJE17" s="371"/>
      <c r="OJF17" s="371"/>
      <c r="OJG17" s="371"/>
      <c r="OJH17" s="371"/>
      <c r="OJI17" s="371"/>
      <c r="OJJ17" s="371"/>
      <c r="OJK17" s="371"/>
      <c r="OJL17" s="371"/>
      <c r="OJM17" s="371"/>
      <c r="OJN17" s="371"/>
      <c r="OJO17" s="371"/>
      <c r="OJP17" s="371"/>
      <c r="OJQ17" s="371"/>
      <c r="OJR17" s="371"/>
      <c r="OJS17" s="371"/>
      <c r="OJT17" s="371"/>
      <c r="OJU17" s="371"/>
      <c r="OJV17" s="371"/>
      <c r="OJW17" s="371"/>
      <c r="OJX17" s="371"/>
      <c r="OJY17" s="371"/>
      <c r="OJZ17" s="371"/>
      <c r="OKA17" s="371"/>
      <c r="OKB17" s="371"/>
      <c r="OKC17" s="371"/>
      <c r="OKD17" s="371"/>
      <c r="OKE17" s="371"/>
      <c r="OKF17" s="371"/>
      <c r="OKG17" s="371"/>
      <c r="OKH17" s="371"/>
      <c r="OKI17" s="371"/>
      <c r="OKJ17" s="371"/>
      <c r="OKK17" s="371"/>
      <c r="OKL17" s="371"/>
      <c r="OKM17" s="371"/>
      <c r="OKN17" s="371"/>
      <c r="OKO17" s="371"/>
      <c r="OKP17" s="371"/>
      <c r="OKQ17" s="371"/>
      <c r="OKR17" s="371"/>
      <c r="OKS17" s="371"/>
      <c r="OKT17" s="371"/>
      <c r="OKU17" s="371"/>
      <c r="OKV17" s="371"/>
      <c r="OKW17" s="371"/>
      <c r="OKX17" s="371"/>
      <c r="OKY17" s="371"/>
      <c r="OKZ17" s="371"/>
      <c r="OLA17" s="371"/>
      <c r="OLB17" s="371"/>
      <c r="OLC17" s="371"/>
      <c r="OLD17" s="371"/>
      <c r="OLE17" s="371"/>
      <c r="OLF17" s="371"/>
      <c r="OLG17" s="371"/>
      <c r="OLH17" s="371"/>
      <c r="OLI17" s="371"/>
      <c r="OLJ17" s="371"/>
      <c r="OLK17" s="371"/>
      <c r="OLL17" s="371"/>
      <c r="OLM17" s="371"/>
      <c r="OLN17" s="371"/>
      <c r="OLO17" s="371"/>
      <c r="OLP17" s="371"/>
      <c r="OLQ17" s="371"/>
      <c r="OLR17" s="371"/>
      <c r="OLS17" s="371"/>
      <c r="OLT17" s="371"/>
      <c r="OLU17" s="371"/>
      <c r="OLV17" s="371"/>
      <c r="OLW17" s="371"/>
      <c r="OLX17" s="371"/>
      <c r="OLY17" s="371"/>
      <c r="OLZ17" s="371"/>
      <c r="OMA17" s="371"/>
      <c r="OMB17" s="371"/>
      <c r="OMC17" s="371"/>
      <c r="OMD17" s="371"/>
      <c r="OME17" s="371"/>
      <c r="OMF17" s="371"/>
      <c r="OMG17" s="371"/>
      <c r="OMH17" s="371"/>
      <c r="OMI17" s="371"/>
      <c r="OMJ17" s="371"/>
      <c r="OMK17" s="371"/>
      <c r="OML17" s="371"/>
      <c r="OMM17" s="371"/>
      <c r="OMN17" s="371"/>
      <c r="OMO17" s="371"/>
      <c r="OMP17" s="371"/>
      <c r="OMQ17" s="371"/>
      <c r="OMR17" s="371"/>
      <c r="OMS17" s="371"/>
      <c r="OMT17" s="371"/>
      <c r="OMU17" s="371"/>
      <c r="OMV17" s="371"/>
      <c r="OMW17" s="371"/>
      <c r="OMX17" s="371"/>
      <c r="OMY17" s="371"/>
      <c r="OMZ17" s="371"/>
      <c r="ONA17" s="371"/>
      <c r="ONB17" s="371"/>
      <c r="ONC17" s="371"/>
      <c r="OND17" s="371"/>
      <c r="ONE17" s="371"/>
      <c r="ONF17" s="371"/>
      <c r="ONG17" s="371"/>
      <c r="ONH17" s="371"/>
      <c r="ONI17" s="371"/>
      <c r="ONJ17" s="371"/>
      <c r="ONK17" s="371"/>
      <c r="ONL17" s="371"/>
      <c r="ONM17" s="371"/>
      <c r="ONN17" s="371"/>
      <c r="ONO17" s="371"/>
      <c r="ONP17" s="371"/>
      <c r="ONQ17" s="371"/>
      <c r="ONR17" s="371"/>
      <c r="ONS17" s="371"/>
      <c r="ONT17" s="371"/>
      <c r="ONU17" s="371"/>
      <c r="ONV17" s="371"/>
      <c r="ONW17" s="371"/>
      <c r="ONX17" s="371"/>
      <c r="ONY17" s="371"/>
      <c r="ONZ17" s="371"/>
      <c r="OOA17" s="371"/>
      <c r="OOB17" s="371"/>
      <c r="OOC17" s="371"/>
      <c r="OOD17" s="371"/>
      <c r="OOE17" s="371"/>
      <c r="OOF17" s="371"/>
      <c r="OOG17" s="371"/>
      <c r="OOH17" s="371"/>
      <c r="OOI17" s="371"/>
      <c r="OOJ17" s="371"/>
      <c r="OOK17" s="371"/>
      <c r="OOL17" s="371"/>
      <c r="OOM17" s="371"/>
      <c r="OON17" s="371"/>
      <c r="OOO17" s="371"/>
      <c r="OOP17" s="371"/>
      <c r="OOQ17" s="371"/>
      <c r="OOR17" s="371"/>
      <c r="OOS17" s="371"/>
      <c r="OOT17" s="371"/>
      <c r="OOU17" s="371"/>
      <c r="OOV17" s="371"/>
      <c r="OOW17" s="371"/>
      <c r="OOX17" s="371"/>
      <c r="OOY17" s="371"/>
      <c r="OOZ17" s="371"/>
      <c r="OPA17" s="371"/>
      <c r="OPB17" s="371"/>
      <c r="OPC17" s="371"/>
      <c r="OPD17" s="371"/>
      <c r="OPE17" s="371"/>
      <c r="OPF17" s="371"/>
      <c r="OPG17" s="371"/>
      <c r="OPH17" s="371"/>
      <c r="OPI17" s="371"/>
      <c r="OPJ17" s="371"/>
      <c r="OPK17" s="371"/>
      <c r="OPL17" s="371"/>
      <c r="OPM17" s="371"/>
      <c r="OPN17" s="371"/>
      <c r="OPO17" s="371"/>
      <c r="OPP17" s="371"/>
      <c r="OPQ17" s="371"/>
      <c r="OPR17" s="371"/>
      <c r="OPS17" s="371"/>
      <c r="OPT17" s="371"/>
      <c r="OPU17" s="371"/>
      <c r="OPV17" s="371"/>
      <c r="OPW17" s="371"/>
      <c r="OPX17" s="371"/>
      <c r="OPY17" s="371"/>
      <c r="OPZ17" s="371"/>
      <c r="OQA17" s="371"/>
      <c r="OQB17" s="371"/>
      <c r="OQC17" s="371"/>
      <c r="OQD17" s="371"/>
      <c r="OQE17" s="371"/>
      <c r="OQF17" s="371"/>
      <c r="OQG17" s="371"/>
      <c r="OQH17" s="371"/>
      <c r="OQI17" s="371"/>
      <c r="OQJ17" s="371"/>
      <c r="OQK17" s="371"/>
      <c r="OQL17" s="371"/>
      <c r="OQM17" s="371"/>
      <c r="OQN17" s="371"/>
      <c r="OQO17" s="371"/>
      <c r="OQP17" s="371"/>
      <c r="OQQ17" s="371"/>
      <c r="OQR17" s="371"/>
      <c r="OQS17" s="371"/>
      <c r="OQT17" s="371"/>
      <c r="OQU17" s="371"/>
      <c r="OQV17" s="371"/>
      <c r="OQW17" s="371"/>
      <c r="OQX17" s="371"/>
      <c r="OQY17" s="371"/>
      <c r="OQZ17" s="371"/>
      <c r="ORA17" s="371"/>
      <c r="ORB17" s="371"/>
      <c r="ORC17" s="371"/>
      <c r="ORD17" s="371"/>
      <c r="ORE17" s="371"/>
      <c r="ORF17" s="371"/>
      <c r="ORG17" s="371"/>
      <c r="ORH17" s="371"/>
      <c r="ORI17" s="371"/>
      <c r="ORJ17" s="371"/>
      <c r="ORK17" s="371"/>
      <c r="ORL17" s="371"/>
      <c r="ORM17" s="371"/>
      <c r="ORN17" s="371"/>
      <c r="ORO17" s="371"/>
      <c r="ORP17" s="371"/>
      <c r="ORQ17" s="371"/>
      <c r="ORR17" s="371"/>
      <c r="ORS17" s="371"/>
      <c r="ORT17" s="371"/>
      <c r="ORU17" s="371"/>
      <c r="ORV17" s="371"/>
      <c r="ORW17" s="371"/>
      <c r="ORX17" s="371"/>
      <c r="ORY17" s="371"/>
      <c r="ORZ17" s="371"/>
      <c r="OSA17" s="371"/>
      <c r="OSB17" s="371"/>
      <c r="OSC17" s="371"/>
      <c r="OSD17" s="371"/>
      <c r="OSE17" s="371"/>
      <c r="OSF17" s="371"/>
      <c r="OSG17" s="371"/>
      <c r="OSH17" s="371"/>
      <c r="OSI17" s="371"/>
      <c r="OSJ17" s="371"/>
      <c r="OSK17" s="371"/>
      <c r="OSL17" s="371"/>
      <c r="OSM17" s="371"/>
      <c r="OSN17" s="371"/>
      <c r="OSO17" s="371"/>
      <c r="OSP17" s="371"/>
      <c r="OSQ17" s="371"/>
      <c r="OSR17" s="371"/>
      <c r="OSS17" s="371"/>
      <c r="OST17" s="371"/>
      <c r="OSU17" s="371"/>
      <c r="OSV17" s="371"/>
      <c r="OSW17" s="371"/>
      <c r="OSX17" s="371"/>
      <c r="OSY17" s="371"/>
      <c r="OSZ17" s="371"/>
      <c r="OTA17" s="371"/>
      <c r="OTB17" s="371"/>
      <c r="OTC17" s="371"/>
      <c r="OTD17" s="371"/>
      <c r="OTE17" s="371"/>
      <c r="OTF17" s="371"/>
      <c r="OTG17" s="371"/>
      <c r="OTH17" s="371"/>
      <c r="OTI17" s="371"/>
      <c r="OTJ17" s="371"/>
      <c r="OTK17" s="371"/>
      <c r="OTL17" s="371"/>
      <c r="OTM17" s="371"/>
      <c r="OTN17" s="371"/>
      <c r="OTO17" s="371"/>
      <c r="OTP17" s="371"/>
      <c r="OTQ17" s="371"/>
      <c r="OTR17" s="371"/>
      <c r="OTS17" s="371"/>
      <c r="OTT17" s="371"/>
      <c r="OTU17" s="371"/>
      <c r="OTV17" s="371"/>
      <c r="OTW17" s="371"/>
      <c r="OTX17" s="371"/>
      <c r="OTY17" s="371"/>
      <c r="OTZ17" s="371"/>
      <c r="OUA17" s="371"/>
      <c r="OUB17" s="371"/>
      <c r="OUC17" s="371"/>
      <c r="OUD17" s="371"/>
      <c r="OUE17" s="371"/>
      <c r="OUF17" s="371"/>
      <c r="OUG17" s="371"/>
      <c r="OUH17" s="371"/>
      <c r="OUI17" s="371"/>
      <c r="OUJ17" s="371"/>
      <c r="OUK17" s="371"/>
      <c r="OUL17" s="371"/>
      <c r="OUM17" s="371"/>
      <c r="OUN17" s="371"/>
      <c r="OUO17" s="371"/>
      <c r="OUP17" s="371"/>
      <c r="OUQ17" s="371"/>
      <c r="OUR17" s="371"/>
      <c r="OUS17" s="371"/>
      <c r="OUT17" s="371"/>
      <c r="OUU17" s="371"/>
      <c r="OUV17" s="371"/>
      <c r="OUW17" s="371"/>
      <c r="OUX17" s="371"/>
      <c r="OUY17" s="371"/>
      <c r="OUZ17" s="371"/>
      <c r="OVA17" s="371"/>
      <c r="OVB17" s="371"/>
      <c r="OVC17" s="371"/>
      <c r="OVD17" s="371"/>
      <c r="OVE17" s="371"/>
      <c r="OVF17" s="371"/>
      <c r="OVG17" s="371"/>
      <c r="OVH17" s="371"/>
      <c r="OVI17" s="371"/>
      <c r="OVJ17" s="371"/>
      <c r="OVK17" s="371"/>
      <c r="OVL17" s="371"/>
      <c r="OVM17" s="371"/>
      <c r="OVN17" s="371"/>
      <c r="OVO17" s="371"/>
      <c r="OVP17" s="371"/>
      <c r="OVQ17" s="371"/>
      <c r="OVR17" s="371"/>
      <c r="OVS17" s="371"/>
      <c r="OVT17" s="371"/>
      <c r="OVU17" s="371"/>
      <c r="OVV17" s="371"/>
      <c r="OVW17" s="371"/>
      <c r="OVX17" s="371"/>
      <c r="OVY17" s="371"/>
      <c r="OVZ17" s="371"/>
      <c r="OWA17" s="371"/>
      <c r="OWB17" s="371"/>
      <c r="OWC17" s="371"/>
      <c r="OWD17" s="371"/>
      <c r="OWE17" s="371"/>
      <c r="OWF17" s="371"/>
      <c r="OWG17" s="371"/>
      <c r="OWH17" s="371"/>
      <c r="OWI17" s="371"/>
      <c r="OWJ17" s="371"/>
      <c r="OWK17" s="371"/>
      <c r="OWL17" s="371"/>
      <c r="OWM17" s="371"/>
      <c r="OWN17" s="371"/>
      <c r="OWO17" s="371"/>
      <c r="OWP17" s="371"/>
      <c r="OWQ17" s="371"/>
      <c r="OWR17" s="371"/>
      <c r="OWS17" s="371"/>
      <c r="OWT17" s="371"/>
      <c r="OWU17" s="371"/>
      <c r="OWV17" s="371"/>
      <c r="OWW17" s="371"/>
      <c r="OWX17" s="371"/>
      <c r="OWY17" s="371"/>
      <c r="OWZ17" s="371"/>
      <c r="OXA17" s="371"/>
      <c r="OXB17" s="371"/>
      <c r="OXC17" s="371"/>
      <c r="OXD17" s="371"/>
      <c r="OXE17" s="371"/>
      <c r="OXF17" s="371"/>
      <c r="OXG17" s="371"/>
      <c r="OXH17" s="371"/>
      <c r="OXI17" s="371"/>
      <c r="OXJ17" s="371"/>
      <c r="OXK17" s="371"/>
      <c r="OXL17" s="371"/>
      <c r="OXM17" s="371"/>
      <c r="OXN17" s="371"/>
      <c r="OXO17" s="371"/>
      <c r="OXP17" s="371"/>
      <c r="OXQ17" s="371"/>
      <c r="OXR17" s="371"/>
      <c r="OXS17" s="371"/>
      <c r="OXT17" s="371"/>
      <c r="OXU17" s="371"/>
      <c r="OXV17" s="371"/>
      <c r="OXW17" s="371"/>
      <c r="OXX17" s="371"/>
      <c r="OXY17" s="371"/>
      <c r="OXZ17" s="371"/>
      <c r="OYA17" s="371"/>
      <c r="OYB17" s="371"/>
      <c r="OYC17" s="371"/>
      <c r="OYD17" s="371"/>
      <c r="OYE17" s="371"/>
      <c r="OYF17" s="371"/>
      <c r="OYG17" s="371"/>
      <c r="OYH17" s="371"/>
      <c r="OYI17" s="371"/>
      <c r="OYJ17" s="371"/>
      <c r="OYK17" s="371"/>
      <c r="OYL17" s="371"/>
      <c r="OYM17" s="371"/>
      <c r="OYN17" s="371"/>
      <c r="OYO17" s="371"/>
      <c r="OYP17" s="371"/>
      <c r="OYQ17" s="371"/>
      <c r="OYR17" s="371"/>
      <c r="OYS17" s="371"/>
      <c r="OYT17" s="371"/>
      <c r="OYU17" s="371"/>
      <c r="OYV17" s="371"/>
      <c r="OYW17" s="371"/>
      <c r="OYX17" s="371"/>
      <c r="OYY17" s="371"/>
      <c r="OYZ17" s="371"/>
      <c r="OZA17" s="371"/>
      <c r="OZB17" s="371"/>
      <c r="OZC17" s="371"/>
      <c r="OZD17" s="371"/>
      <c r="OZE17" s="371"/>
      <c r="OZF17" s="371"/>
      <c r="OZG17" s="371"/>
      <c r="OZH17" s="371"/>
      <c r="OZI17" s="371"/>
      <c r="OZJ17" s="371"/>
      <c r="OZK17" s="371"/>
      <c r="OZL17" s="371"/>
      <c r="OZM17" s="371"/>
      <c r="OZN17" s="371"/>
      <c r="OZO17" s="371"/>
      <c r="OZP17" s="371"/>
      <c r="OZQ17" s="371"/>
      <c r="OZR17" s="371"/>
      <c r="OZS17" s="371"/>
      <c r="OZT17" s="371"/>
      <c r="OZU17" s="371"/>
      <c r="OZV17" s="371"/>
      <c r="OZW17" s="371"/>
      <c r="OZX17" s="371"/>
      <c r="OZY17" s="371"/>
      <c r="OZZ17" s="371"/>
      <c r="PAA17" s="371"/>
      <c r="PAB17" s="371"/>
      <c r="PAC17" s="371"/>
      <c r="PAD17" s="371"/>
      <c r="PAE17" s="371"/>
      <c r="PAF17" s="371"/>
      <c r="PAG17" s="371"/>
      <c r="PAH17" s="371"/>
      <c r="PAI17" s="371"/>
      <c r="PAJ17" s="371"/>
      <c r="PAK17" s="371"/>
      <c r="PAL17" s="371"/>
      <c r="PAM17" s="371"/>
      <c r="PAN17" s="371"/>
      <c r="PAO17" s="371"/>
      <c r="PAP17" s="371"/>
      <c r="PAQ17" s="371"/>
      <c r="PAR17" s="371"/>
      <c r="PAS17" s="371"/>
      <c r="PAT17" s="371"/>
      <c r="PAU17" s="371"/>
      <c r="PAV17" s="371"/>
      <c r="PAW17" s="371"/>
      <c r="PAX17" s="371"/>
      <c r="PAY17" s="371"/>
      <c r="PAZ17" s="371"/>
      <c r="PBA17" s="371"/>
      <c r="PBB17" s="371"/>
      <c r="PBC17" s="371"/>
      <c r="PBD17" s="371"/>
      <c r="PBE17" s="371"/>
      <c r="PBF17" s="371"/>
      <c r="PBG17" s="371"/>
      <c r="PBH17" s="371"/>
      <c r="PBI17" s="371"/>
      <c r="PBJ17" s="371"/>
      <c r="PBK17" s="371"/>
      <c r="PBL17" s="371"/>
      <c r="PBM17" s="371"/>
      <c r="PBN17" s="371"/>
      <c r="PBO17" s="371"/>
      <c r="PBP17" s="371"/>
      <c r="PBQ17" s="371"/>
      <c r="PBR17" s="371"/>
      <c r="PBS17" s="371"/>
      <c r="PBT17" s="371"/>
      <c r="PBU17" s="371"/>
      <c r="PBV17" s="371"/>
      <c r="PBW17" s="371"/>
      <c r="PBX17" s="371"/>
      <c r="PBY17" s="371"/>
      <c r="PBZ17" s="371"/>
      <c r="PCA17" s="371"/>
      <c r="PCB17" s="371"/>
      <c r="PCC17" s="371"/>
      <c r="PCD17" s="371"/>
      <c r="PCE17" s="371"/>
      <c r="PCF17" s="371"/>
      <c r="PCG17" s="371"/>
      <c r="PCH17" s="371"/>
      <c r="PCI17" s="371"/>
      <c r="PCJ17" s="371"/>
      <c r="PCK17" s="371"/>
      <c r="PCL17" s="371"/>
      <c r="PCM17" s="371"/>
      <c r="PCN17" s="371"/>
      <c r="PCO17" s="371"/>
      <c r="PCP17" s="371"/>
      <c r="PCQ17" s="371"/>
      <c r="PCR17" s="371"/>
      <c r="PCS17" s="371"/>
      <c r="PCT17" s="371"/>
      <c r="PCU17" s="371"/>
      <c r="PCV17" s="371"/>
      <c r="PCW17" s="371"/>
      <c r="PCX17" s="371"/>
      <c r="PCY17" s="371"/>
      <c r="PCZ17" s="371"/>
      <c r="PDA17" s="371"/>
      <c r="PDB17" s="371"/>
      <c r="PDC17" s="371"/>
      <c r="PDD17" s="371"/>
      <c r="PDE17" s="371"/>
      <c r="PDF17" s="371"/>
      <c r="PDG17" s="371"/>
      <c r="PDH17" s="371"/>
      <c r="PDI17" s="371"/>
      <c r="PDJ17" s="371"/>
      <c r="PDK17" s="371"/>
      <c r="PDL17" s="371"/>
      <c r="PDM17" s="371"/>
      <c r="PDN17" s="371"/>
      <c r="PDO17" s="371"/>
      <c r="PDP17" s="371"/>
      <c r="PDQ17" s="371"/>
      <c r="PDR17" s="371"/>
      <c r="PDS17" s="371"/>
      <c r="PDT17" s="371"/>
      <c r="PDU17" s="371"/>
      <c r="PDV17" s="371"/>
      <c r="PDW17" s="371"/>
      <c r="PDX17" s="371"/>
      <c r="PDY17" s="371"/>
      <c r="PDZ17" s="371"/>
      <c r="PEA17" s="371"/>
      <c r="PEB17" s="371"/>
      <c r="PEC17" s="371"/>
      <c r="PED17" s="371"/>
      <c r="PEE17" s="371"/>
      <c r="PEF17" s="371"/>
      <c r="PEG17" s="371"/>
      <c r="PEH17" s="371"/>
      <c r="PEI17" s="371"/>
      <c r="PEJ17" s="371"/>
      <c r="PEK17" s="371"/>
      <c r="PEL17" s="371"/>
      <c r="PEM17" s="371"/>
      <c r="PEN17" s="371"/>
      <c r="PEO17" s="371"/>
      <c r="PEP17" s="371"/>
      <c r="PEQ17" s="371"/>
      <c r="PER17" s="371"/>
      <c r="PES17" s="371"/>
      <c r="PET17" s="371"/>
      <c r="PEU17" s="371"/>
      <c r="PEV17" s="371"/>
      <c r="PEW17" s="371"/>
      <c r="PEX17" s="371"/>
      <c r="PEY17" s="371"/>
      <c r="PEZ17" s="371"/>
      <c r="PFA17" s="371"/>
      <c r="PFB17" s="371"/>
      <c r="PFC17" s="371"/>
      <c r="PFD17" s="371"/>
      <c r="PFE17" s="371"/>
      <c r="PFF17" s="371"/>
      <c r="PFG17" s="371"/>
      <c r="PFH17" s="371"/>
      <c r="PFI17" s="371"/>
      <c r="PFJ17" s="371"/>
      <c r="PFK17" s="371"/>
      <c r="PFL17" s="371"/>
      <c r="PFM17" s="371"/>
      <c r="PFN17" s="371"/>
      <c r="PFO17" s="371"/>
      <c r="PFP17" s="371"/>
      <c r="PFQ17" s="371"/>
      <c r="PFR17" s="371"/>
      <c r="PFS17" s="371"/>
      <c r="PFT17" s="371"/>
      <c r="PFU17" s="371"/>
      <c r="PFV17" s="371"/>
      <c r="PFW17" s="371"/>
      <c r="PFX17" s="371"/>
      <c r="PFY17" s="371"/>
      <c r="PFZ17" s="371"/>
      <c r="PGA17" s="371"/>
      <c r="PGB17" s="371"/>
      <c r="PGC17" s="371"/>
      <c r="PGD17" s="371"/>
      <c r="PGE17" s="371"/>
      <c r="PGF17" s="371"/>
      <c r="PGG17" s="371"/>
      <c r="PGH17" s="371"/>
      <c r="PGI17" s="371"/>
      <c r="PGJ17" s="371"/>
      <c r="PGK17" s="371"/>
      <c r="PGL17" s="371"/>
      <c r="PGM17" s="371"/>
      <c r="PGN17" s="371"/>
      <c r="PGO17" s="371"/>
      <c r="PGP17" s="371"/>
      <c r="PGQ17" s="371"/>
      <c r="PGR17" s="371"/>
      <c r="PGS17" s="371"/>
      <c r="PGT17" s="371"/>
      <c r="PGU17" s="371"/>
      <c r="PGV17" s="371"/>
      <c r="PGW17" s="371"/>
      <c r="PGX17" s="371"/>
      <c r="PGY17" s="371"/>
      <c r="PGZ17" s="371"/>
      <c r="PHA17" s="371"/>
      <c r="PHB17" s="371"/>
      <c r="PHC17" s="371"/>
      <c r="PHD17" s="371"/>
      <c r="PHE17" s="371"/>
      <c r="PHF17" s="371"/>
      <c r="PHG17" s="371"/>
      <c r="PHH17" s="371"/>
      <c r="PHI17" s="371"/>
      <c r="PHJ17" s="371"/>
      <c r="PHK17" s="371"/>
      <c r="PHL17" s="371"/>
      <c r="PHM17" s="371"/>
      <c r="PHN17" s="371"/>
      <c r="PHO17" s="371"/>
      <c r="PHP17" s="371"/>
      <c r="PHQ17" s="371"/>
      <c r="PHR17" s="371"/>
      <c r="PHS17" s="371"/>
      <c r="PHT17" s="371"/>
      <c r="PHU17" s="371"/>
      <c r="PHV17" s="371"/>
      <c r="PHW17" s="371"/>
      <c r="PHX17" s="371"/>
      <c r="PHY17" s="371"/>
      <c r="PHZ17" s="371"/>
      <c r="PIA17" s="371"/>
      <c r="PIB17" s="371"/>
      <c r="PIC17" s="371"/>
      <c r="PID17" s="371"/>
      <c r="PIE17" s="371"/>
      <c r="PIF17" s="371"/>
      <c r="PIG17" s="371"/>
      <c r="PIH17" s="371"/>
      <c r="PII17" s="371"/>
      <c r="PIJ17" s="371"/>
      <c r="PIK17" s="371"/>
      <c r="PIL17" s="371"/>
      <c r="PIM17" s="371"/>
      <c r="PIN17" s="371"/>
      <c r="PIO17" s="371"/>
      <c r="PIP17" s="371"/>
      <c r="PIQ17" s="371"/>
      <c r="PIR17" s="371"/>
      <c r="PIS17" s="371"/>
      <c r="PIT17" s="371"/>
      <c r="PIU17" s="371"/>
      <c r="PIV17" s="371"/>
      <c r="PIW17" s="371"/>
      <c r="PIX17" s="371"/>
      <c r="PIY17" s="371"/>
      <c r="PIZ17" s="371"/>
      <c r="PJA17" s="371"/>
      <c r="PJB17" s="371"/>
      <c r="PJC17" s="371"/>
      <c r="PJD17" s="371"/>
      <c r="PJE17" s="371"/>
      <c r="PJF17" s="371"/>
      <c r="PJG17" s="371"/>
      <c r="PJH17" s="371"/>
      <c r="PJI17" s="371"/>
      <c r="PJJ17" s="371"/>
      <c r="PJK17" s="371"/>
      <c r="PJL17" s="371"/>
      <c r="PJM17" s="371"/>
      <c r="PJN17" s="371"/>
      <c r="PJO17" s="371"/>
      <c r="PJP17" s="371"/>
      <c r="PJQ17" s="371"/>
      <c r="PJR17" s="371"/>
      <c r="PJS17" s="371"/>
      <c r="PJT17" s="371"/>
      <c r="PJU17" s="371"/>
      <c r="PJV17" s="371"/>
      <c r="PJW17" s="371"/>
      <c r="PJX17" s="371"/>
      <c r="PJY17" s="371"/>
      <c r="PJZ17" s="371"/>
      <c r="PKA17" s="371"/>
      <c r="PKB17" s="371"/>
      <c r="PKC17" s="371"/>
      <c r="PKD17" s="371"/>
      <c r="PKE17" s="371"/>
      <c r="PKF17" s="371"/>
      <c r="PKG17" s="371"/>
      <c r="PKH17" s="371"/>
      <c r="PKI17" s="371"/>
      <c r="PKJ17" s="371"/>
      <c r="PKK17" s="371"/>
      <c r="PKL17" s="371"/>
      <c r="PKM17" s="371"/>
      <c r="PKN17" s="371"/>
      <c r="PKO17" s="371"/>
      <c r="PKP17" s="371"/>
      <c r="PKQ17" s="371"/>
      <c r="PKR17" s="371"/>
      <c r="PKS17" s="371"/>
      <c r="PKT17" s="371"/>
      <c r="PKU17" s="371"/>
      <c r="PKV17" s="371"/>
      <c r="PKW17" s="371"/>
      <c r="PKX17" s="371"/>
      <c r="PKY17" s="371"/>
      <c r="PKZ17" s="371"/>
      <c r="PLA17" s="371"/>
      <c r="PLB17" s="371"/>
      <c r="PLC17" s="371"/>
      <c r="PLD17" s="371"/>
      <c r="PLE17" s="371"/>
      <c r="PLF17" s="371"/>
      <c r="PLG17" s="371"/>
      <c r="PLH17" s="371"/>
      <c r="PLI17" s="371"/>
      <c r="PLJ17" s="371"/>
      <c r="PLK17" s="371"/>
      <c r="PLL17" s="371"/>
      <c r="PLM17" s="371"/>
      <c r="PLN17" s="371"/>
      <c r="PLO17" s="371"/>
      <c r="PLP17" s="371"/>
      <c r="PLQ17" s="371"/>
      <c r="PLR17" s="371"/>
      <c r="PLS17" s="371"/>
      <c r="PLT17" s="371"/>
      <c r="PLU17" s="371"/>
      <c r="PLV17" s="371"/>
      <c r="PLW17" s="371"/>
      <c r="PLX17" s="371"/>
      <c r="PLY17" s="371"/>
      <c r="PLZ17" s="371"/>
      <c r="PMA17" s="371"/>
      <c r="PMB17" s="371"/>
      <c r="PMC17" s="371"/>
      <c r="PMD17" s="371"/>
      <c r="PME17" s="371"/>
      <c r="PMF17" s="371"/>
      <c r="PMG17" s="371"/>
      <c r="PMH17" s="371"/>
      <c r="PMI17" s="371"/>
      <c r="PMJ17" s="371"/>
      <c r="PMK17" s="371"/>
      <c r="PML17" s="371"/>
      <c r="PMM17" s="371"/>
      <c r="PMN17" s="371"/>
      <c r="PMO17" s="371"/>
      <c r="PMP17" s="371"/>
      <c r="PMQ17" s="371"/>
      <c r="PMR17" s="371"/>
      <c r="PMS17" s="371"/>
      <c r="PMT17" s="371"/>
      <c r="PMU17" s="371"/>
      <c r="PMV17" s="371"/>
      <c r="PMW17" s="371"/>
      <c r="PMX17" s="371"/>
      <c r="PMY17" s="371"/>
      <c r="PMZ17" s="371"/>
      <c r="PNA17" s="371"/>
      <c r="PNB17" s="371"/>
      <c r="PNC17" s="371"/>
      <c r="PND17" s="371"/>
      <c r="PNE17" s="371"/>
      <c r="PNF17" s="371"/>
      <c r="PNG17" s="371"/>
      <c r="PNH17" s="371"/>
      <c r="PNI17" s="371"/>
      <c r="PNJ17" s="371"/>
      <c r="PNK17" s="371"/>
      <c r="PNL17" s="371"/>
      <c r="PNM17" s="371"/>
      <c r="PNN17" s="371"/>
      <c r="PNO17" s="371"/>
      <c r="PNP17" s="371"/>
      <c r="PNQ17" s="371"/>
      <c r="PNR17" s="371"/>
      <c r="PNS17" s="371"/>
      <c r="PNT17" s="371"/>
      <c r="PNU17" s="371"/>
      <c r="PNV17" s="371"/>
      <c r="PNW17" s="371"/>
      <c r="PNX17" s="371"/>
      <c r="PNY17" s="371"/>
      <c r="PNZ17" s="371"/>
      <c r="POA17" s="371"/>
      <c r="POB17" s="371"/>
      <c r="POC17" s="371"/>
      <c r="POD17" s="371"/>
      <c r="POE17" s="371"/>
      <c r="POF17" s="371"/>
      <c r="POG17" s="371"/>
      <c r="POH17" s="371"/>
      <c r="POI17" s="371"/>
      <c r="POJ17" s="371"/>
      <c r="POK17" s="371"/>
      <c r="POL17" s="371"/>
      <c r="POM17" s="371"/>
      <c r="PON17" s="371"/>
      <c r="POO17" s="371"/>
      <c r="POP17" s="371"/>
      <c r="POQ17" s="371"/>
      <c r="POR17" s="371"/>
      <c r="POS17" s="371"/>
      <c r="POT17" s="371"/>
      <c r="POU17" s="371"/>
      <c r="POV17" s="371"/>
      <c r="POW17" s="371"/>
      <c r="POX17" s="371"/>
      <c r="POY17" s="371"/>
      <c r="POZ17" s="371"/>
      <c r="PPA17" s="371"/>
      <c r="PPB17" s="371"/>
      <c r="PPC17" s="371"/>
      <c r="PPD17" s="371"/>
      <c r="PPE17" s="371"/>
      <c r="PPF17" s="371"/>
      <c r="PPG17" s="371"/>
      <c r="PPH17" s="371"/>
      <c r="PPI17" s="371"/>
      <c r="PPJ17" s="371"/>
      <c r="PPK17" s="371"/>
      <c r="PPL17" s="371"/>
      <c r="PPM17" s="371"/>
      <c r="PPN17" s="371"/>
      <c r="PPO17" s="371"/>
      <c r="PPP17" s="371"/>
      <c r="PPQ17" s="371"/>
      <c r="PPR17" s="371"/>
      <c r="PPS17" s="371"/>
      <c r="PPT17" s="371"/>
      <c r="PPU17" s="371"/>
      <c r="PPV17" s="371"/>
      <c r="PPW17" s="371"/>
      <c r="PPX17" s="371"/>
      <c r="PPY17" s="371"/>
      <c r="PPZ17" s="371"/>
      <c r="PQA17" s="371"/>
      <c r="PQB17" s="371"/>
      <c r="PQC17" s="371"/>
      <c r="PQD17" s="371"/>
      <c r="PQE17" s="371"/>
      <c r="PQF17" s="371"/>
      <c r="PQG17" s="371"/>
      <c r="PQH17" s="371"/>
      <c r="PQI17" s="371"/>
      <c r="PQJ17" s="371"/>
      <c r="PQK17" s="371"/>
      <c r="PQL17" s="371"/>
      <c r="PQM17" s="371"/>
      <c r="PQN17" s="371"/>
      <c r="PQO17" s="371"/>
      <c r="PQP17" s="371"/>
      <c r="PQQ17" s="371"/>
      <c r="PQR17" s="371"/>
      <c r="PQS17" s="371"/>
      <c r="PQT17" s="371"/>
      <c r="PQU17" s="371"/>
      <c r="PQV17" s="371"/>
      <c r="PQW17" s="371"/>
      <c r="PQX17" s="371"/>
      <c r="PQY17" s="371"/>
      <c r="PQZ17" s="371"/>
      <c r="PRA17" s="371"/>
      <c r="PRB17" s="371"/>
      <c r="PRC17" s="371"/>
      <c r="PRD17" s="371"/>
      <c r="PRE17" s="371"/>
      <c r="PRF17" s="371"/>
      <c r="PRG17" s="371"/>
      <c r="PRH17" s="371"/>
      <c r="PRI17" s="371"/>
      <c r="PRJ17" s="371"/>
      <c r="PRK17" s="371"/>
      <c r="PRL17" s="371"/>
      <c r="PRM17" s="371"/>
      <c r="PRN17" s="371"/>
      <c r="PRO17" s="371"/>
      <c r="PRP17" s="371"/>
      <c r="PRQ17" s="371"/>
      <c r="PRR17" s="371"/>
      <c r="PRS17" s="371"/>
      <c r="PRT17" s="371"/>
      <c r="PRU17" s="371"/>
      <c r="PRV17" s="371"/>
      <c r="PRW17" s="371"/>
      <c r="PRX17" s="371"/>
      <c r="PRY17" s="371"/>
      <c r="PRZ17" s="371"/>
      <c r="PSA17" s="371"/>
      <c r="PSB17" s="371"/>
      <c r="PSC17" s="371"/>
      <c r="PSD17" s="371"/>
      <c r="PSE17" s="371"/>
      <c r="PSF17" s="371"/>
      <c r="PSG17" s="371"/>
      <c r="PSH17" s="371"/>
      <c r="PSI17" s="371"/>
      <c r="PSJ17" s="371"/>
      <c r="PSK17" s="371"/>
      <c r="PSL17" s="371"/>
      <c r="PSM17" s="371"/>
      <c r="PSN17" s="371"/>
      <c r="PSO17" s="371"/>
      <c r="PSP17" s="371"/>
      <c r="PSQ17" s="371"/>
      <c r="PSR17" s="371"/>
      <c r="PSS17" s="371"/>
      <c r="PST17" s="371"/>
      <c r="PSU17" s="371"/>
      <c r="PSV17" s="371"/>
      <c r="PSW17" s="371"/>
      <c r="PSX17" s="371"/>
      <c r="PSY17" s="371"/>
      <c r="PSZ17" s="371"/>
      <c r="PTA17" s="371"/>
      <c r="PTB17" s="371"/>
      <c r="PTC17" s="371"/>
      <c r="PTD17" s="371"/>
      <c r="PTE17" s="371"/>
      <c r="PTF17" s="371"/>
      <c r="PTG17" s="371"/>
      <c r="PTH17" s="371"/>
      <c r="PTI17" s="371"/>
      <c r="PTJ17" s="371"/>
      <c r="PTK17" s="371"/>
      <c r="PTL17" s="371"/>
      <c r="PTM17" s="371"/>
      <c r="PTN17" s="371"/>
      <c r="PTO17" s="371"/>
      <c r="PTP17" s="371"/>
      <c r="PTQ17" s="371"/>
      <c r="PTR17" s="371"/>
      <c r="PTS17" s="371"/>
      <c r="PTT17" s="371"/>
      <c r="PTU17" s="371"/>
      <c r="PTV17" s="371"/>
      <c r="PTW17" s="371"/>
      <c r="PTX17" s="371"/>
      <c r="PTY17" s="371"/>
      <c r="PTZ17" s="371"/>
      <c r="PUA17" s="371"/>
      <c r="PUB17" s="371"/>
      <c r="PUC17" s="371"/>
      <c r="PUD17" s="371"/>
      <c r="PUE17" s="371"/>
      <c r="PUF17" s="371"/>
      <c r="PUG17" s="371"/>
      <c r="PUH17" s="371"/>
      <c r="PUI17" s="371"/>
      <c r="PUJ17" s="371"/>
      <c r="PUK17" s="371"/>
      <c r="PUL17" s="371"/>
      <c r="PUM17" s="371"/>
      <c r="PUN17" s="371"/>
      <c r="PUO17" s="371"/>
      <c r="PUP17" s="371"/>
      <c r="PUQ17" s="371"/>
      <c r="PUR17" s="371"/>
      <c r="PUS17" s="371"/>
      <c r="PUT17" s="371"/>
      <c r="PUU17" s="371"/>
      <c r="PUV17" s="371"/>
      <c r="PUW17" s="371"/>
      <c r="PUX17" s="371"/>
      <c r="PUY17" s="371"/>
      <c r="PUZ17" s="371"/>
      <c r="PVA17" s="371"/>
      <c r="PVB17" s="371"/>
      <c r="PVC17" s="371"/>
      <c r="PVD17" s="371"/>
      <c r="PVE17" s="371"/>
      <c r="PVF17" s="371"/>
      <c r="PVG17" s="371"/>
      <c r="PVH17" s="371"/>
      <c r="PVI17" s="371"/>
      <c r="PVJ17" s="371"/>
      <c r="PVK17" s="371"/>
      <c r="PVL17" s="371"/>
      <c r="PVM17" s="371"/>
      <c r="PVN17" s="371"/>
      <c r="PVO17" s="371"/>
      <c r="PVP17" s="371"/>
      <c r="PVQ17" s="371"/>
      <c r="PVR17" s="371"/>
      <c r="PVS17" s="371"/>
      <c r="PVT17" s="371"/>
      <c r="PVU17" s="371"/>
      <c r="PVV17" s="371"/>
      <c r="PVW17" s="371"/>
      <c r="PVX17" s="371"/>
      <c r="PVY17" s="371"/>
      <c r="PVZ17" s="371"/>
      <c r="PWA17" s="371"/>
      <c r="PWB17" s="371"/>
      <c r="PWC17" s="371"/>
      <c r="PWD17" s="371"/>
      <c r="PWE17" s="371"/>
      <c r="PWF17" s="371"/>
      <c r="PWG17" s="371"/>
      <c r="PWH17" s="371"/>
      <c r="PWI17" s="371"/>
      <c r="PWJ17" s="371"/>
      <c r="PWK17" s="371"/>
      <c r="PWL17" s="371"/>
      <c r="PWM17" s="371"/>
      <c r="PWN17" s="371"/>
      <c r="PWO17" s="371"/>
      <c r="PWP17" s="371"/>
      <c r="PWQ17" s="371"/>
      <c r="PWR17" s="371"/>
      <c r="PWS17" s="371"/>
      <c r="PWT17" s="371"/>
      <c r="PWU17" s="371"/>
      <c r="PWV17" s="371"/>
      <c r="PWW17" s="371"/>
      <c r="PWX17" s="371"/>
      <c r="PWY17" s="371"/>
      <c r="PWZ17" s="371"/>
      <c r="PXA17" s="371"/>
      <c r="PXB17" s="371"/>
      <c r="PXC17" s="371"/>
      <c r="PXD17" s="371"/>
      <c r="PXE17" s="371"/>
      <c r="PXF17" s="371"/>
      <c r="PXG17" s="371"/>
      <c r="PXH17" s="371"/>
      <c r="PXI17" s="371"/>
      <c r="PXJ17" s="371"/>
      <c r="PXK17" s="371"/>
      <c r="PXL17" s="371"/>
      <c r="PXM17" s="371"/>
      <c r="PXN17" s="371"/>
      <c r="PXO17" s="371"/>
      <c r="PXP17" s="371"/>
      <c r="PXQ17" s="371"/>
      <c r="PXR17" s="371"/>
      <c r="PXS17" s="371"/>
      <c r="PXT17" s="371"/>
      <c r="PXU17" s="371"/>
      <c r="PXV17" s="371"/>
      <c r="PXW17" s="371"/>
      <c r="PXX17" s="371"/>
      <c r="PXY17" s="371"/>
      <c r="PXZ17" s="371"/>
      <c r="PYA17" s="371"/>
      <c r="PYB17" s="371"/>
      <c r="PYC17" s="371"/>
      <c r="PYD17" s="371"/>
      <c r="PYE17" s="371"/>
      <c r="PYF17" s="371"/>
      <c r="PYG17" s="371"/>
      <c r="PYH17" s="371"/>
      <c r="PYI17" s="371"/>
      <c r="PYJ17" s="371"/>
      <c r="PYK17" s="371"/>
      <c r="PYL17" s="371"/>
      <c r="PYM17" s="371"/>
      <c r="PYN17" s="371"/>
      <c r="PYO17" s="371"/>
      <c r="PYP17" s="371"/>
      <c r="PYQ17" s="371"/>
      <c r="PYR17" s="371"/>
      <c r="PYS17" s="371"/>
      <c r="PYT17" s="371"/>
      <c r="PYU17" s="371"/>
      <c r="PYV17" s="371"/>
      <c r="PYW17" s="371"/>
      <c r="PYX17" s="371"/>
      <c r="PYY17" s="371"/>
      <c r="PYZ17" s="371"/>
      <c r="PZA17" s="371"/>
      <c r="PZB17" s="371"/>
      <c r="PZC17" s="371"/>
      <c r="PZD17" s="371"/>
      <c r="PZE17" s="371"/>
      <c r="PZF17" s="371"/>
      <c r="PZG17" s="371"/>
      <c r="PZH17" s="371"/>
      <c r="PZI17" s="371"/>
      <c r="PZJ17" s="371"/>
      <c r="PZK17" s="371"/>
      <c r="PZL17" s="371"/>
      <c r="PZM17" s="371"/>
      <c r="PZN17" s="371"/>
      <c r="PZO17" s="371"/>
      <c r="PZP17" s="371"/>
      <c r="PZQ17" s="371"/>
      <c r="PZR17" s="371"/>
      <c r="PZS17" s="371"/>
      <c r="PZT17" s="371"/>
      <c r="PZU17" s="371"/>
      <c r="PZV17" s="371"/>
      <c r="PZW17" s="371"/>
      <c r="PZX17" s="371"/>
      <c r="PZY17" s="371"/>
      <c r="PZZ17" s="371"/>
      <c r="QAA17" s="371"/>
      <c r="QAB17" s="371"/>
      <c r="QAC17" s="371"/>
      <c r="QAD17" s="371"/>
      <c r="QAE17" s="371"/>
      <c r="QAF17" s="371"/>
      <c r="QAG17" s="371"/>
      <c r="QAH17" s="371"/>
      <c r="QAI17" s="371"/>
      <c r="QAJ17" s="371"/>
      <c r="QAK17" s="371"/>
      <c r="QAL17" s="371"/>
      <c r="QAM17" s="371"/>
      <c r="QAN17" s="371"/>
      <c r="QAO17" s="371"/>
      <c r="QAP17" s="371"/>
      <c r="QAQ17" s="371"/>
      <c r="QAR17" s="371"/>
      <c r="QAS17" s="371"/>
      <c r="QAT17" s="371"/>
      <c r="QAU17" s="371"/>
      <c r="QAV17" s="371"/>
      <c r="QAW17" s="371"/>
      <c r="QAX17" s="371"/>
      <c r="QAY17" s="371"/>
      <c r="QAZ17" s="371"/>
      <c r="QBA17" s="371"/>
      <c r="QBB17" s="371"/>
      <c r="QBC17" s="371"/>
      <c r="QBD17" s="371"/>
      <c r="QBE17" s="371"/>
      <c r="QBF17" s="371"/>
      <c r="QBG17" s="371"/>
      <c r="QBH17" s="371"/>
      <c r="QBI17" s="371"/>
      <c r="QBJ17" s="371"/>
      <c r="QBK17" s="371"/>
      <c r="QBL17" s="371"/>
      <c r="QBM17" s="371"/>
      <c r="QBN17" s="371"/>
      <c r="QBO17" s="371"/>
      <c r="QBP17" s="371"/>
      <c r="QBQ17" s="371"/>
      <c r="QBR17" s="371"/>
      <c r="QBS17" s="371"/>
      <c r="QBT17" s="371"/>
      <c r="QBU17" s="371"/>
      <c r="QBV17" s="371"/>
      <c r="QBW17" s="371"/>
      <c r="QBX17" s="371"/>
      <c r="QBY17" s="371"/>
      <c r="QBZ17" s="371"/>
      <c r="QCA17" s="371"/>
      <c r="QCB17" s="371"/>
      <c r="QCC17" s="371"/>
      <c r="QCD17" s="371"/>
      <c r="QCE17" s="371"/>
      <c r="QCF17" s="371"/>
      <c r="QCG17" s="371"/>
      <c r="QCH17" s="371"/>
      <c r="QCI17" s="371"/>
      <c r="QCJ17" s="371"/>
      <c r="QCK17" s="371"/>
      <c r="QCL17" s="371"/>
      <c r="QCM17" s="371"/>
      <c r="QCN17" s="371"/>
      <c r="QCO17" s="371"/>
      <c r="QCP17" s="371"/>
      <c r="QCQ17" s="371"/>
      <c r="QCR17" s="371"/>
      <c r="QCS17" s="371"/>
      <c r="QCT17" s="371"/>
      <c r="QCU17" s="371"/>
      <c r="QCV17" s="371"/>
      <c r="QCW17" s="371"/>
      <c r="QCX17" s="371"/>
      <c r="QCY17" s="371"/>
      <c r="QCZ17" s="371"/>
      <c r="QDA17" s="371"/>
      <c r="QDB17" s="371"/>
      <c r="QDC17" s="371"/>
      <c r="QDD17" s="371"/>
      <c r="QDE17" s="371"/>
      <c r="QDF17" s="371"/>
      <c r="QDG17" s="371"/>
      <c r="QDH17" s="371"/>
      <c r="QDI17" s="371"/>
      <c r="QDJ17" s="371"/>
      <c r="QDK17" s="371"/>
      <c r="QDL17" s="371"/>
      <c r="QDM17" s="371"/>
      <c r="QDN17" s="371"/>
      <c r="QDO17" s="371"/>
      <c r="QDP17" s="371"/>
      <c r="QDQ17" s="371"/>
      <c r="QDR17" s="371"/>
      <c r="QDS17" s="371"/>
      <c r="QDT17" s="371"/>
      <c r="QDU17" s="371"/>
      <c r="QDV17" s="371"/>
      <c r="QDW17" s="371"/>
      <c r="QDX17" s="371"/>
      <c r="QDY17" s="371"/>
      <c r="QDZ17" s="371"/>
      <c r="QEA17" s="371"/>
      <c r="QEB17" s="371"/>
      <c r="QEC17" s="371"/>
      <c r="QED17" s="371"/>
      <c r="QEE17" s="371"/>
      <c r="QEF17" s="371"/>
      <c r="QEG17" s="371"/>
      <c r="QEH17" s="371"/>
      <c r="QEI17" s="371"/>
      <c r="QEJ17" s="371"/>
      <c r="QEK17" s="371"/>
      <c r="QEL17" s="371"/>
      <c r="QEM17" s="371"/>
      <c r="QEN17" s="371"/>
      <c r="QEO17" s="371"/>
      <c r="QEP17" s="371"/>
      <c r="QEQ17" s="371"/>
      <c r="QER17" s="371"/>
      <c r="QES17" s="371"/>
      <c r="QET17" s="371"/>
      <c r="QEU17" s="371"/>
      <c r="QEV17" s="371"/>
      <c r="QEW17" s="371"/>
      <c r="QEX17" s="371"/>
      <c r="QEY17" s="371"/>
      <c r="QEZ17" s="371"/>
      <c r="QFA17" s="371"/>
      <c r="QFB17" s="371"/>
      <c r="QFC17" s="371"/>
      <c r="QFD17" s="371"/>
      <c r="QFE17" s="371"/>
      <c r="QFF17" s="371"/>
      <c r="QFG17" s="371"/>
      <c r="QFH17" s="371"/>
      <c r="QFI17" s="371"/>
      <c r="QFJ17" s="371"/>
      <c r="QFK17" s="371"/>
      <c r="QFL17" s="371"/>
      <c r="QFM17" s="371"/>
      <c r="QFN17" s="371"/>
      <c r="QFO17" s="371"/>
      <c r="QFP17" s="371"/>
      <c r="QFQ17" s="371"/>
      <c r="QFR17" s="371"/>
      <c r="QFS17" s="371"/>
      <c r="QFT17" s="371"/>
      <c r="QFU17" s="371"/>
      <c r="QFV17" s="371"/>
      <c r="QFW17" s="371"/>
      <c r="QFX17" s="371"/>
      <c r="QFY17" s="371"/>
      <c r="QFZ17" s="371"/>
      <c r="QGA17" s="371"/>
      <c r="QGB17" s="371"/>
      <c r="QGC17" s="371"/>
      <c r="QGD17" s="371"/>
      <c r="QGE17" s="371"/>
      <c r="QGF17" s="371"/>
      <c r="QGG17" s="371"/>
      <c r="QGH17" s="371"/>
      <c r="QGI17" s="371"/>
      <c r="QGJ17" s="371"/>
      <c r="QGK17" s="371"/>
      <c r="QGL17" s="371"/>
      <c r="QGM17" s="371"/>
      <c r="QGN17" s="371"/>
      <c r="QGO17" s="371"/>
      <c r="QGP17" s="371"/>
      <c r="QGQ17" s="371"/>
      <c r="QGR17" s="371"/>
      <c r="QGS17" s="371"/>
      <c r="QGT17" s="371"/>
      <c r="QGU17" s="371"/>
      <c r="QGV17" s="371"/>
      <c r="QGW17" s="371"/>
      <c r="QGX17" s="371"/>
      <c r="QGY17" s="371"/>
      <c r="QGZ17" s="371"/>
      <c r="QHA17" s="371"/>
      <c r="QHB17" s="371"/>
      <c r="QHC17" s="371"/>
      <c r="QHD17" s="371"/>
      <c r="QHE17" s="371"/>
      <c r="QHF17" s="371"/>
      <c r="QHG17" s="371"/>
      <c r="QHH17" s="371"/>
      <c r="QHI17" s="371"/>
      <c r="QHJ17" s="371"/>
      <c r="QHK17" s="371"/>
      <c r="QHL17" s="371"/>
      <c r="QHM17" s="371"/>
      <c r="QHN17" s="371"/>
      <c r="QHO17" s="371"/>
      <c r="QHP17" s="371"/>
      <c r="QHQ17" s="371"/>
      <c r="QHR17" s="371"/>
      <c r="QHS17" s="371"/>
      <c r="QHT17" s="371"/>
      <c r="QHU17" s="371"/>
      <c r="QHV17" s="371"/>
      <c r="QHW17" s="371"/>
      <c r="QHX17" s="371"/>
      <c r="QHY17" s="371"/>
      <c r="QHZ17" s="371"/>
      <c r="QIA17" s="371"/>
      <c r="QIB17" s="371"/>
      <c r="QIC17" s="371"/>
      <c r="QID17" s="371"/>
      <c r="QIE17" s="371"/>
      <c r="QIF17" s="371"/>
      <c r="QIG17" s="371"/>
      <c r="QIH17" s="371"/>
      <c r="QII17" s="371"/>
      <c r="QIJ17" s="371"/>
      <c r="QIK17" s="371"/>
      <c r="QIL17" s="371"/>
      <c r="QIM17" s="371"/>
      <c r="QIN17" s="371"/>
      <c r="QIO17" s="371"/>
      <c r="QIP17" s="371"/>
      <c r="QIQ17" s="371"/>
      <c r="QIR17" s="371"/>
      <c r="QIS17" s="371"/>
      <c r="QIT17" s="371"/>
      <c r="QIU17" s="371"/>
      <c r="QIV17" s="371"/>
      <c r="QIW17" s="371"/>
      <c r="QIX17" s="371"/>
      <c r="QIY17" s="371"/>
      <c r="QIZ17" s="371"/>
      <c r="QJA17" s="371"/>
      <c r="QJB17" s="371"/>
      <c r="QJC17" s="371"/>
      <c r="QJD17" s="371"/>
      <c r="QJE17" s="371"/>
      <c r="QJF17" s="371"/>
      <c r="QJG17" s="371"/>
      <c r="QJH17" s="371"/>
      <c r="QJI17" s="371"/>
      <c r="QJJ17" s="371"/>
      <c r="QJK17" s="371"/>
      <c r="QJL17" s="371"/>
      <c r="QJM17" s="371"/>
      <c r="QJN17" s="371"/>
      <c r="QJO17" s="371"/>
      <c r="QJP17" s="371"/>
      <c r="QJQ17" s="371"/>
      <c r="QJR17" s="371"/>
      <c r="QJS17" s="371"/>
      <c r="QJT17" s="371"/>
      <c r="QJU17" s="371"/>
      <c r="QJV17" s="371"/>
      <c r="QJW17" s="371"/>
      <c r="QJX17" s="371"/>
      <c r="QJY17" s="371"/>
      <c r="QJZ17" s="371"/>
      <c r="QKA17" s="371"/>
      <c r="QKB17" s="371"/>
      <c r="QKC17" s="371"/>
      <c r="QKD17" s="371"/>
      <c r="QKE17" s="371"/>
      <c r="QKF17" s="371"/>
      <c r="QKG17" s="371"/>
      <c r="QKH17" s="371"/>
      <c r="QKI17" s="371"/>
      <c r="QKJ17" s="371"/>
      <c r="QKK17" s="371"/>
      <c r="QKL17" s="371"/>
      <c r="QKM17" s="371"/>
      <c r="QKN17" s="371"/>
      <c r="QKO17" s="371"/>
      <c r="QKP17" s="371"/>
      <c r="QKQ17" s="371"/>
      <c r="QKR17" s="371"/>
      <c r="QKS17" s="371"/>
      <c r="QKT17" s="371"/>
      <c r="QKU17" s="371"/>
      <c r="QKV17" s="371"/>
      <c r="QKW17" s="371"/>
      <c r="QKX17" s="371"/>
      <c r="QKY17" s="371"/>
      <c r="QKZ17" s="371"/>
      <c r="QLA17" s="371"/>
      <c r="QLB17" s="371"/>
      <c r="QLC17" s="371"/>
      <c r="QLD17" s="371"/>
      <c r="QLE17" s="371"/>
      <c r="QLF17" s="371"/>
      <c r="QLG17" s="371"/>
      <c r="QLH17" s="371"/>
      <c r="QLI17" s="371"/>
      <c r="QLJ17" s="371"/>
      <c r="QLK17" s="371"/>
      <c r="QLL17" s="371"/>
      <c r="QLM17" s="371"/>
      <c r="QLN17" s="371"/>
      <c r="QLO17" s="371"/>
      <c r="QLP17" s="371"/>
      <c r="QLQ17" s="371"/>
      <c r="QLR17" s="371"/>
      <c r="QLS17" s="371"/>
      <c r="QLT17" s="371"/>
      <c r="QLU17" s="371"/>
      <c r="QLV17" s="371"/>
      <c r="QLW17" s="371"/>
      <c r="QLX17" s="371"/>
      <c r="QLY17" s="371"/>
      <c r="QLZ17" s="371"/>
      <c r="QMA17" s="371"/>
      <c r="QMB17" s="371"/>
      <c r="QMC17" s="371"/>
      <c r="QMD17" s="371"/>
      <c r="QME17" s="371"/>
      <c r="QMF17" s="371"/>
      <c r="QMG17" s="371"/>
      <c r="QMH17" s="371"/>
      <c r="QMI17" s="371"/>
      <c r="QMJ17" s="371"/>
      <c r="QMK17" s="371"/>
      <c r="QML17" s="371"/>
      <c r="QMM17" s="371"/>
      <c r="QMN17" s="371"/>
      <c r="QMO17" s="371"/>
      <c r="QMP17" s="371"/>
      <c r="QMQ17" s="371"/>
      <c r="QMR17" s="371"/>
      <c r="QMS17" s="371"/>
      <c r="QMT17" s="371"/>
      <c r="QMU17" s="371"/>
      <c r="QMV17" s="371"/>
      <c r="QMW17" s="371"/>
      <c r="QMX17" s="371"/>
      <c r="QMY17" s="371"/>
      <c r="QMZ17" s="371"/>
      <c r="QNA17" s="371"/>
      <c r="QNB17" s="371"/>
      <c r="QNC17" s="371"/>
      <c r="QND17" s="371"/>
      <c r="QNE17" s="371"/>
      <c r="QNF17" s="371"/>
      <c r="QNG17" s="371"/>
      <c r="QNH17" s="371"/>
      <c r="QNI17" s="371"/>
      <c r="QNJ17" s="371"/>
      <c r="QNK17" s="371"/>
      <c r="QNL17" s="371"/>
      <c r="QNM17" s="371"/>
      <c r="QNN17" s="371"/>
      <c r="QNO17" s="371"/>
      <c r="QNP17" s="371"/>
      <c r="QNQ17" s="371"/>
      <c r="QNR17" s="371"/>
      <c r="QNS17" s="371"/>
      <c r="QNT17" s="371"/>
      <c r="QNU17" s="371"/>
      <c r="QNV17" s="371"/>
      <c r="QNW17" s="371"/>
      <c r="QNX17" s="371"/>
      <c r="QNY17" s="371"/>
      <c r="QNZ17" s="371"/>
      <c r="QOA17" s="371"/>
      <c r="QOB17" s="371"/>
      <c r="QOC17" s="371"/>
      <c r="QOD17" s="371"/>
      <c r="QOE17" s="371"/>
      <c r="QOF17" s="371"/>
      <c r="QOG17" s="371"/>
      <c r="QOH17" s="371"/>
      <c r="QOI17" s="371"/>
      <c r="QOJ17" s="371"/>
      <c r="QOK17" s="371"/>
      <c r="QOL17" s="371"/>
      <c r="QOM17" s="371"/>
      <c r="QON17" s="371"/>
      <c r="QOO17" s="371"/>
      <c r="QOP17" s="371"/>
      <c r="QOQ17" s="371"/>
      <c r="QOR17" s="371"/>
      <c r="QOS17" s="371"/>
      <c r="QOT17" s="371"/>
      <c r="QOU17" s="371"/>
      <c r="QOV17" s="371"/>
      <c r="QOW17" s="371"/>
      <c r="QOX17" s="371"/>
      <c r="QOY17" s="371"/>
      <c r="QOZ17" s="371"/>
      <c r="QPA17" s="371"/>
      <c r="QPB17" s="371"/>
      <c r="QPC17" s="371"/>
      <c r="QPD17" s="371"/>
      <c r="QPE17" s="371"/>
      <c r="QPF17" s="371"/>
      <c r="QPG17" s="371"/>
      <c r="QPH17" s="371"/>
      <c r="QPI17" s="371"/>
      <c r="QPJ17" s="371"/>
      <c r="QPK17" s="371"/>
      <c r="QPL17" s="371"/>
      <c r="QPM17" s="371"/>
      <c r="QPN17" s="371"/>
      <c r="QPO17" s="371"/>
      <c r="QPP17" s="371"/>
      <c r="QPQ17" s="371"/>
      <c r="QPR17" s="371"/>
      <c r="QPS17" s="371"/>
      <c r="QPT17" s="371"/>
      <c r="QPU17" s="371"/>
      <c r="QPV17" s="371"/>
      <c r="QPW17" s="371"/>
      <c r="QPX17" s="371"/>
      <c r="QPY17" s="371"/>
      <c r="QPZ17" s="371"/>
      <c r="QQA17" s="371"/>
      <c r="QQB17" s="371"/>
      <c r="QQC17" s="371"/>
      <c r="QQD17" s="371"/>
      <c r="QQE17" s="371"/>
      <c r="QQF17" s="371"/>
      <c r="QQG17" s="371"/>
      <c r="QQH17" s="371"/>
      <c r="QQI17" s="371"/>
      <c r="QQJ17" s="371"/>
      <c r="QQK17" s="371"/>
      <c r="QQL17" s="371"/>
      <c r="QQM17" s="371"/>
      <c r="QQN17" s="371"/>
      <c r="QQO17" s="371"/>
      <c r="QQP17" s="371"/>
      <c r="QQQ17" s="371"/>
      <c r="QQR17" s="371"/>
      <c r="QQS17" s="371"/>
      <c r="QQT17" s="371"/>
      <c r="QQU17" s="371"/>
      <c r="QQV17" s="371"/>
      <c r="QQW17" s="371"/>
      <c r="QQX17" s="371"/>
      <c r="QQY17" s="371"/>
      <c r="QQZ17" s="371"/>
      <c r="QRA17" s="371"/>
      <c r="QRB17" s="371"/>
      <c r="QRC17" s="371"/>
      <c r="QRD17" s="371"/>
      <c r="QRE17" s="371"/>
      <c r="QRF17" s="371"/>
      <c r="QRG17" s="371"/>
      <c r="QRH17" s="371"/>
      <c r="QRI17" s="371"/>
      <c r="QRJ17" s="371"/>
      <c r="QRK17" s="371"/>
      <c r="QRL17" s="371"/>
      <c r="QRM17" s="371"/>
      <c r="QRN17" s="371"/>
      <c r="QRO17" s="371"/>
      <c r="QRP17" s="371"/>
      <c r="QRQ17" s="371"/>
      <c r="QRR17" s="371"/>
      <c r="QRS17" s="371"/>
      <c r="QRT17" s="371"/>
      <c r="QRU17" s="371"/>
      <c r="QRV17" s="371"/>
      <c r="QRW17" s="371"/>
      <c r="QRX17" s="371"/>
      <c r="QRY17" s="371"/>
      <c r="QRZ17" s="371"/>
      <c r="QSA17" s="371"/>
      <c r="QSB17" s="371"/>
      <c r="QSC17" s="371"/>
      <c r="QSD17" s="371"/>
      <c r="QSE17" s="371"/>
      <c r="QSF17" s="371"/>
      <c r="QSG17" s="371"/>
      <c r="QSH17" s="371"/>
      <c r="QSI17" s="371"/>
      <c r="QSJ17" s="371"/>
      <c r="QSK17" s="371"/>
      <c r="QSL17" s="371"/>
      <c r="QSM17" s="371"/>
      <c r="QSN17" s="371"/>
      <c r="QSO17" s="371"/>
      <c r="QSP17" s="371"/>
      <c r="QSQ17" s="371"/>
      <c r="QSR17" s="371"/>
      <c r="QSS17" s="371"/>
      <c r="QST17" s="371"/>
      <c r="QSU17" s="371"/>
      <c r="QSV17" s="371"/>
      <c r="QSW17" s="371"/>
      <c r="QSX17" s="371"/>
      <c r="QSY17" s="371"/>
      <c r="QSZ17" s="371"/>
      <c r="QTA17" s="371"/>
      <c r="QTB17" s="371"/>
      <c r="QTC17" s="371"/>
      <c r="QTD17" s="371"/>
      <c r="QTE17" s="371"/>
      <c r="QTF17" s="371"/>
      <c r="QTG17" s="371"/>
      <c r="QTH17" s="371"/>
      <c r="QTI17" s="371"/>
      <c r="QTJ17" s="371"/>
      <c r="QTK17" s="371"/>
      <c r="QTL17" s="371"/>
      <c r="QTM17" s="371"/>
      <c r="QTN17" s="371"/>
      <c r="QTO17" s="371"/>
      <c r="QTP17" s="371"/>
      <c r="QTQ17" s="371"/>
      <c r="QTR17" s="371"/>
      <c r="QTS17" s="371"/>
      <c r="QTT17" s="371"/>
      <c r="QTU17" s="371"/>
      <c r="QTV17" s="371"/>
      <c r="QTW17" s="371"/>
      <c r="QTX17" s="371"/>
      <c r="QTY17" s="371"/>
      <c r="QTZ17" s="371"/>
      <c r="QUA17" s="371"/>
      <c r="QUB17" s="371"/>
      <c r="QUC17" s="371"/>
      <c r="QUD17" s="371"/>
      <c r="QUE17" s="371"/>
      <c r="QUF17" s="371"/>
      <c r="QUG17" s="371"/>
      <c r="QUH17" s="371"/>
      <c r="QUI17" s="371"/>
      <c r="QUJ17" s="371"/>
      <c r="QUK17" s="371"/>
      <c r="QUL17" s="371"/>
      <c r="QUM17" s="371"/>
      <c r="QUN17" s="371"/>
      <c r="QUO17" s="371"/>
      <c r="QUP17" s="371"/>
      <c r="QUQ17" s="371"/>
      <c r="QUR17" s="371"/>
      <c r="QUS17" s="371"/>
      <c r="QUT17" s="371"/>
      <c r="QUU17" s="371"/>
      <c r="QUV17" s="371"/>
      <c r="QUW17" s="371"/>
      <c r="QUX17" s="371"/>
      <c r="QUY17" s="371"/>
      <c r="QUZ17" s="371"/>
      <c r="QVA17" s="371"/>
      <c r="QVB17" s="371"/>
      <c r="QVC17" s="371"/>
      <c r="QVD17" s="371"/>
      <c r="QVE17" s="371"/>
      <c r="QVF17" s="371"/>
      <c r="QVG17" s="371"/>
      <c r="QVH17" s="371"/>
      <c r="QVI17" s="371"/>
      <c r="QVJ17" s="371"/>
      <c r="QVK17" s="371"/>
      <c r="QVL17" s="371"/>
      <c r="QVM17" s="371"/>
      <c r="QVN17" s="371"/>
      <c r="QVO17" s="371"/>
      <c r="QVP17" s="371"/>
      <c r="QVQ17" s="371"/>
      <c r="QVR17" s="371"/>
      <c r="QVS17" s="371"/>
      <c r="QVT17" s="371"/>
      <c r="QVU17" s="371"/>
      <c r="QVV17" s="371"/>
      <c r="QVW17" s="371"/>
      <c r="QVX17" s="371"/>
      <c r="QVY17" s="371"/>
      <c r="QVZ17" s="371"/>
      <c r="QWA17" s="371"/>
      <c r="QWB17" s="371"/>
      <c r="QWC17" s="371"/>
      <c r="QWD17" s="371"/>
      <c r="QWE17" s="371"/>
      <c r="QWF17" s="371"/>
      <c r="QWG17" s="371"/>
      <c r="QWH17" s="371"/>
      <c r="QWI17" s="371"/>
      <c r="QWJ17" s="371"/>
      <c r="QWK17" s="371"/>
      <c r="QWL17" s="371"/>
      <c r="QWM17" s="371"/>
      <c r="QWN17" s="371"/>
      <c r="QWO17" s="371"/>
      <c r="QWP17" s="371"/>
      <c r="QWQ17" s="371"/>
      <c r="QWR17" s="371"/>
      <c r="QWS17" s="371"/>
      <c r="QWT17" s="371"/>
      <c r="QWU17" s="371"/>
      <c r="QWV17" s="371"/>
      <c r="QWW17" s="371"/>
      <c r="QWX17" s="371"/>
      <c r="QWY17" s="371"/>
      <c r="QWZ17" s="371"/>
      <c r="QXA17" s="371"/>
      <c r="QXB17" s="371"/>
      <c r="QXC17" s="371"/>
      <c r="QXD17" s="371"/>
      <c r="QXE17" s="371"/>
      <c r="QXF17" s="371"/>
      <c r="QXG17" s="371"/>
      <c r="QXH17" s="371"/>
      <c r="QXI17" s="371"/>
      <c r="QXJ17" s="371"/>
      <c r="QXK17" s="371"/>
      <c r="QXL17" s="371"/>
      <c r="QXM17" s="371"/>
      <c r="QXN17" s="371"/>
      <c r="QXO17" s="371"/>
      <c r="QXP17" s="371"/>
      <c r="QXQ17" s="371"/>
      <c r="QXR17" s="371"/>
      <c r="QXS17" s="371"/>
      <c r="QXT17" s="371"/>
      <c r="QXU17" s="371"/>
      <c r="QXV17" s="371"/>
      <c r="QXW17" s="371"/>
      <c r="QXX17" s="371"/>
      <c r="QXY17" s="371"/>
      <c r="QXZ17" s="371"/>
      <c r="QYA17" s="371"/>
      <c r="QYB17" s="371"/>
      <c r="QYC17" s="371"/>
      <c r="QYD17" s="371"/>
      <c r="QYE17" s="371"/>
      <c r="QYF17" s="371"/>
      <c r="QYG17" s="371"/>
      <c r="QYH17" s="371"/>
      <c r="QYI17" s="371"/>
      <c r="QYJ17" s="371"/>
      <c r="QYK17" s="371"/>
      <c r="QYL17" s="371"/>
      <c r="QYM17" s="371"/>
      <c r="QYN17" s="371"/>
      <c r="QYO17" s="371"/>
      <c r="QYP17" s="371"/>
      <c r="QYQ17" s="371"/>
      <c r="QYR17" s="371"/>
      <c r="QYS17" s="371"/>
      <c r="QYT17" s="371"/>
      <c r="QYU17" s="371"/>
      <c r="QYV17" s="371"/>
      <c r="QYW17" s="371"/>
      <c r="QYX17" s="371"/>
      <c r="QYY17" s="371"/>
      <c r="QYZ17" s="371"/>
      <c r="QZA17" s="371"/>
      <c r="QZB17" s="371"/>
      <c r="QZC17" s="371"/>
      <c r="QZD17" s="371"/>
      <c r="QZE17" s="371"/>
      <c r="QZF17" s="371"/>
      <c r="QZG17" s="371"/>
      <c r="QZH17" s="371"/>
      <c r="QZI17" s="371"/>
      <c r="QZJ17" s="371"/>
      <c r="QZK17" s="371"/>
      <c r="QZL17" s="371"/>
      <c r="QZM17" s="371"/>
      <c r="QZN17" s="371"/>
      <c r="QZO17" s="371"/>
      <c r="QZP17" s="371"/>
      <c r="QZQ17" s="371"/>
      <c r="QZR17" s="371"/>
      <c r="QZS17" s="371"/>
      <c r="QZT17" s="371"/>
      <c r="QZU17" s="371"/>
      <c r="QZV17" s="371"/>
      <c r="QZW17" s="371"/>
      <c r="QZX17" s="371"/>
      <c r="QZY17" s="371"/>
      <c r="QZZ17" s="371"/>
      <c r="RAA17" s="371"/>
      <c r="RAB17" s="371"/>
      <c r="RAC17" s="371"/>
      <c r="RAD17" s="371"/>
      <c r="RAE17" s="371"/>
      <c r="RAF17" s="371"/>
      <c r="RAG17" s="371"/>
      <c r="RAH17" s="371"/>
      <c r="RAI17" s="371"/>
      <c r="RAJ17" s="371"/>
      <c r="RAK17" s="371"/>
      <c r="RAL17" s="371"/>
      <c r="RAM17" s="371"/>
      <c r="RAN17" s="371"/>
      <c r="RAO17" s="371"/>
      <c r="RAP17" s="371"/>
      <c r="RAQ17" s="371"/>
      <c r="RAR17" s="371"/>
      <c r="RAS17" s="371"/>
      <c r="RAT17" s="371"/>
      <c r="RAU17" s="371"/>
      <c r="RAV17" s="371"/>
      <c r="RAW17" s="371"/>
      <c r="RAX17" s="371"/>
      <c r="RAY17" s="371"/>
      <c r="RAZ17" s="371"/>
      <c r="RBA17" s="371"/>
      <c r="RBB17" s="371"/>
      <c r="RBC17" s="371"/>
      <c r="RBD17" s="371"/>
      <c r="RBE17" s="371"/>
      <c r="RBF17" s="371"/>
      <c r="RBG17" s="371"/>
      <c r="RBH17" s="371"/>
      <c r="RBI17" s="371"/>
      <c r="RBJ17" s="371"/>
      <c r="RBK17" s="371"/>
      <c r="RBL17" s="371"/>
      <c r="RBM17" s="371"/>
      <c r="RBN17" s="371"/>
      <c r="RBO17" s="371"/>
      <c r="RBP17" s="371"/>
      <c r="RBQ17" s="371"/>
      <c r="RBR17" s="371"/>
      <c r="RBS17" s="371"/>
      <c r="RBT17" s="371"/>
      <c r="RBU17" s="371"/>
      <c r="RBV17" s="371"/>
      <c r="RBW17" s="371"/>
      <c r="RBX17" s="371"/>
      <c r="RBY17" s="371"/>
      <c r="RBZ17" s="371"/>
      <c r="RCA17" s="371"/>
      <c r="RCB17" s="371"/>
      <c r="RCC17" s="371"/>
      <c r="RCD17" s="371"/>
      <c r="RCE17" s="371"/>
      <c r="RCF17" s="371"/>
      <c r="RCG17" s="371"/>
      <c r="RCH17" s="371"/>
      <c r="RCI17" s="371"/>
      <c r="RCJ17" s="371"/>
      <c r="RCK17" s="371"/>
      <c r="RCL17" s="371"/>
      <c r="RCM17" s="371"/>
      <c r="RCN17" s="371"/>
      <c r="RCO17" s="371"/>
      <c r="RCP17" s="371"/>
      <c r="RCQ17" s="371"/>
      <c r="RCR17" s="371"/>
      <c r="RCS17" s="371"/>
      <c r="RCT17" s="371"/>
      <c r="RCU17" s="371"/>
      <c r="RCV17" s="371"/>
      <c r="RCW17" s="371"/>
      <c r="RCX17" s="371"/>
      <c r="RCY17" s="371"/>
      <c r="RCZ17" s="371"/>
      <c r="RDA17" s="371"/>
      <c r="RDB17" s="371"/>
      <c r="RDC17" s="371"/>
      <c r="RDD17" s="371"/>
      <c r="RDE17" s="371"/>
      <c r="RDF17" s="371"/>
      <c r="RDG17" s="371"/>
      <c r="RDH17" s="371"/>
      <c r="RDI17" s="371"/>
      <c r="RDJ17" s="371"/>
      <c r="RDK17" s="371"/>
      <c r="RDL17" s="371"/>
      <c r="RDM17" s="371"/>
      <c r="RDN17" s="371"/>
      <c r="RDO17" s="371"/>
      <c r="RDP17" s="371"/>
      <c r="RDQ17" s="371"/>
      <c r="RDR17" s="371"/>
      <c r="RDS17" s="371"/>
      <c r="RDT17" s="371"/>
      <c r="RDU17" s="371"/>
      <c r="RDV17" s="371"/>
      <c r="RDW17" s="371"/>
      <c r="RDX17" s="371"/>
      <c r="RDY17" s="371"/>
      <c r="RDZ17" s="371"/>
      <c r="REA17" s="371"/>
      <c r="REB17" s="371"/>
      <c r="REC17" s="371"/>
      <c r="RED17" s="371"/>
      <c r="REE17" s="371"/>
      <c r="REF17" s="371"/>
      <c r="REG17" s="371"/>
      <c r="REH17" s="371"/>
      <c r="REI17" s="371"/>
      <c r="REJ17" s="371"/>
      <c r="REK17" s="371"/>
      <c r="REL17" s="371"/>
      <c r="REM17" s="371"/>
      <c r="REN17" s="371"/>
      <c r="REO17" s="371"/>
      <c r="REP17" s="371"/>
      <c r="REQ17" s="371"/>
      <c r="RER17" s="371"/>
      <c r="RES17" s="371"/>
      <c r="RET17" s="371"/>
      <c r="REU17" s="371"/>
      <c r="REV17" s="371"/>
      <c r="REW17" s="371"/>
      <c r="REX17" s="371"/>
      <c r="REY17" s="371"/>
      <c r="REZ17" s="371"/>
      <c r="RFA17" s="371"/>
      <c r="RFB17" s="371"/>
      <c r="RFC17" s="371"/>
      <c r="RFD17" s="371"/>
      <c r="RFE17" s="371"/>
      <c r="RFF17" s="371"/>
      <c r="RFG17" s="371"/>
      <c r="RFH17" s="371"/>
      <c r="RFI17" s="371"/>
      <c r="RFJ17" s="371"/>
      <c r="RFK17" s="371"/>
      <c r="RFL17" s="371"/>
      <c r="RFM17" s="371"/>
      <c r="RFN17" s="371"/>
      <c r="RFO17" s="371"/>
      <c r="RFP17" s="371"/>
      <c r="RFQ17" s="371"/>
      <c r="RFR17" s="371"/>
      <c r="RFS17" s="371"/>
      <c r="RFT17" s="371"/>
      <c r="RFU17" s="371"/>
      <c r="RFV17" s="371"/>
      <c r="RFW17" s="371"/>
      <c r="RFX17" s="371"/>
      <c r="RFY17" s="371"/>
      <c r="RFZ17" s="371"/>
      <c r="RGA17" s="371"/>
      <c r="RGB17" s="371"/>
      <c r="RGC17" s="371"/>
      <c r="RGD17" s="371"/>
      <c r="RGE17" s="371"/>
      <c r="RGF17" s="371"/>
      <c r="RGG17" s="371"/>
      <c r="RGH17" s="371"/>
      <c r="RGI17" s="371"/>
      <c r="RGJ17" s="371"/>
      <c r="RGK17" s="371"/>
      <c r="RGL17" s="371"/>
      <c r="RGM17" s="371"/>
      <c r="RGN17" s="371"/>
      <c r="RGO17" s="371"/>
      <c r="RGP17" s="371"/>
      <c r="RGQ17" s="371"/>
      <c r="RGR17" s="371"/>
      <c r="RGS17" s="371"/>
      <c r="RGT17" s="371"/>
      <c r="RGU17" s="371"/>
      <c r="RGV17" s="371"/>
      <c r="RGW17" s="371"/>
      <c r="RGX17" s="371"/>
      <c r="RGY17" s="371"/>
      <c r="RGZ17" s="371"/>
      <c r="RHA17" s="371"/>
      <c r="RHB17" s="371"/>
      <c r="RHC17" s="371"/>
      <c r="RHD17" s="371"/>
      <c r="RHE17" s="371"/>
      <c r="RHF17" s="371"/>
      <c r="RHG17" s="371"/>
      <c r="RHH17" s="371"/>
      <c r="RHI17" s="371"/>
      <c r="RHJ17" s="371"/>
      <c r="RHK17" s="371"/>
      <c r="RHL17" s="371"/>
      <c r="RHM17" s="371"/>
      <c r="RHN17" s="371"/>
      <c r="RHO17" s="371"/>
      <c r="RHP17" s="371"/>
      <c r="RHQ17" s="371"/>
      <c r="RHR17" s="371"/>
      <c r="RHS17" s="371"/>
      <c r="RHT17" s="371"/>
      <c r="RHU17" s="371"/>
      <c r="RHV17" s="371"/>
      <c r="RHW17" s="371"/>
      <c r="RHX17" s="371"/>
      <c r="RHY17" s="371"/>
      <c r="RHZ17" s="371"/>
      <c r="RIA17" s="371"/>
      <c r="RIB17" s="371"/>
      <c r="RIC17" s="371"/>
      <c r="RID17" s="371"/>
      <c r="RIE17" s="371"/>
      <c r="RIF17" s="371"/>
      <c r="RIG17" s="371"/>
      <c r="RIH17" s="371"/>
      <c r="RII17" s="371"/>
      <c r="RIJ17" s="371"/>
      <c r="RIK17" s="371"/>
      <c r="RIL17" s="371"/>
      <c r="RIM17" s="371"/>
      <c r="RIN17" s="371"/>
      <c r="RIO17" s="371"/>
      <c r="RIP17" s="371"/>
      <c r="RIQ17" s="371"/>
      <c r="RIR17" s="371"/>
      <c r="RIS17" s="371"/>
      <c r="RIT17" s="371"/>
      <c r="RIU17" s="371"/>
      <c r="RIV17" s="371"/>
      <c r="RIW17" s="371"/>
      <c r="RIX17" s="371"/>
      <c r="RIY17" s="371"/>
      <c r="RIZ17" s="371"/>
      <c r="RJA17" s="371"/>
      <c r="RJB17" s="371"/>
      <c r="RJC17" s="371"/>
      <c r="RJD17" s="371"/>
      <c r="RJE17" s="371"/>
      <c r="RJF17" s="371"/>
      <c r="RJG17" s="371"/>
      <c r="RJH17" s="371"/>
      <c r="RJI17" s="371"/>
      <c r="RJJ17" s="371"/>
      <c r="RJK17" s="371"/>
      <c r="RJL17" s="371"/>
      <c r="RJM17" s="371"/>
      <c r="RJN17" s="371"/>
      <c r="RJO17" s="371"/>
      <c r="RJP17" s="371"/>
      <c r="RJQ17" s="371"/>
      <c r="RJR17" s="371"/>
      <c r="RJS17" s="371"/>
      <c r="RJT17" s="371"/>
      <c r="RJU17" s="371"/>
      <c r="RJV17" s="371"/>
      <c r="RJW17" s="371"/>
      <c r="RJX17" s="371"/>
      <c r="RJY17" s="371"/>
      <c r="RJZ17" s="371"/>
      <c r="RKA17" s="371"/>
      <c r="RKB17" s="371"/>
      <c r="RKC17" s="371"/>
      <c r="RKD17" s="371"/>
      <c r="RKE17" s="371"/>
      <c r="RKF17" s="371"/>
      <c r="RKG17" s="371"/>
      <c r="RKH17" s="371"/>
      <c r="RKI17" s="371"/>
      <c r="RKJ17" s="371"/>
      <c r="RKK17" s="371"/>
      <c r="RKL17" s="371"/>
      <c r="RKM17" s="371"/>
      <c r="RKN17" s="371"/>
      <c r="RKO17" s="371"/>
      <c r="RKP17" s="371"/>
      <c r="RKQ17" s="371"/>
      <c r="RKR17" s="371"/>
      <c r="RKS17" s="371"/>
      <c r="RKT17" s="371"/>
      <c r="RKU17" s="371"/>
      <c r="RKV17" s="371"/>
      <c r="RKW17" s="371"/>
      <c r="RKX17" s="371"/>
      <c r="RKY17" s="371"/>
      <c r="RKZ17" s="371"/>
      <c r="RLA17" s="371"/>
      <c r="RLB17" s="371"/>
      <c r="RLC17" s="371"/>
      <c r="RLD17" s="371"/>
      <c r="RLE17" s="371"/>
      <c r="RLF17" s="371"/>
      <c r="RLG17" s="371"/>
      <c r="RLH17" s="371"/>
      <c r="RLI17" s="371"/>
      <c r="RLJ17" s="371"/>
      <c r="RLK17" s="371"/>
      <c r="RLL17" s="371"/>
      <c r="RLM17" s="371"/>
      <c r="RLN17" s="371"/>
      <c r="RLO17" s="371"/>
      <c r="RLP17" s="371"/>
      <c r="RLQ17" s="371"/>
      <c r="RLR17" s="371"/>
      <c r="RLS17" s="371"/>
      <c r="RLT17" s="371"/>
      <c r="RLU17" s="371"/>
      <c r="RLV17" s="371"/>
      <c r="RLW17" s="371"/>
      <c r="RLX17" s="371"/>
      <c r="RLY17" s="371"/>
      <c r="RLZ17" s="371"/>
      <c r="RMA17" s="371"/>
      <c r="RMB17" s="371"/>
      <c r="RMC17" s="371"/>
      <c r="RMD17" s="371"/>
      <c r="RME17" s="371"/>
      <c r="RMF17" s="371"/>
      <c r="RMG17" s="371"/>
      <c r="RMH17" s="371"/>
      <c r="RMI17" s="371"/>
      <c r="RMJ17" s="371"/>
      <c r="RMK17" s="371"/>
      <c r="RML17" s="371"/>
      <c r="RMM17" s="371"/>
      <c r="RMN17" s="371"/>
      <c r="RMO17" s="371"/>
      <c r="RMP17" s="371"/>
      <c r="RMQ17" s="371"/>
      <c r="RMR17" s="371"/>
      <c r="RMS17" s="371"/>
      <c r="RMT17" s="371"/>
      <c r="RMU17" s="371"/>
      <c r="RMV17" s="371"/>
      <c r="RMW17" s="371"/>
      <c r="RMX17" s="371"/>
      <c r="RMY17" s="371"/>
      <c r="RMZ17" s="371"/>
      <c r="RNA17" s="371"/>
      <c r="RNB17" s="371"/>
      <c r="RNC17" s="371"/>
      <c r="RND17" s="371"/>
      <c r="RNE17" s="371"/>
      <c r="RNF17" s="371"/>
      <c r="RNG17" s="371"/>
      <c r="RNH17" s="371"/>
      <c r="RNI17" s="371"/>
      <c r="RNJ17" s="371"/>
      <c r="RNK17" s="371"/>
      <c r="RNL17" s="371"/>
      <c r="RNM17" s="371"/>
      <c r="RNN17" s="371"/>
      <c r="RNO17" s="371"/>
      <c r="RNP17" s="371"/>
      <c r="RNQ17" s="371"/>
      <c r="RNR17" s="371"/>
      <c r="RNS17" s="371"/>
      <c r="RNT17" s="371"/>
      <c r="RNU17" s="371"/>
      <c r="RNV17" s="371"/>
      <c r="RNW17" s="371"/>
      <c r="RNX17" s="371"/>
      <c r="RNY17" s="371"/>
      <c r="RNZ17" s="371"/>
      <c r="ROA17" s="371"/>
      <c r="ROB17" s="371"/>
      <c r="ROC17" s="371"/>
      <c r="ROD17" s="371"/>
      <c r="ROE17" s="371"/>
      <c r="ROF17" s="371"/>
      <c r="ROG17" s="371"/>
      <c r="ROH17" s="371"/>
      <c r="ROI17" s="371"/>
      <c r="ROJ17" s="371"/>
      <c r="ROK17" s="371"/>
      <c r="ROL17" s="371"/>
      <c r="ROM17" s="371"/>
      <c r="RON17" s="371"/>
      <c r="ROO17" s="371"/>
      <c r="ROP17" s="371"/>
      <c r="ROQ17" s="371"/>
      <c r="ROR17" s="371"/>
      <c r="ROS17" s="371"/>
      <c r="ROT17" s="371"/>
      <c r="ROU17" s="371"/>
      <c r="ROV17" s="371"/>
      <c r="ROW17" s="371"/>
      <c r="ROX17" s="371"/>
      <c r="ROY17" s="371"/>
      <c r="ROZ17" s="371"/>
      <c r="RPA17" s="371"/>
      <c r="RPB17" s="371"/>
      <c r="RPC17" s="371"/>
      <c r="RPD17" s="371"/>
      <c r="RPE17" s="371"/>
      <c r="RPF17" s="371"/>
      <c r="RPG17" s="371"/>
      <c r="RPH17" s="371"/>
      <c r="RPI17" s="371"/>
      <c r="RPJ17" s="371"/>
      <c r="RPK17" s="371"/>
      <c r="RPL17" s="371"/>
      <c r="RPM17" s="371"/>
      <c r="RPN17" s="371"/>
      <c r="RPO17" s="371"/>
      <c r="RPP17" s="371"/>
      <c r="RPQ17" s="371"/>
      <c r="RPR17" s="371"/>
      <c r="RPS17" s="371"/>
      <c r="RPT17" s="371"/>
      <c r="RPU17" s="371"/>
      <c r="RPV17" s="371"/>
      <c r="RPW17" s="371"/>
      <c r="RPX17" s="371"/>
      <c r="RPY17" s="371"/>
      <c r="RPZ17" s="371"/>
      <c r="RQA17" s="371"/>
      <c r="RQB17" s="371"/>
      <c r="RQC17" s="371"/>
      <c r="RQD17" s="371"/>
      <c r="RQE17" s="371"/>
      <c r="RQF17" s="371"/>
      <c r="RQG17" s="371"/>
      <c r="RQH17" s="371"/>
      <c r="RQI17" s="371"/>
      <c r="RQJ17" s="371"/>
      <c r="RQK17" s="371"/>
      <c r="RQL17" s="371"/>
      <c r="RQM17" s="371"/>
      <c r="RQN17" s="371"/>
      <c r="RQO17" s="371"/>
      <c r="RQP17" s="371"/>
      <c r="RQQ17" s="371"/>
      <c r="RQR17" s="371"/>
      <c r="RQS17" s="371"/>
      <c r="RQT17" s="371"/>
      <c r="RQU17" s="371"/>
      <c r="RQV17" s="371"/>
      <c r="RQW17" s="371"/>
      <c r="RQX17" s="371"/>
      <c r="RQY17" s="371"/>
      <c r="RQZ17" s="371"/>
      <c r="RRA17" s="371"/>
      <c r="RRB17" s="371"/>
      <c r="RRC17" s="371"/>
      <c r="RRD17" s="371"/>
      <c r="RRE17" s="371"/>
      <c r="RRF17" s="371"/>
      <c r="RRG17" s="371"/>
      <c r="RRH17" s="371"/>
      <c r="RRI17" s="371"/>
      <c r="RRJ17" s="371"/>
      <c r="RRK17" s="371"/>
      <c r="RRL17" s="371"/>
      <c r="RRM17" s="371"/>
      <c r="RRN17" s="371"/>
      <c r="RRO17" s="371"/>
      <c r="RRP17" s="371"/>
      <c r="RRQ17" s="371"/>
      <c r="RRR17" s="371"/>
      <c r="RRS17" s="371"/>
      <c r="RRT17" s="371"/>
      <c r="RRU17" s="371"/>
      <c r="RRV17" s="371"/>
      <c r="RRW17" s="371"/>
      <c r="RRX17" s="371"/>
      <c r="RRY17" s="371"/>
      <c r="RRZ17" s="371"/>
      <c r="RSA17" s="371"/>
      <c r="RSB17" s="371"/>
      <c r="RSC17" s="371"/>
      <c r="RSD17" s="371"/>
      <c r="RSE17" s="371"/>
      <c r="RSF17" s="371"/>
      <c r="RSG17" s="371"/>
      <c r="RSH17" s="371"/>
      <c r="RSI17" s="371"/>
      <c r="RSJ17" s="371"/>
      <c r="RSK17" s="371"/>
      <c r="RSL17" s="371"/>
      <c r="RSM17" s="371"/>
      <c r="RSN17" s="371"/>
      <c r="RSO17" s="371"/>
      <c r="RSP17" s="371"/>
      <c r="RSQ17" s="371"/>
      <c r="RSR17" s="371"/>
      <c r="RSS17" s="371"/>
      <c r="RST17" s="371"/>
      <c r="RSU17" s="371"/>
      <c r="RSV17" s="371"/>
      <c r="RSW17" s="371"/>
      <c r="RSX17" s="371"/>
      <c r="RSY17" s="371"/>
      <c r="RSZ17" s="371"/>
      <c r="RTA17" s="371"/>
      <c r="RTB17" s="371"/>
      <c r="RTC17" s="371"/>
      <c r="RTD17" s="371"/>
      <c r="RTE17" s="371"/>
      <c r="RTF17" s="371"/>
      <c r="RTG17" s="371"/>
      <c r="RTH17" s="371"/>
      <c r="RTI17" s="371"/>
      <c r="RTJ17" s="371"/>
      <c r="RTK17" s="371"/>
      <c r="RTL17" s="371"/>
      <c r="RTM17" s="371"/>
      <c r="RTN17" s="371"/>
      <c r="RTO17" s="371"/>
      <c r="RTP17" s="371"/>
      <c r="RTQ17" s="371"/>
      <c r="RTR17" s="371"/>
      <c r="RTS17" s="371"/>
      <c r="RTT17" s="371"/>
      <c r="RTU17" s="371"/>
      <c r="RTV17" s="371"/>
      <c r="RTW17" s="371"/>
      <c r="RTX17" s="371"/>
      <c r="RTY17" s="371"/>
      <c r="RTZ17" s="371"/>
      <c r="RUA17" s="371"/>
      <c r="RUB17" s="371"/>
      <c r="RUC17" s="371"/>
      <c r="RUD17" s="371"/>
      <c r="RUE17" s="371"/>
      <c r="RUF17" s="371"/>
      <c r="RUG17" s="371"/>
      <c r="RUH17" s="371"/>
      <c r="RUI17" s="371"/>
      <c r="RUJ17" s="371"/>
      <c r="RUK17" s="371"/>
      <c r="RUL17" s="371"/>
      <c r="RUM17" s="371"/>
      <c r="RUN17" s="371"/>
      <c r="RUO17" s="371"/>
      <c r="RUP17" s="371"/>
      <c r="RUQ17" s="371"/>
      <c r="RUR17" s="371"/>
      <c r="RUS17" s="371"/>
      <c r="RUT17" s="371"/>
      <c r="RUU17" s="371"/>
      <c r="RUV17" s="371"/>
      <c r="RUW17" s="371"/>
      <c r="RUX17" s="371"/>
      <c r="RUY17" s="371"/>
      <c r="RUZ17" s="371"/>
      <c r="RVA17" s="371"/>
      <c r="RVB17" s="371"/>
      <c r="RVC17" s="371"/>
      <c r="RVD17" s="371"/>
      <c r="RVE17" s="371"/>
      <c r="RVF17" s="371"/>
      <c r="RVG17" s="371"/>
      <c r="RVH17" s="371"/>
      <c r="RVI17" s="371"/>
      <c r="RVJ17" s="371"/>
      <c r="RVK17" s="371"/>
      <c r="RVL17" s="371"/>
      <c r="RVM17" s="371"/>
      <c r="RVN17" s="371"/>
      <c r="RVO17" s="371"/>
      <c r="RVP17" s="371"/>
      <c r="RVQ17" s="371"/>
      <c r="RVR17" s="371"/>
      <c r="RVS17" s="371"/>
      <c r="RVT17" s="371"/>
      <c r="RVU17" s="371"/>
      <c r="RVV17" s="371"/>
      <c r="RVW17" s="371"/>
      <c r="RVX17" s="371"/>
      <c r="RVY17" s="371"/>
      <c r="RVZ17" s="371"/>
      <c r="RWA17" s="371"/>
      <c r="RWB17" s="371"/>
      <c r="RWC17" s="371"/>
      <c r="RWD17" s="371"/>
      <c r="RWE17" s="371"/>
      <c r="RWF17" s="371"/>
      <c r="RWG17" s="371"/>
      <c r="RWH17" s="371"/>
      <c r="RWI17" s="371"/>
      <c r="RWJ17" s="371"/>
      <c r="RWK17" s="371"/>
      <c r="RWL17" s="371"/>
      <c r="RWM17" s="371"/>
      <c r="RWN17" s="371"/>
      <c r="RWO17" s="371"/>
      <c r="RWP17" s="371"/>
      <c r="RWQ17" s="371"/>
      <c r="RWR17" s="371"/>
      <c r="RWS17" s="371"/>
      <c r="RWT17" s="371"/>
      <c r="RWU17" s="371"/>
      <c r="RWV17" s="371"/>
      <c r="RWW17" s="371"/>
      <c r="RWX17" s="371"/>
      <c r="RWY17" s="371"/>
      <c r="RWZ17" s="371"/>
      <c r="RXA17" s="371"/>
      <c r="RXB17" s="371"/>
      <c r="RXC17" s="371"/>
      <c r="RXD17" s="371"/>
      <c r="RXE17" s="371"/>
      <c r="RXF17" s="371"/>
      <c r="RXG17" s="371"/>
      <c r="RXH17" s="371"/>
      <c r="RXI17" s="371"/>
      <c r="RXJ17" s="371"/>
      <c r="RXK17" s="371"/>
      <c r="RXL17" s="371"/>
      <c r="RXM17" s="371"/>
      <c r="RXN17" s="371"/>
      <c r="RXO17" s="371"/>
      <c r="RXP17" s="371"/>
      <c r="RXQ17" s="371"/>
      <c r="RXR17" s="371"/>
      <c r="RXS17" s="371"/>
      <c r="RXT17" s="371"/>
      <c r="RXU17" s="371"/>
      <c r="RXV17" s="371"/>
      <c r="RXW17" s="371"/>
      <c r="RXX17" s="371"/>
      <c r="RXY17" s="371"/>
      <c r="RXZ17" s="371"/>
      <c r="RYA17" s="371"/>
      <c r="RYB17" s="371"/>
      <c r="RYC17" s="371"/>
      <c r="RYD17" s="371"/>
      <c r="RYE17" s="371"/>
      <c r="RYF17" s="371"/>
      <c r="RYG17" s="371"/>
      <c r="RYH17" s="371"/>
      <c r="RYI17" s="371"/>
      <c r="RYJ17" s="371"/>
      <c r="RYK17" s="371"/>
      <c r="RYL17" s="371"/>
      <c r="RYM17" s="371"/>
      <c r="RYN17" s="371"/>
      <c r="RYO17" s="371"/>
      <c r="RYP17" s="371"/>
      <c r="RYQ17" s="371"/>
      <c r="RYR17" s="371"/>
      <c r="RYS17" s="371"/>
      <c r="RYT17" s="371"/>
      <c r="RYU17" s="371"/>
      <c r="RYV17" s="371"/>
      <c r="RYW17" s="371"/>
      <c r="RYX17" s="371"/>
      <c r="RYY17" s="371"/>
      <c r="RYZ17" s="371"/>
      <c r="RZA17" s="371"/>
      <c r="RZB17" s="371"/>
      <c r="RZC17" s="371"/>
      <c r="RZD17" s="371"/>
      <c r="RZE17" s="371"/>
      <c r="RZF17" s="371"/>
      <c r="RZG17" s="371"/>
      <c r="RZH17" s="371"/>
      <c r="RZI17" s="371"/>
      <c r="RZJ17" s="371"/>
      <c r="RZK17" s="371"/>
      <c r="RZL17" s="371"/>
      <c r="RZM17" s="371"/>
      <c r="RZN17" s="371"/>
      <c r="RZO17" s="371"/>
      <c r="RZP17" s="371"/>
      <c r="RZQ17" s="371"/>
      <c r="RZR17" s="371"/>
      <c r="RZS17" s="371"/>
      <c r="RZT17" s="371"/>
      <c r="RZU17" s="371"/>
      <c r="RZV17" s="371"/>
      <c r="RZW17" s="371"/>
      <c r="RZX17" s="371"/>
      <c r="RZY17" s="371"/>
      <c r="RZZ17" s="371"/>
      <c r="SAA17" s="371"/>
      <c r="SAB17" s="371"/>
      <c r="SAC17" s="371"/>
      <c r="SAD17" s="371"/>
      <c r="SAE17" s="371"/>
      <c r="SAF17" s="371"/>
      <c r="SAG17" s="371"/>
      <c r="SAH17" s="371"/>
      <c r="SAI17" s="371"/>
      <c r="SAJ17" s="371"/>
      <c r="SAK17" s="371"/>
      <c r="SAL17" s="371"/>
      <c r="SAM17" s="371"/>
      <c r="SAN17" s="371"/>
      <c r="SAO17" s="371"/>
      <c r="SAP17" s="371"/>
      <c r="SAQ17" s="371"/>
      <c r="SAR17" s="371"/>
      <c r="SAS17" s="371"/>
      <c r="SAT17" s="371"/>
      <c r="SAU17" s="371"/>
      <c r="SAV17" s="371"/>
      <c r="SAW17" s="371"/>
      <c r="SAX17" s="371"/>
      <c r="SAY17" s="371"/>
      <c r="SAZ17" s="371"/>
      <c r="SBA17" s="371"/>
      <c r="SBB17" s="371"/>
      <c r="SBC17" s="371"/>
      <c r="SBD17" s="371"/>
      <c r="SBE17" s="371"/>
      <c r="SBF17" s="371"/>
      <c r="SBG17" s="371"/>
      <c r="SBH17" s="371"/>
      <c r="SBI17" s="371"/>
      <c r="SBJ17" s="371"/>
      <c r="SBK17" s="371"/>
      <c r="SBL17" s="371"/>
      <c r="SBM17" s="371"/>
      <c r="SBN17" s="371"/>
      <c r="SBO17" s="371"/>
      <c r="SBP17" s="371"/>
      <c r="SBQ17" s="371"/>
      <c r="SBR17" s="371"/>
      <c r="SBS17" s="371"/>
      <c r="SBT17" s="371"/>
      <c r="SBU17" s="371"/>
      <c r="SBV17" s="371"/>
      <c r="SBW17" s="371"/>
      <c r="SBX17" s="371"/>
      <c r="SBY17" s="371"/>
      <c r="SBZ17" s="371"/>
      <c r="SCA17" s="371"/>
      <c r="SCB17" s="371"/>
      <c r="SCC17" s="371"/>
      <c r="SCD17" s="371"/>
      <c r="SCE17" s="371"/>
      <c r="SCF17" s="371"/>
      <c r="SCG17" s="371"/>
      <c r="SCH17" s="371"/>
      <c r="SCI17" s="371"/>
      <c r="SCJ17" s="371"/>
      <c r="SCK17" s="371"/>
      <c r="SCL17" s="371"/>
      <c r="SCM17" s="371"/>
      <c r="SCN17" s="371"/>
      <c r="SCO17" s="371"/>
      <c r="SCP17" s="371"/>
      <c r="SCQ17" s="371"/>
      <c r="SCR17" s="371"/>
      <c r="SCS17" s="371"/>
      <c r="SCT17" s="371"/>
      <c r="SCU17" s="371"/>
      <c r="SCV17" s="371"/>
      <c r="SCW17" s="371"/>
      <c r="SCX17" s="371"/>
      <c r="SCY17" s="371"/>
      <c r="SCZ17" s="371"/>
      <c r="SDA17" s="371"/>
      <c r="SDB17" s="371"/>
      <c r="SDC17" s="371"/>
      <c r="SDD17" s="371"/>
      <c r="SDE17" s="371"/>
      <c r="SDF17" s="371"/>
      <c r="SDG17" s="371"/>
      <c r="SDH17" s="371"/>
      <c r="SDI17" s="371"/>
      <c r="SDJ17" s="371"/>
      <c r="SDK17" s="371"/>
      <c r="SDL17" s="371"/>
      <c r="SDM17" s="371"/>
      <c r="SDN17" s="371"/>
      <c r="SDO17" s="371"/>
      <c r="SDP17" s="371"/>
      <c r="SDQ17" s="371"/>
      <c r="SDR17" s="371"/>
      <c r="SDS17" s="371"/>
      <c r="SDT17" s="371"/>
      <c r="SDU17" s="371"/>
      <c r="SDV17" s="371"/>
      <c r="SDW17" s="371"/>
      <c r="SDX17" s="371"/>
      <c r="SDY17" s="371"/>
      <c r="SDZ17" s="371"/>
      <c r="SEA17" s="371"/>
      <c r="SEB17" s="371"/>
      <c r="SEC17" s="371"/>
      <c r="SED17" s="371"/>
      <c r="SEE17" s="371"/>
      <c r="SEF17" s="371"/>
      <c r="SEG17" s="371"/>
      <c r="SEH17" s="371"/>
      <c r="SEI17" s="371"/>
      <c r="SEJ17" s="371"/>
      <c r="SEK17" s="371"/>
      <c r="SEL17" s="371"/>
      <c r="SEM17" s="371"/>
      <c r="SEN17" s="371"/>
      <c r="SEO17" s="371"/>
      <c r="SEP17" s="371"/>
      <c r="SEQ17" s="371"/>
      <c r="SER17" s="371"/>
      <c r="SES17" s="371"/>
      <c r="SET17" s="371"/>
      <c r="SEU17" s="371"/>
      <c r="SEV17" s="371"/>
      <c r="SEW17" s="371"/>
      <c r="SEX17" s="371"/>
      <c r="SEY17" s="371"/>
      <c r="SEZ17" s="371"/>
      <c r="SFA17" s="371"/>
      <c r="SFB17" s="371"/>
      <c r="SFC17" s="371"/>
      <c r="SFD17" s="371"/>
      <c r="SFE17" s="371"/>
      <c r="SFF17" s="371"/>
      <c r="SFG17" s="371"/>
      <c r="SFH17" s="371"/>
      <c r="SFI17" s="371"/>
      <c r="SFJ17" s="371"/>
      <c r="SFK17" s="371"/>
      <c r="SFL17" s="371"/>
      <c r="SFM17" s="371"/>
      <c r="SFN17" s="371"/>
      <c r="SFO17" s="371"/>
      <c r="SFP17" s="371"/>
      <c r="SFQ17" s="371"/>
      <c r="SFR17" s="371"/>
      <c r="SFS17" s="371"/>
      <c r="SFT17" s="371"/>
      <c r="SFU17" s="371"/>
      <c r="SFV17" s="371"/>
      <c r="SFW17" s="371"/>
      <c r="SFX17" s="371"/>
      <c r="SFY17" s="371"/>
      <c r="SFZ17" s="371"/>
      <c r="SGA17" s="371"/>
      <c r="SGB17" s="371"/>
      <c r="SGC17" s="371"/>
      <c r="SGD17" s="371"/>
      <c r="SGE17" s="371"/>
      <c r="SGF17" s="371"/>
      <c r="SGG17" s="371"/>
      <c r="SGH17" s="371"/>
      <c r="SGI17" s="371"/>
      <c r="SGJ17" s="371"/>
      <c r="SGK17" s="371"/>
      <c r="SGL17" s="371"/>
      <c r="SGM17" s="371"/>
      <c r="SGN17" s="371"/>
      <c r="SGO17" s="371"/>
      <c r="SGP17" s="371"/>
      <c r="SGQ17" s="371"/>
      <c r="SGR17" s="371"/>
      <c r="SGS17" s="371"/>
      <c r="SGT17" s="371"/>
      <c r="SGU17" s="371"/>
      <c r="SGV17" s="371"/>
      <c r="SGW17" s="371"/>
      <c r="SGX17" s="371"/>
      <c r="SGY17" s="371"/>
      <c r="SGZ17" s="371"/>
      <c r="SHA17" s="371"/>
      <c r="SHB17" s="371"/>
      <c r="SHC17" s="371"/>
      <c r="SHD17" s="371"/>
      <c r="SHE17" s="371"/>
      <c r="SHF17" s="371"/>
      <c r="SHG17" s="371"/>
      <c r="SHH17" s="371"/>
      <c r="SHI17" s="371"/>
      <c r="SHJ17" s="371"/>
      <c r="SHK17" s="371"/>
      <c r="SHL17" s="371"/>
      <c r="SHM17" s="371"/>
      <c r="SHN17" s="371"/>
      <c r="SHO17" s="371"/>
      <c r="SHP17" s="371"/>
      <c r="SHQ17" s="371"/>
      <c r="SHR17" s="371"/>
      <c r="SHS17" s="371"/>
      <c r="SHT17" s="371"/>
      <c r="SHU17" s="371"/>
      <c r="SHV17" s="371"/>
      <c r="SHW17" s="371"/>
      <c r="SHX17" s="371"/>
      <c r="SHY17" s="371"/>
      <c r="SHZ17" s="371"/>
      <c r="SIA17" s="371"/>
      <c r="SIB17" s="371"/>
      <c r="SIC17" s="371"/>
      <c r="SID17" s="371"/>
      <c r="SIE17" s="371"/>
      <c r="SIF17" s="371"/>
      <c r="SIG17" s="371"/>
      <c r="SIH17" s="371"/>
      <c r="SII17" s="371"/>
      <c r="SIJ17" s="371"/>
      <c r="SIK17" s="371"/>
      <c r="SIL17" s="371"/>
      <c r="SIM17" s="371"/>
      <c r="SIN17" s="371"/>
      <c r="SIO17" s="371"/>
      <c r="SIP17" s="371"/>
      <c r="SIQ17" s="371"/>
      <c r="SIR17" s="371"/>
      <c r="SIS17" s="371"/>
      <c r="SIT17" s="371"/>
      <c r="SIU17" s="371"/>
      <c r="SIV17" s="371"/>
      <c r="SIW17" s="371"/>
      <c r="SIX17" s="371"/>
      <c r="SIY17" s="371"/>
      <c r="SIZ17" s="371"/>
      <c r="SJA17" s="371"/>
      <c r="SJB17" s="371"/>
      <c r="SJC17" s="371"/>
      <c r="SJD17" s="371"/>
      <c r="SJE17" s="371"/>
      <c r="SJF17" s="371"/>
      <c r="SJG17" s="371"/>
      <c r="SJH17" s="371"/>
      <c r="SJI17" s="371"/>
      <c r="SJJ17" s="371"/>
      <c r="SJK17" s="371"/>
      <c r="SJL17" s="371"/>
      <c r="SJM17" s="371"/>
      <c r="SJN17" s="371"/>
      <c r="SJO17" s="371"/>
      <c r="SJP17" s="371"/>
      <c r="SJQ17" s="371"/>
      <c r="SJR17" s="371"/>
      <c r="SJS17" s="371"/>
      <c r="SJT17" s="371"/>
      <c r="SJU17" s="371"/>
      <c r="SJV17" s="371"/>
      <c r="SJW17" s="371"/>
      <c r="SJX17" s="371"/>
      <c r="SJY17" s="371"/>
      <c r="SJZ17" s="371"/>
      <c r="SKA17" s="371"/>
      <c r="SKB17" s="371"/>
      <c r="SKC17" s="371"/>
      <c r="SKD17" s="371"/>
      <c r="SKE17" s="371"/>
      <c r="SKF17" s="371"/>
      <c r="SKG17" s="371"/>
      <c r="SKH17" s="371"/>
      <c r="SKI17" s="371"/>
      <c r="SKJ17" s="371"/>
      <c r="SKK17" s="371"/>
      <c r="SKL17" s="371"/>
      <c r="SKM17" s="371"/>
      <c r="SKN17" s="371"/>
      <c r="SKO17" s="371"/>
      <c r="SKP17" s="371"/>
      <c r="SKQ17" s="371"/>
      <c r="SKR17" s="371"/>
      <c r="SKS17" s="371"/>
      <c r="SKT17" s="371"/>
      <c r="SKU17" s="371"/>
      <c r="SKV17" s="371"/>
      <c r="SKW17" s="371"/>
      <c r="SKX17" s="371"/>
      <c r="SKY17" s="371"/>
      <c r="SKZ17" s="371"/>
      <c r="SLA17" s="371"/>
      <c r="SLB17" s="371"/>
      <c r="SLC17" s="371"/>
      <c r="SLD17" s="371"/>
      <c r="SLE17" s="371"/>
      <c r="SLF17" s="371"/>
      <c r="SLG17" s="371"/>
      <c r="SLH17" s="371"/>
      <c r="SLI17" s="371"/>
      <c r="SLJ17" s="371"/>
      <c r="SLK17" s="371"/>
      <c r="SLL17" s="371"/>
      <c r="SLM17" s="371"/>
      <c r="SLN17" s="371"/>
      <c r="SLO17" s="371"/>
      <c r="SLP17" s="371"/>
      <c r="SLQ17" s="371"/>
      <c r="SLR17" s="371"/>
      <c r="SLS17" s="371"/>
      <c r="SLT17" s="371"/>
      <c r="SLU17" s="371"/>
      <c r="SLV17" s="371"/>
      <c r="SLW17" s="371"/>
      <c r="SLX17" s="371"/>
      <c r="SLY17" s="371"/>
      <c r="SLZ17" s="371"/>
      <c r="SMA17" s="371"/>
      <c r="SMB17" s="371"/>
      <c r="SMC17" s="371"/>
      <c r="SMD17" s="371"/>
      <c r="SME17" s="371"/>
      <c r="SMF17" s="371"/>
      <c r="SMG17" s="371"/>
      <c r="SMH17" s="371"/>
      <c r="SMI17" s="371"/>
      <c r="SMJ17" s="371"/>
      <c r="SMK17" s="371"/>
      <c r="SML17" s="371"/>
      <c r="SMM17" s="371"/>
      <c r="SMN17" s="371"/>
      <c r="SMO17" s="371"/>
      <c r="SMP17" s="371"/>
      <c r="SMQ17" s="371"/>
      <c r="SMR17" s="371"/>
      <c r="SMS17" s="371"/>
      <c r="SMT17" s="371"/>
      <c r="SMU17" s="371"/>
      <c r="SMV17" s="371"/>
      <c r="SMW17" s="371"/>
      <c r="SMX17" s="371"/>
      <c r="SMY17" s="371"/>
      <c r="SMZ17" s="371"/>
      <c r="SNA17" s="371"/>
      <c r="SNB17" s="371"/>
      <c r="SNC17" s="371"/>
      <c r="SND17" s="371"/>
      <c r="SNE17" s="371"/>
      <c r="SNF17" s="371"/>
      <c r="SNG17" s="371"/>
      <c r="SNH17" s="371"/>
      <c r="SNI17" s="371"/>
      <c r="SNJ17" s="371"/>
      <c r="SNK17" s="371"/>
      <c r="SNL17" s="371"/>
      <c r="SNM17" s="371"/>
      <c r="SNN17" s="371"/>
      <c r="SNO17" s="371"/>
      <c r="SNP17" s="371"/>
      <c r="SNQ17" s="371"/>
      <c r="SNR17" s="371"/>
      <c r="SNS17" s="371"/>
      <c r="SNT17" s="371"/>
      <c r="SNU17" s="371"/>
      <c r="SNV17" s="371"/>
      <c r="SNW17" s="371"/>
      <c r="SNX17" s="371"/>
      <c r="SNY17" s="371"/>
      <c r="SNZ17" s="371"/>
      <c r="SOA17" s="371"/>
      <c r="SOB17" s="371"/>
      <c r="SOC17" s="371"/>
      <c r="SOD17" s="371"/>
      <c r="SOE17" s="371"/>
      <c r="SOF17" s="371"/>
      <c r="SOG17" s="371"/>
      <c r="SOH17" s="371"/>
      <c r="SOI17" s="371"/>
      <c r="SOJ17" s="371"/>
      <c r="SOK17" s="371"/>
      <c r="SOL17" s="371"/>
      <c r="SOM17" s="371"/>
      <c r="SON17" s="371"/>
      <c r="SOO17" s="371"/>
      <c r="SOP17" s="371"/>
      <c r="SOQ17" s="371"/>
      <c r="SOR17" s="371"/>
      <c r="SOS17" s="371"/>
      <c r="SOT17" s="371"/>
      <c r="SOU17" s="371"/>
      <c r="SOV17" s="371"/>
      <c r="SOW17" s="371"/>
      <c r="SOX17" s="371"/>
      <c r="SOY17" s="371"/>
      <c r="SOZ17" s="371"/>
      <c r="SPA17" s="371"/>
      <c r="SPB17" s="371"/>
      <c r="SPC17" s="371"/>
      <c r="SPD17" s="371"/>
      <c r="SPE17" s="371"/>
      <c r="SPF17" s="371"/>
      <c r="SPG17" s="371"/>
      <c r="SPH17" s="371"/>
      <c r="SPI17" s="371"/>
      <c r="SPJ17" s="371"/>
      <c r="SPK17" s="371"/>
      <c r="SPL17" s="371"/>
      <c r="SPM17" s="371"/>
      <c r="SPN17" s="371"/>
      <c r="SPO17" s="371"/>
      <c r="SPP17" s="371"/>
      <c r="SPQ17" s="371"/>
      <c r="SPR17" s="371"/>
      <c r="SPS17" s="371"/>
      <c r="SPT17" s="371"/>
      <c r="SPU17" s="371"/>
      <c r="SPV17" s="371"/>
      <c r="SPW17" s="371"/>
      <c r="SPX17" s="371"/>
      <c r="SPY17" s="371"/>
      <c r="SPZ17" s="371"/>
      <c r="SQA17" s="371"/>
      <c r="SQB17" s="371"/>
      <c r="SQC17" s="371"/>
      <c r="SQD17" s="371"/>
      <c r="SQE17" s="371"/>
      <c r="SQF17" s="371"/>
      <c r="SQG17" s="371"/>
      <c r="SQH17" s="371"/>
      <c r="SQI17" s="371"/>
      <c r="SQJ17" s="371"/>
      <c r="SQK17" s="371"/>
      <c r="SQL17" s="371"/>
      <c r="SQM17" s="371"/>
      <c r="SQN17" s="371"/>
      <c r="SQO17" s="371"/>
      <c r="SQP17" s="371"/>
      <c r="SQQ17" s="371"/>
      <c r="SQR17" s="371"/>
      <c r="SQS17" s="371"/>
      <c r="SQT17" s="371"/>
      <c r="SQU17" s="371"/>
      <c r="SQV17" s="371"/>
      <c r="SQW17" s="371"/>
      <c r="SQX17" s="371"/>
      <c r="SQY17" s="371"/>
      <c r="SQZ17" s="371"/>
      <c r="SRA17" s="371"/>
      <c r="SRB17" s="371"/>
      <c r="SRC17" s="371"/>
      <c r="SRD17" s="371"/>
      <c r="SRE17" s="371"/>
      <c r="SRF17" s="371"/>
      <c r="SRG17" s="371"/>
      <c r="SRH17" s="371"/>
      <c r="SRI17" s="371"/>
      <c r="SRJ17" s="371"/>
      <c r="SRK17" s="371"/>
      <c r="SRL17" s="371"/>
      <c r="SRM17" s="371"/>
      <c r="SRN17" s="371"/>
      <c r="SRO17" s="371"/>
      <c r="SRP17" s="371"/>
      <c r="SRQ17" s="371"/>
      <c r="SRR17" s="371"/>
      <c r="SRS17" s="371"/>
      <c r="SRT17" s="371"/>
      <c r="SRU17" s="371"/>
      <c r="SRV17" s="371"/>
      <c r="SRW17" s="371"/>
      <c r="SRX17" s="371"/>
      <c r="SRY17" s="371"/>
      <c r="SRZ17" s="371"/>
      <c r="SSA17" s="371"/>
      <c r="SSB17" s="371"/>
      <c r="SSC17" s="371"/>
      <c r="SSD17" s="371"/>
      <c r="SSE17" s="371"/>
      <c r="SSF17" s="371"/>
      <c r="SSG17" s="371"/>
      <c r="SSH17" s="371"/>
      <c r="SSI17" s="371"/>
      <c r="SSJ17" s="371"/>
      <c r="SSK17" s="371"/>
      <c r="SSL17" s="371"/>
      <c r="SSM17" s="371"/>
      <c r="SSN17" s="371"/>
      <c r="SSO17" s="371"/>
      <c r="SSP17" s="371"/>
      <c r="SSQ17" s="371"/>
      <c r="SSR17" s="371"/>
      <c r="SSS17" s="371"/>
      <c r="SST17" s="371"/>
      <c r="SSU17" s="371"/>
      <c r="SSV17" s="371"/>
      <c r="SSW17" s="371"/>
      <c r="SSX17" s="371"/>
      <c r="SSY17" s="371"/>
      <c r="SSZ17" s="371"/>
      <c r="STA17" s="371"/>
      <c r="STB17" s="371"/>
      <c r="STC17" s="371"/>
      <c r="STD17" s="371"/>
      <c r="STE17" s="371"/>
      <c r="STF17" s="371"/>
      <c r="STG17" s="371"/>
      <c r="STH17" s="371"/>
      <c r="STI17" s="371"/>
      <c r="STJ17" s="371"/>
      <c r="STK17" s="371"/>
      <c r="STL17" s="371"/>
      <c r="STM17" s="371"/>
      <c r="STN17" s="371"/>
      <c r="STO17" s="371"/>
      <c r="STP17" s="371"/>
      <c r="STQ17" s="371"/>
      <c r="STR17" s="371"/>
      <c r="STS17" s="371"/>
      <c r="STT17" s="371"/>
      <c r="STU17" s="371"/>
      <c r="STV17" s="371"/>
      <c r="STW17" s="371"/>
      <c r="STX17" s="371"/>
      <c r="STY17" s="371"/>
      <c r="STZ17" s="371"/>
      <c r="SUA17" s="371"/>
      <c r="SUB17" s="371"/>
      <c r="SUC17" s="371"/>
      <c r="SUD17" s="371"/>
      <c r="SUE17" s="371"/>
      <c r="SUF17" s="371"/>
      <c r="SUG17" s="371"/>
      <c r="SUH17" s="371"/>
      <c r="SUI17" s="371"/>
      <c r="SUJ17" s="371"/>
      <c r="SUK17" s="371"/>
      <c r="SUL17" s="371"/>
      <c r="SUM17" s="371"/>
      <c r="SUN17" s="371"/>
      <c r="SUO17" s="371"/>
      <c r="SUP17" s="371"/>
      <c r="SUQ17" s="371"/>
      <c r="SUR17" s="371"/>
      <c r="SUS17" s="371"/>
      <c r="SUT17" s="371"/>
      <c r="SUU17" s="371"/>
      <c r="SUV17" s="371"/>
      <c r="SUW17" s="371"/>
      <c r="SUX17" s="371"/>
      <c r="SUY17" s="371"/>
      <c r="SUZ17" s="371"/>
      <c r="SVA17" s="371"/>
      <c r="SVB17" s="371"/>
      <c r="SVC17" s="371"/>
      <c r="SVD17" s="371"/>
      <c r="SVE17" s="371"/>
      <c r="SVF17" s="371"/>
      <c r="SVG17" s="371"/>
      <c r="SVH17" s="371"/>
      <c r="SVI17" s="371"/>
      <c r="SVJ17" s="371"/>
      <c r="SVK17" s="371"/>
      <c r="SVL17" s="371"/>
      <c r="SVM17" s="371"/>
      <c r="SVN17" s="371"/>
      <c r="SVO17" s="371"/>
      <c r="SVP17" s="371"/>
      <c r="SVQ17" s="371"/>
      <c r="SVR17" s="371"/>
      <c r="SVS17" s="371"/>
      <c r="SVT17" s="371"/>
      <c r="SVU17" s="371"/>
      <c r="SVV17" s="371"/>
      <c r="SVW17" s="371"/>
      <c r="SVX17" s="371"/>
      <c r="SVY17" s="371"/>
      <c r="SVZ17" s="371"/>
      <c r="SWA17" s="371"/>
      <c r="SWB17" s="371"/>
      <c r="SWC17" s="371"/>
      <c r="SWD17" s="371"/>
      <c r="SWE17" s="371"/>
      <c r="SWF17" s="371"/>
      <c r="SWG17" s="371"/>
      <c r="SWH17" s="371"/>
      <c r="SWI17" s="371"/>
      <c r="SWJ17" s="371"/>
      <c r="SWK17" s="371"/>
      <c r="SWL17" s="371"/>
      <c r="SWM17" s="371"/>
      <c r="SWN17" s="371"/>
      <c r="SWO17" s="371"/>
      <c r="SWP17" s="371"/>
      <c r="SWQ17" s="371"/>
      <c r="SWR17" s="371"/>
      <c r="SWS17" s="371"/>
      <c r="SWT17" s="371"/>
      <c r="SWU17" s="371"/>
      <c r="SWV17" s="371"/>
      <c r="SWW17" s="371"/>
      <c r="SWX17" s="371"/>
      <c r="SWY17" s="371"/>
      <c r="SWZ17" s="371"/>
      <c r="SXA17" s="371"/>
      <c r="SXB17" s="371"/>
      <c r="SXC17" s="371"/>
      <c r="SXD17" s="371"/>
      <c r="SXE17" s="371"/>
      <c r="SXF17" s="371"/>
      <c r="SXG17" s="371"/>
      <c r="SXH17" s="371"/>
      <c r="SXI17" s="371"/>
      <c r="SXJ17" s="371"/>
      <c r="SXK17" s="371"/>
      <c r="SXL17" s="371"/>
      <c r="SXM17" s="371"/>
      <c r="SXN17" s="371"/>
      <c r="SXO17" s="371"/>
      <c r="SXP17" s="371"/>
      <c r="SXQ17" s="371"/>
      <c r="SXR17" s="371"/>
      <c r="SXS17" s="371"/>
      <c r="SXT17" s="371"/>
      <c r="SXU17" s="371"/>
      <c r="SXV17" s="371"/>
      <c r="SXW17" s="371"/>
      <c r="SXX17" s="371"/>
      <c r="SXY17" s="371"/>
      <c r="SXZ17" s="371"/>
      <c r="SYA17" s="371"/>
      <c r="SYB17" s="371"/>
      <c r="SYC17" s="371"/>
      <c r="SYD17" s="371"/>
      <c r="SYE17" s="371"/>
      <c r="SYF17" s="371"/>
      <c r="SYG17" s="371"/>
      <c r="SYH17" s="371"/>
      <c r="SYI17" s="371"/>
      <c r="SYJ17" s="371"/>
      <c r="SYK17" s="371"/>
      <c r="SYL17" s="371"/>
      <c r="SYM17" s="371"/>
      <c r="SYN17" s="371"/>
      <c r="SYO17" s="371"/>
      <c r="SYP17" s="371"/>
      <c r="SYQ17" s="371"/>
      <c r="SYR17" s="371"/>
      <c r="SYS17" s="371"/>
      <c r="SYT17" s="371"/>
      <c r="SYU17" s="371"/>
      <c r="SYV17" s="371"/>
      <c r="SYW17" s="371"/>
      <c r="SYX17" s="371"/>
      <c r="SYY17" s="371"/>
      <c r="SYZ17" s="371"/>
      <c r="SZA17" s="371"/>
      <c r="SZB17" s="371"/>
      <c r="SZC17" s="371"/>
      <c r="SZD17" s="371"/>
      <c r="SZE17" s="371"/>
      <c r="SZF17" s="371"/>
      <c r="SZG17" s="371"/>
      <c r="SZH17" s="371"/>
      <c r="SZI17" s="371"/>
      <c r="SZJ17" s="371"/>
      <c r="SZK17" s="371"/>
      <c r="SZL17" s="371"/>
      <c r="SZM17" s="371"/>
      <c r="SZN17" s="371"/>
      <c r="SZO17" s="371"/>
      <c r="SZP17" s="371"/>
      <c r="SZQ17" s="371"/>
      <c r="SZR17" s="371"/>
      <c r="SZS17" s="371"/>
      <c r="SZT17" s="371"/>
      <c r="SZU17" s="371"/>
      <c r="SZV17" s="371"/>
      <c r="SZW17" s="371"/>
      <c r="SZX17" s="371"/>
      <c r="SZY17" s="371"/>
      <c r="SZZ17" s="371"/>
      <c r="TAA17" s="371"/>
      <c r="TAB17" s="371"/>
      <c r="TAC17" s="371"/>
      <c r="TAD17" s="371"/>
      <c r="TAE17" s="371"/>
      <c r="TAF17" s="371"/>
      <c r="TAG17" s="371"/>
      <c r="TAH17" s="371"/>
      <c r="TAI17" s="371"/>
      <c r="TAJ17" s="371"/>
      <c r="TAK17" s="371"/>
      <c r="TAL17" s="371"/>
      <c r="TAM17" s="371"/>
      <c r="TAN17" s="371"/>
      <c r="TAO17" s="371"/>
      <c r="TAP17" s="371"/>
      <c r="TAQ17" s="371"/>
      <c r="TAR17" s="371"/>
      <c r="TAS17" s="371"/>
      <c r="TAT17" s="371"/>
      <c r="TAU17" s="371"/>
      <c r="TAV17" s="371"/>
      <c r="TAW17" s="371"/>
      <c r="TAX17" s="371"/>
      <c r="TAY17" s="371"/>
      <c r="TAZ17" s="371"/>
      <c r="TBA17" s="371"/>
      <c r="TBB17" s="371"/>
      <c r="TBC17" s="371"/>
      <c r="TBD17" s="371"/>
      <c r="TBE17" s="371"/>
      <c r="TBF17" s="371"/>
      <c r="TBG17" s="371"/>
      <c r="TBH17" s="371"/>
      <c r="TBI17" s="371"/>
      <c r="TBJ17" s="371"/>
      <c r="TBK17" s="371"/>
      <c r="TBL17" s="371"/>
      <c r="TBM17" s="371"/>
      <c r="TBN17" s="371"/>
      <c r="TBO17" s="371"/>
      <c r="TBP17" s="371"/>
      <c r="TBQ17" s="371"/>
      <c r="TBR17" s="371"/>
      <c r="TBS17" s="371"/>
      <c r="TBT17" s="371"/>
      <c r="TBU17" s="371"/>
      <c r="TBV17" s="371"/>
      <c r="TBW17" s="371"/>
      <c r="TBX17" s="371"/>
      <c r="TBY17" s="371"/>
      <c r="TBZ17" s="371"/>
      <c r="TCA17" s="371"/>
      <c r="TCB17" s="371"/>
      <c r="TCC17" s="371"/>
      <c r="TCD17" s="371"/>
      <c r="TCE17" s="371"/>
      <c r="TCF17" s="371"/>
      <c r="TCG17" s="371"/>
      <c r="TCH17" s="371"/>
      <c r="TCI17" s="371"/>
      <c r="TCJ17" s="371"/>
      <c r="TCK17" s="371"/>
      <c r="TCL17" s="371"/>
      <c r="TCM17" s="371"/>
      <c r="TCN17" s="371"/>
      <c r="TCO17" s="371"/>
      <c r="TCP17" s="371"/>
      <c r="TCQ17" s="371"/>
      <c r="TCR17" s="371"/>
      <c r="TCS17" s="371"/>
      <c r="TCT17" s="371"/>
      <c r="TCU17" s="371"/>
      <c r="TCV17" s="371"/>
      <c r="TCW17" s="371"/>
      <c r="TCX17" s="371"/>
      <c r="TCY17" s="371"/>
      <c r="TCZ17" s="371"/>
      <c r="TDA17" s="371"/>
      <c r="TDB17" s="371"/>
      <c r="TDC17" s="371"/>
      <c r="TDD17" s="371"/>
      <c r="TDE17" s="371"/>
      <c r="TDF17" s="371"/>
      <c r="TDG17" s="371"/>
      <c r="TDH17" s="371"/>
      <c r="TDI17" s="371"/>
      <c r="TDJ17" s="371"/>
      <c r="TDK17" s="371"/>
      <c r="TDL17" s="371"/>
      <c r="TDM17" s="371"/>
      <c r="TDN17" s="371"/>
      <c r="TDO17" s="371"/>
      <c r="TDP17" s="371"/>
      <c r="TDQ17" s="371"/>
      <c r="TDR17" s="371"/>
      <c r="TDS17" s="371"/>
      <c r="TDT17" s="371"/>
      <c r="TDU17" s="371"/>
      <c r="TDV17" s="371"/>
      <c r="TDW17" s="371"/>
      <c r="TDX17" s="371"/>
      <c r="TDY17" s="371"/>
      <c r="TDZ17" s="371"/>
      <c r="TEA17" s="371"/>
      <c r="TEB17" s="371"/>
      <c r="TEC17" s="371"/>
      <c r="TED17" s="371"/>
      <c r="TEE17" s="371"/>
      <c r="TEF17" s="371"/>
      <c r="TEG17" s="371"/>
      <c r="TEH17" s="371"/>
      <c r="TEI17" s="371"/>
      <c r="TEJ17" s="371"/>
      <c r="TEK17" s="371"/>
      <c r="TEL17" s="371"/>
      <c r="TEM17" s="371"/>
      <c r="TEN17" s="371"/>
      <c r="TEO17" s="371"/>
      <c r="TEP17" s="371"/>
      <c r="TEQ17" s="371"/>
      <c r="TER17" s="371"/>
      <c r="TES17" s="371"/>
      <c r="TET17" s="371"/>
      <c r="TEU17" s="371"/>
      <c r="TEV17" s="371"/>
      <c r="TEW17" s="371"/>
      <c r="TEX17" s="371"/>
      <c r="TEY17" s="371"/>
      <c r="TEZ17" s="371"/>
      <c r="TFA17" s="371"/>
      <c r="TFB17" s="371"/>
      <c r="TFC17" s="371"/>
      <c r="TFD17" s="371"/>
      <c r="TFE17" s="371"/>
      <c r="TFF17" s="371"/>
      <c r="TFG17" s="371"/>
      <c r="TFH17" s="371"/>
      <c r="TFI17" s="371"/>
      <c r="TFJ17" s="371"/>
      <c r="TFK17" s="371"/>
      <c r="TFL17" s="371"/>
      <c r="TFM17" s="371"/>
      <c r="TFN17" s="371"/>
      <c r="TFO17" s="371"/>
      <c r="TFP17" s="371"/>
      <c r="TFQ17" s="371"/>
      <c r="TFR17" s="371"/>
      <c r="TFS17" s="371"/>
      <c r="TFT17" s="371"/>
      <c r="TFU17" s="371"/>
      <c r="TFV17" s="371"/>
      <c r="TFW17" s="371"/>
      <c r="TFX17" s="371"/>
      <c r="TFY17" s="371"/>
      <c r="TFZ17" s="371"/>
      <c r="TGA17" s="371"/>
      <c r="TGB17" s="371"/>
      <c r="TGC17" s="371"/>
      <c r="TGD17" s="371"/>
      <c r="TGE17" s="371"/>
      <c r="TGF17" s="371"/>
      <c r="TGG17" s="371"/>
      <c r="TGH17" s="371"/>
      <c r="TGI17" s="371"/>
      <c r="TGJ17" s="371"/>
      <c r="TGK17" s="371"/>
      <c r="TGL17" s="371"/>
      <c r="TGM17" s="371"/>
      <c r="TGN17" s="371"/>
      <c r="TGO17" s="371"/>
      <c r="TGP17" s="371"/>
      <c r="TGQ17" s="371"/>
      <c r="TGR17" s="371"/>
      <c r="TGS17" s="371"/>
      <c r="TGT17" s="371"/>
      <c r="TGU17" s="371"/>
      <c r="TGV17" s="371"/>
      <c r="TGW17" s="371"/>
      <c r="TGX17" s="371"/>
      <c r="TGY17" s="371"/>
      <c r="TGZ17" s="371"/>
      <c r="THA17" s="371"/>
      <c r="THB17" s="371"/>
      <c r="THC17" s="371"/>
      <c r="THD17" s="371"/>
      <c r="THE17" s="371"/>
      <c r="THF17" s="371"/>
      <c r="THG17" s="371"/>
      <c r="THH17" s="371"/>
      <c r="THI17" s="371"/>
      <c r="THJ17" s="371"/>
      <c r="THK17" s="371"/>
      <c r="THL17" s="371"/>
      <c r="THM17" s="371"/>
      <c r="THN17" s="371"/>
      <c r="THO17" s="371"/>
      <c r="THP17" s="371"/>
      <c r="THQ17" s="371"/>
      <c r="THR17" s="371"/>
      <c r="THS17" s="371"/>
      <c r="THT17" s="371"/>
      <c r="THU17" s="371"/>
      <c r="THV17" s="371"/>
      <c r="THW17" s="371"/>
      <c r="THX17" s="371"/>
      <c r="THY17" s="371"/>
      <c r="THZ17" s="371"/>
      <c r="TIA17" s="371"/>
      <c r="TIB17" s="371"/>
      <c r="TIC17" s="371"/>
      <c r="TID17" s="371"/>
      <c r="TIE17" s="371"/>
      <c r="TIF17" s="371"/>
      <c r="TIG17" s="371"/>
      <c r="TIH17" s="371"/>
      <c r="TII17" s="371"/>
      <c r="TIJ17" s="371"/>
      <c r="TIK17" s="371"/>
      <c r="TIL17" s="371"/>
      <c r="TIM17" s="371"/>
      <c r="TIN17" s="371"/>
      <c r="TIO17" s="371"/>
      <c r="TIP17" s="371"/>
      <c r="TIQ17" s="371"/>
      <c r="TIR17" s="371"/>
      <c r="TIS17" s="371"/>
      <c r="TIT17" s="371"/>
      <c r="TIU17" s="371"/>
      <c r="TIV17" s="371"/>
      <c r="TIW17" s="371"/>
      <c r="TIX17" s="371"/>
      <c r="TIY17" s="371"/>
      <c r="TIZ17" s="371"/>
      <c r="TJA17" s="371"/>
      <c r="TJB17" s="371"/>
      <c r="TJC17" s="371"/>
      <c r="TJD17" s="371"/>
      <c r="TJE17" s="371"/>
      <c r="TJF17" s="371"/>
      <c r="TJG17" s="371"/>
      <c r="TJH17" s="371"/>
      <c r="TJI17" s="371"/>
      <c r="TJJ17" s="371"/>
      <c r="TJK17" s="371"/>
      <c r="TJL17" s="371"/>
      <c r="TJM17" s="371"/>
      <c r="TJN17" s="371"/>
      <c r="TJO17" s="371"/>
      <c r="TJP17" s="371"/>
      <c r="TJQ17" s="371"/>
      <c r="TJR17" s="371"/>
      <c r="TJS17" s="371"/>
      <c r="TJT17" s="371"/>
      <c r="TJU17" s="371"/>
      <c r="TJV17" s="371"/>
      <c r="TJW17" s="371"/>
      <c r="TJX17" s="371"/>
      <c r="TJY17" s="371"/>
      <c r="TJZ17" s="371"/>
      <c r="TKA17" s="371"/>
      <c r="TKB17" s="371"/>
      <c r="TKC17" s="371"/>
      <c r="TKD17" s="371"/>
      <c r="TKE17" s="371"/>
      <c r="TKF17" s="371"/>
      <c r="TKG17" s="371"/>
      <c r="TKH17" s="371"/>
      <c r="TKI17" s="371"/>
      <c r="TKJ17" s="371"/>
      <c r="TKK17" s="371"/>
      <c r="TKL17" s="371"/>
      <c r="TKM17" s="371"/>
      <c r="TKN17" s="371"/>
      <c r="TKO17" s="371"/>
      <c r="TKP17" s="371"/>
      <c r="TKQ17" s="371"/>
      <c r="TKR17" s="371"/>
      <c r="TKS17" s="371"/>
      <c r="TKT17" s="371"/>
      <c r="TKU17" s="371"/>
      <c r="TKV17" s="371"/>
      <c r="TKW17" s="371"/>
      <c r="TKX17" s="371"/>
      <c r="TKY17" s="371"/>
      <c r="TKZ17" s="371"/>
      <c r="TLA17" s="371"/>
      <c r="TLB17" s="371"/>
      <c r="TLC17" s="371"/>
      <c r="TLD17" s="371"/>
      <c r="TLE17" s="371"/>
      <c r="TLF17" s="371"/>
      <c r="TLG17" s="371"/>
      <c r="TLH17" s="371"/>
      <c r="TLI17" s="371"/>
      <c r="TLJ17" s="371"/>
      <c r="TLK17" s="371"/>
      <c r="TLL17" s="371"/>
      <c r="TLM17" s="371"/>
      <c r="TLN17" s="371"/>
      <c r="TLO17" s="371"/>
      <c r="TLP17" s="371"/>
      <c r="TLQ17" s="371"/>
      <c r="TLR17" s="371"/>
      <c r="TLS17" s="371"/>
      <c r="TLT17" s="371"/>
      <c r="TLU17" s="371"/>
      <c r="TLV17" s="371"/>
      <c r="TLW17" s="371"/>
      <c r="TLX17" s="371"/>
      <c r="TLY17" s="371"/>
      <c r="TLZ17" s="371"/>
      <c r="TMA17" s="371"/>
      <c r="TMB17" s="371"/>
      <c r="TMC17" s="371"/>
      <c r="TMD17" s="371"/>
      <c r="TME17" s="371"/>
      <c r="TMF17" s="371"/>
      <c r="TMG17" s="371"/>
      <c r="TMH17" s="371"/>
      <c r="TMI17" s="371"/>
      <c r="TMJ17" s="371"/>
      <c r="TMK17" s="371"/>
      <c r="TML17" s="371"/>
      <c r="TMM17" s="371"/>
      <c r="TMN17" s="371"/>
      <c r="TMO17" s="371"/>
      <c r="TMP17" s="371"/>
      <c r="TMQ17" s="371"/>
      <c r="TMR17" s="371"/>
      <c r="TMS17" s="371"/>
      <c r="TMT17" s="371"/>
      <c r="TMU17" s="371"/>
      <c r="TMV17" s="371"/>
      <c r="TMW17" s="371"/>
      <c r="TMX17" s="371"/>
      <c r="TMY17" s="371"/>
      <c r="TMZ17" s="371"/>
      <c r="TNA17" s="371"/>
      <c r="TNB17" s="371"/>
      <c r="TNC17" s="371"/>
      <c r="TND17" s="371"/>
      <c r="TNE17" s="371"/>
      <c r="TNF17" s="371"/>
      <c r="TNG17" s="371"/>
      <c r="TNH17" s="371"/>
      <c r="TNI17" s="371"/>
      <c r="TNJ17" s="371"/>
      <c r="TNK17" s="371"/>
      <c r="TNL17" s="371"/>
      <c r="TNM17" s="371"/>
      <c r="TNN17" s="371"/>
      <c r="TNO17" s="371"/>
      <c r="TNP17" s="371"/>
      <c r="TNQ17" s="371"/>
      <c r="TNR17" s="371"/>
      <c r="TNS17" s="371"/>
      <c r="TNT17" s="371"/>
      <c r="TNU17" s="371"/>
      <c r="TNV17" s="371"/>
      <c r="TNW17" s="371"/>
      <c r="TNX17" s="371"/>
      <c r="TNY17" s="371"/>
      <c r="TNZ17" s="371"/>
      <c r="TOA17" s="371"/>
      <c r="TOB17" s="371"/>
      <c r="TOC17" s="371"/>
      <c r="TOD17" s="371"/>
      <c r="TOE17" s="371"/>
      <c r="TOF17" s="371"/>
      <c r="TOG17" s="371"/>
      <c r="TOH17" s="371"/>
      <c r="TOI17" s="371"/>
      <c r="TOJ17" s="371"/>
      <c r="TOK17" s="371"/>
      <c r="TOL17" s="371"/>
      <c r="TOM17" s="371"/>
      <c r="TON17" s="371"/>
      <c r="TOO17" s="371"/>
      <c r="TOP17" s="371"/>
      <c r="TOQ17" s="371"/>
      <c r="TOR17" s="371"/>
      <c r="TOS17" s="371"/>
      <c r="TOT17" s="371"/>
      <c r="TOU17" s="371"/>
      <c r="TOV17" s="371"/>
      <c r="TOW17" s="371"/>
      <c r="TOX17" s="371"/>
      <c r="TOY17" s="371"/>
      <c r="TOZ17" s="371"/>
      <c r="TPA17" s="371"/>
      <c r="TPB17" s="371"/>
      <c r="TPC17" s="371"/>
      <c r="TPD17" s="371"/>
      <c r="TPE17" s="371"/>
      <c r="TPF17" s="371"/>
      <c r="TPG17" s="371"/>
      <c r="TPH17" s="371"/>
      <c r="TPI17" s="371"/>
      <c r="TPJ17" s="371"/>
      <c r="TPK17" s="371"/>
      <c r="TPL17" s="371"/>
      <c r="TPM17" s="371"/>
      <c r="TPN17" s="371"/>
      <c r="TPO17" s="371"/>
      <c r="TPP17" s="371"/>
      <c r="TPQ17" s="371"/>
      <c r="TPR17" s="371"/>
      <c r="TPS17" s="371"/>
      <c r="TPT17" s="371"/>
      <c r="TPU17" s="371"/>
      <c r="TPV17" s="371"/>
      <c r="TPW17" s="371"/>
      <c r="TPX17" s="371"/>
      <c r="TPY17" s="371"/>
      <c r="TPZ17" s="371"/>
      <c r="TQA17" s="371"/>
      <c r="TQB17" s="371"/>
      <c r="TQC17" s="371"/>
      <c r="TQD17" s="371"/>
      <c r="TQE17" s="371"/>
      <c r="TQF17" s="371"/>
      <c r="TQG17" s="371"/>
      <c r="TQH17" s="371"/>
      <c r="TQI17" s="371"/>
      <c r="TQJ17" s="371"/>
      <c r="TQK17" s="371"/>
      <c r="TQL17" s="371"/>
      <c r="TQM17" s="371"/>
      <c r="TQN17" s="371"/>
      <c r="TQO17" s="371"/>
      <c r="TQP17" s="371"/>
      <c r="TQQ17" s="371"/>
      <c r="TQR17" s="371"/>
      <c r="TQS17" s="371"/>
      <c r="TQT17" s="371"/>
      <c r="TQU17" s="371"/>
      <c r="TQV17" s="371"/>
      <c r="TQW17" s="371"/>
      <c r="TQX17" s="371"/>
      <c r="TQY17" s="371"/>
      <c r="TQZ17" s="371"/>
      <c r="TRA17" s="371"/>
      <c r="TRB17" s="371"/>
      <c r="TRC17" s="371"/>
      <c r="TRD17" s="371"/>
      <c r="TRE17" s="371"/>
      <c r="TRF17" s="371"/>
      <c r="TRG17" s="371"/>
      <c r="TRH17" s="371"/>
      <c r="TRI17" s="371"/>
      <c r="TRJ17" s="371"/>
      <c r="TRK17" s="371"/>
      <c r="TRL17" s="371"/>
      <c r="TRM17" s="371"/>
      <c r="TRN17" s="371"/>
      <c r="TRO17" s="371"/>
      <c r="TRP17" s="371"/>
      <c r="TRQ17" s="371"/>
      <c r="TRR17" s="371"/>
      <c r="TRS17" s="371"/>
      <c r="TRT17" s="371"/>
      <c r="TRU17" s="371"/>
      <c r="TRV17" s="371"/>
      <c r="TRW17" s="371"/>
      <c r="TRX17" s="371"/>
      <c r="TRY17" s="371"/>
      <c r="TRZ17" s="371"/>
      <c r="TSA17" s="371"/>
      <c r="TSB17" s="371"/>
      <c r="TSC17" s="371"/>
      <c r="TSD17" s="371"/>
      <c r="TSE17" s="371"/>
      <c r="TSF17" s="371"/>
      <c r="TSG17" s="371"/>
      <c r="TSH17" s="371"/>
      <c r="TSI17" s="371"/>
      <c r="TSJ17" s="371"/>
      <c r="TSK17" s="371"/>
      <c r="TSL17" s="371"/>
      <c r="TSM17" s="371"/>
      <c r="TSN17" s="371"/>
      <c r="TSO17" s="371"/>
      <c r="TSP17" s="371"/>
      <c r="TSQ17" s="371"/>
      <c r="TSR17" s="371"/>
      <c r="TSS17" s="371"/>
      <c r="TST17" s="371"/>
      <c r="TSU17" s="371"/>
      <c r="TSV17" s="371"/>
      <c r="TSW17" s="371"/>
      <c r="TSX17" s="371"/>
      <c r="TSY17" s="371"/>
      <c r="TSZ17" s="371"/>
      <c r="TTA17" s="371"/>
      <c r="TTB17" s="371"/>
      <c r="TTC17" s="371"/>
      <c r="TTD17" s="371"/>
      <c r="TTE17" s="371"/>
      <c r="TTF17" s="371"/>
      <c r="TTG17" s="371"/>
      <c r="TTH17" s="371"/>
      <c r="TTI17" s="371"/>
      <c r="TTJ17" s="371"/>
      <c r="TTK17" s="371"/>
      <c r="TTL17" s="371"/>
      <c r="TTM17" s="371"/>
      <c r="TTN17" s="371"/>
      <c r="TTO17" s="371"/>
      <c r="TTP17" s="371"/>
      <c r="TTQ17" s="371"/>
      <c r="TTR17" s="371"/>
      <c r="TTS17" s="371"/>
      <c r="TTT17" s="371"/>
      <c r="TTU17" s="371"/>
      <c r="TTV17" s="371"/>
      <c r="TTW17" s="371"/>
      <c r="TTX17" s="371"/>
      <c r="TTY17" s="371"/>
      <c r="TTZ17" s="371"/>
      <c r="TUA17" s="371"/>
      <c r="TUB17" s="371"/>
      <c r="TUC17" s="371"/>
      <c r="TUD17" s="371"/>
      <c r="TUE17" s="371"/>
      <c r="TUF17" s="371"/>
      <c r="TUG17" s="371"/>
      <c r="TUH17" s="371"/>
      <c r="TUI17" s="371"/>
      <c r="TUJ17" s="371"/>
      <c r="TUK17" s="371"/>
      <c r="TUL17" s="371"/>
      <c r="TUM17" s="371"/>
      <c r="TUN17" s="371"/>
      <c r="TUO17" s="371"/>
      <c r="TUP17" s="371"/>
      <c r="TUQ17" s="371"/>
      <c r="TUR17" s="371"/>
      <c r="TUS17" s="371"/>
      <c r="TUT17" s="371"/>
      <c r="TUU17" s="371"/>
      <c r="TUV17" s="371"/>
      <c r="TUW17" s="371"/>
      <c r="TUX17" s="371"/>
      <c r="TUY17" s="371"/>
      <c r="TUZ17" s="371"/>
      <c r="TVA17" s="371"/>
      <c r="TVB17" s="371"/>
      <c r="TVC17" s="371"/>
      <c r="TVD17" s="371"/>
      <c r="TVE17" s="371"/>
      <c r="TVF17" s="371"/>
      <c r="TVG17" s="371"/>
      <c r="TVH17" s="371"/>
      <c r="TVI17" s="371"/>
      <c r="TVJ17" s="371"/>
      <c r="TVK17" s="371"/>
      <c r="TVL17" s="371"/>
      <c r="TVM17" s="371"/>
      <c r="TVN17" s="371"/>
      <c r="TVO17" s="371"/>
      <c r="TVP17" s="371"/>
      <c r="TVQ17" s="371"/>
      <c r="TVR17" s="371"/>
      <c r="TVS17" s="371"/>
      <c r="TVT17" s="371"/>
      <c r="TVU17" s="371"/>
      <c r="TVV17" s="371"/>
      <c r="TVW17" s="371"/>
      <c r="TVX17" s="371"/>
      <c r="TVY17" s="371"/>
      <c r="TVZ17" s="371"/>
      <c r="TWA17" s="371"/>
      <c r="TWB17" s="371"/>
      <c r="TWC17" s="371"/>
      <c r="TWD17" s="371"/>
      <c r="TWE17" s="371"/>
      <c r="TWF17" s="371"/>
      <c r="TWG17" s="371"/>
      <c r="TWH17" s="371"/>
      <c r="TWI17" s="371"/>
      <c r="TWJ17" s="371"/>
      <c r="TWK17" s="371"/>
      <c r="TWL17" s="371"/>
      <c r="TWM17" s="371"/>
      <c r="TWN17" s="371"/>
      <c r="TWO17" s="371"/>
      <c r="TWP17" s="371"/>
      <c r="TWQ17" s="371"/>
      <c r="TWR17" s="371"/>
      <c r="TWS17" s="371"/>
      <c r="TWT17" s="371"/>
      <c r="TWU17" s="371"/>
      <c r="TWV17" s="371"/>
      <c r="TWW17" s="371"/>
      <c r="TWX17" s="371"/>
      <c r="TWY17" s="371"/>
      <c r="TWZ17" s="371"/>
      <c r="TXA17" s="371"/>
      <c r="TXB17" s="371"/>
      <c r="TXC17" s="371"/>
      <c r="TXD17" s="371"/>
      <c r="TXE17" s="371"/>
      <c r="TXF17" s="371"/>
      <c r="TXG17" s="371"/>
      <c r="TXH17" s="371"/>
      <c r="TXI17" s="371"/>
      <c r="TXJ17" s="371"/>
      <c r="TXK17" s="371"/>
      <c r="TXL17" s="371"/>
      <c r="TXM17" s="371"/>
      <c r="TXN17" s="371"/>
      <c r="TXO17" s="371"/>
      <c r="TXP17" s="371"/>
      <c r="TXQ17" s="371"/>
      <c r="TXR17" s="371"/>
      <c r="TXS17" s="371"/>
      <c r="TXT17" s="371"/>
      <c r="TXU17" s="371"/>
      <c r="TXV17" s="371"/>
      <c r="TXW17" s="371"/>
      <c r="TXX17" s="371"/>
      <c r="TXY17" s="371"/>
      <c r="TXZ17" s="371"/>
      <c r="TYA17" s="371"/>
      <c r="TYB17" s="371"/>
      <c r="TYC17" s="371"/>
      <c r="TYD17" s="371"/>
      <c r="TYE17" s="371"/>
      <c r="TYF17" s="371"/>
      <c r="TYG17" s="371"/>
      <c r="TYH17" s="371"/>
      <c r="TYI17" s="371"/>
      <c r="TYJ17" s="371"/>
      <c r="TYK17" s="371"/>
      <c r="TYL17" s="371"/>
      <c r="TYM17" s="371"/>
      <c r="TYN17" s="371"/>
      <c r="TYO17" s="371"/>
      <c r="TYP17" s="371"/>
      <c r="TYQ17" s="371"/>
      <c r="TYR17" s="371"/>
      <c r="TYS17" s="371"/>
      <c r="TYT17" s="371"/>
      <c r="TYU17" s="371"/>
      <c r="TYV17" s="371"/>
      <c r="TYW17" s="371"/>
      <c r="TYX17" s="371"/>
      <c r="TYY17" s="371"/>
      <c r="TYZ17" s="371"/>
      <c r="TZA17" s="371"/>
      <c r="TZB17" s="371"/>
      <c r="TZC17" s="371"/>
      <c r="TZD17" s="371"/>
      <c r="TZE17" s="371"/>
      <c r="TZF17" s="371"/>
      <c r="TZG17" s="371"/>
      <c r="TZH17" s="371"/>
      <c r="TZI17" s="371"/>
      <c r="TZJ17" s="371"/>
      <c r="TZK17" s="371"/>
      <c r="TZL17" s="371"/>
      <c r="TZM17" s="371"/>
      <c r="TZN17" s="371"/>
      <c r="TZO17" s="371"/>
      <c r="TZP17" s="371"/>
      <c r="TZQ17" s="371"/>
      <c r="TZR17" s="371"/>
      <c r="TZS17" s="371"/>
      <c r="TZT17" s="371"/>
      <c r="TZU17" s="371"/>
      <c r="TZV17" s="371"/>
      <c r="TZW17" s="371"/>
      <c r="TZX17" s="371"/>
      <c r="TZY17" s="371"/>
      <c r="TZZ17" s="371"/>
      <c r="UAA17" s="371"/>
      <c r="UAB17" s="371"/>
      <c r="UAC17" s="371"/>
      <c r="UAD17" s="371"/>
      <c r="UAE17" s="371"/>
      <c r="UAF17" s="371"/>
      <c r="UAG17" s="371"/>
      <c r="UAH17" s="371"/>
      <c r="UAI17" s="371"/>
      <c r="UAJ17" s="371"/>
      <c r="UAK17" s="371"/>
      <c r="UAL17" s="371"/>
      <c r="UAM17" s="371"/>
      <c r="UAN17" s="371"/>
      <c r="UAO17" s="371"/>
      <c r="UAP17" s="371"/>
      <c r="UAQ17" s="371"/>
      <c r="UAR17" s="371"/>
      <c r="UAS17" s="371"/>
      <c r="UAT17" s="371"/>
      <c r="UAU17" s="371"/>
      <c r="UAV17" s="371"/>
      <c r="UAW17" s="371"/>
      <c r="UAX17" s="371"/>
      <c r="UAY17" s="371"/>
      <c r="UAZ17" s="371"/>
      <c r="UBA17" s="371"/>
      <c r="UBB17" s="371"/>
      <c r="UBC17" s="371"/>
      <c r="UBD17" s="371"/>
      <c r="UBE17" s="371"/>
      <c r="UBF17" s="371"/>
      <c r="UBG17" s="371"/>
      <c r="UBH17" s="371"/>
      <c r="UBI17" s="371"/>
      <c r="UBJ17" s="371"/>
      <c r="UBK17" s="371"/>
      <c r="UBL17" s="371"/>
      <c r="UBM17" s="371"/>
      <c r="UBN17" s="371"/>
      <c r="UBO17" s="371"/>
      <c r="UBP17" s="371"/>
      <c r="UBQ17" s="371"/>
      <c r="UBR17" s="371"/>
      <c r="UBS17" s="371"/>
      <c r="UBT17" s="371"/>
      <c r="UBU17" s="371"/>
      <c r="UBV17" s="371"/>
      <c r="UBW17" s="371"/>
      <c r="UBX17" s="371"/>
      <c r="UBY17" s="371"/>
      <c r="UBZ17" s="371"/>
      <c r="UCA17" s="371"/>
      <c r="UCB17" s="371"/>
      <c r="UCC17" s="371"/>
      <c r="UCD17" s="371"/>
      <c r="UCE17" s="371"/>
      <c r="UCF17" s="371"/>
      <c r="UCG17" s="371"/>
      <c r="UCH17" s="371"/>
      <c r="UCI17" s="371"/>
      <c r="UCJ17" s="371"/>
      <c r="UCK17" s="371"/>
      <c r="UCL17" s="371"/>
      <c r="UCM17" s="371"/>
      <c r="UCN17" s="371"/>
      <c r="UCO17" s="371"/>
      <c r="UCP17" s="371"/>
      <c r="UCQ17" s="371"/>
      <c r="UCR17" s="371"/>
      <c r="UCS17" s="371"/>
      <c r="UCT17" s="371"/>
      <c r="UCU17" s="371"/>
      <c r="UCV17" s="371"/>
      <c r="UCW17" s="371"/>
      <c r="UCX17" s="371"/>
      <c r="UCY17" s="371"/>
      <c r="UCZ17" s="371"/>
      <c r="UDA17" s="371"/>
      <c r="UDB17" s="371"/>
      <c r="UDC17" s="371"/>
      <c r="UDD17" s="371"/>
      <c r="UDE17" s="371"/>
      <c r="UDF17" s="371"/>
      <c r="UDG17" s="371"/>
      <c r="UDH17" s="371"/>
      <c r="UDI17" s="371"/>
      <c r="UDJ17" s="371"/>
      <c r="UDK17" s="371"/>
      <c r="UDL17" s="371"/>
      <c r="UDM17" s="371"/>
      <c r="UDN17" s="371"/>
      <c r="UDO17" s="371"/>
      <c r="UDP17" s="371"/>
      <c r="UDQ17" s="371"/>
      <c r="UDR17" s="371"/>
      <c r="UDS17" s="371"/>
      <c r="UDT17" s="371"/>
      <c r="UDU17" s="371"/>
      <c r="UDV17" s="371"/>
      <c r="UDW17" s="371"/>
      <c r="UDX17" s="371"/>
      <c r="UDY17" s="371"/>
      <c r="UDZ17" s="371"/>
      <c r="UEA17" s="371"/>
      <c r="UEB17" s="371"/>
      <c r="UEC17" s="371"/>
      <c r="UED17" s="371"/>
      <c r="UEE17" s="371"/>
      <c r="UEF17" s="371"/>
      <c r="UEG17" s="371"/>
      <c r="UEH17" s="371"/>
      <c r="UEI17" s="371"/>
      <c r="UEJ17" s="371"/>
      <c r="UEK17" s="371"/>
      <c r="UEL17" s="371"/>
      <c r="UEM17" s="371"/>
      <c r="UEN17" s="371"/>
      <c r="UEO17" s="371"/>
      <c r="UEP17" s="371"/>
      <c r="UEQ17" s="371"/>
      <c r="UER17" s="371"/>
      <c r="UES17" s="371"/>
      <c r="UET17" s="371"/>
      <c r="UEU17" s="371"/>
      <c r="UEV17" s="371"/>
      <c r="UEW17" s="371"/>
      <c r="UEX17" s="371"/>
      <c r="UEY17" s="371"/>
      <c r="UEZ17" s="371"/>
      <c r="UFA17" s="371"/>
      <c r="UFB17" s="371"/>
      <c r="UFC17" s="371"/>
      <c r="UFD17" s="371"/>
      <c r="UFE17" s="371"/>
      <c r="UFF17" s="371"/>
      <c r="UFG17" s="371"/>
      <c r="UFH17" s="371"/>
      <c r="UFI17" s="371"/>
      <c r="UFJ17" s="371"/>
      <c r="UFK17" s="371"/>
      <c r="UFL17" s="371"/>
      <c r="UFM17" s="371"/>
      <c r="UFN17" s="371"/>
      <c r="UFO17" s="371"/>
      <c r="UFP17" s="371"/>
      <c r="UFQ17" s="371"/>
      <c r="UFR17" s="371"/>
      <c r="UFS17" s="371"/>
      <c r="UFT17" s="371"/>
      <c r="UFU17" s="371"/>
      <c r="UFV17" s="371"/>
      <c r="UFW17" s="371"/>
      <c r="UFX17" s="371"/>
      <c r="UFY17" s="371"/>
      <c r="UFZ17" s="371"/>
      <c r="UGA17" s="371"/>
      <c r="UGB17" s="371"/>
      <c r="UGC17" s="371"/>
      <c r="UGD17" s="371"/>
      <c r="UGE17" s="371"/>
      <c r="UGF17" s="371"/>
      <c r="UGG17" s="371"/>
      <c r="UGH17" s="371"/>
      <c r="UGI17" s="371"/>
      <c r="UGJ17" s="371"/>
      <c r="UGK17" s="371"/>
      <c r="UGL17" s="371"/>
      <c r="UGM17" s="371"/>
      <c r="UGN17" s="371"/>
      <c r="UGO17" s="371"/>
      <c r="UGP17" s="371"/>
      <c r="UGQ17" s="371"/>
      <c r="UGR17" s="371"/>
      <c r="UGS17" s="371"/>
      <c r="UGT17" s="371"/>
      <c r="UGU17" s="371"/>
      <c r="UGV17" s="371"/>
      <c r="UGW17" s="371"/>
      <c r="UGX17" s="371"/>
      <c r="UGY17" s="371"/>
      <c r="UGZ17" s="371"/>
      <c r="UHA17" s="371"/>
      <c r="UHB17" s="371"/>
      <c r="UHC17" s="371"/>
      <c r="UHD17" s="371"/>
      <c r="UHE17" s="371"/>
      <c r="UHF17" s="371"/>
      <c r="UHG17" s="371"/>
      <c r="UHH17" s="371"/>
      <c r="UHI17" s="371"/>
      <c r="UHJ17" s="371"/>
      <c r="UHK17" s="371"/>
      <c r="UHL17" s="371"/>
      <c r="UHM17" s="371"/>
      <c r="UHN17" s="371"/>
      <c r="UHO17" s="371"/>
      <c r="UHP17" s="371"/>
      <c r="UHQ17" s="371"/>
      <c r="UHR17" s="371"/>
      <c r="UHS17" s="371"/>
      <c r="UHT17" s="371"/>
      <c r="UHU17" s="371"/>
      <c r="UHV17" s="371"/>
      <c r="UHW17" s="371"/>
      <c r="UHX17" s="371"/>
      <c r="UHY17" s="371"/>
      <c r="UHZ17" s="371"/>
      <c r="UIA17" s="371"/>
      <c r="UIB17" s="371"/>
      <c r="UIC17" s="371"/>
      <c r="UID17" s="371"/>
      <c r="UIE17" s="371"/>
      <c r="UIF17" s="371"/>
      <c r="UIG17" s="371"/>
      <c r="UIH17" s="371"/>
      <c r="UII17" s="371"/>
      <c r="UIJ17" s="371"/>
      <c r="UIK17" s="371"/>
      <c r="UIL17" s="371"/>
      <c r="UIM17" s="371"/>
      <c r="UIN17" s="371"/>
      <c r="UIO17" s="371"/>
      <c r="UIP17" s="371"/>
      <c r="UIQ17" s="371"/>
      <c r="UIR17" s="371"/>
      <c r="UIS17" s="371"/>
      <c r="UIT17" s="371"/>
      <c r="UIU17" s="371"/>
      <c r="UIV17" s="371"/>
      <c r="UIW17" s="371"/>
      <c r="UIX17" s="371"/>
      <c r="UIY17" s="371"/>
      <c r="UIZ17" s="371"/>
      <c r="UJA17" s="371"/>
      <c r="UJB17" s="371"/>
      <c r="UJC17" s="371"/>
      <c r="UJD17" s="371"/>
      <c r="UJE17" s="371"/>
      <c r="UJF17" s="371"/>
      <c r="UJG17" s="371"/>
      <c r="UJH17" s="371"/>
      <c r="UJI17" s="371"/>
      <c r="UJJ17" s="371"/>
      <c r="UJK17" s="371"/>
      <c r="UJL17" s="371"/>
      <c r="UJM17" s="371"/>
      <c r="UJN17" s="371"/>
      <c r="UJO17" s="371"/>
      <c r="UJP17" s="371"/>
      <c r="UJQ17" s="371"/>
      <c r="UJR17" s="371"/>
      <c r="UJS17" s="371"/>
      <c r="UJT17" s="371"/>
      <c r="UJU17" s="371"/>
      <c r="UJV17" s="371"/>
      <c r="UJW17" s="371"/>
      <c r="UJX17" s="371"/>
      <c r="UJY17" s="371"/>
      <c r="UJZ17" s="371"/>
      <c r="UKA17" s="371"/>
      <c r="UKB17" s="371"/>
      <c r="UKC17" s="371"/>
      <c r="UKD17" s="371"/>
      <c r="UKE17" s="371"/>
      <c r="UKF17" s="371"/>
      <c r="UKG17" s="371"/>
      <c r="UKH17" s="371"/>
      <c r="UKI17" s="371"/>
      <c r="UKJ17" s="371"/>
      <c r="UKK17" s="371"/>
      <c r="UKL17" s="371"/>
      <c r="UKM17" s="371"/>
      <c r="UKN17" s="371"/>
      <c r="UKO17" s="371"/>
      <c r="UKP17" s="371"/>
      <c r="UKQ17" s="371"/>
      <c r="UKR17" s="371"/>
      <c r="UKS17" s="371"/>
      <c r="UKT17" s="371"/>
      <c r="UKU17" s="371"/>
      <c r="UKV17" s="371"/>
      <c r="UKW17" s="371"/>
      <c r="UKX17" s="371"/>
      <c r="UKY17" s="371"/>
      <c r="UKZ17" s="371"/>
      <c r="ULA17" s="371"/>
      <c r="ULB17" s="371"/>
      <c r="ULC17" s="371"/>
      <c r="ULD17" s="371"/>
      <c r="ULE17" s="371"/>
      <c r="ULF17" s="371"/>
      <c r="ULG17" s="371"/>
      <c r="ULH17" s="371"/>
      <c r="ULI17" s="371"/>
      <c r="ULJ17" s="371"/>
      <c r="ULK17" s="371"/>
      <c r="ULL17" s="371"/>
      <c r="ULM17" s="371"/>
      <c r="ULN17" s="371"/>
      <c r="ULO17" s="371"/>
      <c r="ULP17" s="371"/>
      <c r="ULQ17" s="371"/>
      <c r="ULR17" s="371"/>
      <c r="ULS17" s="371"/>
      <c r="ULT17" s="371"/>
      <c r="ULU17" s="371"/>
      <c r="ULV17" s="371"/>
      <c r="ULW17" s="371"/>
      <c r="ULX17" s="371"/>
      <c r="ULY17" s="371"/>
      <c r="ULZ17" s="371"/>
      <c r="UMA17" s="371"/>
      <c r="UMB17" s="371"/>
      <c r="UMC17" s="371"/>
      <c r="UMD17" s="371"/>
      <c r="UME17" s="371"/>
      <c r="UMF17" s="371"/>
      <c r="UMG17" s="371"/>
      <c r="UMH17" s="371"/>
      <c r="UMI17" s="371"/>
      <c r="UMJ17" s="371"/>
      <c r="UMK17" s="371"/>
      <c r="UML17" s="371"/>
      <c r="UMM17" s="371"/>
      <c r="UMN17" s="371"/>
      <c r="UMO17" s="371"/>
      <c r="UMP17" s="371"/>
      <c r="UMQ17" s="371"/>
      <c r="UMR17" s="371"/>
      <c r="UMS17" s="371"/>
      <c r="UMT17" s="371"/>
      <c r="UMU17" s="371"/>
      <c r="UMV17" s="371"/>
      <c r="UMW17" s="371"/>
      <c r="UMX17" s="371"/>
      <c r="UMY17" s="371"/>
      <c r="UMZ17" s="371"/>
      <c r="UNA17" s="371"/>
      <c r="UNB17" s="371"/>
      <c r="UNC17" s="371"/>
      <c r="UND17" s="371"/>
      <c r="UNE17" s="371"/>
      <c r="UNF17" s="371"/>
      <c r="UNG17" s="371"/>
      <c r="UNH17" s="371"/>
      <c r="UNI17" s="371"/>
      <c r="UNJ17" s="371"/>
      <c r="UNK17" s="371"/>
      <c r="UNL17" s="371"/>
      <c r="UNM17" s="371"/>
      <c r="UNN17" s="371"/>
      <c r="UNO17" s="371"/>
      <c r="UNP17" s="371"/>
      <c r="UNQ17" s="371"/>
      <c r="UNR17" s="371"/>
      <c r="UNS17" s="371"/>
      <c r="UNT17" s="371"/>
      <c r="UNU17" s="371"/>
      <c r="UNV17" s="371"/>
      <c r="UNW17" s="371"/>
      <c r="UNX17" s="371"/>
      <c r="UNY17" s="371"/>
      <c r="UNZ17" s="371"/>
      <c r="UOA17" s="371"/>
      <c r="UOB17" s="371"/>
      <c r="UOC17" s="371"/>
      <c r="UOD17" s="371"/>
      <c r="UOE17" s="371"/>
      <c r="UOF17" s="371"/>
      <c r="UOG17" s="371"/>
      <c r="UOH17" s="371"/>
      <c r="UOI17" s="371"/>
      <c r="UOJ17" s="371"/>
      <c r="UOK17" s="371"/>
      <c r="UOL17" s="371"/>
      <c r="UOM17" s="371"/>
      <c r="UON17" s="371"/>
      <c r="UOO17" s="371"/>
      <c r="UOP17" s="371"/>
      <c r="UOQ17" s="371"/>
      <c r="UOR17" s="371"/>
      <c r="UOS17" s="371"/>
      <c r="UOT17" s="371"/>
      <c r="UOU17" s="371"/>
      <c r="UOV17" s="371"/>
      <c r="UOW17" s="371"/>
      <c r="UOX17" s="371"/>
      <c r="UOY17" s="371"/>
      <c r="UOZ17" s="371"/>
      <c r="UPA17" s="371"/>
      <c r="UPB17" s="371"/>
      <c r="UPC17" s="371"/>
      <c r="UPD17" s="371"/>
      <c r="UPE17" s="371"/>
      <c r="UPF17" s="371"/>
      <c r="UPG17" s="371"/>
      <c r="UPH17" s="371"/>
      <c r="UPI17" s="371"/>
      <c r="UPJ17" s="371"/>
      <c r="UPK17" s="371"/>
      <c r="UPL17" s="371"/>
      <c r="UPM17" s="371"/>
      <c r="UPN17" s="371"/>
      <c r="UPO17" s="371"/>
      <c r="UPP17" s="371"/>
      <c r="UPQ17" s="371"/>
      <c r="UPR17" s="371"/>
      <c r="UPS17" s="371"/>
      <c r="UPT17" s="371"/>
      <c r="UPU17" s="371"/>
      <c r="UPV17" s="371"/>
      <c r="UPW17" s="371"/>
      <c r="UPX17" s="371"/>
      <c r="UPY17" s="371"/>
      <c r="UPZ17" s="371"/>
      <c r="UQA17" s="371"/>
      <c r="UQB17" s="371"/>
      <c r="UQC17" s="371"/>
      <c r="UQD17" s="371"/>
      <c r="UQE17" s="371"/>
      <c r="UQF17" s="371"/>
      <c r="UQG17" s="371"/>
      <c r="UQH17" s="371"/>
      <c r="UQI17" s="371"/>
      <c r="UQJ17" s="371"/>
      <c r="UQK17" s="371"/>
      <c r="UQL17" s="371"/>
      <c r="UQM17" s="371"/>
      <c r="UQN17" s="371"/>
      <c r="UQO17" s="371"/>
      <c r="UQP17" s="371"/>
      <c r="UQQ17" s="371"/>
      <c r="UQR17" s="371"/>
      <c r="UQS17" s="371"/>
      <c r="UQT17" s="371"/>
      <c r="UQU17" s="371"/>
      <c r="UQV17" s="371"/>
      <c r="UQW17" s="371"/>
      <c r="UQX17" s="371"/>
      <c r="UQY17" s="371"/>
      <c r="UQZ17" s="371"/>
      <c r="URA17" s="371"/>
      <c r="URB17" s="371"/>
      <c r="URC17" s="371"/>
      <c r="URD17" s="371"/>
      <c r="URE17" s="371"/>
      <c r="URF17" s="371"/>
      <c r="URG17" s="371"/>
      <c r="URH17" s="371"/>
      <c r="URI17" s="371"/>
      <c r="URJ17" s="371"/>
      <c r="URK17" s="371"/>
      <c r="URL17" s="371"/>
      <c r="URM17" s="371"/>
      <c r="URN17" s="371"/>
      <c r="URO17" s="371"/>
      <c r="URP17" s="371"/>
      <c r="URQ17" s="371"/>
      <c r="URR17" s="371"/>
      <c r="URS17" s="371"/>
      <c r="URT17" s="371"/>
      <c r="URU17" s="371"/>
      <c r="URV17" s="371"/>
      <c r="URW17" s="371"/>
      <c r="URX17" s="371"/>
      <c r="URY17" s="371"/>
      <c r="URZ17" s="371"/>
      <c r="USA17" s="371"/>
      <c r="USB17" s="371"/>
      <c r="USC17" s="371"/>
      <c r="USD17" s="371"/>
      <c r="USE17" s="371"/>
      <c r="USF17" s="371"/>
      <c r="USG17" s="371"/>
      <c r="USH17" s="371"/>
      <c r="USI17" s="371"/>
      <c r="USJ17" s="371"/>
      <c r="USK17" s="371"/>
      <c r="USL17" s="371"/>
      <c r="USM17" s="371"/>
      <c r="USN17" s="371"/>
      <c r="USO17" s="371"/>
      <c r="USP17" s="371"/>
      <c r="USQ17" s="371"/>
      <c r="USR17" s="371"/>
      <c r="USS17" s="371"/>
      <c r="UST17" s="371"/>
      <c r="USU17" s="371"/>
      <c r="USV17" s="371"/>
      <c r="USW17" s="371"/>
      <c r="USX17" s="371"/>
      <c r="USY17" s="371"/>
      <c r="USZ17" s="371"/>
      <c r="UTA17" s="371"/>
      <c r="UTB17" s="371"/>
      <c r="UTC17" s="371"/>
      <c r="UTD17" s="371"/>
      <c r="UTE17" s="371"/>
      <c r="UTF17" s="371"/>
      <c r="UTG17" s="371"/>
      <c r="UTH17" s="371"/>
      <c r="UTI17" s="371"/>
      <c r="UTJ17" s="371"/>
      <c r="UTK17" s="371"/>
      <c r="UTL17" s="371"/>
      <c r="UTM17" s="371"/>
      <c r="UTN17" s="371"/>
      <c r="UTO17" s="371"/>
      <c r="UTP17" s="371"/>
      <c r="UTQ17" s="371"/>
      <c r="UTR17" s="371"/>
      <c r="UTS17" s="371"/>
      <c r="UTT17" s="371"/>
      <c r="UTU17" s="371"/>
      <c r="UTV17" s="371"/>
      <c r="UTW17" s="371"/>
      <c r="UTX17" s="371"/>
      <c r="UTY17" s="371"/>
      <c r="UTZ17" s="371"/>
      <c r="UUA17" s="371"/>
      <c r="UUB17" s="371"/>
      <c r="UUC17" s="371"/>
      <c r="UUD17" s="371"/>
      <c r="UUE17" s="371"/>
      <c r="UUF17" s="371"/>
      <c r="UUG17" s="371"/>
      <c r="UUH17" s="371"/>
      <c r="UUI17" s="371"/>
      <c r="UUJ17" s="371"/>
      <c r="UUK17" s="371"/>
      <c r="UUL17" s="371"/>
      <c r="UUM17" s="371"/>
      <c r="UUN17" s="371"/>
      <c r="UUO17" s="371"/>
      <c r="UUP17" s="371"/>
      <c r="UUQ17" s="371"/>
      <c r="UUR17" s="371"/>
      <c r="UUS17" s="371"/>
      <c r="UUT17" s="371"/>
      <c r="UUU17" s="371"/>
      <c r="UUV17" s="371"/>
      <c r="UUW17" s="371"/>
      <c r="UUX17" s="371"/>
      <c r="UUY17" s="371"/>
      <c r="UUZ17" s="371"/>
      <c r="UVA17" s="371"/>
      <c r="UVB17" s="371"/>
      <c r="UVC17" s="371"/>
      <c r="UVD17" s="371"/>
      <c r="UVE17" s="371"/>
      <c r="UVF17" s="371"/>
      <c r="UVG17" s="371"/>
      <c r="UVH17" s="371"/>
      <c r="UVI17" s="371"/>
      <c r="UVJ17" s="371"/>
      <c r="UVK17" s="371"/>
      <c r="UVL17" s="371"/>
      <c r="UVM17" s="371"/>
      <c r="UVN17" s="371"/>
      <c r="UVO17" s="371"/>
      <c r="UVP17" s="371"/>
      <c r="UVQ17" s="371"/>
      <c r="UVR17" s="371"/>
      <c r="UVS17" s="371"/>
      <c r="UVT17" s="371"/>
      <c r="UVU17" s="371"/>
      <c r="UVV17" s="371"/>
      <c r="UVW17" s="371"/>
      <c r="UVX17" s="371"/>
      <c r="UVY17" s="371"/>
      <c r="UVZ17" s="371"/>
      <c r="UWA17" s="371"/>
      <c r="UWB17" s="371"/>
      <c r="UWC17" s="371"/>
      <c r="UWD17" s="371"/>
      <c r="UWE17" s="371"/>
      <c r="UWF17" s="371"/>
      <c r="UWG17" s="371"/>
      <c r="UWH17" s="371"/>
      <c r="UWI17" s="371"/>
      <c r="UWJ17" s="371"/>
      <c r="UWK17" s="371"/>
      <c r="UWL17" s="371"/>
      <c r="UWM17" s="371"/>
      <c r="UWN17" s="371"/>
      <c r="UWO17" s="371"/>
      <c r="UWP17" s="371"/>
      <c r="UWQ17" s="371"/>
      <c r="UWR17" s="371"/>
      <c r="UWS17" s="371"/>
      <c r="UWT17" s="371"/>
      <c r="UWU17" s="371"/>
      <c r="UWV17" s="371"/>
      <c r="UWW17" s="371"/>
      <c r="UWX17" s="371"/>
      <c r="UWY17" s="371"/>
      <c r="UWZ17" s="371"/>
      <c r="UXA17" s="371"/>
      <c r="UXB17" s="371"/>
      <c r="UXC17" s="371"/>
      <c r="UXD17" s="371"/>
      <c r="UXE17" s="371"/>
      <c r="UXF17" s="371"/>
      <c r="UXG17" s="371"/>
      <c r="UXH17" s="371"/>
      <c r="UXI17" s="371"/>
      <c r="UXJ17" s="371"/>
      <c r="UXK17" s="371"/>
      <c r="UXL17" s="371"/>
      <c r="UXM17" s="371"/>
      <c r="UXN17" s="371"/>
      <c r="UXO17" s="371"/>
      <c r="UXP17" s="371"/>
      <c r="UXQ17" s="371"/>
      <c r="UXR17" s="371"/>
      <c r="UXS17" s="371"/>
      <c r="UXT17" s="371"/>
      <c r="UXU17" s="371"/>
      <c r="UXV17" s="371"/>
      <c r="UXW17" s="371"/>
      <c r="UXX17" s="371"/>
      <c r="UXY17" s="371"/>
      <c r="UXZ17" s="371"/>
      <c r="UYA17" s="371"/>
      <c r="UYB17" s="371"/>
      <c r="UYC17" s="371"/>
      <c r="UYD17" s="371"/>
      <c r="UYE17" s="371"/>
      <c r="UYF17" s="371"/>
      <c r="UYG17" s="371"/>
      <c r="UYH17" s="371"/>
      <c r="UYI17" s="371"/>
      <c r="UYJ17" s="371"/>
      <c r="UYK17" s="371"/>
      <c r="UYL17" s="371"/>
      <c r="UYM17" s="371"/>
      <c r="UYN17" s="371"/>
      <c r="UYO17" s="371"/>
      <c r="UYP17" s="371"/>
      <c r="UYQ17" s="371"/>
      <c r="UYR17" s="371"/>
      <c r="UYS17" s="371"/>
      <c r="UYT17" s="371"/>
      <c r="UYU17" s="371"/>
      <c r="UYV17" s="371"/>
      <c r="UYW17" s="371"/>
      <c r="UYX17" s="371"/>
      <c r="UYY17" s="371"/>
      <c r="UYZ17" s="371"/>
      <c r="UZA17" s="371"/>
      <c r="UZB17" s="371"/>
      <c r="UZC17" s="371"/>
      <c r="UZD17" s="371"/>
      <c r="UZE17" s="371"/>
      <c r="UZF17" s="371"/>
      <c r="UZG17" s="371"/>
      <c r="UZH17" s="371"/>
      <c r="UZI17" s="371"/>
      <c r="UZJ17" s="371"/>
      <c r="UZK17" s="371"/>
      <c r="UZL17" s="371"/>
      <c r="UZM17" s="371"/>
      <c r="UZN17" s="371"/>
      <c r="UZO17" s="371"/>
      <c r="UZP17" s="371"/>
      <c r="UZQ17" s="371"/>
      <c r="UZR17" s="371"/>
      <c r="UZS17" s="371"/>
      <c r="UZT17" s="371"/>
      <c r="UZU17" s="371"/>
      <c r="UZV17" s="371"/>
      <c r="UZW17" s="371"/>
      <c r="UZX17" s="371"/>
      <c r="UZY17" s="371"/>
      <c r="UZZ17" s="371"/>
      <c r="VAA17" s="371"/>
      <c r="VAB17" s="371"/>
      <c r="VAC17" s="371"/>
      <c r="VAD17" s="371"/>
      <c r="VAE17" s="371"/>
      <c r="VAF17" s="371"/>
      <c r="VAG17" s="371"/>
      <c r="VAH17" s="371"/>
      <c r="VAI17" s="371"/>
      <c r="VAJ17" s="371"/>
      <c r="VAK17" s="371"/>
      <c r="VAL17" s="371"/>
      <c r="VAM17" s="371"/>
      <c r="VAN17" s="371"/>
      <c r="VAO17" s="371"/>
      <c r="VAP17" s="371"/>
      <c r="VAQ17" s="371"/>
      <c r="VAR17" s="371"/>
      <c r="VAS17" s="371"/>
      <c r="VAT17" s="371"/>
      <c r="VAU17" s="371"/>
      <c r="VAV17" s="371"/>
      <c r="VAW17" s="371"/>
      <c r="VAX17" s="371"/>
      <c r="VAY17" s="371"/>
      <c r="VAZ17" s="371"/>
      <c r="VBA17" s="371"/>
      <c r="VBB17" s="371"/>
      <c r="VBC17" s="371"/>
      <c r="VBD17" s="371"/>
      <c r="VBE17" s="371"/>
      <c r="VBF17" s="371"/>
      <c r="VBG17" s="371"/>
      <c r="VBH17" s="371"/>
      <c r="VBI17" s="371"/>
      <c r="VBJ17" s="371"/>
      <c r="VBK17" s="371"/>
      <c r="VBL17" s="371"/>
      <c r="VBM17" s="371"/>
      <c r="VBN17" s="371"/>
      <c r="VBO17" s="371"/>
      <c r="VBP17" s="371"/>
      <c r="VBQ17" s="371"/>
      <c r="VBR17" s="371"/>
      <c r="VBS17" s="371"/>
      <c r="VBT17" s="371"/>
      <c r="VBU17" s="371"/>
      <c r="VBV17" s="371"/>
      <c r="VBW17" s="371"/>
      <c r="VBX17" s="371"/>
      <c r="VBY17" s="371"/>
      <c r="VBZ17" s="371"/>
      <c r="VCA17" s="371"/>
      <c r="VCB17" s="371"/>
      <c r="VCC17" s="371"/>
      <c r="VCD17" s="371"/>
      <c r="VCE17" s="371"/>
      <c r="VCF17" s="371"/>
      <c r="VCG17" s="371"/>
      <c r="VCH17" s="371"/>
      <c r="VCI17" s="371"/>
      <c r="VCJ17" s="371"/>
      <c r="VCK17" s="371"/>
      <c r="VCL17" s="371"/>
      <c r="VCM17" s="371"/>
      <c r="VCN17" s="371"/>
      <c r="VCO17" s="371"/>
      <c r="VCP17" s="371"/>
      <c r="VCQ17" s="371"/>
      <c r="VCR17" s="371"/>
      <c r="VCS17" s="371"/>
      <c r="VCT17" s="371"/>
      <c r="VCU17" s="371"/>
      <c r="VCV17" s="371"/>
      <c r="VCW17" s="371"/>
      <c r="VCX17" s="371"/>
      <c r="VCY17" s="371"/>
      <c r="VCZ17" s="371"/>
      <c r="VDA17" s="371"/>
      <c r="VDB17" s="371"/>
      <c r="VDC17" s="371"/>
      <c r="VDD17" s="371"/>
      <c r="VDE17" s="371"/>
      <c r="VDF17" s="371"/>
      <c r="VDG17" s="371"/>
      <c r="VDH17" s="371"/>
      <c r="VDI17" s="371"/>
      <c r="VDJ17" s="371"/>
      <c r="VDK17" s="371"/>
      <c r="VDL17" s="371"/>
      <c r="VDM17" s="371"/>
      <c r="VDN17" s="371"/>
      <c r="VDO17" s="371"/>
      <c r="VDP17" s="371"/>
      <c r="VDQ17" s="371"/>
      <c r="VDR17" s="371"/>
      <c r="VDS17" s="371"/>
      <c r="VDT17" s="371"/>
      <c r="VDU17" s="371"/>
      <c r="VDV17" s="371"/>
      <c r="VDW17" s="371"/>
      <c r="VDX17" s="371"/>
      <c r="VDY17" s="371"/>
      <c r="VDZ17" s="371"/>
      <c r="VEA17" s="371"/>
      <c r="VEB17" s="371"/>
      <c r="VEC17" s="371"/>
      <c r="VED17" s="371"/>
      <c r="VEE17" s="371"/>
      <c r="VEF17" s="371"/>
      <c r="VEG17" s="371"/>
      <c r="VEH17" s="371"/>
      <c r="VEI17" s="371"/>
      <c r="VEJ17" s="371"/>
      <c r="VEK17" s="371"/>
      <c r="VEL17" s="371"/>
      <c r="VEM17" s="371"/>
      <c r="VEN17" s="371"/>
      <c r="VEO17" s="371"/>
      <c r="VEP17" s="371"/>
      <c r="VEQ17" s="371"/>
      <c r="VER17" s="371"/>
      <c r="VES17" s="371"/>
      <c r="VET17" s="371"/>
      <c r="VEU17" s="371"/>
      <c r="VEV17" s="371"/>
      <c r="VEW17" s="371"/>
      <c r="VEX17" s="371"/>
      <c r="VEY17" s="371"/>
      <c r="VEZ17" s="371"/>
      <c r="VFA17" s="371"/>
      <c r="VFB17" s="371"/>
      <c r="VFC17" s="371"/>
      <c r="VFD17" s="371"/>
      <c r="VFE17" s="371"/>
      <c r="VFF17" s="371"/>
      <c r="VFG17" s="371"/>
      <c r="VFH17" s="371"/>
      <c r="VFI17" s="371"/>
      <c r="VFJ17" s="371"/>
      <c r="VFK17" s="371"/>
      <c r="VFL17" s="371"/>
      <c r="VFM17" s="371"/>
      <c r="VFN17" s="371"/>
      <c r="VFO17" s="371"/>
      <c r="VFP17" s="371"/>
      <c r="VFQ17" s="371"/>
      <c r="VFR17" s="371"/>
      <c r="VFS17" s="371"/>
      <c r="VFT17" s="371"/>
      <c r="VFU17" s="371"/>
      <c r="VFV17" s="371"/>
      <c r="VFW17" s="371"/>
      <c r="VFX17" s="371"/>
      <c r="VFY17" s="371"/>
      <c r="VFZ17" s="371"/>
      <c r="VGA17" s="371"/>
      <c r="VGB17" s="371"/>
      <c r="VGC17" s="371"/>
      <c r="VGD17" s="371"/>
      <c r="VGE17" s="371"/>
      <c r="VGF17" s="371"/>
      <c r="VGG17" s="371"/>
      <c r="VGH17" s="371"/>
      <c r="VGI17" s="371"/>
      <c r="VGJ17" s="371"/>
      <c r="VGK17" s="371"/>
      <c r="VGL17" s="371"/>
      <c r="VGM17" s="371"/>
      <c r="VGN17" s="371"/>
      <c r="VGO17" s="371"/>
      <c r="VGP17" s="371"/>
      <c r="VGQ17" s="371"/>
      <c r="VGR17" s="371"/>
      <c r="VGS17" s="371"/>
      <c r="VGT17" s="371"/>
      <c r="VGU17" s="371"/>
      <c r="VGV17" s="371"/>
      <c r="VGW17" s="371"/>
      <c r="VGX17" s="371"/>
      <c r="VGY17" s="371"/>
      <c r="VGZ17" s="371"/>
      <c r="VHA17" s="371"/>
      <c r="VHB17" s="371"/>
      <c r="VHC17" s="371"/>
      <c r="VHD17" s="371"/>
      <c r="VHE17" s="371"/>
      <c r="VHF17" s="371"/>
      <c r="VHG17" s="371"/>
      <c r="VHH17" s="371"/>
      <c r="VHI17" s="371"/>
      <c r="VHJ17" s="371"/>
      <c r="VHK17" s="371"/>
      <c r="VHL17" s="371"/>
      <c r="VHM17" s="371"/>
      <c r="VHN17" s="371"/>
      <c r="VHO17" s="371"/>
      <c r="VHP17" s="371"/>
      <c r="VHQ17" s="371"/>
      <c r="VHR17" s="371"/>
      <c r="VHS17" s="371"/>
      <c r="VHT17" s="371"/>
      <c r="VHU17" s="371"/>
      <c r="VHV17" s="371"/>
      <c r="VHW17" s="371"/>
      <c r="VHX17" s="371"/>
      <c r="VHY17" s="371"/>
      <c r="VHZ17" s="371"/>
      <c r="VIA17" s="371"/>
      <c r="VIB17" s="371"/>
      <c r="VIC17" s="371"/>
      <c r="VID17" s="371"/>
      <c r="VIE17" s="371"/>
      <c r="VIF17" s="371"/>
      <c r="VIG17" s="371"/>
      <c r="VIH17" s="371"/>
      <c r="VII17" s="371"/>
      <c r="VIJ17" s="371"/>
      <c r="VIK17" s="371"/>
      <c r="VIL17" s="371"/>
      <c r="VIM17" s="371"/>
      <c r="VIN17" s="371"/>
      <c r="VIO17" s="371"/>
      <c r="VIP17" s="371"/>
      <c r="VIQ17" s="371"/>
      <c r="VIR17" s="371"/>
      <c r="VIS17" s="371"/>
      <c r="VIT17" s="371"/>
      <c r="VIU17" s="371"/>
      <c r="VIV17" s="371"/>
      <c r="VIW17" s="371"/>
      <c r="VIX17" s="371"/>
      <c r="VIY17" s="371"/>
      <c r="VIZ17" s="371"/>
      <c r="VJA17" s="371"/>
      <c r="VJB17" s="371"/>
      <c r="VJC17" s="371"/>
      <c r="VJD17" s="371"/>
      <c r="VJE17" s="371"/>
      <c r="VJF17" s="371"/>
      <c r="VJG17" s="371"/>
      <c r="VJH17" s="371"/>
      <c r="VJI17" s="371"/>
      <c r="VJJ17" s="371"/>
      <c r="VJK17" s="371"/>
      <c r="VJL17" s="371"/>
      <c r="VJM17" s="371"/>
      <c r="VJN17" s="371"/>
      <c r="VJO17" s="371"/>
      <c r="VJP17" s="371"/>
      <c r="VJQ17" s="371"/>
      <c r="VJR17" s="371"/>
      <c r="VJS17" s="371"/>
      <c r="VJT17" s="371"/>
      <c r="VJU17" s="371"/>
      <c r="VJV17" s="371"/>
      <c r="VJW17" s="371"/>
      <c r="VJX17" s="371"/>
      <c r="VJY17" s="371"/>
      <c r="VJZ17" s="371"/>
      <c r="VKA17" s="371"/>
      <c r="VKB17" s="371"/>
      <c r="VKC17" s="371"/>
      <c r="VKD17" s="371"/>
      <c r="VKE17" s="371"/>
      <c r="VKF17" s="371"/>
      <c r="VKG17" s="371"/>
      <c r="VKH17" s="371"/>
      <c r="VKI17" s="371"/>
      <c r="VKJ17" s="371"/>
      <c r="VKK17" s="371"/>
      <c r="VKL17" s="371"/>
      <c r="VKM17" s="371"/>
      <c r="VKN17" s="371"/>
      <c r="VKO17" s="371"/>
      <c r="VKP17" s="371"/>
      <c r="VKQ17" s="371"/>
      <c r="VKR17" s="371"/>
      <c r="VKS17" s="371"/>
      <c r="VKT17" s="371"/>
      <c r="VKU17" s="371"/>
      <c r="VKV17" s="371"/>
      <c r="VKW17" s="371"/>
      <c r="VKX17" s="371"/>
      <c r="VKY17" s="371"/>
      <c r="VKZ17" s="371"/>
      <c r="VLA17" s="371"/>
      <c r="VLB17" s="371"/>
      <c r="VLC17" s="371"/>
      <c r="VLD17" s="371"/>
      <c r="VLE17" s="371"/>
      <c r="VLF17" s="371"/>
      <c r="VLG17" s="371"/>
      <c r="VLH17" s="371"/>
      <c r="VLI17" s="371"/>
      <c r="VLJ17" s="371"/>
      <c r="VLK17" s="371"/>
      <c r="VLL17" s="371"/>
      <c r="VLM17" s="371"/>
      <c r="VLN17" s="371"/>
      <c r="VLO17" s="371"/>
      <c r="VLP17" s="371"/>
      <c r="VLQ17" s="371"/>
      <c r="VLR17" s="371"/>
      <c r="VLS17" s="371"/>
      <c r="VLT17" s="371"/>
      <c r="VLU17" s="371"/>
      <c r="VLV17" s="371"/>
      <c r="VLW17" s="371"/>
      <c r="VLX17" s="371"/>
      <c r="VLY17" s="371"/>
      <c r="VLZ17" s="371"/>
      <c r="VMA17" s="371"/>
      <c r="VMB17" s="371"/>
      <c r="VMC17" s="371"/>
      <c r="VMD17" s="371"/>
      <c r="VME17" s="371"/>
      <c r="VMF17" s="371"/>
      <c r="VMG17" s="371"/>
      <c r="VMH17" s="371"/>
      <c r="VMI17" s="371"/>
      <c r="VMJ17" s="371"/>
      <c r="VMK17" s="371"/>
      <c r="VML17" s="371"/>
      <c r="VMM17" s="371"/>
      <c r="VMN17" s="371"/>
      <c r="VMO17" s="371"/>
      <c r="VMP17" s="371"/>
      <c r="VMQ17" s="371"/>
      <c r="VMR17" s="371"/>
      <c r="VMS17" s="371"/>
      <c r="VMT17" s="371"/>
      <c r="VMU17" s="371"/>
      <c r="VMV17" s="371"/>
      <c r="VMW17" s="371"/>
      <c r="VMX17" s="371"/>
      <c r="VMY17" s="371"/>
      <c r="VMZ17" s="371"/>
      <c r="VNA17" s="371"/>
      <c r="VNB17" s="371"/>
      <c r="VNC17" s="371"/>
      <c r="VND17" s="371"/>
      <c r="VNE17" s="371"/>
      <c r="VNF17" s="371"/>
      <c r="VNG17" s="371"/>
      <c r="VNH17" s="371"/>
      <c r="VNI17" s="371"/>
      <c r="VNJ17" s="371"/>
      <c r="VNK17" s="371"/>
      <c r="VNL17" s="371"/>
      <c r="VNM17" s="371"/>
      <c r="VNN17" s="371"/>
      <c r="VNO17" s="371"/>
      <c r="VNP17" s="371"/>
      <c r="VNQ17" s="371"/>
      <c r="VNR17" s="371"/>
      <c r="VNS17" s="371"/>
      <c r="VNT17" s="371"/>
      <c r="VNU17" s="371"/>
      <c r="VNV17" s="371"/>
      <c r="VNW17" s="371"/>
      <c r="VNX17" s="371"/>
      <c r="VNY17" s="371"/>
      <c r="VNZ17" s="371"/>
      <c r="VOA17" s="371"/>
      <c r="VOB17" s="371"/>
      <c r="VOC17" s="371"/>
      <c r="VOD17" s="371"/>
      <c r="VOE17" s="371"/>
      <c r="VOF17" s="371"/>
      <c r="VOG17" s="371"/>
      <c r="VOH17" s="371"/>
      <c r="VOI17" s="371"/>
      <c r="VOJ17" s="371"/>
      <c r="VOK17" s="371"/>
      <c r="VOL17" s="371"/>
      <c r="VOM17" s="371"/>
      <c r="VON17" s="371"/>
      <c r="VOO17" s="371"/>
      <c r="VOP17" s="371"/>
      <c r="VOQ17" s="371"/>
      <c r="VOR17" s="371"/>
      <c r="VOS17" s="371"/>
      <c r="VOT17" s="371"/>
      <c r="VOU17" s="371"/>
      <c r="VOV17" s="371"/>
      <c r="VOW17" s="371"/>
      <c r="VOX17" s="371"/>
      <c r="VOY17" s="371"/>
      <c r="VOZ17" s="371"/>
      <c r="VPA17" s="371"/>
      <c r="VPB17" s="371"/>
      <c r="VPC17" s="371"/>
      <c r="VPD17" s="371"/>
      <c r="VPE17" s="371"/>
      <c r="VPF17" s="371"/>
      <c r="VPG17" s="371"/>
      <c r="VPH17" s="371"/>
      <c r="VPI17" s="371"/>
      <c r="VPJ17" s="371"/>
      <c r="VPK17" s="371"/>
      <c r="VPL17" s="371"/>
      <c r="VPM17" s="371"/>
      <c r="VPN17" s="371"/>
      <c r="VPO17" s="371"/>
      <c r="VPP17" s="371"/>
      <c r="VPQ17" s="371"/>
      <c r="VPR17" s="371"/>
      <c r="VPS17" s="371"/>
      <c r="VPT17" s="371"/>
      <c r="VPU17" s="371"/>
      <c r="VPV17" s="371"/>
      <c r="VPW17" s="371"/>
      <c r="VPX17" s="371"/>
      <c r="VPY17" s="371"/>
      <c r="VPZ17" s="371"/>
      <c r="VQA17" s="371"/>
      <c r="VQB17" s="371"/>
      <c r="VQC17" s="371"/>
      <c r="VQD17" s="371"/>
      <c r="VQE17" s="371"/>
      <c r="VQF17" s="371"/>
      <c r="VQG17" s="371"/>
      <c r="VQH17" s="371"/>
      <c r="VQI17" s="371"/>
      <c r="VQJ17" s="371"/>
      <c r="VQK17" s="371"/>
      <c r="VQL17" s="371"/>
      <c r="VQM17" s="371"/>
      <c r="VQN17" s="371"/>
      <c r="VQO17" s="371"/>
      <c r="VQP17" s="371"/>
      <c r="VQQ17" s="371"/>
      <c r="VQR17" s="371"/>
      <c r="VQS17" s="371"/>
      <c r="VQT17" s="371"/>
      <c r="VQU17" s="371"/>
      <c r="VQV17" s="371"/>
      <c r="VQW17" s="371"/>
      <c r="VQX17" s="371"/>
      <c r="VQY17" s="371"/>
      <c r="VQZ17" s="371"/>
      <c r="VRA17" s="371"/>
      <c r="VRB17" s="371"/>
      <c r="VRC17" s="371"/>
      <c r="VRD17" s="371"/>
      <c r="VRE17" s="371"/>
      <c r="VRF17" s="371"/>
      <c r="VRG17" s="371"/>
      <c r="VRH17" s="371"/>
      <c r="VRI17" s="371"/>
      <c r="VRJ17" s="371"/>
      <c r="VRK17" s="371"/>
      <c r="VRL17" s="371"/>
      <c r="VRM17" s="371"/>
      <c r="VRN17" s="371"/>
      <c r="VRO17" s="371"/>
      <c r="VRP17" s="371"/>
      <c r="VRQ17" s="371"/>
      <c r="VRR17" s="371"/>
      <c r="VRS17" s="371"/>
      <c r="VRT17" s="371"/>
      <c r="VRU17" s="371"/>
      <c r="VRV17" s="371"/>
      <c r="VRW17" s="371"/>
      <c r="VRX17" s="371"/>
      <c r="VRY17" s="371"/>
      <c r="VRZ17" s="371"/>
      <c r="VSA17" s="371"/>
      <c r="VSB17" s="371"/>
      <c r="VSC17" s="371"/>
      <c r="VSD17" s="371"/>
      <c r="VSE17" s="371"/>
      <c r="VSF17" s="371"/>
      <c r="VSG17" s="371"/>
      <c r="VSH17" s="371"/>
      <c r="VSI17" s="371"/>
      <c r="VSJ17" s="371"/>
      <c r="VSK17" s="371"/>
      <c r="VSL17" s="371"/>
      <c r="VSM17" s="371"/>
      <c r="VSN17" s="371"/>
      <c r="VSO17" s="371"/>
      <c r="VSP17" s="371"/>
      <c r="VSQ17" s="371"/>
      <c r="VSR17" s="371"/>
      <c r="VSS17" s="371"/>
      <c r="VST17" s="371"/>
      <c r="VSU17" s="371"/>
      <c r="VSV17" s="371"/>
      <c r="VSW17" s="371"/>
      <c r="VSX17" s="371"/>
      <c r="VSY17" s="371"/>
      <c r="VSZ17" s="371"/>
      <c r="VTA17" s="371"/>
      <c r="VTB17" s="371"/>
      <c r="VTC17" s="371"/>
      <c r="VTD17" s="371"/>
      <c r="VTE17" s="371"/>
      <c r="VTF17" s="371"/>
      <c r="VTG17" s="371"/>
      <c r="VTH17" s="371"/>
      <c r="VTI17" s="371"/>
      <c r="VTJ17" s="371"/>
      <c r="VTK17" s="371"/>
      <c r="VTL17" s="371"/>
      <c r="VTM17" s="371"/>
      <c r="VTN17" s="371"/>
      <c r="VTO17" s="371"/>
      <c r="VTP17" s="371"/>
      <c r="VTQ17" s="371"/>
      <c r="VTR17" s="371"/>
      <c r="VTS17" s="371"/>
      <c r="VTT17" s="371"/>
      <c r="VTU17" s="371"/>
      <c r="VTV17" s="371"/>
      <c r="VTW17" s="371"/>
      <c r="VTX17" s="371"/>
      <c r="VTY17" s="371"/>
      <c r="VTZ17" s="371"/>
      <c r="VUA17" s="371"/>
      <c r="VUB17" s="371"/>
      <c r="VUC17" s="371"/>
      <c r="VUD17" s="371"/>
      <c r="VUE17" s="371"/>
      <c r="VUF17" s="371"/>
      <c r="VUG17" s="371"/>
      <c r="VUH17" s="371"/>
      <c r="VUI17" s="371"/>
      <c r="VUJ17" s="371"/>
      <c r="VUK17" s="371"/>
      <c r="VUL17" s="371"/>
      <c r="VUM17" s="371"/>
      <c r="VUN17" s="371"/>
      <c r="VUO17" s="371"/>
      <c r="VUP17" s="371"/>
      <c r="VUQ17" s="371"/>
      <c r="VUR17" s="371"/>
      <c r="VUS17" s="371"/>
      <c r="VUT17" s="371"/>
      <c r="VUU17" s="371"/>
      <c r="VUV17" s="371"/>
      <c r="VUW17" s="371"/>
      <c r="VUX17" s="371"/>
      <c r="VUY17" s="371"/>
      <c r="VUZ17" s="371"/>
      <c r="VVA17" s="371"/>
      <c r="VVB17" s="371"/>
      <c r="VVC17" s="371"/>
      <c r="VVD17" s="371"/>
      <c r="VVE17" s="371"/>
      <c r="VVF17" s="371"/>
      <c r="VVG17" s="371"/>
      <c r="VVH17" s="371"/>
      <c r="VVI17" s="371"/>
      <c r="VVJ17" s="371"/>
      <c r="VVK17" s="371"/>
      <c r="VVL17" s="371"/>
      <c r="VVM17" s="371"/>
      <c r="VVN17" s="371"/>
      <c r="VVO17" s="371"/>
      <c r="VVP17" s="371"/>
      <c r="VVQ17" s="371"/>
      <c r="VVR17" s="371"/>
      <c r="VVS17" s="371"/>
      <c r="VVT17" s="371"/>
      <c r="VVU17" s="371"/>
      <c r="VVV17" s="371"/>
      <c r="VVW17" s="371"/>
      <c r="VVX17" s="371"/>
      <c r="VVY17" s="371"/>
      <c r="VVZ17" s="371"/>
      <c r="VWA17" s="371"/>
      <c r="VWB17" s="371"/>
      <c r="VWC17" s="371"/>
      <c r="VWD17" s="371"/>
      <c r="VWE17" s="371"/>
      <c r="VWF17" s="371"/>
      <c r="VWG17" s="371"/>
      <c r="VWH17" s="371"/>
      <c r="VWI17" s="371"/>
      <c r="VWJ17" s="371"/>
      <c r="VWK17" s="371"/>
      <c r="VWL17" s="371"/>
      <c r="VWM17" s="371"/>
      <c r="VWN17" s="371"/>
      <c r="VWO17" s="371"/>
      <c r="VWP17" s="371"/>
      <c r="VWQ17" s="371"/>
      <c r="VWR17" s="371"/>
      <c r="VWS17" s="371"/>
      <c r="VWT17" s="371"/>
      <c r="VWU17" s="371"/>
      <c r="VWV17" s="371"/>
      <c r="VWW17" s="371"/>
      <c r="VWX17" s="371"/>
      <c r="VWY17" s="371"/>
      <c r="VWZ17" s="371"/>
      <c r="VXA17" s="371"/>
      <c r="VXB17" s="371"/>
      <c r="VXC17" s="371"/>
      <c r="VXD17" s="371"/>
      <c r="VXE17" s="371"/>
      <c r="VXF17" s="371"/>
      <c r="VXG17" s="371"/>
      <c r="VXH17" s="371"/>
      <c r="VXI17" s="371"/>
      <c r="VXJ17" s="371"/>
      <c r="VXK17" s="371"/>
      <c r="VXL17" s="371"/>
      <c r="VXM17" s="371"/>
      <c r="VXN17" s="371"/>
      <c r="VXO17" s="371"/>
      <c r="VXP17" s="371"/>
      <c r="VXQ17" s="371"/>
      <c r="VXR17" s="371"/>
      <c r="VXS17" s="371"/>
      <c r="VXT17" s="371"/>
      <c r="VXU17" s="371"/>
      <c r="VXV17" s="371"/>
      <c r="VXW17" s="371"/>
      <c r="VXX17" s="371"/>
      <c r="VXY17" s="371"/>
      <c r="VXZ17" s="371"/>
      <c r="VYA17" s="371"/>
      <c r="VYB17" s="371"/>
      <c r="VYC17" s="371"/>
      <c r="VYD17" s="371"/>
      <c r="VYE17" s="371"/>
      <c r="VYF17" s="371"/>
      <c r="VYG17" s="371"/>
      <c r="VYH17" s="371"/>
      <c r="VYI17" s="371"/>
      <c r="VYJ17" s="371"/>
      <c r="VYK17" s="371"/>
      <c r="VYL17" s="371"/>
      <c r="VYM17" s="371"/>
      <c r="VYN17" s="371"/>
      <c r="VYO17" s="371"/>
      <c r="VYP17" s="371"/>
      <c r="VYQ17" s="371"/>
      <c r="VYR17" s="371"/>
      <c r="VYS17" s="371"/>
      <c r="VYT17" s="371"/>
      <c r="VYU17" s="371"/>
      <c r="VYV17" s="371"/>
      <c r="VYW17" s="371"/>
      <c r="VYX17" s="371"/>
      <c r="VYY17" s="371"/>
      <c r="VYZ17" s="371"/>
      <c r="VZA17" s="371"/>
      <c r="VZB17" s="371"/>
      <c r="VZC17" s="371"/>
      <c r="VZD17" s="371"/>
      <c r="VZE17" s="371"/>
      <c r="VZF17" s="371"/>
      <c r="VZG17" s="371"/>
      <c r="VZH17" s="371"/>
      <c r="VZI17" s="371"/>
      <c r="VZJ17" s="371"/>
      <c r="VZK17" s="371"/>
      <c r="VZL17" s="371"/>
      <c r="VZM17" s="371"/>
      <c r="VZN17" s="371"/>
      <c r="VZO17" s="371"/>
      <c r="VZP17" s="371"/>
      <c r="VZQ17" s="371"/>
      <c r="VZR17" s="371"/>
      <c r="VZS17" s="371"/>
      <c r="VZT17" s="371"/>
      <c r="VZU17" s="371"/>
      <c r="VZV17" s="371"/>
      <c r="VZW17" s="371"/>
      <c r="VZX17" s="371"/>
      <c r="VZY17" s="371"/>
      <c r="VZZ17" s="371"/>
      <c r="WAA17" s="371"/>
      <c r="WAB17" s="371"/>
      <c r="WAC17" s="371"/>
      <c r="WAD17" s="371"/>
      <c r="WAE17" s="371"/>
      <c r="WAF17" s="371"/>
      <c r="WAG17" s="371"/>
      <c r="WAH17" s="371"/>
      <c r="WAI17" s="371"/>
      <c r="WAJ17" s="371"/>
      <c r="WAK17" s="371"/>
      <c r="WAL17" s="371"/>
      <c r="WAM17" s="371"/>
      <c r="WAN17" s="371"/>
      <c r="WAO17" s="371"/>
      <c r="WAP17" s="371"/>
      <c r="WAQ17" s="371"/>
      <c r="WAR17" s="371"/>
      <c r="WAS17" s="371"/>
      <c r="WAT17" s="371"/>
      <c r="WAU17" s="371"/>
      <c r="WAV17" s="371"/>
      <c r="WAW17" s="371"/>
      <c r="WAX17" s="371"/>
      <c r="WAY17" s="371"/>
      <c r="WAZ17" s="371"/>
      <c r="WBA17" s="371"/>
      <c r="WBB17" s="371"/>
      <c r="WBC17" s="371"/>
      <c r="WBD17" s="371"/>
      <c r="WBE17" s="371"/>
      <c r="WBF17" s="371"/>
      <c r="WBG17" s="371"/>
      <c r="WBH17" s="371"/>
      <c r="WBI17" s="371"/>
      <c r="WBJ17" s="371"/>
      <c r="WBK17" s="371"/>
      <c r="WBL17" s="371"/>
      <c r="WBM17" s="371"/>
      <c r="WBN17" s="371"/>
      <c r="WBO17" s="371"/>
      <c r="WBP17" s="371"/>
      <c r="WBQ17" s="371"/>
      <c r="WBR17" s="371"/>
      <c r="WBS17" s="371"/>
      <c r="WBT17" s="371"/>
      <c r="WBU17" s="371"/>
      <c r="WBV17" s="371"/>
      <c r="WBW17" s="371"/>
      <c r="WBX17" s="371"/>
      <c r="WBY17" s="371"/>
      <c r="WBZ17" s="371"/>
      <c r="WCA17" s="371"/>
      <c r="WCB17" s="371"/>
      <c r="WCC17" s="371"/>
      <c r="WCD17" s="371"/>
      <c r="WCE17" s="371"/>
      <c r="WCF17" s="371"/>
      <c r="WCG17" s="371"/>
      <c r="WCH17" s="371"/>
      <c r="WCI17" s="371"/>
      <c r="WCJ17" s="371"/>
      <c r="WCK17" s="371"/>
      <c r="WCL17" s="371"/>
      <c r="WCM17" s="371"/>
      <c r="WCN17" s="371"/>
      <c r="WCO17" s="371"/>
      <c r="WCP17" s="371"/>
      <c r="WCQ17" s="371"/>
      <c r="WCR17" s="371"/>
      <c r="WCS17" s="371"/>
      <c r="WCT17" s="371"/>
      <c r="WCU17" s="371"/>
      <c r="WCV17" s="371"/>
      <c r="WCW17" s="371"/>
      <c r="WCX17" s="371"/>
      <c r="WCY17" s="371"/>
      <c r="WCZ17" s="371"/>
      <c r="WDA17" s="371"/>
      <c r="WDB17" s="371"/>
      <c r="WDC17" s="371"/>
      <c r="WDD17" s="371"/>
      <c r="WDE17" s="371"/>
      <c r="WDF17" s="371"/>
      <c r="WDG17" s="371"/>
      <c r="WDH17" s="371"/>
      <c r="WDI17" s="371"/>
      <c r="WDJ17" s="371"/>
      <c r="WDK17" s="371"/>
      <c r="WDL17" s="371"/>
      <c r="WDM17" s="371"/>
      <c r="WDN17" s="371"/>
      <c r="WDO17" s="371"/>
      <c r="WDP17" s="371"/>
      <c r="WDQ17" s="371"/>
      <c r="WDR17" s="371"/>
      <c r="WDS17" s="371"/>
      <c r="WDT17" s="371"/>
      <c r="WDU17" s="371"/>
      <c r="WDV17" s="371"/>
      <c r="WDW17" s="371"/>
      <c r="WDX17" s="371"/>
      <c r="WDY17" s="371"/>
      <c r="WDZ17" s="371"/>
      <c r="WEA17" s="371"/>
      <c r="WEB17" s="371"/>
      <c r="WEC17" s="371"/>
      <c r="WED17" s="371"/>
      <c r="WEE17" s="371"/>
      <c r="WEF17" s="371"/>
      <c r="WEG17" s="371"/>
      <c r="WEH17" s="371"/>
      <c r="WEI17" s="371"/>
      <c r="WEJ17" s="371"/>
      <c r="WEK17" s="371"/>
      <c r="WEL17" s="371"/>
      <c r="WEM17" s="371"/>
      <c r="WEN17" s="371"/>
      <c r="WEO17" s="371"/>
      <c r="WEP17" s="371"/>
      <c r="WEQ17" s="371"/>
      <c r="WER17" s="371"/>
      <c r="WES17" s="371"/>
      <c r="WET17" s="371"/>
      <c r="WEU17" s="371"/>
      <c r="WEV17" s="371"/>
      <c r="WEW17" s="371"/>
      <c r="WEX17" s="371"/>
      <c r="WEY17" s="371"/>
      <c r="WEZ17" s="371"/>
      <c r="WFA17" s="371"/>
      <c r="WFB17" s="371"/>
      <c r="WFC17" s="371"/>
      <c r="WFD17" s="371"/>
      <c r="WFE17" s="371"/>
      <c r="WFF17" s="371"/>
      <c r="WFG17" s="371"/>
      <c r="WFH17" s="371"/>
      <c r="WFI17" s="371"/>
      <c r="WFJ17" s="371"/>
      <c r="WFK17" s="371"/>
      <c r="WFL17" s="371"/>
      <c r="WFM17" s="371"/>
      <c r="WFN17" s="371"/>
      <c r="WFO17" s="371"/>
      <c r="WFP17" s="371"/>
      <c r="WFQ17" s="371"/>
      <c r="WFR17" s="371"/>
      <c r="WFS17" s="371"/>
      <c r="WFT17" s="371"/>
      <c r="WFU17" s="371"/>
      <c r="WFV17" s="371"/>
      <c r="WFW17" s="371"/>
      <c r="WFX17" s="371"/>
      <c r="WFY17" s="371"/>
      <c r="WFZ17" s="371"/>
      <c r="WGA17" s="371"/>
      <c r="WGB17" s="371"/>
      <c r="WGC17" s="371"/>
      <c r="WGD17" s="371"/>
      <c r="WGE17" s="371"/>
      <c r="WGF17" s="371"/>
      <c r="WGG17" s="371"/>
      <c r="WGH17" s="371"/>
      <c r="WGI17" s="371"/>
      <c r="WGJ17" s="371"/>
      <c r="WGK17" s="371"/>
      <c r="WGL17" s="371"/>
      <c r="WGM17" s="371"/>
      <c r="WGN17" s="371"/>
      <c r="WGO17" s="371"/>
      <c r="WGP17" s="371"/>
      <c r="WGQ17" s="371"/>
      <c r="WGR17" s="371"/>
      <c r="WGS17" s="371"/>
      <c r="WGT17" s="371"/>
      <c r="WGU17" s="371"/>
      <c r="WGV17" s="371"/>
      <c r="WGW17" s="371"/>
      <c r="WGX17" s="371"/>
      <c r="WGY17" s="371"/>
      <c r="WGZ17" s="371"/>
      <c r="WHA17" s="371"/>
      <c r="WHB17" s="371"/>
      <c r="WHC17" s="371"/>
      <c r="WHD17" s="371"/>
      <c r="WHE17" s="371"/>
      <c r="WHF17" s="371"/>
      <c r="WHG17" s="371"/>
      <c r="WHH17" s="371"/>
      <c r="WHI17" s="371"/>
      <c r="WHJ17" s="371"/>
      <c r="WHK17" s="371"/>
      <c r="WHL17" s="371"/>
      <c r="WHM17" s="371"/>
      <c r="WHN17" s="371"/>
      <c r="WHO17" s="371"/>
      <c r="WHP17" s="371"/>
      <c r="WHQ17" s="371"/>
      <c r="WHR17" s="371"/>
      <c r="WHS17" s="371"/>
      <c r="WHT17" s="371"/>
      <c r="WHU17" s="371"/>
      <c r="WHV17" s="371"/>
      <c r="WHW17" s="371"/>
      <c r="WHX17" s="371"/>
      <c r="WHY17" s="371"/>
      <c r="WHZ17" s="371"/>
      <c r="WIA17" s="371"/>
      <c r="WIB17" s="371"/>
      <c r="WIC17" s="371"/>
      <c r="WID17" s="371"/>
      <c r="WIE17" s="371"/>
      <c r="WIF17" s="371"/>
      <c r="WIG17" s="371"/>
      <c r="WIH17" s="371"/>
      <c r="WII17" s="371"/>
      <c r="WIJ17" s="371"/>
      <c r="WIK17" s="371"/>
      <c r="WIL17" s="371"/>
      <c r="WIM17" s="371"/>
      <c r="WIN17" s="371"/>
      <c r="WIO17" s="371"/>
      <c r="WIP17" s="371"/>
      <c r="WIQ17" s="371"/>
      <c r="WIR17" s="371"/>
      <c r="WIS17" s="371"/>
      <c r="WIT17" s="371"/>
      <c r="WIU17" s="371"/>
      <c r="WIV17" s="371"/>
      <c r="WIW17" s="371"/>
      <c r="WIX17" s="371"/>
      <c r="WIY17" s="371"/>
      <c r="WIZ17" s="371"/>
      <c r="WJA17" s="371"/>
      <c r="WJB17" s="371"/>
      <c r="WJC17" s="371"/>
      <c r="WJD17" s="371"/>
      <c r="WJE17" s="371"/>
      <c r="WJF17" s="371"/>
      <c r="WJG17" s="371"/>
      <c r="WJH17" s="371"/>
      <c r="WJI17" s="371"/>
      <c r="WJJ17" s="371"/>
      <c r="WJK17" s="371"/>
      <c r="WJL17" s="371"/>
      <c r="WJM17" s="371"/>
      <c r="WJN17" s="371"/>
      <c r="WJO17" s="371"/>
      <c r="WJP17" s="371"/>
      <c r="WJQ17" s="371"/>
      <c r="WJR17" s="371"/>
      <c r="WJS17" s="371"/>
      <c r="WJT17" s="371"/>
      <c r="WJU17" s="371"/>
      <c r="WJV17" s="371"/>
      <c r="WJW17" s="371"/>
      <c r="WJX17" s="371"/>
      <c r="WJY17" s="371"/>
      <c r="WJZ17" s="371"/>
      <c r="WKA17" s="371"/>
      <c r="WKB17" s="371"/>
      <c r="WKC17" s="371"/>
      <c r="WKD17" s="371"/>
      <c r="WKE17" s="371"/>
      <c r="WKF17" s="371"/>
      <c r="WKG17" s="371"/>
      <c r="WKH17" s="371"/>
      <c r="WKI17" s="371"/>
      <c r="WKJ17" s="371"/>
      <c r="WKK17" s="371"/>
      <c r="WKL17" s="371"/>
      <c r="WKM17" s="371"/>
      <c r="WKN17" s="371"/>
      <c r="WKO17" s="371"/>
      <c r="WKP17" s="371"/>
      <c r="WKQ17" s="371"/>
      <c r="WKR17" s="371"/>
      <c r="WKS17" s="371"/>
      <c r="WKT17" s="371"/>
      <c r="WKU17" s="371"/>
      <c r="WKV17" s="371"/>
      <c r="WKW17" s="371"/>
      <c r="WKX17" s="371"/>
      <c r="WKY17" s="371"/>
      <c r="WKZ17" s="371"/>
      <c r="WLA17" s="371"/>
      <c r="WLB17" s="371"/>
      <c r="WLC17" s="371"/>
      <c r="WLD17" s="371"/>
      <c r="WLE17" s="371"/>
      <c r="WLF17" s="371"/>
      <c r="WLG17" s="371"/>
      <c r="WLH17" s="371"/>
      <c r="WLI17" s="371"/>
      <c r="WLJ17" s="371"/>
      <c r="WLK17" s="371"/>
      <c r="WLL17" s="371"/>
      <c r="WLM17" s="371"/>
      <c r="WLN17" s="371"/>
      <c r="WLO17" s="371"/>
      <c r="WLP17" s="371"/>
      <c r="WLQ17" s="371"/>
      <c r="WLR17" s="371"/>
      <c r="WLS17" s="371"/>
      <c r="WLT17" s="371"/>
      <c r="WLU17" s="371"/>
      <c r="WLV17" s="371"/>
      <c r="WLW17" s="371"/>
      <c r="WLX17" s="371"/>
      <c r="WLY17" s="371"/>
      <c r="WLZ17" s="371"/>
      <c r="WMA17" s="371"/>
      <c r="WMB17" s="371"/>
      <c r="WMC17" s="371"/>
      <c r="WMD17" s="371"/>
      <c r="WME17" s="371"/>
      <c r="WMF17" s="371"/>
      <c r="WMG17" s="371"/>
      <c r="WMH17" s="371"/>
      <c r="WMI17" s="371"/>
      <c r="WMJ17" s="371"/>
      <c r="WMK17" s="371"/>
      <c r="WML17" s="371"/>
      <c r="WMM17" s="371"/>
      <c r="WMN17" s="371"/>
      <c r="WMO17" s="371"/>
      <c r="WMP17" s="371"/>
      <c r="WMQ17" s="371"/>
      <c r="WMR17" s="371"/>
      <c r="WMS17" s="371"/>
      <c r="WMT17" s="371"/>
      <c r="WMU17" s="371"/>
      <c r="WMV17" s="371"/>
      <c r="WMW17" s="371"/>
      <c r="WMX17" s="371"/>
      <c r="WMY17" s="371"/>
      <c r="WMZ17" s="371"/>
      <c r="WNA17" s="371"/>
      <c r="WNB17" s="371"/>
      <c r="WNC17" s="371"/>
      <c r="WND17" s="371"/>
      <c r="WNE17" s="371"/>
      <c r="WNF17" s="371"/>
      <c r="WNG17" s="371"/>
      <c r="WNH17" s="371"/>
      <c r="WNI17" s="371"/>
      <c r="WNJ17" s="371"/>
      <c r="WNK17" s="371"/>
      <c r="WNL17" s="371"/>
      <c r="WNM17" s="371"/>
      <c r="WNN17" s="371"/>
      <c r="WNO17" s="371"/>
      <c r="WNP17" s="371"/>
      <c r="WNQ17" s="371"/>
      <c r="WNR17" s="371"/>
      <c r="WNS17" s="371"/>
      <c r="WNT17" s="371"/>
      <c r="WNU17" s="371"/>
      <c r="WNV17" s="371"/>
      <c r="WNW17" s="371"/>
      <c r="WNX17" s="371"/>
      <c r="WNY17" s="371"/>
      <c r="WNZ17" s="371"/>
      <c r="WOA17" s="371"/>
      <c r="WOB17" s="371"/>
      <c r="WOC17" s="371"/>
      <c r="WOD17" s="371"/>
      <c r="WOE17" s="371"/>
      <c r="WOF17" s="371"/>
      <c r="WOG17" s="371"/>
      <c r="WOH17" s="371"/>
      <c r="WOI17" s="371"/>
      <c r="WOJ17" s="371"/>
      <c r="WOK17" s="371"/>
      <c r="WOL17" s="371"/>
      <c r="WOM17" s="371"/>
      <c r="WON17" s="371"/>
      <c r="WOO17" s="371"/>
      <c r="WOP17" s="371"/>
      <c r="WOQ17" s="371"/>
      <c r="WOR17" s="371"/>
      <c r="WOS17" s="371"/>
      <c r="WOT17" s="371"/>
      <c r="WOU17" s="371"/>
      <c r="WOV17" s="371"/>
      <c r="WOW17" s="371"/>
      <c r="WOX17" s="371"/>
      <c r="WOY17" s="371"/>
      <c r="WOZ17" s="371"/>
      <c r="WPA17" s="371"/>
      <c r="WPB17" s="371"/>
      <c r="WPC17" s="371"/>
      <c r="WPD17" s="371"/>
      <c r="WPE17" s="371"/>
      <c r="WPF17" s="371"/>
      <c r="WPG17" s="371"/>
      <c r="WPH17" s="371"/>
      <c r="WPI17" s="371"/>
      <c r="WPJ17" s="371"/>
      <c r="WPK17" s="371"/>
      <c r="WPL17" s="371"/>
      <c r="WPM17" s="371"/>
      <c r="WPN17" s="371"/>
      <c r="WPO17" s="371"/>
      <c r="WPP17" s="371"/>
      <c r="WPQ17" s="371"/>
      <c r="WPR17" s="371"/>
      <c r="WPS17" s="371"/>
      <c r="WPT17" s="371"/>
      <c r="WPU17" s="371"/>
      <c r="WPV17" s="371"/>
      <c r="WPW17" s="371"/>
      <c r="WPX17" s="371"/>
      <c r="WPY17" s="371"/>
      <c r="WPZ17" s="371"/>
      <c r="WQA17" s="371"/>
      <c r="WQB17" s="371"/>
      <c r="WQC17" s="371"/>
      <c r="WQD17" s="371"/>
      <c r="WQE17" s="371"/>
      <c r="WQF17" s="371"/>
      <c r="WQG17" s="371"/>
      <c r="WQH17" s="371"/>
      <c r="WQI17" s="371"/>
      <c r="WQJ17" s="371"/>
      <c r="WQK17" s="371"/>
      <c r="WQL17" s="371"/>
      <c r="WQM17" s="371"/>
      <c r="WQN17" s="371"/>
      <c r="WQO17" s="371"/>
      <c r="WQP17" s="371"/>
      <c r="WQQ17" s="371"/>
      <c r="WQR17" s="371"/>
      <c r="WQS17" s="371"/>
      <c r="WQT17" s="371"/>
      <c r="WQU17" s="371"/>
      <c r="WQV17" s="371"/>
      <c r="WQW17" s="371"/>
      <c r="WQX17" s="371"/>
      <c r="WQY17" s="371"/>
      <c r="WQZ17" s="371"/>
      <c r="WRA17" s="371"/>
      <c r="WRB17" s="371"/>
      <c r="WRC17" s="371"/>
      <c r="WRD17" s="371"/>
      <c r="WRE17" s="371"/>
      <c r="WRF17" s="371"/>
      <c r="WRG17" s="371"/>
      <c r="WRH17" s="371"/>
      <c r="WRI17" s="371"/>
      <c r="WRJ17" s="371"/>
      <c r="WRK17" s="371"/>
      <c r="WRL17" s="371"/>
      <c r="WRM17" s="371"/>
      <c r="WRN17" s="371"/>
      <c r="WRO17" s="371"/>
      <c r="WRP17" s="371"/>
      <c r="WRQ17" s="371"/>
      <c r="WRR17" s="371"/>
      <c r="WRS17" s="371"/>
      <c r="WRT17" s="371"/>
      <c r="WRU17" s="371"/>
      <c r="WRV17" s="371"/>
      <c r="WRW17" s="371"/>
      <c r="WRX17" s="371"/>
      <c r="WRY17" s="371"/>
      <c r="WRZ17" s="371"/>
      <c r="WSA17" s="371"/>
      <c r="WSB17" s="371"/>
      <c r="WSC17" s="371"/>
      <c r="WSD17" s="371"/>
      <c r="WSE17" s="371"/>
      <c r="WSF17" s="371"/>
      <c r="WSG17" s="371"/>
      <c r="WSH17" s="371"/>
      <c r="WSI17" s="371"/>
      <c r="WSJ17" s="371"/>
      <c r="WSK17" s="371"/>
      <c r="WSL17" s="371"/>
      <c r="WSM17" s="371"/>
      <c r="WSN17" s="371"/>
      <c r="WSO17" s="371"/>
      <c r="WSP17" s="371"/>
      <c r="WSQ17" s="371"/>
      <c r="WSR17" s="371"/>
      <c r="WSS17" s="371"/>
      <c r="WST17" s="371"/>
      <c r="WSU17" s="371"/>
      <c r="WSV17" s="371"/>
      <c r="WSW17" s="371"/>
      <c r="WSX17" s="371"/>
      <c r="WSY17" s="371"/>
      <c r="WSZ17" s="371"/>
      <c r="WTA17" s="371"/>
      <c r="WTB17" s="371"/>
      <c r="WTC17" s="371"/>
      <c r="WTD17" s="371"/>
      <c r="WTE17" s="371"/>
      <c r="WTF17" s="371"/>
      <c r="WTG17" s="371"/>
      <c r="WTH17" s="371"/>
      <c r="WTI17" s="371"/>
      <c r="WTJ17" s="371"/>
      <c r="WTK17" s="371"/>
      <c r="WTL17" s="371"/>
      <c r="WTM17" s="371"/>
      <c r="WTN17" s="371"/>
      <c r="WTO17" s="371"/>
      <c r="WTP17" s="371"/>
      <c r="WTQ17" s="371"/>
      <c r="WTR17" s="371"/>
      <c r="WTS17" s="371"/>
      <c r="WTT17" s="371"/>
      <c r="WTU17" s="371"/>
      <c r="WTV17" s="371"/>
      <c r="WTW17" s="371"/>
      <c r="WTX17" s="371"/>
      <c r="WTY17" s="371"/>
      <c r="WTZ17" s="371"/>
      <c r="WUA17" s="371"/>
      <c r="WUB17" s="371"/>
      <c r="WUC17" s="371"/>
      <c r="WUD17" s="371"/>
      <c r="WUE17" s="371"/>
      <c r="WUF17" s="371"/>
      <c r="WUG17" s="371"/>
      <c r="WUH17" s="371"/>
      <c r="WUI17" s="371"/>
      <c r="WUJ17" s="371"/>
      <c r="WUK17" s="371"/>
      <c r="WUL17" s="371"/>
      <c r="WUM17" s="371"/>
      <c r="WUN17" s="371"/>
      <c r="WUO17" s="371"/>
      <c r="WUP17" s="371"/>
      <c r="WUQ17" s="371"/>
      <c r="WUR17" s="371"/>
      <c r="WUS17" s="371"/>
      <c r="WUT17" s="371"/>
      <c r="WUU17" s="371"/>
      <c r="WUV17" s="371"/>
      <c r="WUW17" s="371"/>
      <c r="WUX17" s="371"/>
      <c r="WUY17" s="371"/>
      <c r="WUZ17" s="371"/>
      <c r="WVA17" s="371"/>
      <c r="WVB17" s="371"/>
      <c r="WVC17" s="371"/>
      <c r="WVD17" s="371"/>
      <c r="WVE17" s="371"/>
      <c r="WVF17" s="371"/>
      <c r="WVG17" s="371"/>
      <c r="WVH17" s="371"/>
      <c r="WVI17" s="371"/>
      <c r="WVJ17" s="371"/>
      <c r="WVK17" s="371"/>
      <c r="WVL17" s="371"/>
      <c r="WVM17" s="371"/>
      <c r="WVN17" s="371"/>
      <c r="WVO17" s="371"/>
      <c r="WVP17" s="371"/>
      <c r="WVQ17" s="371"/>
      <c r="WVR17" s="371"/>
      <c r="WVS17" s="371"/>
      <c r="WVT17" s="371"/>
      <c r="WVU17" s="371"/>
      <c r="WVV17" s="371"/>
      <c r="WVW17" s="371"/>
      <c r="WVX17" s="371"/>
      <c r="WVY17" s="371"/>
      <c r="WVZ17" s="371"/>
      <c r="WWA17" s="371"/>
      <c r="WWB17" s="371"/>
      <c r="WWC17" s="371"/>
      <c r="WWD17" s="371"/>
      <c r="WWE17" s="371"/>
      <c r="WWF17" s="371"/>
      <c r="WWG17" s="371"/>
      <c r="WWH17" s="371"/>
      <c r="WWI17" s="371"/>
      <c r="WWJ17" s="371"/>
      <c r="WWK17" s="371"/>
      <c r="WWL17" s="371"/>
      <c r="WWM17" s="371"/>
      <c r="WWN17" s="371"/>
      <c r="WWO17" s="371"/>
      <c r="WWP17" s="371"/>
      <c r="WWQ17" s="371"/>
      <c r="WWR17" s="371"/>
      <c r="WWS17" s="371"/>
      <c r="WWT17" s="371"/>
      <c r="WWU17" s="371"/>
      <c r="WWV17" s="371"/>
      <c r="WWW17" s="371"/>
      <c r="WWX17" s="371"/>
      <c r="WWY17" s="371"/>
      <c r="WWZ17" s="371"/>
      <c r="WXA17" s="371"/>
      <c r="WXB17" s="371"/>
      <c r="WXC17" s="371"/>
      <c r="WXD17" s="371"/>
      <c r="WXE17" s="371"/>
      <c r="WXF17" s="371"/>
      <c r="WXG17" s="371"/>
      <c r="WXH17" s="371"/>
      <c r="WXI17" s="371"/>
      <c r="WXJ17" s="371"/>
      <c r="WXK17" s="371"/>
      <c r="WXL17" s="371"/>
      <c r="WXM17" s="371"/>
      <c r="WXN17" s="371"/>
      <c r="WXO17" s="371"/>
      <c r="WXP17" s="371"/>
      <c r="WXQ17" s="371"/>
      <c r="WXR17" s="371"/>
      <c r="WXS17" s="371"/>
      <c r="WXT17" s="371"/>
      <c r="WXU17" s="371"/>
      <c r="WXV17" s="371"/>
      <c r="WXW17" s="371"/>
      <c r="WXX17" s="371"/>
      <c r="WXY17" s="371"/>
      <c r="WXZ17" s="371"/>
      <c r="WYA17" s="371"/>
      <c r="WYB17" s="371"/>
      <c r="WYC17" s="371"/>
      <c r="WYD17" s="371"/>
      <c r="WYE17" s="371"/>
      <c r="WYF17" s="371"/>
      <c r="WYG17" s="371"/>
      <c r="WYH17" s="371"/>
      <c r="WYI17" s="371"/>
      <c r="WYJ17" s="371"/>
      <c r="WYK17" s="371"/>
      <c r="WYL17" s="371"/>
      <c r="WYM17" s="371"/>
      <c r="WYN17" s="371"/>
      <c r="WYO17" s="371"/>
      <c r="WYP17" s="371"/>
      <c r="WYQ17" s="371"/>
      <c r="WYR17" s="371"/>
      <c r="WYS17" s="371"/>
      <c r="WYT17" s="371"/>
      <c r="WYU17" s="371"/>
      <c r="WYV17" s="371"/>
      <c r="WYW17" s="371"/>
      <c r="WYX17" s="371"/>
      <c r="WYY17" s="371"/>
      <c r="WYZ17" s="371"/>
      <c r="WZA17" s="371"/>
      <c r="WZB17" s="371"/>
      <c r="WZC17" s="371"/>
      <c r="WZD17" s="371"/>
      <c r="WZE17" s="371"/>
      <c r="WZF17" s="371"/>
      <c r="WZG17" s="371"/>
      <c r="WZH17" s="371"/>
      <c r="WZI17" s="371"/>
      <c r="WZJ17" s="371"/>
      <c r="WZK17" s="371"/>
      <c r="WZL17" s="371"/>
      <c r="WZM17" s="371"/>
      <c r="WZN17" s="371"/>
      <c r="WZO17" s="371"/>
      <c r="WZP17" s="371"/>
      <c r="WZQ17" s="371"/>
      <c r="WZR17" s="371"/>
      <c r="WZS17" s="371"/>
      <c r="WZT17" s="371"/>
      <c r="WZU17" s="371"/>
      <c r="WZV17" s="371"/>
      <c r="WZW17" s="371"/>
      <c r="WZX17" s="371"/>
      <c r="WZY17" s="371"/>
      <c r="WZZ17" s="371"/>
      <c r="XAA17" s="371"/>
      <c r="XAB17" s="371"/>
      <c r="XAC17" s="371"/>
      <c r="XAD17" s="371"/>
      <c r="XAE17" s="371"/>
      <c r="XAF17" s="371"/>
      <c r="XAG17" s="371"/>
      <c r="XAH17" s="371"/>
      <c r="XAI17" s="371"/>
      <c r="XAJ17" s="371"/>
      <c r="XAK17" s="371"/>
      <c r="XAL17" s="371"/>
      <c r="XAM17" s="371"/>
      <c r="XAN17" s="371"/>
      <c r="XAO17" s="371"/>
      <c r="XAP17" s="371"/>
      <c r="XAQ17" s="371"/>
      <c r="XAR17" s="371"/>
      <c r="XAS17" s="371"/>
      <c r="XAT17" s="371"/>
      <c r="XAU17" s="371"/>
      <c r="XAV17" s="371"/>
      <c r="XAW17" s="371"/>
      <c r="XAX17" s="371"/>
      <c r="XAY17" s="371"/>
      <c r="XAZ17" s="371"/>
      <c r="XBA17" s="371"/>
      <c r="XBB17" s="371"/>
      <c r="XBC17" s="371"/>
      <c r="XBD17" s="371"/>
      <c r="XBE17" s="371"/>
      <c r="XBF17" s="371"/>
      <c r="XBG17" s="371"/>
      <c r="XBH17" s="371"/>
      <c r="XBI17" s="371"/>
      <c r="XBJ17" s="371"/>
      <c r="XBK17" s="371"/>
      <c r="XBL17" s="371"/>
      <c r="XBM17" s="371"/>
      <c r="XBN17" s="371"/>
      <c r="XBO17" s="371"/>
      <c r="XBP17" s="371"/>
      <c r="XBQ17" s="371"/>
      <c r="XBR17" s="371"/>
      <c r="XBS17" s="371"/>
      <c r="XBT17" s="371"/>
      <c r="XBU17" s="371"/>
      <c r="XBV17" s="371"/>
      <c r="XBW17" s="371"/>
      <c r="XBX17" s="371"/>
      <c r="XBY17" s="371"/>
      <c r="XBZ17" s="371"/>
      <c r="XCA17" s="371"/>
      <c r="XCB17" s="371"/>
      <c r="XCC17" s="371"/>
      <c r="XCD17" s="371"/>
      <c r="XCE17" s="371"/>
      <c r="XCF17" s="371"/>
      <c r="XCG17" s="371"/>
      <c r="XCH17" s="371"/>
      <c r="XCI17" s="371"/>
      <c r="XCJ17" s="371"/>
      <c r="XCK17" s="371"/>
      <c r="XCL17" s="371"/>
      <c r="XCM17" s="371"/>
      <c r="XCN17" s="371"/>
      <c r="XCO17" s="371"/>
      <c r="XCP17" s="371"/>
      <c r="XCQ17" s="371"/>
      <c r="XCR17" s="371"/>
      <c r="XCS17" s="371"/>
      <c r="XCT17" s="371"/>
      <c r="XCU17" s="371"/>
      <c r="XCV17" s="371"/>
      <c r="XCW17" s="371"/>
      <c r="XCX17" s="371"/>
      <c r="XCY17" s="371"/>
      <c r="XCZ17" s="371"/>
      <c r="XDA17" s="371"/>
      <c r="XDB17" s="371"/>
      <c r="XDC17" s="371"/>
      <c r="XDD17" s="371"/>
      <c r="XDE17" s="371"/>
    </row>
    <row r="18" spans="1:16384" s="373" customFormat="1" ht="128" customHeight="1">
      <c r="A18" s="188" t="str">
        <f>'01_BDD'!E26</f>
        <v>Adresse facturation</v>
      </c>
      <c r="B18" s="170"/>
      <c r="C18" s="189" t="str">
        <f>IF(AND(C8='01_BDD'!$B$27,C9='01_BDD'!$G$27),'01_BDD'!$E$27,IF(AND(C8='01_BDD'!$B$28,C9='01_BDD'!$G$28),'01_BDD'!$E$28,IF(AND(C8='01_BDD'!$B$29,C9='01_BDD'!$G$29),'01_BDD'!$E$29,IF(AND(C8='01_BDD'!$B$30,C9='01_BDD'!$G$30),'01_BDD'!$E$30,IF(AND(C8='01_BDD'!$B$31,C9='01_BDD'!$G$31),'01_BDD'!$E$31,IF(AND(C8='01_BDD'!$B$32,C9='01_BDD'!$G$32),'01_BDD'!$E$32,IF(AND(C8='01_BDD'!$B$33,C9='01_BDD'!$G$33),'01_BDD'!$E$33,IF(AND(C8='01_BDD'!$B$34,C9='01_BDD'!$G$34),'01_BDD'!$E$34,IF(AND(C8='01_BDD'!$B$35,C9='01_BDD'!$G$35),'01_BDD'!$E$35,IF(AND(C8='01_BDD'!$B$36,C9='01_BDD'!$G$36),'01_BDD'!$E$36,IF(AND(C8='01_BDD'!$B$37,C9='01_BDD'!$G$37),'01_BDD'!$E$37,IF(AND(C8='01_BDD'!$B$38,C9='01_BDD'!$G$38),'01_BDD'!$E$38,IF(AND(C8='01_BDD'!$B$39,C9='01_BDD'!$G$39),'01_BDD'!$E$39,IF(AND(C8='01_BDD'!$B$40,C9='01_BDD'!$G$40),'01_BDD'!$E$40,IF(AND(C8='01_BDD'!$B$41,C9='01_BDD'!$G$41),'01_BDD'!$E$41,IF(AND(C8='01_BDD'!$B$42,C9='01_BDD'!$G$42),'01_BDD'!$E$42,IF(AND(C8='01_BDD'!$B$43,C9='01_BDD'!$G$43),'01_BDD'!$E$43,IF(AND(C8='01_BDD'!$B$44,C9='01_BDD'!$G$44),'01_BDD'!$E$44,IF(AND(C8='01_BDD'!$B$45,C9='01_BDD'!$G$45),'01_BDD'!$E$45,IF(AND(C8='01_BDD'!$B$46,C9='01_BDD'!$G$46),'01_BDD'!$E$46,IF(AND(C8='01_BDD'!$B$47,C9='01_BDD'!$G$47),'01_BDD'!$E$47,IF(AND(C8='01_BDD'!$B$48,C9='01_BDD'!$G$48),'01_BDD'!$E$48,IF(AND(C8='01_BDD'!$B$49,C9='01_BDD'!$G$49),'01_BDD'!$E$49,IF(AND(C8='01_BDD'!$B$50,C9='01_BDD'!$G$50),'01_BDD'!$E$50,IF(AND(C8='01_BDD'!$B$51,C9='01_BDD'!$G$51),'01_BDD'!$E$51,IF(AND(C8='01_BDD'!$B$52,C9='01_BDD'!$G$52),'01_BDD'!$E$52,IF(AND(C8='01_BDD'!$B$53,C9='01_BDD'!$G$53),'01_BDD'!$E$53,IF(AND(C8='01_BDD'!$B$54,C9='01_BDD'!$G$54),'01_BDD'!$E$54,IF(AND(C8='01_BDD'!$B$55,C9='01_BDD'!$G$55),'01_BDD'!$E$55,IF(AND(C8='01_BDD'!$B$56,C9='01_BDD'!$G$56),'01_BDD'!$E$56,IF(AND(C8='01_BDD'!$B$57,C9='01_BDD'!$G$57),'01_BDD'!$E$57,IF(AND(C8='01_BDD'!$B$58,C9='01_BDD'!$G$58),'01_BDD'!$E$58,IF(AND(C8='01_BDD'!$B$59,C9='01_BDD'!$G$59),'01_BDD'!$E$59,IF(AND(C8='01_BDD'!$B$60,C9='01_BDD'!$G$60),'01_BDD'!$E$60,IF(AND(C8='01_BDD'!$B$61,C9='01_BDD'!$G$61),'01_BDD'!$E$61,IF(AND(C8='01_BDD'!$B$62,C9='01_BDD'!$G$62),'01_BDD'!$E$62,IF(AND(C8='01_BDD'!$B$63,C9='01_BDD'!$G$63),'01_BDD'!$E$63,IF(AND(C8='01_BDD'!$B$64,C9='01_BDD'!$G$64),'01_BDD'!$E$64,IF(AND(C8='01_BDD'!$B$65,C9='01_BDD'!$G$65),'01_BDD'!$E$65,IF(AND(C8='01_BDD'!$B$66,C9='01_BDD'!$G$66),'01_BDD'!$E$66,IF(AND(C8='01_BDD'!$B$67,C9='01_BDD'!$G$67),'01_BDD'!$E$67,IF(AND(C8='01_BDD'!$B$68,C9='01_BDD'!$G$68),'01_BDD'!$E$68,IF(AND(C8='01_BDD'!$B$69,C9='01_BDD'!$G$69),'01_BDD'!$E$69,IF(AND(C8='01_BDD'!$B$70,C9='01_BDD'!$G$70),'01_BDD'!$E$70,IF(AND(C8='01_BDD'!$B$71,C9='01_BDD'!$G$71),'01_BDD'!$E$71,IF(AND(C8='01_BDD'!$B$72,C9='01_BDD'!$G$72),'01_BDD'!$E$72,IF(AND(C8='01_BDD'!$B$73,C9='01_BDD'!$G$73),'01_BDD'!$E$73,IF(AND(C8='01_BDD'!$B$74,C9='01_BDD'!$G$74),'01_BDD'!$E$74,IF(AND(C8='01_BDD'!$B$75,C9='01_BDD'!$G$75),'01_BDD'!$E$75,IF(AND(C8='01_BDD'!$B$76,C9='01_BDD'!$G$76),'01_BDD'!$E$76,IF(AND(C8='01_BDD'!$B$77,C9='01_BDD'!$G$77),'01_BDD'!$E$77,IF(AND(C8='01_BDD'!$B$78,C9='01_BDD'!$G$78),'01_BDD'!$E$78,IF(AND(C8='01_BDD'!$B$79,C9='01_BDD'!$G$79),'01_BDD'!$E$79,IF(AND(C8='01_BDD'!$B$80,C9='01_BDD'!$G$80),'01_BDD'!$E$80,IF(AND(C8='01_BDD'!$B$81,C9='01_BDD'!$G$81),'01_BDD'!$E$81,IF(AND(C8='01_BDD'!$B$82,C9='01_BDD'!$G$82),'01_BDD'!$E$82,IF(AND(C8='01_BDD'!$B$83,C9='01_BDD'!$G$83),'01_BDD'!$E$83,IF(AND(C8='01_BDD'!$B$84,C9='01_BDD'!$G$84),'01_BDD'!$E$84,IF(AND(C8='01_BDD'!$B$85,C9='01_BDD'!$G$85),'01_BDD'!$E$85,IF(AND(C8='01_BDD'!$B$86,C9='01_BDD'!$G$86),'01_BDD'!$E$86,IF(AND(C8='01_BDD'!$B$87,C9='01_BDD'!$G$87),'01_BDD'!$E$87,IF(AND(C8='01_BDD'!$B$88,C9='01_BDD'!$G$88),'01_BDD'!$E$88,IF(AND(C8='01_BDD'!$B$89,C9='01_BDD'!$G$89),'01_BDD'!$E$89,IF(AND(C8='01_BDD'!$B$90,C9='01_BDD'!$G$90),'01_BDD'!$E$90," "))))))))))))))))))))))))))))))))))))))))))))))))))))))))))))))))</f>
        <v>Hihgway to Hell</v>
      </c>
      <c r="D18" s="189" t="str">
        <f>IF(AND(D8='01_BDD'!$B$27,D9='01_BDD'!$G$27),'01_BDD'!$E$27,IF(AND(D8='01_BDD'!$B$28,D9='01_BDD'!$G$28),'01_BDD'!$E$28,IF(AND(D8='01_BDD'!$B$29,D9='01_BDD'!$G$29),'01_BDD'!$E$29,IF(AND(D8='01_BDD'!$B$30,D9='01_BDD'!$G$30),'01_BDD'!$E$30,IF(AND(D8='01_BDD'!$B$31,D9='01_BDD'!$G$31),'01_BDD'!$E$31,IF(AND(D8='01_BDD'!$B$32,D9='01_BDD'!$G$32),'01_BDD'!$E$32,IF(AND(D8='01_BDD'!$B$33,D9='01_BDD'!$G$33),'01_BDD'!$E$33,IF(AND(D8='01_BDD'!$B$34,D9='01_BDD'!$G$34),'01_BDD'!$E$34,IF(AND(D8='01_BDD'!$B$35,D9='01_BDD'!$G$35),'01_BDD'!$E$35,IF(AND(D8='01_BDD'!$B$36,D9='01_BDD'!$G$36),'01_BDD'!$E$36,IF(AND(D8='01_BDD'!$B$37,D9='01_BDD'!$G$37),'01_BDD'!$E$37,IF(AND(D8='01_BDD'!$B$38,D9='01_BDD'!$G$38),'01_BDD'!$E$38,IF(AND(D8='01_BDD'!$B$39,D9='01_BDD'!$G$39),'01_BDD'!$E$39,IF(AND(D8='01_BDD'!$B$40,D9='01_BDD'!$G$40),'01_BDD'!$E$40,IF(AND(D8='01_BDD'!$B$41,D9='01_BDD'!$G$41),'01_BDD'!$E$41,IF(AND(D8='01_BDD'!$B$42,D9='01_BDD'!$G$42),'01_BDD'!$E$42,IF(AND(D8='01_BDD'!$B$43,D9='01_BDD'!$G$43),'01_BDD'!$E$43,IF(AND(D8='01_BDD'!$B$44,D9='01_BDD'!$G$44),'01_BDD'!$E$44,IF(AND(D8='01_BDD'!$B$45,D9='01_BDD'!$G$45),'01_BDD'!$E$45,IF(AND(D8='01_BDD'!$B$46,D9='01_BDD'!$G$46),'01_BDD'!$E$46,IF(AND(D8='01_BDD'!$B$47,D9='01_BDD'!$G$47),'01_BDD'!$E$47,IF(AND(D8='01_BDD'!$B$48,D9='01_BDD'!$G$48),'01_BDD'!$E$48,IF(AND(D8='01_BDD'!$B$49,D9='01_BDD'!$G$49),'01_BDD'!$E$49,IF(AND(D8='01_BDD'!$B$50,D9='01_BDD'!$G$50),'01_BDD'!$E$50,IF(AND(D8='01_BDD'!$B$51,D9='01_BDD'!$G$51),'01_BDD'!$E$51,IF(AND(D8='01_BDD'!$B$52,D9='01_BDD'!$G$52),'01_BDD'!$E$52,IF(AND(D8='01_BDD'!$B$53,D9='01_BDD'!$G$53),'01_BDD'!$E$53,IF(AND(D8='01_BDD'!$B$54,D9='01_BDD'!$G$54),'01_BDD'!$E$54,IF(AND(D8='01_BDD'!$B$55,D9='01_BDD'!$G$55),'01_BDD'!$E$55,IF(AND(D8='01_BDD'!$B$56,D9='01_BDD'!$G$56),'01_BDD'!$E$56,IF(AND(D8='01_BDD'!$B$57,D9='01_BDD'!$G$57),'01_BDD'!$E$57,IF(AND(D8='01_BDD'!$B$58,D9='01_BDD'!$G$58),'01_BDD'!$E$58,IF(AND(D8='01_BDD'!$B$59,D9='01_BDD'!$G$59),'01_BDD'!$E$59,IF(AND(D8='01_BDD'!$B$60,D9='01_BDD'!$G$60),'01_BDD'!$E$60,IF(AND(D8='01_BDD'!$B$61,D9='01_BDD'!$G$61),'01_BDD'!$E$61,IF(AND(D8='01_BDD'!$B$62,D9='01_BDD'!$G$62),'01_BDD'!$E$62,IF(AND(D8='01_BDD'!$B$63,D9='01_BDD'!$G$63),'01_BDD'!$E$63,IF(AND(D8='01_BDD'!$B$64,D9='01_BDD'!$G$64),'01_BDD'!$E$64,IF(AND(D8='01_BDD'!$B$65,D9='01_BDD'!$G$65),'01_BDD'!$E$65,IF(AND(D8='01_BDD'!$B$66,D9='01_BDD'!$G$66),'01_BDD'!$E$66,IF(AND(D8='01_BDD'!$B$67,D9='01_BDD'!$G$67),'01_BDD'!$E$67,IF(AND(D8='01_BDD'!$B$68,D9='01_BDD'!$G$68),'01_BDD'!$E$68,IF(AND(D8='01_BDD'!$B$69,D9='01_BDD'!$G$69),'01_BDD'!$E$69,IF(AND(D8='01_BDD'!$B$70,D9='01_BDD'!$G$70),'01_BDD'!$E$70,IF(AND(D8='01_BDD'!$B$71,D9='01_BDD'!$G$71),'01_BDD'!$E$71,IF(AND(D8='01_BDD'!$B$72,D9='01_BDD'!$G$72),'01_BDD'!$E$72,IF(AND(D8='01_BDD'!$B$73,D9='01_BDD'!$G$73),'01_BDD'!$E$73,IF(AND(D8='01_BDD'!$B$74,D9='01_BDD'!$G$74),'01_BDD'!$E$74,IF(AND(D8='01_BDD'!$B$75,D9='01_BDD'!$G$75),'01_BDD'!$E$75,IF(AND(D8='01_BDD'!$B$76,D9='01_BDD'!$G$76),'01_BDD'!$E$76,IF(AND(D8='01_BDD'!$B$77,D9='01_BDD'!$G$77),'01_BDD'!$E$77,IF(AND(D8='01_BDD'!$B$78,D9='01_BDD'!$G$78),'01_BDD'!$E$78,IF(AND(D8='01_BDD'!$B$79,D9='01_BDD'!$G$79),'01_BDD'!$E$79,IF(AND(D8='01_BDD'!$B$80,D9='01_BDD'!$G$80),'01_BDD'!$E$80,IF(AND(D8='01_BDD'!$B$81,D9='01_BDD'!$G$81),'01_BDD'!$E$81,IF(AND(D8='01_BDD'!$B$82,D9='01_BDD'!$G$82),'01_BDD'!$E$82,IF(AND(D8='01_BDD'!$B$83,D9='01_BDD'!$G$83),'01_BDD'!$E$83,IF(AND(D8='01_BDD'!$B$84,D9='01_BDD'!$G$84),'01_BDD'!$E$84,IF(AND(D8='01_BDD'!$B$85,D9='01_BDD'!$G$85),'01_BDD'!$E$85,IF(AND(D8='01_BDD'!$B$86,D9='01_BDD'!$G$86),'01_BDD'!$E$86,IF(AND(D8='01_BDD'!$B$87,D9='01_BDD'!$G$87),'01_BDD'!$E$87,IF(AND(D8='01_BDD'!$B$88,D9='01_BDD'!$G$88),'01_BDD'!$E$88,IF(AND(D8='01_BDD'!$B$89,D9='01_BDD'!$G$89),'01_BDD'!$E$89,IF(AND(D8='01_BDD'!$B$90,D9='01_BDD'!$G$90),'01_BDD'!$E$90," "))))))))))))))))))))))))))))))))))))))))))))))))))))))))))))))))</f>
        <v>Hihgway to Hell</v>
      </c>
      <c r="E18" s="189" t="str">
        <f>IF(AND(E8='01_BDD'!$B$27,E9='01_BDD'!$G$27),'01_BDD'!$E$27,IF(AND(E8='01_BDD'!$B$28,E9='01_BDD'!$G$28),'01_BDD'!$E$28,IF(AND(E8='01_BDD'!$B$29,E9='01_BDD'!$G$29),'01_BDD'!$E$29,IF(AND(E8='01_BDD'!$B$30,E9='01_BDD'!$G$30),'01_BDD'!$E$30,IF(AND(E8='01_BDD'!$B$31,E9='01_BDD'!$G$31),'01_BDD'!$E$31,IF(AND(E8='01_BDD'!$B$32,E9='01_BDD'!$G$32),'01_BDD'!$E$32,IF(AND(E8='01_BDD'!$B$33,E9='01_BDD'!$G$33),'01_BDD'!$E$33,IF(AND(E8='01_BDD'!$B$34,E9='01_BDD'!$G$34),'01_BDD'!$E$34,IF(AND(E8='01_BDD'!$B$35,E9='01_BDD'!$G$35),'01_BDD'!$E$35,IF(AND(E8='01_BDD'!$B$36,E9='01_BDD'!$G$36),'01_BDD'!$E$36,IF(AND(E8='01_BDD'!$B$37,E9='01_BDD'!$G$37),'01_BDD'!$E$37,IF(AND(E8='01_BDD'!$B$38,E9='01_BDD'!$G$38),'01_BDD'!$E$38,IF(AND(E8='01_BDD'!$B$39,E9='01_BDD'!$G$39),'01_BDD'!$E$39,IF(AND(E8='01_BDD'!$B$40,E9='01_BDD'!$G$40),'01_BDD'!$E$40,IF(AND(E8='01_BDD'!$B$41,E9='01_BDD'!$G$41),'01_BDD'!$E$41,IF(AND(E8='01_BDD'!$B$42,E9='01_BDD'!$G$42),'01_BDD'!$E$42,IF(AND(E8='01_BDD'!$B$43,E9='01_BDD'!$G$43),'01_BDD'!$E$43,IF(AND(E8='01_BDD'!$B$44,E9='01_BDD'!$G$44),'01_BDD'!$E$44,IF(AND(E8='01_BDD'!$B$45,E9='01_BDD'!$G$45),'01_BDD'!$E$45,IF(AND(E8='01_BDD'!$B$46,E9='01_BDD'!$G$46),'01_BDD'!$E$46,IF(AND(E8='01_BDD'!$B$47,E9='01_BDD'!$G$47),'01_BDD'!$E$47,IF(AND(E8='01_BDD'!$B$48,E9='01_BDD'!$G$48),'01_BDD'!$E$48,IF(AND(E8='01_BDD'!$B$49,E9='01_BDD'!$G$49),'01_BDD'!$E$49,IF(AND(E8='01_BDD'!$B$50,E9='01_BDD'!$G$50),'01_BDD'!$E$50,IF(AND(E8='01_BDD'!$B$51,E9='01_BDD'!$G$51),'01_BDD'!$E$51,IF(AND(E8='01_BDD'!$B$52,E9='01_BDD'!$G$52),'01_BDD'!$E$52,IF(AND(E8='01_BDD'!$B$53,E9='01_BDD'!$G$53),'01_BDD'!$E$53,IF(AND(E8='01_BDD'!$B$54,E9='01_BDD'!$G$54),'01_BDD'!$E$54,IF(AND(E8='01_BDD'!$B$55,E9='01_BDD'!$G$55),'01_BDD'!$E$55,IF(AND(E8='01_BDD'!$B$56,E9='01_BDD'!$G$56),'01_BDD'!$E$56,IF(AND(E8='01_BDD'!$B$57,E9='01_BDD'!$G$57),'01_BDD'!$E$57,IF(AND(E8='01_BDD'!$B$58,E9='01_BDD'!$G$58),'01_BDD'!$E$58,IF(AND(E8='01_BDD'!$B$59,E9='01_BDD'!$G$59),'01_BDD'!$E$59,IF(AND(E8='01_BDD'!$B$60,E9='01_BDD'!$G$60),'01_BDD'!$E$60,IF(AND(E8='01_BDD'!$B$61,E9='01_BDD'!$G$61),'01_BDD'!$E$61,IF(AND(E8='01_BDD'!$B$62,E9='01_BDD'!$G$62),'01_BDD'!$E$62,IF(AND(E8='01_BDD'!$B$63,E9='01_BDD'!$G$63),'01_BDD'!$E$63,IF(AND(E8='01_BDD'!$B$64,E9='01_BDD'!$G$64),'01_BDD'!$E$64,IF(AND(E8='01_BDD'!$B$65,E9='01_BDD'!$G$65),'01_BDD'!$E$65,IF(AND(E8='01_BDD'!$B$66,E9='01_BDD'!$G$66),'01_BDD'!$E$66,IF(AND(E8='01_BDD'!$B$67,E9='01_BDD'!$G$67),'01_BDD'!$E$67,IF(AND(E8='01_BDD'!$B$68,E9='01_BDD'!$G$68),'01_BDD'!$E$68,IF(AND(E8='01_BDD'!$B$69,E9='01_BDD'!$G$69),'01_BDD'!$E$69,IF(AND(E8='01_BDD'!$B$70,E9='01_BDD'!$G$70),'01_BDD'!$E$70,IF(AND(E8='01_BDD'!$B$71,E9='01_BDD'!$G$71),'01_BDD'!$E$71,IF(AND(E8='01_BDD'!$B$72,E9='01_BDD'!$G$72),'01_BDD'!$E$72,IF(AND(E8='01_BDD'!$B$73,E9='01_BDD'!$G$73),'01_BDD'!$E$73,IF(AND(E8='01_BDD'!$B$74,E9='01_BDD'!$G$74),'01_BDD'!$E$74,IF(AND(E8='01_BDD'!$B$75,E9='01_BDD'!$G$75),'01_BDD'!$E$75,IF(AND(E8='01_BDD'!$B$76,E9='01_BDD'!$G$76),'01_BDD'!$E$76,IF(AND(E8='01_BDD'!$B$77,E9='01_BDD'!$G$77),'01_BDD'!$E$77,IF(AND(E8='01_BDD'!$B$78,E9='01_BDD'!$G$78),'01_BDD'!$E$78,IF(AND(E8='01_BDD'!$B$79,E9='01_BDD'!$G$79),'01_BDD'!$E$79,IF(AND(E8='01_BDD'!$B$80,E9='01_BDD'!$G$80),'01_BDD'!$E$80,IF(AND(E8='01_BDD'!$B$81,E9='01_BDD'!$G$81),'01_BDD'!$E$81,IF(AND(E8='01_BDD'!$B$82,E9='01_BDD'!$G$82),'01_BDD'!$E$82,IF(AND(E8='01_BDD'!$B$83,E9='01_BDD'!$G$83),'01_BDD'!$E$83,IF(AND(E8='01_BDD'!$B$84,E9='01_BDD'!$G$84),'01_BDD'!$E$84,IF(AND(E8='01_BDD'!$B$85,E9='01_BDD'!$G$85),'01_BDD'!$E$85,IF(AND(E8='01_BDD'!$B$86,E9='01_BDD'!$G$86),'01_BDD'!$E$86,IF(AND(E8='01_BDD'!$B$87,E9='01_BDD'!$G$87),'01_BDD'!$E$87,IF(AND(E8='01_BDD'!$B$88,E9='01_BDD'!$G$88),'01_BDD'!$E$88,IF(AND(E8='01_BDD'!$B$89,E9='01_BDD'!$G$89),'01_BDD'!$E$89,IF(AND(E8='01_BDD'!$B$90,E9='01_BDD'!$G$90),'01_BDD'!$E$90," "))))))))))))))))))))))))))))))))))))))))))))))))))))))))))))))))</f>
        <v>Hihgway to Hell</v>
      </c>
      <c r="F18" s="189" t="str">
        <f>IF(AND(F8='01_BDD'!$B$27,F9='01_BDD'!$G$27),'01_BDD'!$E$27,IF(AND(F8='01_BDD'!$B$28,F9='01_BDD'!$G$28),'01_BDD'!$E$28,IF(AND(F8='01_BDD'!$B$29,F9='01_BDD'!$G$29),'01_BDD'!$E$29,IF(AND(F8='01_BDD'!$B$30,F9='01_BDD'!$G$30),'01_BDD'!$E$30,IF(AND(F8='01_BDD'!$B$31,F9='01_BDD'!$G$31),'01_BDD'!$E$31,IF(AND(F8='01_BDD'!$B$32,F9='01_BDD'!$G$32),'01_BDD'!$E$32,IF(AND(F8='01_BDD'!$B$33,F9='01_BDD'!$G$33),'01_BDD'!$E$33,IF(AND(F8='01_BDD'!$B$34,F9='01_BDD'!$G$34),'01_BDD'!$E$34,IF(AND(F8='01_BDD'!$B$35,F9='01_BDD'!$G$35),'01_BDD'!$E$35,IF(AND(F8='01_BDD'!$B$36,F9='01_BDD'!$G$36),'01_BDD'!$E$36,IF(AND(F8='01_BDD'!$B$37,F9='01_BDD'!$G$37),'01_BDD'!$E$37,IF(AND(F8='01_BDD'!$B$38,F9='01_BDD'!$G$38),'01_BDD'!$E$38,IF(AND(F8='01_BDD'!$B$39,F9='01_BDD'!$G$39),'01_BDD'!$E$39,IF(AND(F8='01_BDD'!$B$40,F9='01_BDD'!$G$40),'01_BDD'!$E$40,IF(AND(F8='01_BDD'!$B$41,F9='01_BDD'!$G$41),'01_BDD'!$E$41,IF(AND(F8='01_BDD'!$B$42,F9='01_BDD'!$G$42),'01_BDD'!$E$42,IF(AND(F8='01_BDD'!$B$43,F9='01_BDD'!$G$43),'01_BDD'!$E$43,IF(AND(F8='01_BDD'!$B$44,F9='01_BDD'!$G$44),'01_BDD'!$E$44,IF(AND(F8='01_BDD'!$B$45,F9='01_BDD'!$G$45),'01_BDD'!$E$45,IF(AND(F8='01_BDD'!$B$46,F9='01_BDD'!$G$46),'01_BDD'!$E$46,IF(AND(F8='01_BDD'!$B$47,F9='01_BDD'!$G$47),'01_BDD'!$E$47,IF(AND(F8='01_BDD'!$B$48,F9='01_BDD'!$G$48),'01_BDD'!$E$48,IF(AND(F8='01_BDD'!$B$49,F9='01_BDD'!$G$49),'01_BDD'!$E$49,IF(AND(F8='01_BDD'!$B$50,F9='01_BDD'!$G$50),'01_BDD'!$E$50,IF(AND(F8='01_BDD'!$B$51,F9='01_BDD'!$G$51),'01_BDD'!$E$51,IF(AND(F8='01_BDD'!$B$52,F9='01_BDD'!$G$52),'01_BDD'!$E$52,IF(AND(F8='01_BDD'!$B$53,F9='01_BDD'!$G$53),'01_BDD'!$E$53,IF(AND(F8='01_BDD'!$B$54,F9='01_BDD'!$G$54),'01_BDD'!$E$54,IF(AND(F8='01_BDD'!$B$55,F9='01_BDD'!$G$55),'01_BDD'!$E$55,IF(AND(F8='01_BDD'!$B$56,F9='01_BDD'!$G$56),'01_BDD'!$E$56,IF(AND(F8='01_BDD'!$B$57,F9='01_BDD'!$G$57),'01_BDD'!$E$57,IF(AND(F8='01_BDD'!$B$58,F9='01_BDD'!$G$58),'01_BDD'!$E$58,IF(AND(F8='01_BDD'!$B$59,F9='01_BDD'!$G$59),'01_BDD'!$E$59,IF(AND(F8='01_BDD'!$B$60,F9='01_BDD'!$G$60),'01_BDD'!$E$60,IF(AND(F8='01_BDD'!$B$61,F9='01_BDD'!$G$61),'01_BDD'!$E$61,IF(AND(F8='01_BDD'!$B$62,F9='01_BDD'!$G$62),'01_BDD'!$E$62,IF(AND(F8='01_BDD'!$B$63,F9='01_BDD'!$G$63),'01_BDD'!$E$63,IF(AND(F8='01_BDD'!$B$64,F9='01_BDD'!$G$64),'01_BDD'!$E$64,IF(AND(F8='01_BDD'!$B$65,F9='01_BDD'!$G$65),'01_BDD'!$E$65,IF(AND(F8='01_BDD'!$B$66,F9='01_BDD'!$G$66),'01_BDD'!$E$66,IF(AND(F8='01_BDD'!$B$67,F9='01_BDD'!$G$67),'01_BDD'!$E$67,IF(AND(F8='01_BDD'!$B$68,F9='01_BDD'!$G$68),'01_BDD'!$E$68,IF(AND(F8='01_BDD'!$B$69,F9='01_BDD'!$G$69),'01_BDD'!$E$69,IF(AND(F8='01_BDD'!$B$70,F9='01_BDD'!$G$70),'01_BDD'!$E$70,IF(AND(F8='01_BDD'!$B$71,F9='01_BDD'!$G$71),'01_BDD'!$E$71,IF(AND(F8='01_BDD'!$B$72,F9='01_BDD'!$G$72),'01_BDD'!$E$72,IF(AND(F8='01_BDD'!$B$73,F9='01_BDD'!$G$73),'01_BDD'!$E$73,IF(AND(F8='01_BDD'!$B$74,F9='01_BDD'!$G$74),'01_BDD'!$E$74,IF(AND(F8='01_BDD'!$B$75,F9='01_BDD'!$G$75),'01_BDD'!$E$75,IF(AND(F8='01_BDD'!$B$76,F9='01_BDD'!$G$76),'01_BDD'!$E$76,IF(AND(F8='01_BDD'!$B$77,F9='01_BDD'!$G$77),'01_BDD'!$E$77,IF(AND(F8='01_BDD'!$B$78,F9='01_BDD'!$G$78),'01_BDD'!$E$78,IF(AND(F8='01_BDD'!$B$79,F9='01_BDD'!$G$79),'01_BDD'!$E$79,IF(AND(F8='01_BDD'!$B$80,F9='01_BDD'!$G$80),'01_BDD'!$E$80,IF(AND(F8='01_BDD'!$B$81,F9='01_BDD'!$G$81),'01_BDD'!$E$81,IF(AND(F8='01_BDD'!$B$82,F9='01_BDD'!$G$82),'01_BDD'!$E$82,IF(AND(F8='01_BDD'!$B$83,F9='01_BDD'!$G$83),'01_BDD'!$E$83,IF(AND(F8='01_BDD'!$B$84,F9='01_BDD'!$G$84),'01_BDD'!$E$84,IF(AND(F8='01_BDD'!$B$85,F9='01_BDD'!$G$85),'01_BDD'!$E$85,IF(AND(F8='01_BDD'!$B$86,F9='01_BDD'!$G$86),'01_BDD'!$E$86,IF(AND(F8='01_BDD'!$B$87,F9='01_BDD'!$G$87),'01_BDD'!$E$87,IF(AND(F8='01_BDD'!$B$88,F9='01_BDD'!$G$88),'01_BDD'!$E$88,IF(AND(F8='01_BDD'!$B$89,F9='01_BDD'!$G$89),'01_BDD'!$E$89,IF(AND(F8='01_BDD'!$B$90,F9='01_BDD'!$G$90),'01_BDD'!$E$90," "))))))))))))))))))))))))))))))))))))))))))))))))))))))))))))))))</f>
        <v>Hihgway to Hell</v>
      </c>
      <c r="G18" s="189" t="str">
        <f>IF(AND(G8='01_BDD'!$B$27,G9='01_BDD'!$G$27),'01_BDD'!$E$27,IF(AND(G8='01_BDD'!$B$28,G9='01_BDD'!$G$28),'01_BDD'!$E$28,IF(AND(G8='01_BDD'!$B$29,G9='01_BDD'!$G$29),'01_BDD'!$E$29,IF(AND(G8='01_BDD'!$B$30,G9='01_BDD'!$G$30),'01_BDD'!$E$30,IF(AND(G8='01_BDD'!$B$31,G9='01_BDD'!$G$31),'01_BDD'!$E$31,IF(AND(G8='01_BDD'!$B$32,G9='01_BDD'!$G$32),'01_BDD'!$E$32,IF(AND(G8='01_BDD'!$B$33,G9='01_BDD'!$G$33),'01_BDD'!$E$33,IF(AND(G8='01_BDD'!$B$34,G9='01_BDD'!$G$34),'01_BDD'!$E$34,IF(AND(G8='01_BDD'!$B$35,G9='01_BDD'!$G$35),'01_BDD'!$E$35,IF(AND(G8='01_BDD'!$B$36,G9='01_BDD'!$G$36),'01_BDD'!$E$36,IF(AND(G8='01_BDD'!$B$37,G9='01_BDD'!$G$37),'01_BDD'!$E$37,IF(AND(G8='01_BDD'!$B$38,G9='01_BDD'!$G$38),'01_BDD'!$E$38,IF(AND(G8='01_BDD'!$B$39,G9='01_BDD'!$G$39),'01_BDD'!$E$39,IF(AND(G8='01_BDD'!$B$40,G9='01_BDD'!$G$40),'01_BDD'!$E$40,IF(AND(G8='01_BDD'!$B$41,G9='01_BDD'!$G$41),'01_BDD'!$E$41,IF(AND(G8='01_BDD'!$B$42,G9='01_BDD'!$G$42),'01_BDD'!$E$42,IF(AND(G8='01_BDD'!$B$43,G9='01_BDD'!$G$43),'01_BDD'!$E$43,IF(AND(G8='01_BDD'!$B$44,G9='01_BDD'!$G$44),'01_BDD'!$E$44,IF(AND(G8='01_BDD'!$B$45,G9='01_BDD'!$G$45),'01_BDD'!$E$45,IF(AND(G8='01_BDD'!$B$46,G9='01_BDD'!$G$46),'01_BDD'!$E$46,IF(AND(G8='01_BDD'!$B$47,G9='01_BDD'!$G$47),'01_BDD'!$E$47,IF(AND(G8='01_BDD'!$B$48,G9='01_BDD'!$G$48),'01_BDD'!$E$48,IF(AND(G8='01_BDD'!$B$49,G9='01_BDD'!$G$49),'01_BDD'!$E$49,IF(AND(G8='01_BDD'!$B$50,G9='01_BDD'!$G$50),'01_BDD'!$E$50,IF(AND(G8='01_BDD'!$B$51,G9='01_BDD'!$G$51),'01_BDD'!$E$51,IF(AND(G8='01_BDD'!$B$52,G9='01_BDD'!$G$52),'01_BDD'!$E$52,IF(AND(G8='01_BDD'!$B$53,G9='01_BDD'!$G$53),'01_BDD'!$E$53,IF(AND(G8='01_BDD'!$B$54,G9='01_BDD'!$G$54),'01_BDD'!$E$54,IF(AND(G8='01_BDD'!$B$55,G9='01_BDD'!$G$55),'01_BDD'!$E$55,IF(AND(G8='01_BDD'!$B$56,G9='01_BDD'!$G$56),'01_BDD'!$E$56,IF(AND(G8='01_BDD'!$B$57,G9='01_BDD'!$G$57),'01_BDD'!$E$57,IF(AND(G8='01_BDD'!$B$58,G9='01_BDD'!$G$58),'01_BDD'!$E$58,IF(AND(G8='01_BDD'!$B$59,G9='01_BDD'!$G$59),'01_BDD'!$E$59,IF(AND(G8='01_BDD'!$B$60,G9='01_BDD'!$G$60),'01_BDD'!$E$60,IF(AND(G8='01_BDD'!$B$61,G9='01_BDD'!$G$61),'01_BDD'!$E$61,IF(AND(G8='01_BDD'!$B$62,G9='01_BDD'!$G$62),'01_BDD'!$E$62,IF(AND(G8='01_BDD'!$B$63,G9='01_BDD'!$G$63),'01_BDD'!$E$63,IF(AND(G8='01_BDD'!$B$64,G9='01_BDD'!$G$64),'01_BDD'!$E$64,IF(AND(G8='01_BDD'!$B$65,G9='01_BDD'!$G$65),'01_BDD'!$E$65,IF(AND(G8='01_BDD'!$B$66,G9='01_BDD'!$G$66),'01_BDD'!$E$66,IF(AND(G8='01_BDD'!$B$67,G9='01_BDD'!$G$67),'01_BDD'!$E$67,IF(AND(G8='01_BDD'!$B$68,G9='01_BDD'!$G$68),'01_BDD'!$E$68,IF(AND(G8='01_BDD'!$B$69,G9='01_BDD'!$G$69),'01_BDD'!$E$69,IF(AND(G8='01_BDD'!$B$70,G9='01_BDD'!$G$70),'01_BDD'!$E$70,IF(AND(G8='01_BDD'!$B$71,G9='01_BDD'!$G$71),'01_BDD'!$E$71,IF(AND(G8='01_BDD'!$B$72,G9='01_BDD'!$G$72),'01_BDD'!$E$72,IF(AND(G8='01_BDD'!$B$73,G9='01_BDD'!$G$73),'01_BDD'!$E$73,IF(AND(G8='01_BDD'!$B$74,G9='01_BDD'!$G$74),'01_BDD'!$E$74,IF(AND(G8='01_BDD'!$B$75,G9='01_BDD'!$G$75),'01_BDD'!$E$75,IF(AND(G8='01_BDD'!$B$76,G9='01_BDD'!$G$76),'01_BDD'!$E$76,IF(AND(G8='01_BDD'!$B$77,G9='01_BDD'!$G$77),'01_BDD'!$E$77,IF(AND(G8='01_BDD'!$B$78,G9='01_BDD'!$G$78),'01_BDD'!$E$78,IF(AND(G8='01_BDD'!$B$79,G9='01_BDD'!$G$79),'01_BDD'!$E$79,IF(AND(G8='01_BDD'!$B$80,G9='01_BDD'!$G$80),'01_BDD'!$E$80,IF(AND(G8='01_BDD'!$B$81,G9='01_BDD'!$G$81),'01_BDD'!$E$81,IF(AND(G8='01_BDD'!$B$82,G9='01_BDD'!$G$82),'01_BDD'!$E$82,IF(AND(G8='01_BDD'!$B$83,G9='01_BDD'!$G$83),'01_BDD'!$E$83,IF(AND(G8='01_BDD'!$B$84,G9='01_BDD'!$G$84),'01_BDD'!$E$84,IF(AND(G8='01_BDD'!$B$85,G9='01_BDD'!$G$85),'01_BDD'!$E$85,IF(AND(G8='01_BDD'!$B$86,G9='01_BDD'!$G$86),'01_BDD'!$E$86,IF(AND(G8='01_BDD'!$B$87,G9='01_BDD'!$G$87),'01_BDD'!$E$87,IF(AND(G8='01_BDD'!$B$88,G9='01_BDD'!$G$88),'01_BDD'!$E$88,IF(AND(G8='01_BDD'!$B$89,G9='01_BDD'!$G$89),'01_BDD'!$E$89,IF(AND(G8='01_BDD'!$B$90,G9='01_BDD'!$G$90),'01_BDD'!$E$90," "))))))))))))))))))))))))))))))))))))))))))))))))))))))))))))))))</f>
        <v>Hihgway to Hell</v>
      </c>
      <c r="H18" s="189" t="str">
        <f>IF(AND(H8='01_BDD'!$B$27,H9='01_BDD'!$G$27),'01_BDD'!$E$27,IF(AND(H8='01_BDD'!$B$28,H9='01_BDD'!$G$28),'01_BDD'!$E$28,IF(AND(H8='01_BDD'!$B$29,H9='01_BDD'!$G$29),'01_BDD'!$E$29,IF(AND(H8='01_BDD'!$B$30,H9='01_BDD'!$G$30),'01_BDD'!$E$30,IF(AND(H8='01_BDD'!$B$31,H9='01_BDD'!$G$31),'01_BDD'!$E$31,IF(AND(H8='01_BDD'!$B$32,H9='01_BDD'!$G$32),'01_BDD'!$E$32,IF(AND(H8='01_BDD'!$B$33,H9='01_BDD'!$G$33),'01_BDD'!$E$33,IF(AND(H8='01_BDD'!$B$34,H9='01_BDD'!$G$34),'01_BDD'!$E$34,IF(AND(H8='01_BDD'!$B$35,H9='01_BDD'!$G$35),'01_BDD'!$E$35,IF(AND(H8='01_BDD'!$B$36,H9='01_BDD'!$G$36),'01_BDD'!$E$36,IF(AND(H8='01_BDD'!$B$37,H9='01_BDD'!$G$37),'01_BDD'!$E$37,IF(AND(H8='01_BDD'!$B$38,H9='01_BDD'!$G$38),'01_BDD'!$E$38,IF(AND(H8='01_BDD'!$B$39,H9='01_BDD'!$G$39),'01_BDD'!$E$39,IF(AND(H8='01_BDD'!$B$40,H9='01_BDD'!$G$40),'01_BDD'!$E$40,IF(AND(H8='01_BDD'!$B$41,H9='01_BDD'!$G$41),'01_BDD'!$E$41,IF(AND(H8='01_BDD'!$B$42,H9='01_BDD'!$G$42),'01_BDD'!$E$42,IF(AND(H8='01_BDD'!$B$43,H9='01_BDD'!$G$43),'01_BDD'!$E$43,IF(AND(H8='01_BDD'!$B$44,H9='01_BDD'!$G$44),'01_BDD'!$E$44,IF(AND(H8='01_BDD'!$B$45,H9='01_BDD'!$G$45),'01_BDD'!$E$45,IF(AND(H8='01_BDD'!$B$46,H9='01_BDD'!$G$46),'01_BDD'!$E$46,IF(AND(H8='01_BDD'!$B$47,H9='01_BDD'!$G$47),'01_BDD'!$E$47,IF(AND(H8='01_BDD'!$B$48,H9='01_BDD'!$G$48),'01_BDD'!$E$48,IF(AND(H8='01_BDD'!$B$49,H9='01_BDD'!$G$49),'01_BDD'!$E$49,IF(AND(H8='01_BDD'!$B$50,H9='01_BDD'!$G$50),'01_BDD'!$E$50,IF(AND(H8='01_BDD'!$B$51,H9='01_BDD'!$G$51),'01_BDD'!$E$51,IF(AND(H8='01_BDD'!$B$52,H9='01_BDD'!$G$52),'01_BDD'!$E$52,IF(AND(H8='01_BDD'!$B$53,H9='01_BDD'!$G$53),'01_BDD'!$E$53,IF(AND(H8='01_BDD'!$B$54,H9='01_BDD'!$G$54),'01_BDD'!$E$54,IF(AND(H8='01_BDD'!$B$55,H9='01_BDD'!$G$55),'01_BDD'!$E$55,IF(AND(H8='01_BDD'!$B$56,H9='01_BDD'!$G$56),'01_BDD'!$E$56,IF(AND(H8='01_BDD'!$B$57,H9='01_BDD'!$G$57),'01_BDD'!$E$57,IF(AND(H8='01_BDD'!$B$58,H9='01_BDD'!$G$58),'01_BDD'!$E$58,IF(AND(H8='01_BDD'!$B$59,H9='01_BDD'!$G$59),'01_BDD'!$E$59,IF(AND(H8='01_BDD'!$B$60,H9='01_BDD'!$G$60),'01_BDD'!$E$60,IF(AND(H8='01_BDD'!$B$61,H9='01_BDD'!$G$61),'01_BDD'!$E$61,IF(AND(H8='01_BDD'!$B$62,H9='01_BDD'!$G$62),'01_BDD'!$E$62,IF(AND(H8='01_BDD'!$B$63,H9='01_BDD'!$G$63),'01_BDD'!$E$63,IF(AND(H8='01_BDD'!$B$64,H9='01_BDD'!$G$64),'01_BDD'!$E$64,IF(AND(H8='01_BDD'!$B$65,H9='01_BDD'!$G$65),'01_BDD'!$E$65,IF(AND(H8='01_BDD'!$B$66,H9='01_BDD'!$G$66),'01_BDD'!$E$66,IF(AND(H8='01_BDD'!$B$67,H9='01_BDD'!$G$67),'01_BDD'!$E$67,IF(AND(H8='01_BDD'!$B$68,H9='01_BDD'!$G$68),'01_BDD'!$E$68,IF(AND(H8='01_BDD'!$B$69,H9='01_BDD'!$G$69),'01_BDD'!$E$69,IF(AND(H8='01_BDD'!$B$70,H9='01_BDD'!$G$70),'01_BDD'!$E$70,IF(AND(H8='01_BDD'!$B$71,H9='01_BDD'!$G$71),'01_BDD'!$E$71,IF(AND(H8='01_BDD'!$B$72,H9='01_BDD'!$G$72),'01_BDD'!$E$72,IF(AND(H8='01_BDD'!$B$73,H9='01_BDD'!$G$73),'01_BDD'!$E$73,IF(AND(H8='01_BDD'!$B$74,H9='01_BDD'!$G$74),'01_BDD'!$E$74,IF(AND(H8='01_BDD'!$B$75,H9='01_BDD'!$G$75),'01_BDD'!$E$75,IF(AND(H8='01_BDD'!$B$76,H9='01_BDD'!$G$76),'01_BDD'!$E$76,IF(AND(H8='01_BDD'!$B$77,H9='01_BDD'!$G$77),'01_BDD'!$E$77,IF(AND(H8='01_BDD'!$B$78,H9='01_BDD'!$G$78),'01_BDD'!$E$78,IF(AND(H8='01_BDD'!$B$79,H9='01_BDD'!$G$79),'01_BDD'!$E$79,IF(AND(H8='01_BDD'!$B$80,H9='01_BDD'!$G$80),'01_BDD'!$E$80,IF(AND(H8='01_BDD'!$B$81,H9='01_BDD'!$G$81),'01_BDD'!$E$81,IF(AND(H8='01_BDD'!$B$82,H9='01_BDD'!$G$82),'01_BDD'!$E$82,IF(AND(H8='01_BDD'!$B$83,H9='01_BDD'!$G$83),'01_BDD'!$E$83,IF(AND(H8='01_BDD'!$B$84,H9='01_BDD'!$G$84),'01_BDD'!$E$84,IF(AND(H8='01_BDD'!$B$85,H9='01_BDD'!$G$85),'01_BDD'!$E$85,IF(AND(H8='01_BDD'!$B$86,H9='01_BDD'!$G$86),'01_BDD'!$E$86,IF(AND(H8='01_BDD'!$B$87,H9='01_BDD'!$G$87),'01_BDD'!$E$87,IF(AND(H8='01_BDD'!$B$88,H9='01_BDD'!$G$88),'01_BDD'!$E$88,IF(AND(H8='01_BDD'!$B$89,H9='01_BDD'!$G$89),'01_BDD'!$E$89,IF(AND(H8='01_BDD'!$B$90,H9='01_BDD'!$G$90),'01_BDD'!$E$90," "))))))))))))))))))))))))))))))))))))))))))))))))))))))))))))))))</f>
        <v>Hihgway to Hell</v>
      </c>
      <c r="I18" s="189" t="str">
        <f>IF(AND(I8='01_BDD'!$B$27,I9='01_BDD'!$G$27),'01_BDD'!$E$27,IF(AND(I8='01_BDD'!$B$28,I9='01_BDD'!$G$28),'01_BDD'!$E$28,IF(AND(I8='01_BDD'!$B$29,I9='01_BDD'!$G$29),'01_BDD'!$E$29,IF(AND(I8='01_BDD'!$B$30,I9='01_BDD'!$G$30),'01_BDD'!$E$30,IF(AND(I8='01_BDD'!$B$31,I9='01_BDD'!$G$31),'01_BDD'!$E$31,IF(AND(I8='01_BDD'!$B$32,I9='01_BDD'!$G$32),'01_BDD'!$E$32,IF(AND(I8='01_BDD'!$B$33,I9='01_BDD'!$G$33),'01_BDD'!$E$33,IF(AND(I8='01_BDD'!$B$34,I9='01_BDD'!$G$34),'01_BDD'!$E$34,IF(AND(I8='01_BDD'!$B$35,I9='01_BDD'!$G$35),'01_BDD'!$E$35,IF(AND(I8='01_BDD'!$B$36,I9='01_BDD'!$G$36),'01_BDD'!$E$36,IF(AND(I8='01_BDD'!$B$37,I9='01_BDD'!$G$37),'01_BDD'!$E$37,IF(AND(I8='01_BDD'!$B$38,I9='01_BDD'!$G$38),'01_BDD'!$E$38,IF(AND(I8='01_BDD'!$B$39,I9='01_BDD'!$G$39),'01_BDD'!$E$39,IF(AND(I8='01_BDD'!$B$40,I9='01_BDD'!$G$40),'01_BDD'!$E$40,IF(AND(I8='01_BDD'!$B$41,I9='01_BDD'!$G$41),'01_BDD'!$E$41,IF(AND(I8='01_BDD'!$B$42,I9='01_BDD'!$G$42),'01_BDD'!$E$42,IF(AND(I8='01_BDD'!$B$43,I9='01_BDD'!$G$43),'01_BDD'!$E$43,IF(AND(I8='01_BDD'!$B$44,I9='01_BDD'!$G$44),'01_BDD'!$E$44,IF(AND(I8='01_BDD'!$B$45,I9='01_BDD'!$G$45),'01_BDD'!$E$45,IF(AND(I8='01_BDD'!$B$46,I9='01_BDD'!$G$46),'01_BDD'!$E$46,IF(AND(I8='01_BDD'!$B$47,I9='01_BDD'!$G$47),'01_BDD'!$E$47,IF(AND(I8='01_BDD'!$B$48,I9='01_BDD'!$G$48),'01_BDD'!$E$48,IF(AND(I8='01_BDD'!$B$49,I9='01_BDD'!$G$49),'01_BDD'!$E$49,IF(AND(I8='01_BDD'!$B$50,I9='01_BDD'!$G$50),'01_BDD'!$E$50,IF(AND(I8='01_BDD'!$B$51,I9='01_BDD'!$G$51),'01_BDD'!$E$51,IF(AND(I8='01_BDD'!$B$52,I9='01_BDD'!$G$52),'01_BDD'!$E$52,IF(AND(I8='01_BDD'!$B$53,I9='01_BDD'!$G$53),'01_BDD'!$E$53,IF(AND(I8='01_BDD'!$B$54,I9='01_BDD'!$G$54),'01_BDD'!$E$54,IF(AND(I8='01_BDD'!$B$55,I9='01_BDD'!$G$55),'01_BDD'!$E$55,IF(AND(I8='01_BDD'!$B$56,I9='01_BDD'!$G$56),'01_BDD'!$E$56,IF(AND(I8='01_BDD'!$B$57,I9='01_BDD'!$G$57),'01_BDD'!$E$57,IF(AND(I8='01_BDD'!$B$58,I9='01_BDD'!$G$58),'01_BDD'!$E$58,IF(AND(I8='01_BDD'!$B$59,I9='01_BDD'!$G$59),'01_BDD'!$E$59,IF(AND(I8='01_BDD'!$B$60,I9='01_BDD'!$G$60),'01_BDD'!$E$60,IF(AND(I8='01_BDD'!$B$61,I9='01_BDD'!$G$61),'01_BDD'!$E$61,IF(AND(I8='01_BDD'!$B$62,I9='01_BDD'!$G$62),'01_BDD'!$E$62,IF(AND(I8='01_BDD'!$B$63,I9='01_BDD'!$G$63),'01_BDD'!$E$63,IF(AND(I8='01_BDD'!$B$64,I9='01_BDD'!$G$64),'01_BDD'!$E$64,IF(AND(I8='01_BDD'!$B$65,I9='01_BDD'!$G$65),'01_BDD'!$E$65,IF(AND(I8='01_BDD'!$B$66,I9='01_BDD'!$G$66),'01_BDD'!$E$66,IF(AND(I8='01_BDD'!$B$67,I9='01_BDD'!$G$67),'01_BDD'!$E$67,IF(AND(I8='01_BDD'!$B$68,I9='01_BDD'!$G$68),'01_BDD'!$E$68,IF(AND(I8='01_BDD'!$B$69,I9='01_BDD'!$G$69),'01_BDD'!$E$69,IF(AND(I8='01_BDD'!$B$70,I9='01_BDD'!$G$70),'01_BDD'!$E$70,IF(AND(I8='01_BDD'!$B$71,I9='01_BDD'!$G$71),'01_BDD'!$E$71,IF(AND(I8='01_BDD'!$B$72,I9='01_BDD'!$G$72),'01_BDD'!$E$72,IF(AND(I8='01_BDD'!$B$73,I9='01_BDD'!$G$73),'01_BDD'!$E$73,IF(AND(I8='01_BDD'!$B$74,I9='01_BDD'!$G$74),'01_BDD'!$E$74,IF(AND(I8='01_BDD'!$B$75,I9='01_BDD'!$G$75),'01_BDD'!$E$75,IF(AND(I8='01_BDD'!$B$76,I9='01_BDD'!$G$76),'01_BDD'!$E$76,IF(AND(I8='01_BDD'!$B$77,I9='01_BDD'!$G$77),'01_BDD'!$E$77,IF(AND(I8='01_BDD'!$B$78,I9='01_BDD'!$G$78),'01_BDD'!$E$78,IF(AND(I8='01_BDD'!$B$79,I9='01_BDD'!$G$79),'01_BDD'!$E$79,IF(AND(I8='01_BDD'!$B$80,I9='01_BDD'!$G$80),'01_BDD'!$E$80,IF(AND(I8='01_BDD'!$B$81,I9='01_BDD'!$G$81),'01_BDD'!$E$81,IF(AND(I8='01_BDD'!$B$82,I9='01_BDD'!$G$82),'01_BDD'!$E$82,IF(AND(I8='01_BDD'!$B$83,I9='01_BDD'!$G$83),'01_BDD'!$E$83,IF(AND(I8='01_BDD'!$B$84,I9='01_BDD'!$G$84),'01_BDD'!$E$84,IF(AND(I8='01_BDD'!$B$85,I9='01_BDD'!$G$85),'01_BDD'!$E$85,IF(AND(I8='01_BDD'!$B$86,I9='01_BDD'!$G$86),'01_BDD'!$E$86,IF(AND(I8='01_BDD'!$B$87,I9='01_BDD'!$G$87),'01_BDD'!$E$87,IF(AND(I8='01_BDD'!$B$88,I9='01_BDD'!$G$88),'01_BDD'!$E$88,IF(AND(I8='01_BDD'!$B$89,I9='01_BDD'!$G$89),'01_BDD'!$E$89,IF(AND(I8='01_BDD'!$B$90,I9='01_BDD'!$G$90),'01_BDD'!$E$90," "))))))))))))))))))))))))))))))))))))))))))))))))))))))))))))))))</f>
        <v>Hihgway to Hell</v>
      </c>
      <c r="J18" s="189" t="str">
        <f>IF(AND(J8='01_BDD'!$B$27,J9='01_BDD'!$G$27),'01_BDD'!$E$27,IF(AND(J8='01_BDD'!$B$28,J9='01_BDD'!$G$28),'01_BDD'!$E$28,IF(AND(J8='01_BDD'!$B$29,J9='01_BDD'!$G$29),'01_BDD'!$E$29,IF(AND(J8='01_BDD'!$B$30,J9='01_BDD'!$G$30),'01_BDD'!$E$30,IF(AND(J8='01_BDD'!$B$31,J9='01_BDD'!$G$31),'01_BDD'!$E$31,IF(AND(J8='01_BDD'!$B$32,J9='01_BDD'!$G$32),'01_BDD'!$E$32,IF(AND(J8='01_BDD'!$B$33,J9='01_BDD'!$G$33),'01_BDD'!$E$33,IF(AND(J8='01_BDD'!$B$34,J9='01_BDD'!$G$34),'01_BDD'!$E$34,IF(AND(J8='01_BDD'!$B$35,J9='01_BDD'!$G$35),'01_BDD'!$E$35,IF(AND(J8='01_BDD'!$B$36,J9='01_BDD'!$G$36),'01_BDD'!$E$36,IF(AND(J8='01_BDD'!$B$37,J9='01_BDD'!$G$37),'01_BDD'!$E$37,IF(AND(J8='01_BDD'!$B$38,J9='01_BDD'!$G$38),'01_BDD'!$E$38,IF(AND(J8='01_BDD'!$B$39,J9='01_BDD'!$G$39),'01_BDD'!$E$39,IF(AND(J8='01_BDD'!$B$40,J9='01_BDD'!$G$40),'01_BDD'!$E$40,IF(AND(J8='01_BDD'!$B$41,J9='01_BDD'!$G$41),'01_BDD'!$E$41,IF(AND(J8='01_BDD'!$B$42,J9='01_BDD'!$G$42),'01_BDD'!$E$42,IF(AND(J8='01_BDD'!$B$43,J9='01_BDD'!$G$43),'01_BDD'!$E$43,IF(AND(J8='01_BDD'!$B$44,J9='01_BDD'!$G$44),'01_BDD'!$E$44,IF(AND(J8='01_BDD'!$B$45,J9='01_BDD'!$G$45),'01_BDD'!$E$45,IF(AND(J8='01_BDD'!$B$46,J9='01_BDD'!$G$46),'01_BDD'!$E$46,IF(AND(J8='01_BDD'!$B$47,J9='01_BDD'!$G$47),'01_BDD'!$E$47,IF(AND(J8='01_BDD'!$B$48,J9='01_BDD'!$G$48),'01_BDD'!$E$48,IF(AND(J8='01_BDD'!$B$49,J9='01_BDD'!$G$49),'01_BDD'!$E$49,IF(AND(J8='01_BDD'!$B$50,J9='01_BDD'!$G$50),'01_BDD'!$E$50,IF(AND(J8='01_BDD'!$B$51,J9='01_BDD'!$G$51),'01_BDD'!$E$51,IF(AND(J8='01_BDD'!$B$52,J9='01_BDD'!$G$52),'01_BDD'!$E$52,IF(AND(J8='01_BDD'!$B$53,J9='01_BDD'!$G$53),'01_BDD'!$E$53,IF(AND(J8='01_BDD'!$B$54,J9='01_BDD'!$G$54),'01_BDD'!$E$54,IF(AND(J8='01_BDD'!$B$55,J9='01_BDD'!$G$55),'01_BDD'!$E$55,IF(AND(J8='01_BDD'!$B$56,J9='01_BDD'!$G$56),'01_BDD'!$E$56,IF(AND(J8='01_BDD'!$B$57,J9='01_BDD'!$G$57),'01_BDD'!$E$57,IF(AND(J8='01_BDD'!$B$58,J9='01_BDD'!$G$58),'01_BDD'!$E$58,IF(AND(J8='01_BDD'!$B$59,J9='01_BDD'!$G$59),'01_BDD'!$E$59,IF(AND(J8='01_BDD'!$B$60,J9='01_BDD'!$G$60),'01_BDD'!$E$60,IF(AND(J8='01_BDD'!$B$61,J9='01_BDD'!$G$61),'01_BDD'!$E$61,IF(AND(J8='01_BDD'!$B$62,J9='01_BDD'!$G$62),'01_BDD'!$E$62,IF(AND(J8='01_BDD'!$B$63,J9='01_BDD'!$G$63),'01_BDD'!$E$63,IF(AND(J8='01_BDD'!$B$64,J9='01_BDD'!$G$64),'01_BDD'!$E$64,IF(AND(J8='01_BDD'!$B$65,J9='01_BDD'!$G$65),'01_BDD'!$E$65,IF(AND(J8='01_BDD'!$B$66,J9='01_BDD'!$G$66),'01_BDD'!$E$66,IF(AND(J8='01_BDD'!$B$67,J9='01_BDD'!$G$67),'01_BDD'!$E$67,IF(AND(J8='01_BDD'!$B$68,J9='01_BDD'!$G$68),'01_BDD'!$E$68,IF(AND(J8='01_BDD'!$B$69,J9='01_BDD'!$G$69),'01_BDD'!$E$69,IF(AND(J8='01_BDD'!$B$70,J9='01_BDD'!$G$70),'01_BDD'!$E$70,IF(AND(J8='01_BDD'!$B$71,J9='01_BDD'!$G$71),'01_BDD'!$E$71,IF(AND(J8='01_BDD'!$B$72,J9='01_BDD'!$G$72),'01_BDD'!$E$72,IF(AND(J8='01_BDD'!$B$73,J9='01_BDD'!$G$73),'01_BDD'!$E$73,IF(AND(J8='01_BDD'!$B$74,J9='01_BDD'!$G$74),'01_BDD'!$E$74,IF(AND(J8='01_BDD'!$B$75,J9='01_BDD'!$G$75),'01_BDD'!$E$75,IF(AND(J8='01_BDD'!$B$76,J9='01_BDD'!$G$76),'01_BDD'!$E$76,IF(AND(J8='01_BDD'!$B$77,J9='01_BDD'!$G$77),'01_BDD'!$E$77,IF(AND(J8='01_BDD'!$B$78,J9='01_BDD'!$G$78),'01_BDD'!$E$78,IF(AND(J8='01_BDD'!$B$79,J9='01_BDD'!$G$79),'01_BDD'!$E$79,IF(AND(J8='01_BDD'!$B$80,J9='01_BDD'!$G$80),'01_BDD'!$E$80,IF(AND(J8='01_BDD'!$B$81,J9='01_BDD'!$G$81),'01_BDD'!$E$81,IF(AND(J8='01_BDD'!$B$82,J9='01_BDD'!$G$82),'01_BDD'!$E$82,IF(AND(J8='01_BDD'!$B$83,J9='01_BDD'!$G$83),'01_BDD'!$E$83,IF(AND(J8='01_BDD'!$B$84,J9='01_BDD'!$G$84),'01_BDD'!$E$84,IF(AND(J8='01_BDD'!$B$85,J9='01_BDD'!$G$85),'01_BDD'!$E$85,IF(AND(J8='01_BDD'!$B$86,J9='01_BDD'!$G$86),'01_BDD'!$E$86,IF(AND(J8='01_BDD'!$B$87,J9='01_BDD'!$G$87),'01_BDD'!$E$87,IF(AND(J8='01_BDD'!$B$88,J9='01_BDD'!$G$88),'01_BDD'!$E$88,IF(AND(J8='01_BDD'!$B$89,J9='01_BDD'!$G$89),'01_BDD'!$E$89,IF(AND(J8='01_BDD'!$B$90,J9='01_BDD'!$G$90),'01_BDD'!$E$90," "))))))))))))))))))))))))))))))))))))))))))))))))))))))))))))))))</f>
        <v>Hihgway to Hell</v>
      </c>
      <c r="K18" s="189" t="str">
        <f>IF(AND(K8='01_BDD'!$B$27,K9='01_BDD'!$G$27),'01_BDD'!$E$27,IF(AND(K8='01_BDD'!$B$28,K9='01_BDD'!$G$28),'01_BDD'!$E$28,IF(AND(K8='01_BDD'!$B$29,K9='01_BDD'!$G$29),'01_BDD'!$E$29,IF(AND(K8='01_BDD'!$B$30,K9='01_BDD'!$G$30),'01_BDD'!$E$30,IF(AND(K8='01_BDD'!$B$31,K9='01_BDD'!$G$31),'01_BDD'!$E$31,IF(AND(K8='01_BDD'!$B$32,K9='01_BDD'!$G$32),'01_BDD'!$E$32,IF(AND(K8='01_BDD'!$B$33,K9='01_BDD'!$G$33),'01_BDD'!$E$33,IF(AND(K8='01_BDD'!$B$34,K9='01_BDD'!$G$34),'01_BDD'!$E$34,IF(AND(K8='01_BDD'!$B$35,K9='01_BDD'!$G$35),'01_BDD'!$E$35,IF(AND(K8='01_BDD'!$B$36,K9='01_BDD'!$G$36),'01_BDD'!$E$36,IF(AND(K8='01_BDD'!$B$37,K9='01_BDD'!$G$37),'01_BDD'!$E$37,IF(AND(K8='01_BDD'!$B$38,K9='01_BDD'!$G$38),'01_BDD'!$E$38,IF(AND(K8='01_BDD'!$B$39,K9='01_BDD'!$G$39),'01_BDD'!$E$39,IF(AND(K8='01_BDD'!$B$40,K9='01_BDD'!$G$40),'01_BDD'!$E$40,IF(AND(K8='01_BDD'!$B$41,K9='01_BDD'!$G$41),'01_BDD'!$E$41,IF(AND(K8='01_BDD'!$B$42,K9='01_BDD'!$G$42),'01_BDD'!$E$42,IF(AND(K8='01_BDD'!$B$43,K9='01_BDD'!$G$43),'01_BDD'!$E$43,IF(AND(K8='01_BDD'!$B$44,K9='01_BDD'!$G$44),'01_BDD'!$E$44,IF(AND(K8='01_BDD'!$B$45,K9='01_BDD'!$G$45),'01_BDD'!$E$45,IF(AND(K8='01_BDD'!$B$46,K9='01_BDD'!$G$46),'01_BDD'!$E$46,IF(AND(K8='01_BDD'!$B$47,K9='01_BDD'!$G$47),'01_BDD'!$E$47,IF(AND(K8='01_BDD'!$B$48,K9='01_BDD'!$G$48),'01_BDD'!$E$48,IF(AND(K8='01_BDD'!$B$49,K9='01_BDD'!$G$49),'01_BDD'!$E$49,IF(AND(K8='01_BDD'!$B$50,K9='01_BDD'!$G$50),'01_BDD'!$E$50,IF(AND(K8='01_BDD'!$B$51,K9='01_BDD'!$G$51),'01_BDD'!$E$51,IF(AND(K8='01_BDD'!$B$52,K9='01_BDD'!$G$52),'01_BDD'!$E$52,IF(AND(K8='01_BDD'!$B$53,K9='01_BDD'!$G$53),'01_BDD'!$E$53,IF(AND(K8='01_BDD'!$B$54,K9='01_BDD'!$G$54),'01_BDD'!$E$54,IF(AND(K8='01_BDD'!$B$55,K9='01_BDD'!$G$55),'01_BDD'!$E$55,IF(AND(K8='01_BDD'!$B$56,K9='01_BDD'!$G$56),'01_BDD'!$E$56,IF(AND(K8='01_BDD'!$B$57,K9='01_BDD'!$G$57),'01_BDD'!$E$57,IF(AND(K8='01_BDD'!$B$58,K9='01_BDD'!$G$58),'01_BDD'!$E$58,IF(AND(K8='01_BDD'!$B$59,K9='01_BDD'!$G$59),'01_BDD'!$E$59,IF(AND(K8='01_BDD'!$B$60,K9='01_BDD'!$G$60),'01_BDD'!$E$60,IF(AND(K8='01_BDD'!$B$61,K9='01_BDD'!$G$61),'01_BDD'!$E$61,IF(AND(K8='01_BDD'!$B$62,K9='01_BDD'!$G$62),'01_BDD'!$E$62,IF(AND(K8='01_BDD'!$B$63,K9='01_BDD'!$G$63),'01_BDD'!$E$63,IF(AND(K8='01_BDD'!$B$64,K9='01_BDD'!$G$64),'01_BDD'!$E$64,IF(AND(K8='01_BDD'!$B$65,K9='01_BDD'!$G$65),'01_BDD'!$E$65,IF(AND(K8='01_BDD'!$B$66,K9='01_BDD'!$G$66),'01_BDD'!$E$66,IF(AND(K8='01_BDD'!$B$67,K9='01_BDD'!$G$67),'01_BDD'!$E$67,IF(AND(K8='01_BDD'!$B$68,K9='01_BDD'!$G$68),'01_BDD'!$E$68,IF(AND(K8='01_BDD'!$B$69,K9='01_BDD'!$G$69),'01_BDD'!$E$69,IF(AND(K8='01_BDD'!$B$70,K9='01_BDD'!$G$70),'01_BDD'!$E$70,IF(AND(K8='01_BDD'!$B$71,K9='01_BDD'!$G$71),'01_BDD'!$E$71,IF(AND(K8='01_BDD'!$B$72,K9='01_BDD'!$G$72),'01_BDD'!$E$72,IF(AND(K8='01_BDD'!$B$73,K9='01_BDD'!$G$73),'01_BDD'!$E$73,IF(AND(K8='01_BDD'!$B$74,K9='01_BDD'!$G$74),'01_BDD'!$E$74,IF(AND(K8='01_BDD'!$B$75,K9='01_BDD'!$G$75),'01_BDD'!$E$75,IF(AND(K8='01_BDD'!$B$76,K9='01_BDD'!$G$76),'01_BDD'!$E$76,IF(AND(K8='01_BDD'!$B$77,K9='01_BDD'!$G$77),'01_BDD'!$E$77,IF(AND(K8='01_BDD'!$B$78,K9='01_BDD'!$G$78),'01_BDD'!$E$78,IF(AND(K8='01_BDD'!$B$79,K9='01_BDD'!$G$79),'01_BDD'!$E$79,IF(AND(K8='01_BDD'!$B$80,K9='01_BDD'!$G$80),'01_BDD'!$E$80,IF(AND(K8='01_BDD'!$B$81,K9='01_BDD'!$G$81),'01_BDD'!$E$81,IF(AND(K8='01_BDD'!$B$82,K9='01_BDD'!$G$82),'01_BDD'!$E$82,IF(AND(K8='01_BDD'!$B$83,K9='01_BDD'!$G$83),'01_BDD'!$E$83,IF(AND(K8='01_BDD'!$B$84,K9='01_BDD'!$G$84),'01_BDD'!$E$84,IF(AND(K8='01_BDD'!$B$85,K9='01_BDD'!$G$85),'01_BDD'!$E$85,IF(AND(K8='01_BDD'!$B$86,K9='01_BDD'!$G$86),'01_BDD'!$E$86,IF(AND(K8='01_BDD'!$B$87,K9='01_BDD'!$G$87),'01_BDD'!$E$87,IF(AND(K8='01_BDD'!$B$88,K9='01_BDD'!$G$88),'01_BDD'!$E$88,IF(AND(K8='01_BDD'!$B$89,K9='01_BDD'!$G$89),'01_BDD'!$E$89,IF(AND(K8='01_BDD'!$B$90,K9='01_BDD'!$G$90),'01_BDD'!$E$90," "))))))))))))))))))))))))))))))))))))))))))))))))))))))))))))))))</f>
        <v>Hihgway to Hell</v>
      </c>
      <c r="L18" s="189" t="str">
        <f>IF(AND(L8='01_BDD'!$B$27,L9='01_BDD'!$G$27),'01_BDD'!$E$27,IF(AND(L8='01_BDD'!$B$28,L9='01_BDD'!$G$28),'01_BDD'!$E$28,IF(AND(L8='01_BDD'!$B$29,L9='01_BDD'!$G$29),'01_BDD'!$E$29,IF(AND(L8='01_BDD'!$B$30,L9='01_BDD'!$G$30),'01_BDD'!$E$30,IF(AND(L8='01_BDD'!$B$31,L9='01_BDD'!$G$31),'01_BDD'!$E$31,IF(AND(L8='01_BDD'!$B$32,L9='01_BDD'!$G$32),'01_BDD'!$E$32,IF(AND(L8='01_BDD'!$B$33,L9='01_BDD'!$G$33),'01_BDD'!$E$33,IF(AND(L8='01_BDD'!$B$34,L9='01_BDD'!$G$34),'01_BDD'!$E$34,IF(AND(L8='01_BDD'!$B$35,L9='01_BDD'!$G$35),'01_BDD'!$E$35,IF(AND(L8='01_BDD'!$B$36,L9='01_BDD'!$G$36),'01_BDD'!$E$36,IF(AND(L8='01_BDD'!$B$37,L9='01_BDD'!$G$37),'01_BDD'!$E$37,IF(AND(L8='01_BDD'!$B$38,L9='01_BDD'!$G$38),'01_BDD'!$E$38,IF(AND(L8='01_BDD'!$B$39,L9='01_BDD'!$G$39),'01_BDD'!$E$39,IF(AND(L8='01_BDD'!$B$40,L9='01_BDD'!$G$40),'01_BDD'!$E$40,IF(AND(L8='01_BDD'!$B$41,L9='01_BDD'!$G$41),'01_BDD'!$E$41,IF(AND(L8='01_BDD'!$B$42,L9='01_BDD'!$G$42),'01_BDD'!$E$42,IF(AND(L8='01_BDD'!$B$43,L9='01_BDD'!$G$43),'01_BDD'!$E$43,IF(AND(L8='01_BDD'!$B$44,L9='01_BDD'!$G$44),'01_BDD'!$E$44,IF(AND(L8='01_BDD'!$B$45,L9='01_BDD'!$G$45),'01_BDD'!$E$45,IF(AND(L8='01_BDD'!$B$46,L9='01_BDD'!$G$46),'01_BDD'!$E$46,IF(AND(L8='01_BDD'!$B$47,L9='01_BDD'!$G$47),'01_BDD'!$E$47,IF(AND(L8='01_BDD'!$B$48,L9='01_BDD'!$G$48),'01_BDD'!$E$48,IF(AND(L8='01_BDD'!$B$49,L9='01_BDD'!$G$49),'01_BDD'!$E$49,IF(AND(L8='01_BDD'!$B$50,L9='01_BDD'!$G$50),'01_BDD'!$E$50,IF(AND(L8='01_BDD'!$B$51,L9='01_BDD'!$G$51),'01_BDD'!$E$51,IF(AND(L8='01_BDD'!$B$52,L9='01_BDD'!$G$52),'01_BDD'!$E$52,IF(AND(L8='01_BDD'!$B$53,L9='01_BDD'!$G$53),'01_BDD'!$E$53,IF(AND(L8='01_BDD'!$B$54,L9='01_BDD'!$G$54),'01_BDD'!$E$54,IF(AND(L8='01_BDD'!$B$55,L9='01_BDD'!$G$55),'01_BDD'!$E$55,IF(AND(L8='01_BDD'!$B$56,L9='01_BDD'!$G$56),'01_BDD'!$E$56,IF(AND(L8='01_BDD'!$B$57,L9='01_BDD'!$G$57),'01_BDD'!$E$57,IF(AND(L8='01_BDD'!$B$58,L9='01_BDD'!$G$58),'01_BDD'!$E$58,IF(AND(L8='01_BDD'!$B$59,L9='01_BDD'!$G$59),'01_BDD'!$E$59,IF(AND(L8='01_BDD'!$B$60,L9='01_BDD'!$G$60),'01_BDD'!$E$60,IF(AND(L8='01_BDD'!$B$61,L9='01_BDD'!$G$61),'01_BDD'!$E$61,IF(AND(L8='01_BDD'!$B$62,L9='01_BDD'!$G$62),'01_BDD'!$E$62,IF(AND(L8='01_BDD'!$B$63,L9='01_BDD'!$G$63),'01_BDD'!$E$63,IF(AND(L8='01_BDD'!$B$64,L9='01_BDD'!$G$64),'01_BDD'!$E$64,IF(AND(L8='01_BDD'!$B$65,L9='01_BDD'!$G$65),'01_BDD'!$E$65,IF(AND(L8='01_BDD'!$B$66,L9='01_BDD'!$G$66),'01_BDD'!$E$66,IF(AND(L8='01_BDD'!$B$67,L9='01_BDD'!$G$67),'01_BDD'!$E$67,IF(AND(L8='01_BDD'!$B$68,L9='01_BDD'!$G$68),'01_BDD'!$E$68,IF(AND(L8='01_BDD'!$B$69,L9='01_BDD'!$G$69),'01_BDD'!$E$69,IF(AND(L8='01_BDD'!$B$70,L9='01_BDD'!$G$70),'01_BDD'!$E$70,IF(AND(L8='01_BDD'!$B$71,L9='01_BDD'!$G$71),'01_BDD'!$E$71,IF(AND(L8='01_BDD'!$B$72,L9='01_BDD'!$G$72),'01_BDD'!$E$72,IF(AND(L8='01_BDD'!$B$73,L9='01_BDD'!$G$73),'01_BDD'!$E$73,IF(AND(L8='01_BDD'!$B$74,L9='01_BDD'!$G$74),'01_BDD'!$E$74,IF(AND(L8='01_BDD'!$B$75,L9='01_BDD'!$G$75),'01_BDD'!$E$75,IF(AND(L8='01_BDD'!$B$76,L9='01_BDD'!$G$76),'01_BDD'!$E$76,IF(AND(L8='01_BDD'!$B$77,L9='01_BDD'!$G$77),'01_BDD'!$E$77,IF(AND(L8='01_BDD'!$B$78,L9='01_BDD'!$G$78),'01_BDD'!$E$78,IF(AND(L8='01_BDD'!$B$79,L9='01_BDD'!$G$79),'01_BDD'!$E$79,IF(AND(L8='01_BDD'!$B$80,L9='01_BDD'!$G$80),'01_BDD'!$E$80,IF(AND(L8='01_BDD'!$B$81,L9='01_BDD'!$G$81),'01_BDD'!$E$81,IF(AND(L8='01_BDD'!$B$82,L9='01_BDD'!$G$82),'01_BDD'!$E$82,IF(AND(L8='01_BDD'!$B$83,L9='01_BDD'!$G$83),'01_BDD'!$E$83,IF(AND(L8='01_BDD'!$B$84,L9='01_BDD'!$G$84),'01_BDD'!$E$84,IF(AND(L8='01_BDD'!$B$85,L9='01_BDD'!$G$85),'01_BDD'!$E$85,IF(AND(L8='01_BDD'!$B$86,L9='01_BDD'!$G$86),'01_BDD'!$E$86,IF(AND(L8='01_BDD'!$B$87,L9='01_BDD'!$G$87),'01_BDD'!$E$87,IF(AND(L8='01_BDD'!$B$88,L9='01_BDD'!$G$88),'01_BDD'!$E$88,IF(AND(L8='01_BDD'!$B$89,L9='01_BDD'!$G$89),'01_BDD'!$E$89,IF(AND(L8='01_BDD'!$B$90,L9='01_BDD'!$G$90),'01_BDD'!$E$90," "))))))))))))))))))))))))))))))))))))))))))))))))))))))))))))))))</f>
        <v>Hihgway to Hell</v>
      </c>
      <c r="M18" s="189" t="str">
        <f>IF(AND(M8='01_BDD'!$B$27,M9='01_BDD'!$G$27),'01_BDD'!$E$27,IF(AND(M8='01_BDD'!$B$28,M9='01_BDD'!$G$28),'01_BDD'!$E$28,IF(AND(M8='01_BDD'!$B$29,M9='01_BDD'!$G$29),'01_BDD'!$E$29,IF(AND(M8='01_BDD'!$B$30,M9='01_BDD'!$G$30),'01_BDD'!$E$30,IF(AND(M8='01_BDD'!$B$31,M9='01_BDD'!$G$31),'01_BDD'!$E$31,IF(AND(M8='01_BDD'!$B$32,M9='01_BDD'!$G$32),'01_BDD'!$E$32,IF(AND(M8='01_BDD'!$B$33,M9='01_BDD'!$G$33),'01_BDD'!$E$33,IF(AND(M8='01_BDD'!$B$34,M9='01_BDD'!$G$34),'01_BDD'!$E$34,IF(AND(M8='01_BDD'!$B$35,M9='01_BDD'!$G$35),'01_BDD'!$E$35,IF(AND(M8='01_BDD'!$B$36,M9='01_BDD'!$G$36),'01_BDD'!$E$36,IF(AND(M8='01_BDD'!$B$37,M9='01_BDD'!$G$37),'01_BDD'!$E$37,IF(AND(M8='01_BDD'!$B$38,M9='01_BDD'!$G$38),'01_BDD'!$E$38,IF(AND(M8='01_BDD'!$B$39,M9='01_BDD'!$G$39),'01_BDD'!$E$39,IF(AND(M8='01_BDD'!$B$40,M9='01_BDD'!$G$40),'01_BDD'!$E$40,IF(AND(M8='01_BDD'!$B$41,M9='01_BDD'!$G$41),'01_BDD'!$E$41,IF(AND(M8='01_BDD'!$B$42,M9='01_BDD'!$G$42),'01_BDD'!$E$42,IF(AND(M8='01_BDD'!$B$43,M9='01_BDD'!$G$43),'01_BDD'!$E$43,IF(AND(M8='01_BDD'!$B$44,M9='01_BDD'!$G$44),'01_BDD'!$E$44,IF(AND(M8='01_BDD'!$B$45,M9='01_BDD'!$G$45),'01_BDD'!$E$45,IF(AND(M8='01_BDD'!$B$46,M9='01_BDD'!$G$46),'01_BDD'!$E$46,IF(AND(M8='01_BDD'!$B$47,M9='01_BDD'!$G$47),'01_BDD'!$E$47,IF(AND(M8='01_BDD'!$B$48,M9='01_BDD'!$G$48),'01_BDD'!$E$48,IF(AND(M8='01_BDD'!$B$49,M9='01_BDD'!$G$49),'01_BDD'!$E$49,IF(AND(M8='01_BDD'!$B$50,M9='01_BDD'!$G$50),'01_BDD'!$E$50,IF(AND(M8='01_BDD'!$B$51,M9='01_BDD'!$G$51),'01_BDD'!$E$51,IF(AND(M8='01_BDD'!$B$52,M9='01_BDD'!$G$52),'01_BDD'!$E$52,IF(AND(M8='01_BDD'!$B$53,M9='01_BDD'!$G$53),'01_BDD'!$E$53,IF(AND(M8='01_BDD'!$B$54,M9='01_BDD'!$G$54),'01_BDD'!$E$54,IF(AND(M8='01_BDD'!$B$55,M9='01_BDD'!$G$55),'01_BDD'!$E$55,IF(AND(M8='01_BDD'!$B$56,M9='01_BDD'!$G$56),'01_BDD'!$E$56,IF(AND(M8='01_BDD'!$B$57,M9='01_BDD'!$G$57),'01_BDD'!$E$57,IF(AND(M8='01_BDD'!$B$58,M9='01_BDD'!$G$58),'01_BDD'!$E$58,IF(AND(M8='01_BDD'!$B$59,M9='01_BDD'!$G$59),'01_BDD'!$E$59,IF(AND(M8='01_BDD'!$B$60,M9='01_BDD'!$G$60),'01_BDD'!$E$60,IF(AND(M8='01_BDD'!$B$61,M9='01_BDD'!$G$61),'01_BDD'!$E$61,IF(AND(M8='01_BDD'!$B$62,M9='01_BDD'!$G$62),'01_BDD'!$E$62,IF(AND(M8='01_BDD'!$B$63,M9='01_BDD'!$G$63),'01_BDD'!$E$63,IF(AND(M8='01_BDD'!$B$64,M9='01_BDD'!$G$64),'01_BDD'!$E$64,IF(AND(M8='01_BDD'!$B$65,M9='01_BDD'!$G$65),'01_BDD'!$E$65,IF(AND(M8='01_BDD'!$B$66,M9='01_BDD'!$G$66),'01_BDD'!$E$66,IF(AND(M8='01_BDD'!$B$67,M9='01_BDD'!$G$67),'01_BDD'!$E$67,IF(AND(M8='01_BDD'!$B$68,M9='01_BDD'!$G$68),'01_BDD'!$E$68,IF(AND(M8='01_BDD'!$B$69,M9='01_BDD'!$G$69),'01_BDD'!$E$69,IF(AND(M8='01_BDD'!$B$70,M9='01_BDD'!$G$70),'01_BDD'!$E$70,IF(AND(M8='01_BDD'!$B$71,M9='01_BDD'!$G$71),'01_BDD'!$E$71,IF(AND(M8='01_BDD'!$B$72,M9='01_BDD'!$G$72),'01_BDD'!$E$72,IF(AND(M8='01_BDD'!$B$73,M9='01_BDD'!$G$73),'01_BDD'!$E$73,IF(AND(M8='01_BDD'!$B$74,M9='01_BDD'!$G$74),'01_BDD'!$E$74,IF(AND(M8='01_BDD'!$B$75,M9='01_BDD'!$G$75),'01_BDD'!$E$75,IF(AND(M8='01_BDD'!$B$76,M9='01_BDD'!$G$76),'01_BDD'!$E$76,IF(AND(M8='01_BDD'!$B$77,M9='01_BDD'!$G$77),'01_BDD'!$E$77,IF(AND(M8='01_BDD'!$B$78,M9='01_BDD'!$G$78),'01_BDD'!$E$78,IF(AND(M8='01_BDD'!$B$79,M9='01_BDD'!$G$79),'01_BDD'!$E$79,IF(AND(M8='01_BDD'!$B$80,M9='01_BDD'!$G$80),'01_BDD'!$E$80,IF(AND(M8='01_BDD'!$B$81,M9='01_BDD'!$G$81),'01_BDD'!$E$81,IF(AND(M8='01_BDD'!$B$82,M9='01_BDD'!$G$82),'01_BDD'!$E$82,IF(AND(M8='01_BDD'!$B$83,M9='01_BDD'!$G$83),'01_BDD'!$E$83,IF(AND(M8='01_BDD'!$B$84,M9='01_BDD'!$G$84),'01_BDD'!$E$84,IF(AND(M8='01_BDD'!$B$85,M9='01_BDD'!$G$85),'01_BDD'!$E$85,IF(AND(M8='01_BDD'!$B$86,M9='01_BDD'!$G$86),'01_BDD'!$E$86,IF(AND(M8='01_BDD'!$B$87,M9='01_BDD'!$G$87),'01_BDD'!$E$87,IF(AND(M8='01_BDD'!$B$88,M9='01_BDD'!$G$88),'01_BDD'!$E$88,IF(AND(M8='01_BDD'!$B$89,M9='01_BDD'!$G$89),'01_BDD'!$E$89,IF(AND(M8='01_BDD'!$B$90,M9='01_BDD'!$G$90),'01_BDD'!$E$90," "))))))))))))))))))))))))))))))))))))))))))))))))))))))))))))))))</f>
        <v>Hihgway to Hell</v>
      </c>
      <c r="N18" s="189" t="str">
        <f>IF(AND(N8='01_BDD'!$B$27,N9='01_BDD'!$G$27),'01_BDD'!$E$27,IF(AND(N8='01_BDD'!$B$28,N9='01_BDD'!$G$28),'01_BDD'!$E$28,IF(AND(N8='01_BDD'!$B$29,N9='01_BDD'!$G$29),'01_BDD'!$E$29,IF(AND(N8='01_BDD'!$B$30,N9='01_BDD'!$G$30),'01_BDD'!$E$30,IF(AND(N8='01_BDD'!$B$31,N9='01_BDD'!$G$31),'01_BDD'!$E$31,IF(AND(N8='01_BDD'!$B$32,N9='01_BDD'!$G$32),'01_BDD'!$E$32,IF(AND(N8='01_BDD'!$B$33,N9='01_BDD'!$G$33),'01_BDD'!$E$33,IF(AND(N8='01_BDD'!$B$34,N9='01_BDD'!$G$34),'01_BDD'!$E$34,IF(AND(N8='01_BDD'!$B$35,N9='01_BDD'!$G$35),'01_BDD'!$E$35,IF(AND(N8='01_BDD'!$B$36,N9='01_BDD'!$G$36),'01_BDD'!$E$36,IF(AND(N8='01_BDD'!$B$37,N9='01_BDD'!$G$37),'01_BDD'!$E$37,IF(AND(N8='01_BDD'!$B$38,N9='01_BDD'!$G$38),'01_BDD'!$E$38,IF(AND(N8='01_BDD'!$B$39,N9='01_BDD'!$G$39),'01_BDD'!$E$39,IF(AND(N8='01_BDD'!$B$40,N9='01_BDD'!$G$40),'01_BDD'!$E$40,IF(AND(N8='01_BDD'!$B$41,N9='01_BDD'!$G$41),'01_BDD'!$E$41,IF(AND(N8='01_BDD'!$B$42,N9='01_BDD'!$G$42),'01_BDD'!$E$42,IF(AND(N8='01_BDD'!$B$43,N9='01_BDD'!$G$43),'01_BDD'!$E$43,IF(AND(N8='01_BDD'!$B$44,N9='01_BDD'!$G$44),'01_BDD'!$E$44,IF(AND(N8='01_BDD'!$B$45,N9='01_BDD'!$G$45),'01_BDD'!$E$45,IF(AND(N8='01_BDD'!$B$46,N9='01_BDD'!$G$46),'01_BDD'!$E$46,IF(AND(N8='01_BDD'!$B$47,N9='01_BDD'!$G$47),'01_BDD'!$E$47,IF(AND(N8='01_BDD'!$B$48,N9='01_BDD'!$G$48),'01_BDD'!$E$48,IF(AND(N8='01_BDD'!$B$49,N9='01_BDD'!$G$49),'01_BDD'!$E$49,IF(AND(N8='01_BDD'!$B$50,N9='01_BDD'!$G$50),'01_BDD'!$E$50,IF(AND(N8='01_BDD'!$B$51,N9='01_BDD'!$G$51),'01_BDD'!$E$51,IF(AND(N8='01_BDD'!$B$52,N9='01_BDD'!$G$52),'01_BDD'!$E$52,IF(AND(N8='01_BDD'!$B$53,N9='01_BDD'!$G$53),'01_BDD'!$E$53,IF(AND(N8='01_BDD'!$B$54,N9='01_BDD'!$G$54),'01_BDD'!$E$54,IF(AND(N8='01_BDD'!$B$55,N9='01_BDD'!$G$55),'01_BDD'!$E$55,IF(AND(N8='01_BDD'!$B$56,N9='01_BDD'!$G$56),'01_BDD'!$E$56,IF(AND(N8='01_BDD'!$B$57,N9='01_BDD'!$G$57),'01_BDD'!$E$57,IF(AND(N8='01_BDD'!$B$58,N9='01_BDD'!$G$58),'01_BDD'!$E$58,IF(AND(N8='01_BDD'!$B$59,N9='01_BDD'!$G$59),'01_BDD'!$E$59,IF(AND(N8='01_BDD'!$B$60,N9='01_BDD'!$G$60),'01_BDD'!$E$60,IF(AND(N8='01_BDD'!$B$61,N9='01_BDD'!$G$61),'01_BDD'!$E$61,IF(AND(N8='01_BDD'!$B$62,N9='01_BDD'!$G$62),'01_BDD'!$E$62,IF(AND(N8='01_BDD'!$B$63,N9='01_BDD'!$G$63),'01_BDD'!$E$63,IF(AND(N8='01_BDD'!$B$64,N9='01_BDD'!$G$64),'01_BDD'!$E$64,IF(AND(N8='01_BDD'!$B$65,N9='01_BDD'!$G$65),'01_BDD'!$E$65,IF(AND(N8='01_BDD'!$B$66,N9='01_BDD'!$G$66),'01_BDD'!$E$66,IF(AND(N8='01_BDD'!$B$67,N9='01_BDD'!$G$67),'01_BDD'!$E$67,IF(AND(N8='01_BDD'!$B$68,N9='01_BDD'!$G$68),'01_BDD'!$E$68,IF(AND(N8='01_BDD'!$B$69,N9='01_BDD'!$G$69),'01_BDD'!$E$69,IF(AND(N8='01_BDD'!$B$70,N9='01_BDD'!$G$70),'01_BDD'!$E$70,IF(AND(N8='01_BDD'!$B$71,N9='01_BDD'!$G$71),'01_BDD'!$E$71,IF(AND(N8='01_BDD'!$B$72,N9='01_BDD'!$G$72),'01_BDD'!$E$72,IF(AND(N8='01_BDD'!$B$73,N9='01_BDD'!$G$73),'01_BDD'!$E$73,IF(AND(N8='01_BDD'!$B$74,N9='01_BDD'!$G$74),'01_BDD'!$E$74,IF(AND(N8='01_BDD'!$B$75,N9='01_BDD'!$G$75),'01_BDD'!$E$75,IF(AND(N8='01_BDD'!$B$76,N9='01_BDD'!$G$76),'01_BDD'!$E$76,IF(AND(N8='01_BDD'!$B$77,N9='01_BDD'!$G$77),'01_BDD'!$E$77,IF(AND(N8='01_BDD'!$B$78,N9='01_BDD'!$G$78),'01_BDD'!$E$78,IF(AND(N8='01_BDD'!$B$79,N9='01_BDD'!$G$79),'01_BDD'!$E$79,IF(AND(N8='01_BDD'!$B$80,N9='01_BDD'!$G$80),'01_BDD'!$E$80,IF(AND(N8='01_BDD'!$B$81,N9='01_BDD'!$G$81),'01_BDD'!$E$81,IF(AND(N8='01_BDD'!$B$82,N9='01_BDD'!$G$82),'01_BDD'!$E$82,IF(AND(N8='01_BDD'!$B$83,N9='01_BDD'!$G$83),'01_BDD'!$E$83,IF(AND(N8='01_BDD'!$B$84,N9='01_BDD'!$G$84),'01_BDD'!$E$84,IF(AND(N8='01_BDD'!$B$85,N9='01_BDD'!$G$85),'01_BDD'!$E$85,IF(AND(N8='01_BDD'!$B$86,N9='01_BDD'!$G$86),'01_BDD'!$E$86,IF(AND(N8='01_BDD'!$B$87,N9='01_BDD'!$G$87),'01_BDD'!$E$87,IF(AND(N8='01_BDD'!$B$88,N9='01_BDD'!$G$88),'01_BDD'!$E$88,IF(AND(N8='01_BDD'!$B$89,N9='01_BDD'!$G$89),'01_BDD'!$E$89,IF(AND(N8='01_BDD'!$B$90,N9='01_BDD'!$G$90),'01_BDD'!$E$90," "))))))))))))))))))))))))))))))))))))))))))))))))))))))))))))))))</f>
        <v>Hihgway to Hell</v>
      </c>
      <c r="O18" s="189" t="str">
        <f>IF(AND(O8='01_BDD'!$B$27,O9='01_BDD'!$G$27),'01_BDD'!$E$27,IF(AND(O8='01_BDD'!$B$28,O9='01_BDD'!$G$28),'01_BDD'!$E$28,IF(AND(O8='01_BDD'!$B$29,O9='01_BDD'!$G$29),'01_BDD'!$E$29,IF(AND(O8='01_BDD'!$B$30,O9='01_BDD'!$G$30),'01_BDD'!$E$30,IF(AND(O8='01_BDD'!$B$31,O9='01_BDD'!$G$31),'01_BDD'!$E$31,IF(AND(O8='01_BDD'!$B$32,O9='01_BDD'!$G$32),'01_BDD'!$E$32,IF(AND(O8='01_BDD'!$B$33,O9='01_BDD'!$G$33),'01_BDD'!$E$33,IF(AND(O8='01_BDD'!$B$34,O9='01_BDD'!$G$34),'01_BDD'!$E$34,IF(AND(O8='01_BDD'!$B$35,O9='01_BDD'!$G$35),'01_BDD'!$E$35,IF(AND(O8='01_BDD'!$B$36,O9='01_BDD'!$G$36),'01_BDD'!$E$36,IF(AND(O8='01_BDD'!$B$37,O9='01_BDD'!$G$37),'01_BDD'!$E$37,IF(AND(O8='01_BDD'!$B$38,O9='01_BDD'!$G$38),'01_BDD'!$E$38,IF(AND(O8='01_BDD'!$B$39,O9='01_BDD'!$G$39),'01_BDD'!$E$39,IF(AND(O8='01_BDD'!$B$40,O9='01_BDD'!$G$40),'01_BDD'!$E$40,IF(AND(O8='01_BDD'!$B$41,O9='01_BDD'!$G$41),'01_BDD'!$E$41,IF(AND(O8='01_BDD'!$B$42,O9='01_BDD'!$G$42),'01_BDD'!$E$42,IF(AND(O8='01_BDD'!$B$43,O9='01_BDD'!$G$43),'01_BDD'!$E$43,IF(AND(O8='01_BDD'!$B$44,O9='01_BDD'!$G$44),'01_BDD'!$E$44,IF(AND(O8='01_BDD'!$B$45,O9='01_BDD'!$G$45),'01_BDD'!$E$45,IF(AND(O8='01_BDD'!$B$46,O9='01_BDD'!$G$46),'01_BDD'!$E$46,IF(AND(O8='01_BDD'!$B$47,O9='01_BDD'!$G$47),'01_BDD'!$E$47,IF(AND(O8='01_BDD'!$B$48,O9='01_BDD'!$G$48),'01_BDD'!$E$48,IF(AND(O8='01_BDD'!$B$49,O9='01_BDD'!$G$49),'01_BDD'!$E$49,IF(AND(O8='01_BDD'!$B$50,O9='01_BDD'!$G$50),'01_BDD'!$E$50,IF(AND(O8='01_BDD'!$B$51,O9='01_BDD'!$G$51),'01_BDD'!$E$51,IF(AND(O8='01_BDD'!$B$52,O9='01_BDD'!$G$52),'01_BDD'!$E$52,IF(AND(O8='01_BDD'!$B$53,O9='01_BDD'!$G$53),'01_BDD'!$E$53,IF(AND(O8='01_BDD'!$B$54,O9='01_BDD'!$G$54),'01_BDD'!$E$54,IF(AND(O8='01_BDD'!$B$55,O9='01_BDD'!$G$55),'01_BDD'!$E$55,IF(AND(O8='01_BDD'!$B$56,O9='01_BDD'!$G$56),'01_BDD'!$E$56,IF(AND(O8='01_BDD'!$B$57,O9='01_BDD'!$G$57),'01_BDD'!$E$57,IF(AND(O8='01_BDD'!$B$58,O9='01_BDD'!$G$58),'01_BDD'!$E$58,IF(AND(O8='01_BDD'!$B$59,O9='01_BDD'!$G$59),'01_BDD'!$E$59,IF(AND(O8='01_BDD'!$B$60,O9='01_BDD'!$G$60),'01_BDD'!$E$60,IF(AND(O8='01_BDD'!$B$61,O9='01_BDD'!$G$61),'01_BDD'!$E$61,IF(AND(O8='01_BDD'!$B$62,O9='01_BDD'!$G$62),'01_BDD'!$E$62,IF(AND(O8='01_BDD'!$B$63,O9='01_BDD'!$G$63),'01_BDD'!$E$63,IF(AND(O8='01_BDD'!$B$64,O9='01_BDD'!$G$64),'01_BDD'!$E$64,IF(AND(O8='01_BDD'!$B$65,O9='01_BDD'!$G$65),'01_BDD'!$E$65,IF(AND(O8='01_BDD'!$B$66,O9='01_BDD'!$G$66),'01_BDD'!$E$66,IF(AND(O8='01_BDD'!$B$67,O9='01_BDD'!$G$67),'01_BDD'!$E$67,IF(AND(O8='01_BDD'!$B$68,O9='01_BDD'!$G$68),'01_BDD'!$E$68,IF(AND(O8='01_BDD'!$B$69,O9='01_BDD'!$G$69),'01_BDD'!$E$69,IF(AND(O8='01_BDD'!$B$70,O9='01_BDD'!$G$70),'01_BDD'!$E$70,IF(AND(O8='01_BDD'!$B$71,O9='01_BDD'!$G$71),'01_BDD'!$E$71,IF(AND(O8='01_BDD'!$B$72,O9='01_BDD'!$G$72),'01_BDD'!$E$72,IF(AND(O8='01_BDD'!$B$73,O9='01_BDD'!$G$73),'01_BDD'!$E$73,IF(AND(O8='01_BDD'!$B$74,O9='01_BDD'!$G$74),'01_BDD'!$E$74,IF(AND(O8='01_BDD'!$B$75,O9='01_BDD'!$G$75),'01_BDD'!$E$75,IF(AND(O8='01_BDD'!$B$76,O9='01_BDD'!$G$76),'01_BDD'!$E$76,IF(AND(O8='01_BDD'!$B$77,O9='01_BDD'!$G$77),'01_BDD'!$E$77,IF(AND(O8='01_BDD'!$B$78,O9='01_BDD'!$G$78),'01_BDD'!$E$78,IF(AND(O8='01_BDD'!$B$79,O9='01_BDD'!$G$79),'01_BDD'!$E$79,IF(AND(O8='01_BDD'!$B$80,O9='01_BDD'!$G$80),'01_BDD'!$E$80,IF(AND(O8='01_BDD'!$B$81,O9='01_BDD'!$G$81),'01_BDD'!$E$81,IF(AND(O8='01_BDD'!$B$82,O9='01_BDD'!$G$82),'01_BDD'!$E$82,IF(AND(O8='01_BDD'!$B$83,O9='01_BDD'!$G$83),'01_BDD'!$E$83,IF(AND(O8='01_BDD'!$B$84,O9='01_BDD'!$G$84),'01_BDD'!$E$84,IF(AND(O8='01_BDD'!$B$85,O9='01_BDD'!$G$85),'01_BDD'!$E$85,IF(AND(O8='01_BDD'!$B$86,O9='01_BDD'!$G$86),'01_BDD'!$E$86,IF(AND(O8='01_BDD'!$B$87,O9='01_BDD'!$G$87),'01_BDD'!$E$87,IF(AND(O8='01_BDD'!$B$88,O9='01_BDD'!$G$88),'01_BDD'!$E$88,IF(AND(O8='01_BDD'!$B$89,O9='01_BDD'!$G$89),'01_BDD'!$E$89,IF(AND(O8='01_BDD'!$B$90,O9='01_BDD'!$G$90),'01_BDD'!$E$90," "))))))))))))))))))))))))))))))))))))))))))))))))))))))))))))))))</f>
        <v>Hihgway to Hell</v>
      </c>
      <c r="P18" s="189" t="str">
        <f>IF(AND(P8='01_BDD'!$B$27,P9='01_BDD'!$G$27),'01_BDD'!$E$27,IF(AND(P8='01_BDD'!$B$28,P9='01_BDD'!$G$28),'01_BDD'!$E$28,IF(AND(P8='01_BDD'!$B$29,P9='01_BDD'!$G$29),'01_BDD'!$E$29,IF(AND(P8='01_BDD'!$B$30,P9='01_BDD'!$G$30),'01_BDD'!$E$30,IF(AND(P8='01_BDD'!$B$31,P9='01_BDD'!$G$31),'01_BDD'!$E$31,IF(AND(P8='01_BDD'!$B$32,P9='01_BDD'!$G$32),'01_BDD'!$E$32,IF(AND(P8='01_BDD'!$B$33,P9='01_BDD'!$G$33),'01_BDD'!$E$33,IF(AND(P8='01_BDD'!$B$34,P9='01_BDD'!$G$34),'01_BDD'!$E$34,IF(AND(P8='01_BDD'!$B$35,P9='01_BDD'!$G$35),'01_BDD'!$E$35,IF(AND(P8='01_BDD'!$B$36,P9='01_BDD'!$G$36),'01_BDD'!$E$36,IF(AND(P8='01_BDD'!$B$37,P9='01_BDD'!$G$37),'01_BDD'!$E$37,IF(AND(P8='01_BDD'!$B$38,P9='01_BDD'!$G$38),'01_BDD'!$E$38,IF(AND(P8='01_BDD'!$B$39,P9='01_BDD'!$G$39),'01_BDD'!$E$39,IF(AND(P8='01_BDD'!$B$40,P9='01_BDD'!$G$40),'01_BDD'!$E$40,IF(AND(P8='01_BDD'!$B$41,P9='01_BDD'!$G$41),'01_BDD'!$E$41,IF(AND(P8='01_BDD'!$B$42,P9='01_BDD'!$G$42),'01_BDD'!$E$42,IF(AND(P8='01_BDD'!$B$43,P9='01_BDD'!$G$43),'01_BDD'!$E$43,IF(AND(P8='01_BDD'!$B$44,P9='01_BDD'!$G$44),'01_BDD'!$E$44,IF(AND(P8='01_BDD'!$B$45,P9='01_BDD'!$G$45),'01_BDD'!$E$45,IF(AND(P8='01_BDD'!$B$46,P9='01_BDD'!$G$46),'01_BDD'!$E$46,IF(AND(P8='01_BDD'!$B$47,P9='01_BDD'!$G$47),'01_BDD'!$E$47,IF(AND(P8='01_BDD'!$B$48,P9='01_BDD'!$G$48),'01_BDD'!$E$48,IF(AND(P8='01_BDD'!$B$49,P9='01_BDD'!$G$49),'01_BDD'!$E$49,IF(AND(P8='01_BDD'!$B$50,P9='01_BDD'!$G$50),'01_BDD'!$E$50,IF(AND(P8='01_BDD'!$B$51,P9='01_BDD'!$G$51),'01_BDD'!$E$51,IF(AND(P8='01_BDD'!$B$52,P9='01_BDD'!$G$52),'01_BDD'!$E$52,IF(AND(P8='01_BDD'!$B$53,P9='01_BDD'!$G$53),'01_BDD'!$E$53,IF(AND(P8='01_BDD'!$B$54,P9='01_BDD'!$G$54),'01_BDD'!$E$54,IF(AND(P8='01_BDD'!$B$55,P9='01_BDD'!$G$55),'01_BDD'!$E$55,IF(AND(P8='01_BDD'!$B$56,P9='01_BDD'!$G$56),'01_BDD'!$E$56,IF(AND(P8='01_BDD'!$B$57,P9='01_BDD'!$G$57),'01_BDD'!$E$57,IF(AND(P8='01_BDD'!$B$58,P9='01_BDD'!$G$58),'01_BDD'!$E$58,IF(AND(P8='01_BDD'!$B$59,P9='01_BDD'!$G$59),'01_BDD'!$E$59,IF(AND(P8='01_BDD'!$B$60,P9='01_BDD'!$G$60),'01_BDD'!$E$60,IF(AND(P8='01_BDD'!$B$61,P9='01_BDD'!$G$61),'01_BDD'!$E$61,IF(AND(P8='01_BDD'!$B$62,P9='01_BDD'!$G$62),'01_BDD'!$E$62,IF(AND(P8='01_BDD'!$B$63,P9='01_BDD'!$G$63),'01_BDD'!$E$63,IF(AND(P8='01_BDD'!$B$64,P9='01_BDD'!$G$64),'01_BDD'!$E$64,IF(AND(P8='01_BDD'!$B$65,P9='01_BDD'!$G$65),'01_BDD'!$E$65,IF(AND(P8='01_BDD'!$B$66,P9='01_BDD'!$G$66),'01_BDD'!$E$66,IF(AND(P8='01_BDD'!$B$67,P9='01_BDD'!$G$67),'01_BDD'!$E$67,IF(AND(P8='01_BDD'!$B$68,P9='01_BDD'!$G$68),'01_BDD'!$E$68,IF(AND(P8='01_BDD'!$B$69,P9='01_BDD'!$G$69),'01_BDD'!$E$69,IF(AND(P8='01_BDD'!$B$70,P9='01_BDD'!$G$70),'01_BDD'!$E$70,IF(AND(P8='01_BDD'!$B$71,P9='01_BDD'!$G$71),'01_BDD'!$E$71,IF(AND(P8='01_BDD'!$B$72,P9='01_BDD'!$G$72),'01_BDD'!$E$72,IF(AND(P8='01_BDD'!$B$73,P9='01_BDD'!$G$73),'01_BDD'!$E$73,IF(AND(P8='01_BDD'!$B$74,P9='01_BDD'!$G$74),'01_BDD'!$E$74,IF(AND(P8='01_BDD'!$B$75,P9='01_BDD'!$G$75),'01_BDD'!$E$75,IF(AND(P8='01_BDD'!$B$76,P9='01_BDD'!$G$76),'01_BDD'!$E$76,IF(AND(P8='01_BDD'!$B$77,P9='01_BDD'!$G$77),'01_BDD'!$E$77,IF(AND(P8='01_BDD'!$B$78,P9='01_BDD'!$G$78),'01_BDD'!$E$78,IF(AND(P8='01_BDD'!$B$79,P9='01_BDD'!$G$79),'01_BDD'!$E$79,IF(AND(P8='01_BDD'!$B$80,P9='01_BDD'!$G$80),'01_BDD'!$E$80,IF(AND(P8='01_BDD'!$B$81,P9='01_BDD'!$G$81),'01_BDD'!$E$81,IF(AND(P8='01_BDD'!$B$82,P9='01_BDD'!$G$82),'01_BDD'!$E$82,IF(AND(P8='01_BDD'!$B$83,P9='01_BDD'!$G$83),'01_BDD'!$E$83,IF(AND(P8='01_BDD'!$B$84,P9='01_BDD'!$G$84),'01_BDD'!$E$84,IF(AND(P8='01_BDD'!$B$85,P9='01_BDD'!$G$85),'01_BDD'!$E$85,IF(AND(P8='01_BDD'!$B$86,P9='01_BDD'!$G$86),'01_BDD'!$E$86,IF(AND(P8='01_BDD'!$B$87,P9='01_BDD'!$G$87),'01_BDD'!$E$87,IF(AND(P8='01_BDD'!$B$88,P9='01_BDD'!$G$88),'01_BDD'!$E$88,IF(AND(P8='01_BDD'!$B$89,P9='01_BDD'!$G$89),'01_BDD'!$E$89,IF(AND(P8='01_BDD'!$B$90,P9='01_BDD'!$G$90),'01_BDD'!$E$90," "))))))))))))))))))))))))))))))))))))))))))))))))))))))))))))))))</f>
        <v>Hihgway to Hell</v>
      </c>
      <c r="Q18" s="189" t="str">
        <f>IF(AND(Q8='01_BDD'!$B$27,Q9='01_BDD'!$G$27),'01_BDD'!$E$27,IF(AND(Q8='01_BDD'!$B$28,Q9='01_BDD'!$G$28),'01_BDD'!$E$28,IF(AND(Q8='01_BDD'!$B$29,Q9='01_BDD'!$G$29),'01_BDD'!$E$29,IF(AND(Q8='01_BDD'!$B$30,Q9='01_BDD'!$G$30),'01_BDD'!$E$30,IF(AND(Q8='01_BDD'!$B$31,Q9='01_BDD'!$G$31),'01_BDD'!$E$31,IF(AND(Q8='01_BDD'!$B$32,Q9='01_BDD'!$G$32),'01_BDD'!$E$32,IF(AND(Q8='01_BDD'!$B$33,Q9='01_BDD'!$G$33),'01_BDD'!$E$33,IF(AND(Q8='01_BDD'!$B$34,Q9='01_BDD'!$G$34),'01_BDD'!$E$34,IF(AND(Q8='01_BDD'!$B$35,Q9='01_BDD'!$G$35),'01_BDD'!$E$35,IF(AND(Q8='01_BDD'!$B$36,Q9='01_BDD'!$G$36),'01_BDD'!$E$36,IF(AND(Q8='01_BDD'!$B$37,Q9='01_BDD'!$G$37),'01_BDD'!$E$37,IF(AND(Q8='01_BDD'!$B$38,Q9='01_BDD'!$G$38),'01_BDD'!$E$38,IF(AND(Q8='01_BDD'!$B$39,Q9='01_BDD'!$G$39),'01_BDD'!$E$39,IF(AND(Q8='01_BDD'!$B$40,Q9='01_BDD'!$G$40),'01_BDD'!$E$40,IF(AND(Q8='01_BDD'!$B$41,Q9='01_BDD'!$G$41),'01_BDD'!$E$41,IF(AND(Q8='01_BDD'!$B$42,Q9='01_BDD'!$G$42),'01_BDD'!$E$42,IF(AND(Q8='01_BDD'!$B$43,Q9='01_BDD'!$G$43),'01_BDD'!$E$43,IF(AND(Q8='01_BDD'!$B$44,Q9='01_BDD'!$G$44),'01_BDD'!$E$44,IF(AND(Q8='01_BDD'!$B$45,Q9='01_BDD'!$G$45),'01_BDD'!$E$45,IF(AND(Q8='01_BDD'!$B$46,Q9='01_BDD'!$G$46),'01_BDD'!$E$46,IF(AND(Q8='01_BDD'!$B$47,Q9='01_BDD'!$G$47),'01_BDD'!$E$47,IF(AND(Q8='01_BDD'!$B$48,Q9='01_BDD'!$G$48),'01_BDD'!$E$48,IF(AND(Q8='01_BDD'!$B$49,Q9='01_BDD'!$G$49),'01_BDD'!$E$49,IF(AND(Q8='01_BDD'!$B$50,Q9='01_BDD'!$G$50),'01_BDD'!$E$50,IF(AND(Q8='01_BDD'!$B$51,Q9='01_BDD'!$G$51),'01_BDD'!$E$51,IF(AND(Q8='01_BDD'!$B$52,Q9='01_BDD'!$G$52),'01_BDD'!$E$52,IF(AND(Q8='01_BDD'!$B$53,Q9='01_BDD'!$G$53),'01_BDD'!$E$53,IF(AND(Q8='01_BDD'!$B$54,Q9='01_BDD'!$G$54),'01_BDD'!$E$54,IF(AND(Q8='01_BDD'!$B$55,Q9='01_BDD'!$G$55),'01_BDD'!$E$55,IF(AND(Q8='01_BDD'!$B$56,Q9='01_BDD'!$G$56),'01_BDD'!$E$56,IF(AND(Q8='01_BDD'!$B$57,Q9='01_BDD'!$G$57),'01_BDD'!$E$57,IF(AND(Q8='01_BDD'!$B$58,Q9='01_BDD'!$G$58),'01_BDD'!$E$58,IF(AND(Q8='01_BDD'!$B$59,Q9='01_BDD'!$G$59),'01_BDD'!$E$59,IF(AND(Q8='01_BDD'!$B$60,Q9='01_BDD'!$G$60),'01_BDD'!$E$60,IF(AND(Q8='01_BDD'!$B$61,Q9='01_BDD'!$G$61),'01_BDD'!$E$61,IF(AND(Q8='01_BDD'!$B$62,Q9='01_BDD'!$G$62),'01_BDD'!$E$62,IF(AND(Q8='01_BDD'!$B$63,Q9='01_BDD'!$G$63),'01_BDD'!$E$63,IF(AND(Q8='01_BDD'!$B$64,Q9='01_BDD'!$G$64),'01_BDD'!$E$64,IF(AND(Q8='01_BDD'!$B$65,Q9='01_BDD'!$G$65),'01_BDD'!$E$65,IF(AND(Q8='01_BDD'!$B$66,Q9='01_BDD'!$G$66),'01_BDD'!$E$66,IF(AND(Q8='01_BDD'!$B$67,Q9='01_BDD'!$G$67),'01_BDD'!$E$67,IF(AND(Q8='01_BDD'!$B$68,Q9='01_BDD'!$G$68),'01_BDD'!$E$68,IF(AND(Q8='01_BDD'!$B$69,Q9='01_BDD'!$G$69),'01_BDD'!$E$69,IF(AND(Q8='01_BDD'!$B$70,Q9='01_BDD'!$G$70),'01_BDD'!$E$70,IF(AND(Q8='01_BDD'!$B$71,Q9='01_BDD'!$G$71),'01_BDD'!$E$71,IF(AND(Q8='01_BDD'!$B$72,Q9='01_BDD'!$G$72),'01_BDD'!$E$72,IF(AND(Q8='01_BDD'!$B$73,Q9='01_BDD'!$G$73),'01_BDD'!$E$73,IF(AND(Q8='01_BDD'!$B$74,Q9='01_BDD'!$G$74),'01_BDD'!$E$74,IF(AND(Q8='01_BDD'!$B$75,Q9='01_BDD'!$G$75),'01_BDD'!$E$75,IF(AND(Q8='01_BDD'!$B$76,Q9='01_BDD'!$G$76),'01_BDD'!$E$76,IF(AND(Q8='01_BDD'!$B$77,Q9='01_BDD'!$G$77),'01_BDD'!$E$77,IF(AND(Q8='01_BDD'!$B$78,Q9='01_BDD'!$G$78),'01_BDD'!$E$78,IF(AND(Q8='01_BDD'!$B$79,Q9='01_BDD'!$G$79),'01_BDD'!$E$79,IF(AND(Q8='01_BDD'!$B$80,Q9='01_BDD'!$G$80),'01_BDD'!$E$80,IF(AND(Q8='01_BDD'!$B$81,Q9='01_BDD'!$G$81),'01_BDD'!$E$81,IF(AND(Q8='01_BDD'!$B$82,Q9='01_BDD'!$G$82),'01_BDD'!$E$82,IF(AND(Q8='01_BDD'!$B$83,Q9='01_BDD'!$G$83),'01_BDD'!$E$83,IF(AND(Q8='01_BDD'!$B$84,Q9='01_BDD'!$G$84),'01_BDD'!$E$84,IF(AND(Q8='01_BDD'!$B$85,Q9='01_BDD'!$G$85),'01_BDD'!$E$85,IF(AND(Q8='01_BDD'!$B$86,Q9='01_BDD'!$G$86),'01_BDD'!$E$86,IF(AND(Q8='01_BDD'!$B$87,Q9='01_BDD'!$G$87),'01_BDD'!$E$87,IF(AND(Q8='01_BDD'!$B$88,Q9='01_BDD'!$G$88),'01_BDD'!$E$88,IF(AND(Q8='01_BDD'!$B$89,Q9='01_BDD'!$G$89),'01_BDD'!$E$89,IF(AND(Q8='01_BDD'!$B$90,Q9='01_BDD'!$G$90),'01_BDD'!$E$90," "))))))))))))))))))))))))))))))))))))))))))))))))))))))))))))))))</f>
        <v>Hihgway to Hell</v>
      </c>
      <c r="R18" s="189" t="str">
        <f>IF(AND(R8='01_BDD'!$B$27,R9='01_BDD'!$G$27),'01_BDD'!$E$27,IF(AND(R8='01_BDD'!$B$28,R9='01_BDD'!$G$28),'01_BDD'!$E$28,IF(AND(R8='01_BDD'!$B$29,R9='01_BDD'!$G$29),'01_BDD'!$E$29,IF(AND(R8='01_BDD'!$B$30,R9='01_BDD'!$G$30),'01_BDD'!$E$30,IF(AND(R8='01_BDD'!$B$31,R9='01_BDD'!$G$31),'01_BDD'!$E$31,IF(AND(R8='01_BDD'!$B$32,R9='01_BDD'!$G$32),'01_BDD'!$E$32,IF(AND(R8='01_BDD'!$B$33,R9='01_BDD'!$G$33),'01_BDD'!$E$33,IF(AND(R8='01_BDD'!$B$34,R9='01_BDD'!$G$34),'01_BDD'!$E$34,IF(AND(R8='01_BDD'!$B$35,R9='01_BDD'!$G$35),'01_BDD'!$E$35,IF(AND(R8='01_BDD'!$B$36,R9='01_BDD'!$G$36),'01_BDD'!$E$36,IF(AND(R8='01_BDD'!$B$37,R9='01_BDD'!$G$37),'01_BDD'!$E$37,IF(AND(R8='01_BDD'!$B$38,R9='01_BDD'!$G$38),'01_BDD'!$E$38,IF(AND(R8='01_BDD'!$B$39,R9='01_BDD'!$G$39),'01_BDD'!$E$39,IF(AND(R8='01_BDD'!$B$40,R9='01_BDD'!$G$40),'01_BDD'!$E$40,IF(AND(R8='01_BDD'!$B$41,R9='01_BDD'!$G$41),'01_BDD'!$E$41,IF(AND(R8='01_BDD'!$B$42,R9='01_BDD'!$G$42),'01_BDD'!$E$42,IF(AND(R8='01_BDD'!$B$43,R9='01_BDD'!$G$43),'01_BDD'!$E$43,IF(AND(R8='01_BDD'!$B$44,R9='01_BDD'!$G$44),'01_BDD'!$E$44,IF(AND(R8='01_BDD'!$B$45,R9='01_BDD'!$G$45),'01_BDD'!$E$45,IF(AND(R8='01_BDD'!$B$46,R9='01_BDD'!$G$46),'01_BDD'!$E$46,IF(AND(R8='01_BDD'!$B$47,R9='01_BDD'!$G$47),'01_BDD'!$E$47,IF(AND(R8='01_BDD'!$B$48,R9='01_BDD'!$G$48),'01_BDD'!$E$48,IF(AND(R8='01_BDD'!$B$49,R9='01_BDD'!$G$49),'01_BDD'!$E$49,IF(AND(R8='01_BDD'!$B$50,R9='01_BDD'!$G$50),'01_BDD'!$E$50,IF(AND(R8='01_BDD'!$B$51,R9='01_BDD'!$G$51),'01_BDD'!$E$51,IF(AND(R8='01_BDD'!$B$52,R9='01_BDD'!$G$52),'01_BDD'!$E$52,IF(AND(R8='01_BDD'!$B$53,R9='01_BDD'!$G$53),'01_BDD'!$E$53,IF(AND(R8='01_BDD'!$B$54,R9='01_BDD'!$G$54),'01_BDD'!$E$54,IF(AND(R8='01_BDD'!$B$55,R9='01_BDD'!$G$55),'01_BDD'!$E$55,IF(AND(R8='01_BDD'!$B$56,R9='01_BDD'!$G$56),'01_BDD'!$E$56,IF(AND(R8='01_BDD'!$B$57,R9='01_BDD'!$G$57),'01_BDD'!$E$57,IF(AND(R8='01_BDD'!$B$58,R9='01_BDD'!$G$58),'01_BDD'!$E$58,IF(AND(R8='01_BDD'!$B$59,R9='01_BDD'!$G$59),'01_BDD'!$E$59,IF(AND(R8='01_BDD'!$B$60,R9='01_BDD'!$G$60),'01_BDD'!$E$60,IF(AND(R8='01_BDD'!$B$61,R9='01_BDD'!$G$61),'01_BDD'!$E$61,IF(AND(R8='01_BDD'!$B$62,R9='01_BDD'!$G$62),'01_BDD'!$E$62,IF(AND(R8='01_BDD'!$B$63,R9='01_BDD'!$G$63),'01_BDD'!$E$63,IF(AND(R8='01_BDD'!$B$64,R9='01_BDD'!$G$64),'01_BDD'!$E$64,IF(AND(R8='01_BDD'!$B$65,R9='01_BDD'!$G$65),'01_BDD'!$E$65,IF(AND(R8='01_BDD'!$B$66,R9='01_BDD'!$G$66),'01_BDD'!$E$66,IF(AND(R8='01_BDD'!$B$67,R9='01_BDD'!$G$67),'01_BDD'!$E$67,IF(AND(R8='01_BDD'!$B$68,R9='01_BDD'!$G$68),'01_BDD'!$E$68,IF(AND(R8='01_BDD'!$B$69,R9='01_BDD'!$G$69),'01_BDD'!$E$69,IF(AND(R8='01_BDD'!$B$70,R9='01_BDD'!$G$70),'01_BDD'!$E$70,IF(AND(R8='01_BDD'!$B$71,R9='01_BDD'!$G$71),'01_BDD'!$E$71,IF(AND(R8='01_BDD'!$B$72,R9='01_BDD'!$G$72),'01_BDD'!$E$72,IF(AND(R8='01_BDD'!$B$73,R9='01_BDD'!$G$73),'01_BDD'!$E$73,IF(AND(R8='01_BDD'!$B$74,R9='01_BDD'!$G$74),'01_BDD'!$E$74,IF(AND(R8='01_BDD'!$B$75,R9='01_BDD'!$G$75),'01_BDD'!$E$75,IF(AND(R8='01_BDD'!$B$76,R9='01_BDD'!$G$76),'01_BDD'!$E$76,IF(AND(R8='01_BDD'!$B$77,R9='01_BDD'!$G$77),'01_BDD'!$E$77,IF(AND(R8='01_BDD'!$B$78,R9='01_BDD'!$G$78),'01_BDD'!$E$78,IF(AND(R8='01_BDD'!$B$79,R9='01_BDD'!$G$79),'01_BDD'!$E$79,IF(AND(R8='01_BDD'!$B$80,R9='01_BDD'!$G$80),'01_BDD'!$E$80,IF(AND(R8='01_BDD'!$B$81,R9='01_BDD'!$G$81),'01_BDD'!$E$81,IF(AND(R8='01_BDD'!$B$82,R9='01_BDD'!$G$82),'01_BDD'!$E$82,IF(AND(R8='01_BDD'!$B$83,R9='01_BDD'!$G$83),'01_BDD'!$E$83,IF(AND(R8='01_BDD'!$B$84,R9='01_BDD'!$G$84),'01_BDD'!$E$84,IF(AND(R8='01_BDD'!$B$85,R9='01_BDD'!$G$85),'01_BDD'!$E$85,IF(AND(R8='01_BDD'!$B$86,R9='01_BDD'!$G$86),'01_BDD'!$E$86,IF(AND(R8='01_BDD'!$B$87,R9='01_BDD'!$G$87),'01_BDD'!$E$87,IF(AND(R8='01_BDD'!$B$88,R9='01_BDD'!$G$88),'01_BDD'!$E$88,IF(AND(R8='01_BDD'!$B$89,R9='01_BDD'!$G$89),'01_BDD'!$E$89,IF(AND(R8='01_BDD'!$B$90,R9='01_BDD'!$G$90),'01_BDD'!$E$90," "))))))))))))))))))))))))))))))))))))))))))))))))))))))))))))))))</f>
        <v>Hihgway to Hell</v>
      </c>
      <c r="S18" s="189" t="str">
        <f>IF(AND(S8='01_BDD'!$B$27,S9='01_BDD'!$G$27),'01_BDD'!$E$27,IF(AND(S8='01_BDD'!$B$28,S9='01_BDD'!$G$28),'01_BDD'!$E$28,IF(AND(S8='01_BDD'!$B$29,S9='01_BDD'!$G$29),'01_BDD'!$E$29,IF(AND(S8='01_BDD'!$B$30,S9='01_BDD'!$G$30),'01_BDD'!$E$30,IF(AND(S8='01_BDD'!$B$31,S9='01_BDD'!$G$31),'01_BDD'!$E$31,IF(AND(S8='01_BDD'!$B$32,S9='01_BDD'!$G$32),'01_BDD'!$E$32,IF(AND(S8='01_BDD'!$B$33,S9='01_BDD'!$G$33),'01_BDD'!$E$33,IF(AND(S8='01_BDD'!$B$34,S9='01_BDD'!$G$34),'01_BDD'!$E$34,IF(AND(S8='01_BDD'!$B$35,S9='01_BDD'!$G$35),'01_BDD'!$E$35,IF(AND(S8='01_BDD'!$B$36,S9='01_BDD'!$G$36),'01_BDD'!$E$36,IF(AND(S8='01_BDD'!$B$37,S9='01_BDD'!$G$37),'01_BDD'!$E$37,IF(AND(S8='01_BDD'!$B$38,S9='01_BDD'!$G$38),'01_BDD'!$E$38,IF(AND(S8='01_BDD'!$B$39,S9='01_BDD'!$G$39),'01_BDD'!$E$39,IF(AND(S8='01_BDD'!$B$40,S9='01_BDD'!$G$40),'01_BDD'!$E$40,IF(AND(S8='01_BDD'!$B$41,S9='01_BDD'!$G$41),'01_BDD'!$E$41,IF(AND(S8='01_BDD'!$B$42,S9='01_BDD'!$G$42),'01_BDD'!$E$42,IF(AND(S8='01_BDD'!$B$43,S9='01_BDD'!$G$43),'01_BDD'!$E$43,IF(AND(S8='01_BDD'!$B$44,S9='01_BDD'!$G$44),'01_BDD'!$E$44,IF(AND(S8='01_BDD'!$B$45,S9='01_BDD'!$G$45),'01_BDD'!$E$45,IF(AND(S8='01_BDD'!$B$46,S9='01_BDD'!$G$46),'01_BDD'!$E$46,IF(AND(S8='01_BDD'!$B$47,S9='01_BDD'!$G$47),'01_BDD'!$E$47,IF(AND(S8='01_BDD'!$B$48,S9='01_BDD'!$G$48),'01_BDD'!$E$48,IF(AND(S8='01_BDD'!$B$49,S9='01_BDD'!$G$49),'01_BDD'!$E$49,IF(AND(S8='01_BDD'!$B$50,S9='01_BDD'!$G$50),'01_BDD'!$E$50,IF(AND(S8='01_BDD'!$B$51,S9='01_BDD'!$G$51),'01_BDD'!$E$51,IF(AND(S8='01_BDD'!$B$52,S9='01_BDD'!$G$52),'01_BDD'!$E$52,IF(AND(S8='01_BDD'!$B$53,S9='01_BDD'!$G$53),'01_BDD'!$E$53,IF(AND(S8='01_BDD'!$B$54,S9='01_BDD'!$G$54),'01_BDD'!$E$54,IF(AND(S8='01_BDD'!$B$55,S9='01_BDD'!$G$55),'01_BDD'!$E$55,IF(AND(S8='01_BDD'!$B$56,S9='01_BDD'!$G$56),'01_BDD'!$E$56,IF(AND(S8='01_BDD'!$B$57,S9='01_BDD'!$G$57),'01_BDD'!$E$57,IF(AND(S8='01_BDD'!$B$58,S9='01_BDD'!$G$58),'01_BDD'!$E$58,IF(AND(S8='01_BDD'!$B$59,S9='01_BDD'!$G$59),'01_BDD'!$E$59,IF(AND(S8='01_BDD'!$B$60,S9='01_BDD'!$G$60),'01_BDD'!$E$60,IF(AND(S8='01_BDD'!$B$61,S9='01_BDD'!$G$61),'01_BDD'!$E$61,IF(AND(S8='01_BDD'!$B$62,S9='01_BDD'!$G$62),'01_BDD'!$E$62,IF(AND(S8='01_BDD'!$B$63,S9='01_BDD'!$G$63),'01_BDD'!$E$63,IF(AND(S8='01_BDD'!$B$64,S9='01_BDD'!$G$64),'01_BDD'!$E$64,IF(AND(S8='01_BDD'!$B$65,S9='01_BDD'!$G$65),'01_BDD'!$E$65,IF(AND(S8='01_BDD'!$B$66,S9='01_BDD'!$G$66),'01_BDD'!$E$66,IF(AND(S8='01_BDD'!$B$67,S9='01_BDD'!$G$67),'01_BDD'!$E$67,IF(AND(S8='01_BDD'!$B$68,S9='01_BDD'!$G$68),'01_BDD'!$E$68,IF(AND(S8='01_BDD'!$B$69,S9='01_BDD'!$G$69),'01_BDD'!$E$69,IF(AND(S8='01_BDD'!$B$70,S9='01_BDD'!$G$70),'01_BDD'!$E$70,IF(AND(S8='01_BDD'!$B$71,S9='01_BDD'!$G$71),'01_BDD'!$E$71,IF(AND(S8='01_BDD'!$B$72,S9='01_BDD'!$G$72),'01_BDD'!$E$72,IF(AND(S8='01_BDD'!$B$73,S9='01_BDD'!$G$73),'01_BDD'!$E$73,IF(AND(S8='01_BDD'!$B$74,S9='01_BDD'!$G$74),'01_BDD'!$E$74,IF(AND(S8='01_BDD'!$B$75,S9='01_BDD'!$G$75),'01_BDD'!$E$75,IF(AND(S8='01_BDD'!$B$76,S9='01_BDD'!$G$76),'01_BDD'!$E$76,IF(AND(S8='01_BDD'!$B$77,S9='01_BDD'!$G$77),'01_BDD'!$E$77,IF(AND(S8='01_BDD'!$B$78,S9='01_BDD'!$G$78),'01_BDD'!$E$78,IF(AND(S8='01_BDD'!$B$79,S9='01_BDD'!$G$79),'01_BDD'!$E$79,IF(AND(S8='01_BDD'!$B$80,S9='01_BDD'!$G$80),'01_BDD'!$E$80,IF(AND(S8='01_BDD'!$B$81,S9='01_BDD'!$G$81),'01_BDD'!$E$81,IF(AND(S8='01_BDD'!$B$82,S9='01_BDD'!$G$82),'01_BDD'!$E$82,IF(AND(S8='01_BDD'!$B$83,S9='01_BDD'!$G$83),'01_BDD'!$E$83,IF(AND(S8='01_BDD'!$B$84,S9='01_BDD'!$G$84),'01_BDD'!$E$84,IF(AND(S8='01_BDD'!$B$85,S9='01_BDD'!$G$85),'01_BDD'!$E$85,IF(AND(S8='01_BDD'!$B$86,S9='01_BDD'!$G$86),'01_BDD'!$E$86,IF(AND(S8='01_BDD'!$B$87,S9='01_BDD'!$G$87),'01_BDD'!$E$87,IF(AND(S8='01_BDD'!$B$88,S9='01_BDD'!$G$88),'01_BDD'!$E$88,IF(AND(S8='01_BDD'!$B$89,S9='01_BDD'!$G$89),'01_BDD'!$E$89,IF(AND(S8='01_BDD'!$B$90,S9='01_BDD'!$G$90),'01_BDD'!$E$90," "))))))))))))))))))))))))))))))))))))))))))))))))))))))))))))))))</f>
        <v>hihgway to Hell</v>
      </c>
      <c r="T18" s="189" t="str">
        <f>IF(AND(T8='01_BDD'!$B$27,T9='01_BDD'!$G$27),'01_BDD'!$E$27,IF(AND(T8='01_BDD'!$B$28,T9='01_BDD'!$G$28),'01_BDD'!$E$28,IF(AND(T8='01_BDD'!$B$29,T9='01_BDD'!$G$29),'01_BDD'!$E$29,IF(AND(T8='01_BDD'!$B$30,T9='01_BDD'!$G$30),'01_BDD'!$E$30,IF(AND(T8='01_BDD'!$B$31,T9='01_BDD'!$G$31),'01_BDD'!$E$31,IF(AND(T8='01_BDD'!$B$32,T9='01_BDD'!$G$32),'01_BDD'!$E$32,IF(AND(T8='01_BDD'!$B$33,T9='01_BDD'!$G$33),'01_BDD'!$E$33,IF(AND(T8='01_BDD'!$B$34,T9='01_BDD'!$G$34),'01_BDD'!$E$34,IF(AND(T8='01_BDD'!$B$35,T9='01_BDD'!$G$35),'01_BDD'!$E$35,IF(AND(T8='01_BDD'!$B$36,T9='01_BDD'!$G$36),'01_BDD'!$E$36,IF(AND(T8='01_BDD'!$B$37,T9='01_BDD'!$G$37),'01_BDD'!$E$37,IF(AND(T8='01_BDD'!$B$38,T9='01_BDD'!$G$38),'01_BDD'!$E$38,IF(AND(T8='01_BDD'!$B$39,T9='01_BDD'!$G$39),'01_BDD'!$E$39,IF(AND(T8='01_BDD'!$B$40,T9='01_BDD'!$G$40),'01_BDD'!$E$40,IF(AND(T8='01_BDD'!$B$41,T9='01_BDD'!$G$41),'01_BDD'!$E$41,IF(AND(T8='01_BDD'!$B$42,T9='01_BDD'!$G$42),'01_BDD'!$E$42,IF(AND(T8='01_BDD'!$B$43,T9='01_BDD'!$G$43),'01_BDD'!$E$43,IF(AND(T8='01_BDD'!$B$44,T9='01_BDD'!$G$44),'01_BDD'!$E$44,IF(AND(T8='01_BDD'!$B$45,T9='01_BDD'!$G$45),'01_BDD'!$E$45,IF(AND(T8='01_BDD'!$B$46,T9='01_BDD'!$G$46),'01_BDD'!$E$46,IF(AND(T8='01_BDD'!$B$47,T9='01_BDD'!$G$47),'01_BDD'!$E$47,IF(AND(T8='01_BDD'!$B$48,T9='01_BDD'!$G$48),'01_BDD'!$E$48,IF(AND(T8='01_BDD'!$B$49,T9='01_BDD'!$G$49),'01_BDD'!$E$49,IF(AND(T8='01_BDD'!$B$50,T9='01_BDD'!$G$50),'01_BDD'!$E$50,IF(AND(T8='01_BDD'!$B$51,T9='01_BDD'!$G$51),'01_BDD'!$E$51,IF(AND(T8='01_BDD'!$B$52,T9='01_BDD'!$G$52),'01_BDD'!$E$52,IF(AND(T8='01_BDD'!$B$53,T9='01_BDD'!$G$53),'01_BDD'!$E$53,IF(AND(T8='01_BDD'!$B$54,T9='01_BDD'!$G$54),'01_BDD'!$E$54,IF(AND(T8='01_BDD'!$B$55,T9='01_BDD'!$G$55),'01_BDD'!$E$55,IF(AND(T8='01_BDD'!$B$56,T9='01_BDD'!$G$56),'01_BDD'!$E$56,IF(AND(T8='01_BDD'!$B$57,T9='01_BDD'!$G$57),'01_BDD'!$E$57,IF(AND(T8='01_BDD'!$B$58,T9='01_BDD'!$G$58),'01_BDD'!$E$58,IF(AND(T8='01_BDD'!$B$59,T9='01_BDD'!$G$59),'01_BDD'!$E$59,IF(AND(T8='01_BDD'!$B$60,T9='01_BDD'!$G$60),'01_BDD'!$E$60,IF(AND(T8='01_BDD'!$B$61,T9='01_BDD'!$G$61),'01_BDD'!$E$61,IF(AND(T8='01_BDD'!$B$62,T9='01_BDD'!$G$62),'01_BDD'!$E$62,IF(AND(T8='01_BDD'!$B$63,T9='01_BDD'!$G$63),'01_BDD'!$E$63,IF(AND(T8='01_BDD'!$B$64,T9='01_BDD'!$G$64),'01_BDD'!$E$64,IF(AND(T8='01_BDD'!$B$65,T9='01_BDD'!$G$65),'01_BDD'!$E$65,IF(AND(T8='01_BDD'!$B$66,T9='01_BDD'!$G$66),'01_BDD'!$E$66,IF(AND(T8='01_BDD'!$B$67,T9='01_BDD'!$G$67),'01_BDD'!$E$67,IF(AND(T8='01_BDD'!$B$68,T9='01_BDD'!$G$68),'01_BDD'!$E$68,IF(AND(T8='01_BDD'!$B$69,T9='01_BDD'!$G$69),'01_BDD'!$E$69,IF(AND(T8='01_BDD'!$B$70,T9='01_BDD'!$G$70),'01_BDD'!$E$70,IF(AND(T8='01_BDD'!$B$71,T9='01_BDD'!$G$71),'01_BDD'!$E$71,IF(AND(T8='01_BDD'!$B$72,T9='01_BDD'!$G$72),'01_BDD'!$E$72,IF(AND(T8='01_BDD'!$B$73,T9='01_BDD'!$G$73),'01_BDD'!$E$73,IF(AND(T8='01_BDD'!$B$74,T9='01_BDD'!$G$74),'01_BDD'!$E$74,IF(AND(T8='01_BDD'!$B$75,T9='01_BDD'!$G$75),'01_BDD'!$E$75,IF(AND(T8='01_BDD'!$B$76,T9='01_BDD'!$G$76),'01_BDD'!$E$76,IF(AND(T8='01_BDD'!$B$77,T9='01_BDD'!$G$77),'01_BDD'!$E$77,IF(AND(T8='01_BDD'!$B$78,T9='01_BDD'!$G$78),'01_BDD'!$E$78,IF(AND(T8='01_BDD'!$B$79,T9='01_BDD'!$G$79),'01_BDD'!$E$79,IF(AND(T8='01_BDD'!$B$80,T9='01_BDD'!$G$80),'01_BDD'!$E$80,IF(AND(T8='01_BDD'!$B$81,T9='01_BDD'!$G$81),'01_BDD'!$E$81,IF(AND(T8='01_BDD'!$B$82,T9='01_BDD'!$G$82),'01_BDD'!$E$82,IF(AND(T8='01_BDD'!$B$83,T9='01_BDD'!$G$83),'01_BDD'!$E$83,IF(AND(T8='01_BDD'!$B$84,T9='01_BDD'!$G$84),'01_BDD'!$E$84,IF(AND(T8='01_BDD'!$B$85,T9='01_BDD'!$G$85),'01_BDD'!$E$85,IF(AND(T8='01_BDD'!$B$86,T9='01_BDD'!$G$86),'01_BDD'!$E$86,IF(AND(T8='01_BDD'!$B$87,T9='01_BDD'!$G$87),'01_BDD'!$E$87,IF(AND(T8='01_BDD'!$B$88,T9='01_BDD'!$G$88),'01_BDD'!$E$88,IF(AND(T8='01_BDD'!$B$89,T9='01_BDD'!$G$89),'01_BDD'!$E$89,IF(AND(T8='01_BDD'!$B$90,T9='01_BDD'!$G$90),'01_BDD'!$E$90," "))))))))))))))))))))))))))))))))))))))))))))))))))))))))))))))))</f>
        <v>Hihgway to Hell</v>
      </c>
      <c r="U18" s="189">
        <f>IF(AND(U8='01_BDD'!$B$27,U9='01_BDD'!$G$27),'01_BDD'!$E$27,IF(AND(U8='01_BDD'!$B$28,U9='01_BDD'!$G$28),'01_BDD'!$E$28,IF(AND(U8='01_BDD'!$B$29,U9='01_BDD'!$G$29),'01_BDD'!$E$29,IF(AND(U8='01_BDD'!$B$30,U9='01_BDD'!$G$30),'01_BDD'!$E$30,IF(AND(U8='01_BDD'!$B$31,U9='01_BDD'!$G$31),'01_BDD'!$E$31,IF(AND(U8='01_BDD'!$B$32,U9='01_BDD'!$G$32),'01_BDD'!$E$32,IF(AND(U8='01_BDD'!$B$33,U9='01_BDD'!$G$33),'01_BDD'!$E$33,IF(AND(U8='01_BDD'!$B$34,U9='01_BDD'!$G$34),'01_BDD'!$E$34,IF(AND(U8='01_BDD'!$B$35,U9='01_BDD'!$G$35),'01_BDD'!$E$35,IF(AND(U8='01_BDD'!$B$36,U9='01_BDD'!$G$36),'01_BDD'!$E$36,IF(AND(U8='01_BDD'!$B$37,U9='01_BDD'!$G$37),'01_BDD'!$E$37,IF(AND(U8='01_BDD'!$B$38,U9='01_BDD'!$G$38),'01_BDD'!$E$38,IF(AND(U8='01_BDD'!$B$39,U9='01_BDD'!$G$39),'01_BDD'!$E$39,IF(AND(U8='01_BDD'!$B$40,U9='01_BDD'!$G$40),'01_BDD'!$E$40,IF(AND(U8='01_BDD'!$B$41,U9='01_BDD'!$G$41),'01_BDD'!$E$41,IF(AND(U8='01_BDD'!$B$42,U9='01_BDD'!$G$42),'01_BDD'!$E$42,IF(AND(U8='01_BDD'!$B$43,U9='01_BDD'!$G$43),'01_BDD'!$E$43,IF(AND(U8='01_BDD'!$B$44,U9='01_BDD'!$G$44),'01_BDD'!$E$44,IF(AND(U8='01_BDD'!$B$45,U9='01_BDD'!$G$45),'01_BDD'!$E$45,IF(AND(U8='01_BDD'!$B$46,U9='01_BDD'!$G$46),'01_BDD'!$E$46,IF(AND(U8='01_BDD'!$B$47,U9='01_BDD'!$G$47),'01_BDD'!$E$47,IF(AND(U8='01_BDD'!$B$48,U9='01_BDD'!$G$48),'01_BDD'!$E$48,IF(AND(U8='01_BDD'!$B$49,U9='01_BDD'!$G$49),'01_BDD'!$E$49,IF(AND(U8='01_BDD'!$B$50,U9='01_BDD'!$G$50),'01_BDD'!$E$50,IF(AND(U8='01_BDD'!$B$51,U9='01_BDD'!$G$51),'01_BDD'!$E$51,IF(AND(U8='01_BDD'!$B$52,U9='01_BDD'!$G$52),'01_BDD'!$E$52,IF(AND(U8='01_BDD'!$B$53,U9='01_BDD'!$G$53),'01_BDD'!$E$53,IF(AND(U8='01_BDD'!$B$54,U9='01_BDD'!$G$54),'01_BDD'!$E$54,IF(AND(U8='01_BDD'!$B$55,U9='01_BDD'!$G$55),'01_BDD'!$E$55,IF(AND(U8='01_BDD'!$B$56,U9='01_BDD'!$G$56),'01_BDD'!$E$56,IF(AND(U8='01_BDD'!$B$57,U9='01_BDD'!$G$57),'01_BDD'!$E$57,IF(AND(U8='01_BDD'!$B$58,U9='01_BDD'!$G$58),'01_BDD'!$E$58,IF(AND(U8='01_BDD'!$B$59,U9='01_BDD'!$G$59),'01_BDD'!$E$59,IF(AND(U8='01_BDD'!$B$60,U9='01_BDD'!$G$60),'01_BDD'!$E$60,IF(AND(U8='01_BDD'!$B$61,U9='01_BDD'!$G$61),'01_BDD'!$E$61,IF(AND(U8='01_BDD'!$B$62,U9='01_BDD'!$G$62),'01_BDD'!$E$62,IF(AND(U8='01_BDD'!$B$63,U9='01_BDD'!$G$63),'01_BDD'!$E$63,IF(AND(U8='01_BDD'!$B$64,U9='01_BDD'!$G$64),'01_BDD'!$E$64,IF(AND(U8='01_BDD'!$B$65,U9='01_BDD'!$G$65),'01_BDD'!$E$65,IF(AND(U8='01_BDD'!$B$66,U9='01_BDD'!$G$66),'01_BDD'!$E$66,IF(AND(U8='01_BDD'!$B$67,U9='01_BDD'!$G$67),'01_BDD'!$E$67,IF(AND(U8='01_BDD'!$B$68,U9='01_BDD'!$G$68),'01_BDD'!$E$68,IF(AND(U8='01_BDD'!$B$69,U9='01_BDD'!$G$69),'01_BDD'!$E$69,IF(AND(U8='01_BDD'!$B$70,U9='01_BDD'!$G$70),'01_BDD'!$E$70,IF(AND(U8='01_BDD'!$B$71,U9='01_BDD'!$G$71),'01_BDD'!$E$71,IF(AND(U8='01_BDD'!$B$72,U9='01_BDD'!$G$72),'01_BDD'!$E$72,IF(AND(U8='01_BDD'!$B$73,U9='01_BDD'!$G$73),'01_BDD'!$E$73,IF(AND(U8='01_BDD'!$B$74,U9='01_BDD'!$G$74),'01_BDD'!$E$74,IF(AND(U8='01_BDD'!$B$75,U9='01_BDD'!$G$75),'01_BDD'!$E$75,IF(AND(U8='01_BDD'!$B$76,U9='01_BDD'!$G$76),'01_BDD'!$E$76,IF(AND(U8='01_BDD'!$B$77,U9='01_BDD'!$G$77),'01_BDD'!$E$77,IF(AND(U8='01_BDD'!$B$78,U9='01_BDD'!$G$78),'01_BDD'!$E$78,IF(AND(U8='01_BDD'!$B$79,U9='01_BDD'!$G$79),'01_BDD'!$E$79,IF(AND(U8='01_BDD'!$B$80,U9='01_BDD'!$G$80),'01_BDD'!$E$80,IF(AND(U8='01_BDD'!$B$81,U9='01_BDD'!$G$81),'01_BDD'!$E$81,IF(AND(U8='01_BDD'!$B$82,U9='01_BDD'!$G$82),'01_BDD'!$E$82,IF(AND(U8='01_BDD'!$B$83,U9='01_BDD'!$G$83),'01_BDD'!$E$83,IF(AND(U8='01_BDD'!$B$84,U9='01_BDD'!$G$84),'01_BDD'!$E$84,IF(AND(U8='01_BDD'!$B$85,U9='01_BDD'!$G$85),'01_BDD'!$E$85,IF(AND(U8='01_BDD'!$B$86,U9='01_BDD'!$G$86),'01_BDD'!$E$86,IF(AND(U8='01_BDD'!$B$87,U9='01_BDD'!$G$87),'01_BDD'!$E$87,IF(AND(U8='01_BDD'!$B$88,U9='01_BDD'!$G$88),'01_BDD'!$E$88,IF(AND(U8='01_BDD'!$B$89,U9='01_BDD'!$G$89),'01_BDD'!$E$89,IF(AND(U8='01_BDD'!$B$90,U9='01_BDD'!$G$90),'01_BDD'!$E$90," "))))))))))))))))))))))))))))))))))))))))))))))))))))))))))))))))</f>
        <v>0</v>
      </c>
      <c r="V18" s="189">
        <f>IF(AND(V8='01_BDD'!$B$27,V9='01_BDD'!$G$27),'01_BDD'!$E$27,IF(AND(V8='01_BDD'!$B$28,V9='01_BDD'!$G$28),'01_BDD'!$E$28,IF(AND(V8='01_BDD'!$B$29,V9='01_BDD'!$G$29),'01_BDD'!$E$29,IF(AND(V8='01_BDD'!$B$30,V9='01_BDD'!$G$30),'01_BDD'!$E$30,IF(AND(V8='01_BDD'!$B$31,V9='01_BDD'!$G$31),'01_BDD'!$E$31,IF(AND(V8='01_BDD'!$B$32,V9='01_BDD'!$G$32),'01_BDD'!$E$32,IF(AND(V8='01_BDD'!$B$33,V9='01_BDD'!$G$33),'01_BDD'!$E$33,IF(AND(V8='01_BDD'!$B$34,V9='01_BDD'!$G$34),'01_BDD'!$E$34,IF(AND(V8='01_BDD'!$B$35,V9='01_BDD'!$G$35),'01_BDD'!$E$35,IF(AND(V8='01_BDD'!$B$36,V9='01_BDD'!$G$36),'01_BDD'!$E$36,IF(AND(V8='01_BDD'!$B$37,V9='01_BDD'!$G$37),'01_BDD'!$E$37,IF(AND(V8='01_BDD'!$B$38,V9='01_BDD'!$G$38),'01_BDD'!$E$38,IF(AND(V8='01_BDD'!$B$39,V9='01_BDD'!$G$39),'01_BDD'!$E$39,IF(AND(V8='01_BDD'!$B$40,V9='01_BDD'!$G$40),'01_BDD'!$E$40,IF(AND(V8='01_BDD'!$B$41,V9='01_BDD'!$G$41),'01_BDD'!$E$41,IF(AND(V8='01_BDD'!$B$42,V9='01_BDD'!$G$42),'01_BDD'!$E$42,IF(AND(V8='01_BDD'!$B$43,V9='01_BDD'!$G$43),'01_BDD'!$E$43,IF(AND(V8='01_BDD'!$B$44,V9='01_BDD'!$G$44),'01_BDD'!$E$44,IF(AND(V8='01_BDD'!$B$45,V9='01_BDD'!$G$45),'01_BDD'!$E$45,IF(AND(V8='01_BDD'!$B$46,V9='01_BDD'!$G$46),'01_BDD'!$E$46,IF(AND(V8='01_BDD'!$B$47,V9='01_BDD'!$G$47),'01_BDD'!$E$47,IF(AND(V8='01_BDD'!$B$48,V9='01_BDD'!$G$48),'01_BDD'!$E$48,IF(AND(V8='01_BDD'!$B$49,V9='01_BDD'!$G$49),'01_BDD'!$E$49,IF(AND(V8='01_BDD'!$B$50,V9='01_BDD'!$G$50),'01_BDD'!$E$50,IF(AND(V8='01_BDD'!$B$51,V9='01_BDD'!$G$51),'01_BDD'!$E$51,IF(AND(V8='01_BDD'!$B$52,V9='01_BDD'!$G$52),'01_BDD'!$E$52,IF(AND(V8='01_BDD'!$B$53,V9='01_BDD'!$G$53),'01_BDD'!$E$53,IF(AND(V8='01_BDD'!$B$54,V9='01_BDD'!$G$54),'01_BDD'!$E$54,IF(AND(V8='01_BDD'!$B$55,V9='01_BDD'!$G$55),'01_BDD'!$E$55,IF(AND(V8='01_BDD'!$B$56,V9='01_BDD'!$G$56),'01_BDD'!$E$56,IF(AND(V8='01_BDD'!$B$57,V9='01_BDD'!$G$57),'01_BDD'!$E$57,IF(AND(V8='01_BDD'!$B$58,V9='01_BDD'!$G$58),'01_BDD'!$E$58,IF(AND(V8='01_BDD'!$B$59,V9='01_BDD'!$G$59),'01_BDD'!$E$59,IF(AND(V8='01_BDD'!$B$60,V9='01_BDD'!$G$60),'01_BDD'!$E$60,IF(AND(V8='01_BDD'!$B$61,V9='01_BDD'!$G$61),'01_BDD'!$E$61,IF(AND(V8='01_BDD'!$B$62,V9='01_BDD'!$G$62),'01_BDD'!$E$62,IF(AND(V8='01_BDD'!$B$63,V9='01_BDD'!$G$63),'01_BDD'!$E$63,IF(AND(V8='01_BDD'!$B$64,V9='01_BDD'!$G$64),'01_BDD'!$E$64,IF(AND(V8='01_BDD'!$B$65,V9='01_BDD'!$G$65),'01_BDD'!$E$65,IF(AND(V8='01_BDD'!$B$66,V9='01_BDD'!$G$66),'01_BDD'!$E$66,IF(AND(V8='01_BDD'!$B$67,V9='01_BDD'!$G$67),'01_BDD'!$E$67,IF(AND(V8='01_BDD'!$B$68,V9='01_BDD'!$G$68),'01_BDD'!$E$68,IF(AND(V8='01_BDD'!$B$69,V9='01_BDD'!$G$69),'01_BDD'!$E$69,IF(AND(V8='01_BDD'!$B$70,V9='01_BDD'!$G$70),'01_BDD'!$E$70,IF(AND(V8='01_BDD'!$B$71,V9='01_BDD'!$G$71),'01_BDD'!$E$71,IF(AND(V8='01_BDD'!$B$72,V9='01_BDD'!$G$72),'01_BDD'!$E$72,IF(AND(V8='01_BDD'!$B$73,V9='01_BDD'!$G$73),'01_BDD'!$E$73,IF(AND(V8='01_BDD'!$B$74,V9='01_BDD'!$G$74),'01_BDD'!$E$74,IF(AND(V8='01_BDD'!$B$75,V9='01_BDD'!$G$75),'01_BDD'!$E$75,IF(AND(V8='01_BDD'!$B$76,V9='01_BDD'!$G$76),'01_BDD'!$E$76,IF(AND(V8='01_BDD'!$B$77,V9='01_BDD'!$G$77),'01_BDD'!$E$77,IF(AND(V8='01_BDD'!$B$78,V9='01_BDD'!$G$78),'01_BDD'!$E$78,IF(AND(V8='01_BDD'!$B$79,V9='01_BDD'!$G$79),'01_BDD'!$E$79,IF(AND(V8='01_BDD'!$B$80,V9='01_BDD'!$G$80),'01_BDD'!$E$80,IF(AND(V8='01_BDD'!$B$81,V9='01_BDD'!$G$81),'01_BDD'!$E$81,IF(AND(V8='01_BDD'!$B$82,V9='01_BDD'!$G$82),'01_BDD'!$E$82,IF(AND(V8='01_BDD'!$B$83,V9='01_BDD'!$G$83),'01_BDD'!$E$83,IF(AND(V8='01_BDD'!$B$84,V9='01_BDD'!$G$84),'01_BDD'!$E$84,IF(AND(V8='01_BDD'!$B$85,V9='01_BDD'!$G$85),'01_BDD'!$E$85,IF(AND(V8='01_BDD'!$B$86,V9='01_BDD'!$G$86),'01_BDD'!$E$86,IF(AND(V8='01_BDD'!$B$87,V9='01_BDD'!$G$87),'01_BDD'!$E$87,IF(AND(V8='01_BDD'!$B$88,V9='01_BDD'!$G$88),'01_BDD'!$E$88,IF(AND(V8='01_BDD'!$B$89,V9='01_BDD'!$G$89),'01_BDD'!$E$89,IF(AND(V8='01_BDD'!$B$90,V9='01_BDD'!$G$90),'01_BDD'!$E$90," "))))))))))))))))))))))))))))))))))))))))))))))))))))))))))))))))</f>
        <v>0</v>
      </c>
      <c r="W18" s="189">
        <f>IF(AND(W8='01_BDD'!$B$27,W9='01_BDD'!$G$27),'01_BDD'!$E$27,IF(AND(W8='01_BDD'!$B$28,W9='01_BDD'!$G$28),'01_BDD'!$E$28,IF(AND(W8='01_BDD'!$B$29,W9='01_BDD'!$G$29),'01_BDD'!$E$29,IF(AND(W8='01_BDD'!$B$30,W9='01_BDD'!$G$30),'01_BDD'!$E$30,IF(AND(W8='01_BDD'!$B$31,W9='01_BDD'!$G$31),'01_BDD'!$E$31,IF(AND(W8='01_BDD'!$B$32,W9='01_BDD'!$G$32),'01_BDD'!$E$32,IF(AND(W8='01_BDD'!$B$33,W9='01_BDD'!$G$33),'01_BDD'!$E$33,IF(AND(W8='01_BDD'!$B$34,W9='01_BDD'!$G$34),'01_BDD'!$E$34,IF(AND(W8='01_BDD'!$B$35,W9='01_BDD'!$G$35),'01_BDD'!$E$35,IF(AND(W8='01_BDD'!$B$36,W9='01_BDD'!$G$36),'01_BDD'!$E$36,IF(AND(W8='01_BDD'!$B$37,W9='01_BDD'!$G$37),'01_BDD'!$E$37,IF(AND(W8='01_BDD'!$B$38,W9='01_BDD'!$G$38),'01_BDD'!$E$38,IF(AND(W8='01_BDD'!$B$39,W9='01_BDD'!$G$39),'01_BDD'!$E$39,IF(AND(W8='01_BDD'!$B$40,W9='01_BDD'!$G$40),'01_BDD'!$E$40,IF(AND(W8='01_BDD'!$B$41,W9='01_BDD'!$G$41),'01_BDD'!$E$41,IF(AND(W8='01_BDD'!$B$42,W9='01_BDD'!$G$42),'01_BDD'!$E$42,IF(AND(W8='01_BDD'!$B$43,W9='01_BDD'!$G$43),'01_BDD'!$E$43,IF(AND(W8='01_BDD'!$B$44,W9='01_BDD'!$G$44),'01_BDD'!$E$44,IF(AND(W8='01_BDD'!$B$45,W9='01_BDD'!$G$45),'01_BDD'!$E$45,IF(AND(W8='01_BDD'!$B$46,W9='01_BDD'!$G$46),'01_BDD'!$E$46,IF(AND(W8='01_BDD'!$B$47,W9='01_BDD'!$G$47),'01_BDD'!$E$47,IF(AND(W8='01_BDD'!$B$48,W9='01_BDD'!$G$48),'01_BDD'!$E$48,IF(AND(W8='01_BDD'!$B$49,W9='01_BDD'!$G$49),'01_BDD'!$E$49,IF(AND(W8='01_BDD'!$B$50,W9='01_BDD'!$G$50),'01_BDD'!$E$50,IF(AND(W8='01_BDD'!$B$51,W9='01_BDD'!$G$51),'01_BDD'!$E$51,IF(AND(W8='01_BDD'!$B$52,W9='01_BDD'!$G$52),'01_BDD'!$E$52,IF(AND(W8='01_BDD'!$B$53,W9='01_BDD'!$G$53),'01_BDD'!$E$53,IF(AND(W8='01_BDD'!$B$54,W9='01_BDD'!$G$54),'01_BDD'!$E$54,IF(AND(W8='01_BDD'!$B$55,W9='01_BDD'!$G$55),'01_BDD'!$E$55,IF(AND(W8='01_BDD'!$B$56,W9='01_BDD'!$G$56),'01_BDD'!$E$56,IF(AND(W8='01_BDD'!$B$57,W9='01_BDD'!$G$57),'01_BDD'!$E$57,IF(AND(W8='01_BDD'!$B$58,W9='01_BDD'!$G$58),'01_BDD'!$E$58,IF(AND(W8='01_BDD'!$B$59,W9='01_BDD'!$G$59),'01_BDD'!$E$59,IF(AND(W8='01_BDD'!$B$60,W9='01_BDD'!$G$60),'01_BDD'!$E$60,IF(AND(W8='01_BDD'!$B$61,W9='01_BDD'!$G$61),'01_BDD'!$E$61,IF(AND(W8='01_BDD'!$B$62,W9='01_BDD'!$G$62),'01_BDD'!$E$62,IF(AND(W8='01_BDD'!$B$63,W9='01_BDD'!$G$63),'01_BDD'!$E$63,IF(AND(W8='01_BDD'!$B$64,W9='01_BDD'!$G$64),'01_BDD'!$E$64,IF(AND(W8='01_BDD'!$B$65,W9='01_BDD'!$G$65),'01_BDD'!$E$65,IF(AND(W8='01_BDD'!$B$66,W9='01_BDD'!$G$66),'01_BDD'!$E$66,IF(AND(W8='01_BDD'!$B$67,W9='01_BDD'!$G$67),'01_BDD'!$E$67,IF(AND(W8='01_BDD'!$B$68,W9='01_BDD'!$G$68),'01_BDD'!$E$68,IF(AND(W8='01_BDD'!$B$69,W9='01_BDD'!$G$69),'01_BDD'!$E$69,IF(AND(W8='01_BDD'!$B$70,W9='01_BDD'!$G$70),'01_BDD'!$E$70,IF(AND(W8='01_BDD'!$B$71,W9='01_BDD'!$G$71),'01_BDD'!$E$71,IF(AND(W8='01_BDD'!$B$72,W9='01_BDD'!$G$72),'01_BDD'!$E$72,IF(AND(W8='01_BDD'!$B$73,W9='01_BDD'!$G$73),'01_BDD'!$E$73,IF(AND(W8='01_BDD'!$B$74,W9='01_BDD'!$G$74),'01_BDD'!$E$74,IF(AND(W8='01_BDD'!$B$75,W9='01_BDD'!$G$75),'01_BDD'!$E$75,IF(AND(W8='01_BDD'!$B$76,W9='01_BDD'!$G$76),'01_BDD'!$E$76,IF(AND(W8='01_BDD'!$B$77,W9='01_BDD'!$G$77),'01_BDD'!$E$77,IF(AND(W8='01_BDD'!$B$78,W9='01_BDD'!$G$78),'01_BDD'!$E$78,IF(AND(W8='01_BDD'!$B$79,W9='01_BDD'!$G$79),'01_BDD'!$E$79,IF(AND(W8='01_BDD'!$B$80,W9='01_BDD'!$G$80),'01_BDD'!$E$80,IF(AND(W8='01_BDD'!$B$81,W9='01_BDD'!$G$81),'01_BDD'!$E$81,IF(AND(W8='01_BDD'!$B$82,W9='01_BDD'!$G$82),'01_BDD'!$E$82,IF(AND(W8='01_BDD'!$B$83,W9='01_BDD'!$G$83),'01_BDD'!$E$83,IF(AND(W8='01_BDD'!$B$84,W9='01_BDD'!$G$84),'01_BDD'!$E$84,IF(AND(W8='01_BDD'!$B$85,W9='01_BDD'!$G$85),'01_BDD'!$E$85,IF(AND(W8='01_BDD'!$B$86,W9='01_BDD'!$G$86),'01_BDD'!$E$86,IF(AND(W8='01_BDD'!$B$87,W9='01_BDD'!$G$87),'01_BDD'!$E$87,IF(AND(W8='01_BDD'!$B$88,W9='01_BDD'!$G$88),'01_BDD'!$E$88,IF(AND(W8='01_BDD'!$B$89,W9='01_BDD'!$G$89),'01_BDD'!$E$89,IF(AND(W8='01_BDD'!$B$90,W9='01_BDD'!$G$90),'01_BDD'!$E$90," "))))))))))))))))))))))))))))))))))))))))))))))))))))))))))))))))</f>
        <v>0</v>
      </c>
      <c r="X18" s="189">
        <f>IF(AND(X8='01_BDD'!$B$27,X9='01_BDD'!$G$27),'01_BDD'!$E$27,IF(AND(X8='01_BDD'!$B$28,X9='01_BDD'!$G$28),'01_BDD'!$E$28,IF(AND(X8='01_BDD'!$B$29,X9='01_BDD'!$G$29),'01_BDD'!$E$29,IF(AND(X8='01_BDD'!$B$30,X9='01_BDD'!$G$30),'01_BDD'!$E$30,IF(AND(X8='01_BDD'!$B$31,X9='01_BDD'!$G$31),'01_BDD'!$E$31,IF(AND(X8='01_BDD'!$B$32,X9='01_BDD'!$G$32),'01_BDD'!$E$32,IF(AND(X8='01_BDD'!$B$33,X9='01_BDD'!$G$33),'01_BDD'!$E$33,IF(AND(X8='01_BDD'!$B$34,X9='01_BDD'!$G$34),'01_BDD'!$E$34,IF(AND(X8='01_BDD'!$B$35,X9='01_BDD'!$G$35),'01_BDD'!$E$35,IF(AND(X8='01_BDD'!$B$36,X9='01_BDD'!$G$36),'01_BDD'!$E$36,IF(AND(X8='01_BDD'!$B$37,X9='01_BDD'!$G$37),'01_BDD'!$E$37,IF(AND(X8='01_BDD'!$B$38,X9='01_BDD'!$G$38),'01_BDD'!$E$38,IF(AND(X8='01_BDD'!$B$39,X9='01_BDD'!$G$39),'01_BDD'!$E$39,IF(AND(X8='01_BDD'!$B$40,X9='01_BDD'!$G$40),'01_BDD'!$E$40,IF(AND(X8='01_BDD'!$B$41,X9='01_BDD'!$G$41),'01_BDD'!$E$41,IF(AND(X8='01_BDD'!$B$42,X9='01_BDD'!$G$42),'01_BDD'!$E$42,IF(AND(X8='01_BDD'!$B$43,X9='01_BDD'!$G$43),'01_BDD'!$E$43,IF(AND(X8='01_BDD'!$B$44,X9='01_BDD'!$G$44),'01_BDD'!$E$44,IF(AND(X8='01_BDD'!$B$45,X9='01_BDD'!$G$45),'01_BDD'!$E$45,IF(AND(X8='01_BDD'!$B$46,X9='01_BDD'!$G$46),'01_BDD'!$E$46,IF(AND(X8='01_BDD'!$B$47,X9='01_BDD'!$G$47),'01_BDD'!$E$47,IF(AND(X8='01_BDD'!$B$48,X9='01_BDD'!$G$48),'01_BDD'!$E$48,IF(AND(X8='01_BDD'!$B$49,X9='01_BDD'!$G$49),'01_BDD'!$E$49,IF(AND(X8='01_BDD'!$B$50,X9='01_BDD'!$G$50),'01_BDD'!$E$50,IF(AND(X8='01_BDD'!$B$51,X9='01_BDD'!$G$51),'01_BDD'!$E$51,IF(AND(X8='01_BDD'!$B$52,X9='01_BDD'!$G$52),'01_BDD'!$E$52,IF(AND(X8='01_BDD'!$B$53,X9='01_BDD'!$G$53),'01_BDD'!$E$53,IF(AND(X8='01_BDD'!$B$54,X9='01_BDD'!$G$54),'01_BDD'!$E$54,IF(AND(X8='01_BDD'!$B$55,X9='01_BDD'!$G$55),'01_BDD'!$E$55,IF(AND(X8='01_BDD'!$B$56,X9='01_BDD'!$G$56),'01_BDD'!$E$56,IF(AND(X8='01_BDD'!$B$57,X9='01_BDD'!$G$57),'01_BDD'!$E$57,IF(AND(X8='01_BDD'!$B$58,X9='01_BDD'!$G$58),'01_BDD'!$E$58,IF(AND(X8='01_BDD'!$B$59,X9='01_BDD'!$G$59),'01_BDD'!$E$59,IF(AND(X8='01_BDD'!$B$60,X9='01_BDD'!$G$60),'01_BDD'!$E$60,IF(AND(X8='01_BDD'!$B$61,X9='01_BDD'!$G$61),'01_BDD'!$E$61,IF(AND(X8='01_BDD'!$B$62,X9='01_BDD'!$G$62),'01_BDD'!$E$62,IF(AND(X8='01_BDD'!$B$63,X9='01_BDD'!$G$63),'01_BDD'!$E$63,IF(AND(X8='01_BDD'!$B$64,X9='01_BDD'!$G$64),'01_BDD'!$E$64,IF(AND(X8='01_BDD'!$B$65,X9='01_BDD'!$G$65),'01_BDD'!$E$65,IF(AND(X8='01_BDD'!$B$66,X9='01_BDD'!$G$66),'01_BDD'!$E$66,IF(AND(X8='01_BDD'!$B$67,X9='01_BDD'!$G$67),'01_BDD'!$E$67,IF(AND(X8='01_BDD'!$B$68,X9='01_BDD'!$G$68),'01_BDD'!$E$68,IF(AND(X8='01_BDD'!$B$69,X9='01_BDD'!$G$69),'01_BDD'!$E$69,IF(AND(X8='01_BDD'!$B$70,X9='01_BDD'!$G$70),'01_BDD'!$E$70,IF(AND(X8='01_BDD'!$B$71,X9='01_BDD'!$G$71),'01_BDD'!$E$71,IF(AND(X8='01_BDD'!$B$72,X9='01_BDD'!$G$72),'01_BDD'!$E$72,IF(AND(X8='01_BDD'!$B$73,X9='01_BDD'!$G$73),'01_BDD'!$E$73,IF(AND(X8='01_BDD'!$B$74,X9='01_BDD'!$G$74),'01_BDD'!$E$74,IF(AND(X8='01_BDD'!$B$75,X9='01_BDD'!$G$75),'01_BDD'!$E$75,IF(AND(X8='01_BDD'!$B$76,X9='01_BDD'!$G$76),'01_BDD'!$E$76,IF(AND(X8='01_BDD'!$B$77,X9='01_BDD'!$G$77),'01_BDD'!$E$77,IF(AND(X8='01_BDD'!$B$78,X9='01_BDD'!$G$78),'01_BDD'!$E$78,IF(AND(X8='01_BDD'!$B$79,X9='01_BDD'!$G$79),'01_BDD'!$E$79,IF(AND(X8='01_BDD'!$B$80,X9='01_BDD'!$G$80),'01_BDD'!$E$80,IF(AND(X8='01_BDD'!$B$81,X9='01_BDD'!$G$81),'01_BDD'!$E$81,IF(AND(X8='01_BDD'!$B$82,X9='01_BDD'!$G$82),'01_BDD'!$E$82,IF(AND(X8='01_BDD'!$B$83,X9='01_BDD'!$G$83),'01_BDD'!$E$83,IF(AND(X8='01_BDD'!$B$84,X9='01_BDD'!$G$84),'01_BDD'!$E$84,IF(AND(X8='01_BDD'!$B$85,X9='01_BDD'!$G$85),'01_BDD'!$E$85,IF(AND(X8='01_BDD'!$B$86,X9='01_BDD'!$G$86),'01_BDD'!$E$86,IF(AND(X8='01_BDD'!$B$87,X9='01_BDD'!$G$87),'01_BDD'!$E$87,IF(AND(X8='01_BDD'!$B$88,X9='01_BDD'!$G$88),'01_BDD'!$E$88,IF(AND(X8='01_BDD'!$B$89,X9='01_BDD'!$G$89),'01_BDD'!$E$89,IF(AND(X8='01_BDD'!$B$90,X9='01_BDD'!$G$90),'01_BDD'!$E$90," "))))))))))))))))))))))))))))))))))))))))))))))))))))))))))))))))</f>
        <v>0</v>
      </c>
      <c r="Y18" s="189">
        <f>IF(AND(Y8='01_BDD'!$B$27,Y9='01_BDD'!$G$27),'01_BDD'!$E$27,IF(AND(Y8='01_BDD'!$B$28,Y9='01_BDD'!$G$28),'01_BDD'!$E$28,IF(AND(Y8='01_BDD'!$B$29,Y9='01_BDD'!$G$29),'01_BDD'!$E$29,IF(AND(Y8='01_BDD'!$B$30,Y9='01_BDD'!$G$30),'01_BDD'!$E$30,IF(AND(Y8='01_BDD'!$B$31,Y9='01_BDD'!$G$31),'01_BDD'!$E$31,IF(AND(Y8='01_BDD'!$B$32,Y9='01_BDD'!$G$32),'01_BDD'!$E$32,IF(AND(Y8='01_BDD'!$B$33,Y9='01_BDD'!$G$33),'01_BDD'!$E$33,IF(AND(Y8='01_BDD'!$B$34,Y9='01_BDD'!$G$34),'01_BDD'!$E$34,IF(AND(Y8='01_BDD'!$B$35,Y9='01_BDD'!$G$35),'01_BDD'!$E$35,IF(AND(Y8='01_BDD'!$B$36,Y9='01_BDD'!$G$36),'01_BDD'!$E$36,IF(AND(Y8='01_BDD'!$B$37,Y9='01_BDD'!$G$37),'01_BDD'!$E$37,IF(AND(Y8='01_BDD'!$B$38,Y9='01_BDD'!$G$38),'01_BDD'!$E$38,IF(AND(Y8='01_BDD'!$B$39,Y9='01_BDD'!$G$39),'01_BDD'!$E$39,IF(AND(Y8='01_BDD'!$B$40,Y9='01_BDD'!$G$40),'01_BDD'!$E$40,IF(AND(Y8='01_BDD'!$B$41,Y9='01_BDD'!$G$41),'01_BDD'!$E$41,IF(AND(Y8='01_BDD'!$B$42,Y9='01_BDD'!$G$42),'01_BDD'!$E$42,IF(AND(Y8='01_BDD'!$B$43,Y9='01_BDD'!$G$43),'01_BDD'!$E$43,IF(AND(Y8='01_BDD'!$B$44,Y9='01_BDD'!$G$44),'01_BDD'!$E$44,IF(AND(Y8='01_BDD'!$B$45,Y9='01_BDD'!$G$45),'01_BDD'!$E$45,IF(AND(Y8='01_BDD'!$B$46,Y9='01_BDD'!$G$46),'01_BDD'!$E$46,IF(AND(Y8='01_BDD'!$B$47,Y9='01_BDD'!$G$47),'01_BDD'!$E$47,IF(AND(Y8='01_BDD'!$B$48,Y9='01_BDD'!$G$48),'01_BDD'!$E$48,IF(AND(Y8='01_BDD'!$B$49,Y9='01_BDD'!$G$49),'01_BDD'!$E$49,IF(AND(Y8='01_BDD'!$B$50,Y9='01_BDD'!$G$50),'01_BDD'!$E$50,IF(AND(Y8='01_BDD'!$B$51,Y9='01_BDD'!$G$51),'01_BDD'!$E$51,IF(AND(Y8='01_BDD'!$B$52,Y9='01_BDD'!$G$52),'01_BDD'!$E$52,IF(AND(Y8='01_BDD'!$B$53,Y9='01_BDD'!$G$53),'01_BDD'!$E$53,IF(AND(Y8='01_BDD'!$B$54,Y9='01_BDD'!$G$54),'01_BDD'!$E$54,IF(AND(Y8='01_BDD'!$B$55,Y9='01_BDD'!$G$55),'01_BDD'!$E$55,IF(AND(Y8='01_BDD'!$B$56,Y9='01_BDD'!$G$56),'01_BDD'!$E$56,IF(AND(Y8='01_BDD'!$B$57,Y9='01_BDD'!$G$57),'01_BDD'!$E$57,IF(AND(Y8='01_BDD'!$B$58,Y9='01_BDD'!$G$58),'01_BDD'!$E$58,IF(AND(Y8='01_BDD'!$B$59,Y9='01_BDD'!$G$59),'01_BDD'!$E$59,IF(AND(Y8='01_BDD'!$B$60,Y9='01_BDD'!$G$60),'01_BDD'!$E$60,IF(AND(Y8='01_BDD'!$B$61,Y9='01_BDD'!$G$61),'01_BDD'!$E$61,IF(AND(Y8='01_BDD'!$B$62,Y9='01_BDD'!$G$62),'01_BDD'!$E$62,IF(AND(Y8='01_BDD'!$B$63,Y9='01_BDD'!$G$63),'01_BDD'!$E$63,IF(AND(Y8='01_BDD'!$B$64,Y9='01_BDD'!$G$64),'01_BDD'!$E$64,IF(AND(Y8='01_BDD'!$B$65,Y9='01_BDD'!$G$65),'01_BDD'!$E$65,IF(AND(Y8='01_BDD'!$B$66,Y9='01_BDD'!$G$66),'01_BDD'!$E$66,IF(AND(Y8='01_BDD'!$B$67,Y9='01_BDD'!$G$67),'01_BDD'!$E$67,IF(AND(Y8='01_BDD'!$B$68,Y9='01_BDD'!$G$68),'01_BDD'!$E$68,IF(AND(Y8='01_BDD'!$B$69,Y9='01_BDD'!$G$69),'01_BDD'!$E$69,IF(AND(Y8='01_BDD'!$B$70,Y9='01_BDD'!$G$70),'01_BDD'!$E$70,IF(AND(Y8='01_BDD'!$B$71,Y9='01_BDD'!$G$71),'01_BDD'!$E$71,IF(AND(Y8='01_BDD'!$B$72,Y9='01_BDD'!$G$72),'01_BDD'!$E$72,IF(AND(Y8='01_BDD'!$B$73,Y9='01_BDD'!$G$73),'01_BDD'!$E$73,IF(AND(Y8='01_BDD'!$B$74,Y9='01_BDD'!$G$74),'01_BDD'!$E$74,IF(AND(Y8='01_BDD'!$B$75,Y9='01_BDD'!$G$75),'01_BDD'!$E$75,IF(AND(Y8='01_BDD'!$B$76,Y9='01_BDD'!$G$76),'01_BDD'!$E$76,IF(AND(Y8='01_BDD'!$B$77,Y9='01_BDD'!$G$77),'01_BDD'!$E$77,IF(AND(Y8='01_BDD'!$B$78,Y9='01_BDD'!$G$78),'01_BDD'!$E$78,IF(AND(Y8='01_BDD'!$B$79,Y9='01_BDD'!$G$79),'01_BDD'!$E$79,IF(AND(Y8='01_BDD'!$B$80,Y9='01_BDD'!$G$80),'01_BDD'!$E$80,IF(AND(Y8='01_BDD'!$B$81,Y9='01_BDD'!$G$81),'01_BDD'!$E$81,IF(AND(Y8='01_BDD'!$B$82,Y9='01_BDD'!$G$82),'01_BDD'!$E$82,IF(AND(Y8='01_BDD'!$B$83,Y9='01_BDD'!$G$83),'01_BDD'!$E$83,IF(AND(Y8='01_BDD'!$B$84,Y9='01_BDD'!$G$84),'01_BDD'!$E$84,IF(AND(Y8='01_BDD'!$B$85,Y9='01_BDD'!$G$85),'01_BDD'!$E$85,IF(AND(Y8='01_BDD'!$B$86,Y9='01_BDD'!$G$86),'01_BDD'!$E$86,IF(AND(Y8='01_BDD'!$B$87,Y9='01_BDD'!$G$87),'01_BDD'!$E$87,IF(AND(Y8='01_BDD'!$B$88,Y9='01_BDD'!$G$88),'01_BDD'!$E$88,IF(AND(Y8='01_BDD'!$B$89,Y9='01_BDD'!$G$89),'01_BDD'!$E$89,IF(AND(Y8='01_BDD'!$B$90,Y9='01_BDD'!$G$90),'01_BDD'!$E$90," "))))))))))))))))))))))))))))))))))))))))))))))))))))))))))))))))</f>
        <v>0</v>
      </c>
      <c r="Z18" s="189">
        <f>IF(AND(Z8='01_BDD'!$B$27,Z9='01_BDD'!$G$27),'01_BDD'!$E$27,IF(AND(Z8='01_BDD'!$B$28,Z9='01_BDD'!$G$28),'01_BDD'!$E$28,IF(AND(Z8='01_BDD'!$B$29,Z9='01_BDD'!$G$29),'01_BDD'!$E$29,IF(AND(Z8='01_BDD'!$B$30,Z9='01_BDD'!$G$30),'01_BDD'!$E$30,IF(AND(Z8='01_BDD'!$B$31,Z9='01_BDD'!$G$31),'01_BDD'!$E$31,IF(AND(Z8='01_BDD'!$B$32,Z9='01_BDD'!$G$32),'01_BDD'!$E$32,IF(AND(Z8='01_BDD'!$B$33,Z9='01_BDD'!$G$33),'01_BDD'!$E$33,IF(AND(Z8='01_BDD'!$B$34,Z9='01_BDD'!$G$34),'01_BDD'!$E$34,IF(AND(Z8='01_BDD'!$B$35,Z9='01_BDD'!$G$35),'01_BDD'!$E$35,IF(AND(Z8='01_BDD'!$B$36,Z9='01_BDD'!$G$36),'01_BDD'!$E$36,IF(AND(Z8='01_BDD'!$B$37,Z9='01_BDD'!$G$37),'01_BDD'!$E$37,IF(AND(Z8='01_BDD'!$B$38,Z9='01_BDD'!$G$38),'01_BDD'!$E$38,IF(AND(Z8='01_BDD'!$B$39,Z9='01_BDD'!$G$39),'01_BDD'!$E$39,IF(AND(Z8='01_BDD'!$B$40,Z9='01_BDD'!$G$40),'01_BDD'!$E$40,IF(AND(Z8='01_BDD'!$B$41,Z9='01_BDD'!$G$41),'01_BDD'!$E$41,IF(AND(Z8='01_BDD'!$B$42,Z9='01_BDD'!$G$42),'01_BDD'!$E$42,IF(AND(Z8='01_BDD'!$B$43,Z9='01_BDD'!$G$43),'01_BDD'!$E$43,IF(AND(Z8='01_BDD'!$B$44,Z9='01_BDD'!$G$44),'01_BDD'!$E$44,IF(AND(Z8='01_BDD'!$B$45,Z9='01_BDD'!$G$45),'01_BDD'!$E$45,IF(AND(Z8='01_BDD'!$B$46,Z9='01_BDD'!$G$46),'01_BDD'!$E$46,IF(AND(Z8='01_BDD'!$B$47,Z9='01_BDD'!$G$47),'01_BDD'!$E$47,IF(AND(Z8='01_BDD'!$B$48,Z9='01_BDD'!$G$48),'01_BDD'!$E$48,IF(AND(Z8='01_BDD'!$B$49,Z9='01_BDD'!$G$49),'01_BDD'!$E$49,IF(AND(Z8='01_BDD'!$B$50,Z9='01_BDD'!$G$50),'01_BDD'!$E$50,IF(AND(Z8='01_BDD'!$B$51,Z9='01_BDD'!$G$51),'01_BDD'!$E$51,IF(AND(Z8='01_BDD'!$B$52,Z9='01_BDD'!$G$52),'01_BDD'!$E$52,IF(AND(Z8='01_BDD'!$B$53,Z9='01_BDD'!$G$53),'01_BDD'!$E$53,IF(AND(Z8='01_BDD'!$B$54,Z9='01_BDD'!$G$54),'01_BDD'!$E$54,IF(AND(Z8='01_BDD'!$B$55,Z9='01_BDD'!$G$55),'01_BDD'!$E$55,IF(AND(Z8='01_BDD'!$B$56,Z9='01_BDD'!$G$56),'01_BDD'!$E$56,IF(AND(Z8='01_BDD'!$B$57,Z9='01_BDD'!$G$57),'01_BDD'!$E$57,IF(AND(Z8='01_BDD'!$B$58,Z9='01_BDD'!$G$58),'01_BDD'!$E$58,IF(AND(Z8='01_BDD'!$B$59,Z9='01_BDD'!$G$59),'01_BDD'!$E$59,IF(AND(Z8='01_BDD'!$B$60,Z9='01_BDD'!$G$60),'01_BDD'!$E$60,IF(AND(Z8='01_BDD'!$B$61,Z9='01_BDD'!$G$61),'01_BDD'!$E$61,IF(AND(Z8='01_BDD'!$B$62,Z9='01_BDD'!$G$62),'01_BDD'!$E$62,IF(AND(Z8='01_BDD'!$B$63,Z9='01_BDD'!$G$63),'01_BDD'!$E$63,IF(AND(Z8='01_BDD'!$B$64,Z9='01_BDD'!$G$64),'01_BDD'!$E$64,IF(AND(Z8='01_BDD'!$B$65,Z9='01_BDD'!$G$65),'01_BDD'!$E$65,IF(AND(Z8='01_BDD'!$B$66,Z9='01_BDD'!$G$66),'01_BDD'!$E$66,IF(AND(Z8='01_BDD'!$B$67,Z9='01_BDD'!$G$67),'01_BDD'!$E$67,IF(AND(Z8='01_BDD'!$B$68,Z9='01_BDD'!$G$68),'01_BDD'!$E$68,IF(AND(Z8='01_BDD'!$B$69,Z9='01_BDD'!$G$69),'01_BDD'!$E$69,IF(AND(Z8='01_BDD'!$B$70,Z9='01_BDD'!$G$70),'01_BDD'!$E$70,IF(AND(Z8='01_BDD'!$B$71,Z9='01_BDD'!$G$71),'01_BDD'!$E$71,IF(AND(Z8='01_BDD'!$B$72,Z9='01_BDD'!$G$72),'01_BDD'!$E$72,IF(AND(Z8='01_BDD'!$B$73,Z9='01_BDD'!$G$73),'01_BDD'!$E$73,IF(AND(Z8='01_BDD'!$B$74,Z9='01_BDD'!$G$74),'01_BDD'!$E$74,IF(AND(Z8='01_BDD'!$B$75,Z9='01_BDD'!$G$75),'01_BDD'!$E$75,IF(AND(Z8='01_BDD'!$B$76,Z9='01_BDD'!$G$76),'01_BDD'!$E$76,IF(AND(Z8='01_BDD'!$B$77,Z9='01_BDD'!$G$77),'01_BDD'!$E$77,IF(AND(Z8='01_BDD'!$B$78,Z9='01_BDD'!$G$78),'01_BDD'!$E$78,IF(AND(Z8='01_BDD'!$B$79,Z9='01_BDD'!$G$79),'01_BDD'!$E$79,IF(AND(Z8='01_BDD'!$B$80,Z9='01_BDD'!$G$80),'01_BDD'!$E$80,IF(AND(Z8='01_BDD'!$B$81,Z9='01_BDD'!$G$81),'01_BDD'!$E$81,IF(AND(Z8='01_BDD'!$B$82,Z9='01_BDD'!$G$82),'01_BDD'!$E$82,IF(AND(Z8='01_BDD'!$B$83,Z9='01_BDD'!$G$83),'01_BDD'!$E$83,IF(AND(Z8='01_BDD'!$B$84,Z9='01_BDD'!$G$84),'01_BDD'!$E$84,IF(AND(Z8='01_BDD'!$B$85,Z9='01_BDD'!$G$85),'01_BDD'!$E$85,IF(AND(Z8='01_BDD'!$B$86,Z9='01_BDD'!$G$86),'01_BDD'!$E$86,IF(AND(Z8='01_BDD'!$B$87,Z9='01_BDD'!$G$87),'01_BDD'!$E$87,IF(AND(Z8='01_BDD'!$B$88,Z9='01_BDD'!$G$88),'01_BDD'!$E$88,IF(AND(Z8='01_BDD'!$B$89,Z9='01_BDD'!$G$89),'01_BDD'!$E$89,IF(AND(Z8='01_BDD'!$B$90,Z9='01_BDD'!$G$90),'01_BDD'!$E$90," "))))))))))))))))))))))))))))))))))))))))))))))))))))))))))))))))</f>
        <v>0</v>
      </c>
      <c r="AA18" s="189">
        <f>IF(AND(AA8='01_BDD'!$B$27,AA9='01_BDD'!$G$27),'01_BDD'!$E$27,IF(AND(AA8='01_BDD'!$B$28,AA9='01_BDD'!$G$28),'01_BDD'!$E$28,IF(AND(AA8='01_BDD'!$B$29,AA9='01_BDD'!$G$29),'01_BDD'!$E$29,IF(AND(AA8='01_BDD'!$B$30,AA9='01_BDD'!$G$30),'01_BDD'!$E$30,IF(AND(AA8='01_BDD'!$B$31,AA9='01_BDD'!$G$31),'01_BDD'!$E$31,IF(AND(AA8='01_BDD'!$B$32,AA9='01_BDD'!$G$32),'01_BDD'!$E$32,IF(AND(AA8='01_BDD'!$B$33,AA9='01_BDD'!$G$33),'01_BDD'!$E$33,IF(AND(AA8='01_BDD'!$B$34,AA9='01_BDD'!$G$34),'01_BDD'!$E$34,IF(AND(AA8='01_BDD'!$B$35,AA9='01_BDD'!$G$35),'01_BDD'!$E$35,IF(AND(AA8='01_BDD'!$B$36,AA9='01_BDD'!$G$36),'01_BDD'!$E$36,IF(AND(AA8='01_BDD'!$B$37,AA9='01_BDD'!$G$37),'01_BDD'!$E$37,IF(AND(AA8='01_BDD'!$B$38,AA9='01_BDD'!$G$38),'01_BDD'!$E$38,IF(AND(AA8='01_BDD'!$B$39,AA9='01_BDD'!$G$39),'01_BDD'!$E$39,IF(AND(AA8='01_BDD'!$B$40,AA9='01_BDD'!$G$40),'01_BDD'!$E$40,IF(AND(AA8='01_BDD'!$B$41,AA9='01_BDD'!$G$41),'01_BDD'!$E$41,IF(AND(AA8='01_BDD'!$B$42,AA9='01_BDD'!$G$42),'01_BDD'!$E$42,IF(AND(AA8='01_BDD'!$B$43,AA9='01_BDD'!$G$43),'01_BDD'!$E$43,IF(AND(AA8='01_BDD'!$B$44,AA9='01_BDD'!$G$44),'01_BDD'!$E$44,IF(AND(AA8='01_BDD'!$B$45,AA9='01_BDD'!$G$45),'01_BDD'!$E$45,IF(AND(AA8='01_BDD'!$B$46,AA9='01_BDD'!$G$46),'01_BDD'!$E$46,IF(AND(AA8='01_BDD'!$B$47,AA9='01_BDD'!$G$47),'01_BDD'!$E$47,IF(AND(AA8='01_BDD'!$B$48,AA9='01_BDD'!$G$48),'01_BDD'!$E$48,IF(AND(AA8='01_BDD'!$B$49,AA9='01_BDD'!$G$49),'01_BDD'!$E$49,IF(AND(AA8='01_BDD'!$B$50,AA9='01_BDD'!$G$50),'01_BDD'!$E$50,IF(AND(AA8='01_BDD'!$B$51,AA9='01_BDD'!$G$51),'01_BDD'!$E$51,IF(AND(AA8='01_BDD'!$B$52,AA9='01_BDD'!$G$52),'01_BDD'!$E$52,IF(AND(AA8='01_BDD'!$B$53,AA9='01_BDD'!$G$53),'01_BDD'!$E$53,IF(AND(AA8='01_BDD'!$B$54,AA9='01_BDD'!$G$54),'01_BDD'!$E$54,IF(AND(AA8='01_BDD'!$B$55,AA9='01_BDD'!$G$55),'01_BDD'!$E$55,IF(AND(AA8='01_BDD'!$B$56,AA9='01_BDD'!$G$56),'01_BDD'!$E$56,IF(AND(AA8='01_BDD'!$B$57,AA9='01_BDD'!$G$57),'01_BDD'!$E$57,IF(AND(AA8='01_BDD'!$B$58,AA9='01_BDD'!$G$58),'01_BDD'!$E$58,IF(AND(AA8='01_BDD'!$B$59,AA9='01_BDD'!$G$59),'01_BDD'!$E$59,IF(AND(AA8='01_BDD'!$B$60,AA9='01_BDD'!$G$60),'01_BDD'!$E$60,IF(AND(AA8='01_BDD'!$B$61,AA9='01_BDD'!$G$61),'01_BDD'!$E$61,IF(AND(AA8='01_BDD'!$B$62,AA9='01_BDD'!$G$62),'01_BDD'!$E$62,IF(AND(AA8='01_BDD'!$B$63,AA9='01_BDD'!$G$63),'01_BDD'!$E$63,IF(AND(AA8='01_BDD'!$B$64,AA9='01_BDD'!$G$64),'01_BDD'!$E$64,IF(AND(AA8='01_BDD'!$B$65,AA9='01_BDD'!$G$65),'01_BDD'!$E$65,IF(AND(AA8='01_BDD'!$B$66,AA9='01_BDD'!$G$66),'01_BDD'!$E$66,IF(AND(AA8='01_BDD'!$B$67,AA9='01_BDD'!$G$67),'01_BDD'!$E$67,IF(AND(AA8='01_BDD'!$B$68,AA9='01_BDD'!$G$68),'01_BDD'!$E$68,IF(AND(AA8='01_BDD'!$B$69,AA9='01_BDD'!$G$69),'01_BDD'!$E$69,IF(AND(AA8='01_BDD'!$B$70,AA9='01_BDD'!$G$70),'01_BDD'!$E$70,IF(AND(AA8='01_BDD'!$B$71,AA9='01_BDD'!$G$71),'01_BDD'!$E$71,IF(AND(AA8='01_BDD'!$B$72,AA9='01_BDD'!$G$72),'01_BDD'!$E$72,IF(AND(AA8='01_BDD'!$B$73,AA9='01_BDD'!$G$73),'01_BDD'!$E$73,IF(AND(AA8='01_BDD'!$B$74,AA9='01_BDD'!$G$74),'01_BDD'!$E$74,IF(AND(AA8='01_BDD'!$B$75,AA9='01_BDD'!$G$75),'01_BDD'!$E$75,IF(AND(AA8='01_BDD'!$B$76,AA9='01_BDD'!$G$76),'01_BDD'!$E$76,IF(AND(AA8='01_BDD'!$B$77,AA9='01_BDD'!$G$77),'01_BDD'!$E$77,IF(AND(AA8='01_BDD'!$B$78,AA9='01_BDD'!$G$78),'01_BDD'!$E$78,IF(AND(AA8='01_BDD'!$B$79,AA9='01_BDD'!$G$79),'01_BDD'!$E$79,IF(AND(AA8='01_BDD'!$B$80,AA9='01_BDD'!$G$80),'01_BDD'!$E$80,IF(AND(AA8='01_BDD'!$B$81,AA9='01_BDD'!$G$81),'01_BDD'!$E$81,IF(AND(AA8='01_BDD'!$B$82,AA9='01_BDD'!$G$82),'01_BDD'!$E$82,IF(AND(AA8='01_BDD'!$B$83,AA9='01_BDD'!$G$83),'01_BDD'!$E$83,IF(AND(AA8='01_BDD'!$B$84,AA9='01_BDD'!$G$84),'01_BDD'!$E$84,IF(AND(AA8='01_BDD'!$B$85,AA9='01_BDD'!$G$85),'01_BDD'!$E$85,IF(AND(AA8='01_BDD'!$B$86,AA9='01_BDD'!$G$86),'01_BDD'!$E$86,IF(AND(AA8='01_BDD'!$B$87,AA9='01_BDD'!$G$87),'01_BDD'!$E$87,IF(AND(AA8='01_BDD'!$B$88,AA9='01_BDD'!$G$88),'01_BDD'!$E$88,IF(AND(AA8='01_BDD'!$B$89,AA9='01_BDD'!$G$89),'01_BDD'!$E$89,IF(AND(AA8='01_BDD'!$B$90,AA9='01_BDD'!$G$90),'01_BDD'!$E$90," "))))))))))))))))))))))))))))))))))))))))))))))))))))))))))))))))</f>
        <v>0</v>
      </c>
      <c r="AB18" s="189">
        <f>IF(AND(AB8='01_BDD'!$B$27,AB9='01_BDD'!$G$27),'01_BDD'!$E$27,IF(AND(AB8='01_BDD'!$B$28,AB9='01_BDD'!$G$28),'01_BDD'!$E$28,IF(AND(AB8='01_BDD'!$B$29,AB9='01_BDD'!$G$29),'01_BDD'!$E$29,IF(AND(AB8='01_BDD'!$B$30,AB9='01_BDD'!$G$30),'01_BDD'!$E$30,IF(AND(AB8='01_BDD'!$B$31,AB9='01_BDD'!$G$31),'01_BDD'!$E$31,IF(AND(AB8='01_BDD'!$B$32,AB9='01_BDD'!$G$32),'01_BDD'!$E$32,IF(AND(AB8='01_BDD'!$B$33,AB9='01_BDD'!$G$33),'01_BDD'!$E$33,IF(AND(AB8='01_BDD'!$B$34,AB9='01_BDD'!$G$34),'01_BDD'!$E$34,IF(AND(AB8='01_BDD'!$B$35,AB9='01_BDD'!$G$35),'01_BDD'!$E$35,IF(AND(AB8='01_BDD'!$B$36,AB9='01_BDD'!$G$36),'01_BDD'!$E$36,IF(AND(AB8='01_BDD'!$B$37,AB9='01_BDD'!$G$37),'01_BDD'!$E$37,IF(AND(AB8='01_BDD'!$B$38,AB9='01_BDD'!$G$38),'01_BDD'!$E$38,IF(AND(AB8='01_BDD'!$B$39,AB9='01_BDD'!$G$39),'01_BDD'!$E$39,IF(AND(AB8='01_BDD'!$B$40,AB9='01_BDD'!$G$40),'01_BDD'!$E$40,IF(AND(AB8='01_BDD'!$B$41,AB9='01_BDD'!$G$41),'01_BDD'!$E$41,IF(AND(AB8='01_BDD'!$B$42,AB9='01_BDD'!$G$42),'01_BDD'!$E$42,IF(AND(AB8='01_BDD'!$B$43,AB9='01_BDD'!$G$43),'01_BDD'!$E$43,IF(AND(AB8='01_BDD'!$B$44,AB9='01_BDD'!$G$44),'01_BDD'!$E$44,IF(AND(AB8='01_BDD'!$B$45,AB9='01_BDD'!$G$45),'01_BDD'!$E$45,IF(AND(AB8='01_BDD'!$B$46,AB9='01_BDD'!$G$46),'01_BDD'!$E$46,IF(AND(AB8='01_BDD'!$B$47,AB9='01_BDD'!$G$47),'01_BDD'!$E$47,IF(AND(AB8='01_BDD'!$B$48,AB9='01_BDD'!$G$48),'01_BDD'!$E$48,IF(AND(AB8='01_BDD'!$B$49,AB9='01_BDD'!$G$49),'01_BDD'!$E$49,IF(AND(AB8='01_BDD'!$B$50,AB9='01_BDD'!$G$50),'01_BDD'!$E$50,IF(AND(AB8='01_BDD'!$B$51,AB9='01_BDD'!$G$51),'01_BDD'!$E$51,IF(AND(AB8='01_BDD'!$B$52,AB9='01_BDD'!$G$52),'01_BDD'!$E$52,IF(AND(AB8='01_BDD'!$B$53,AB9='01_BDD'!$G$53),'01_BDD'!$E$53,IF(AND(AB8='01_BDD'!$B$54,AB9='01_BDD'!$G$54),'01_BDD'!$E$54,IF(AND(AB8='01_BDD'!$B$55,AB9='01_BDD'!$G$55),'01_BDD'!$E$55,IF(AND(AB8='01_BDD'!$B$56,AB9='01_BDD'!$G$56),'01_BDD'!$E$56,IF(AND(AB8='01_BDD'!$B$57,AB9='01_BDD'!$G$57),'01_BDD'!$E$57,IF(AND(AB8='01_BDD'!$B$58,AB9='01_BDD'!$G$58),'01_BDD'!$E$58,IF(AND(AB8='01_BDD'!$B$59,AB9='01_BDD'!$G$59),'01_BDD'!$E$59,IF(AND(AB8='01_BDD'!$B$60,AB9='01_BDD'!$G$60),'01_BDD'!$E$60,IF(AND(AB8='01_BDD'!$B$61,AB9='01_BDD'!$G$61),'01_BDD'!$E$61,IF(AND(AB8='01_BDD'!$B$62,AB9='01_BDD'!$G$62),'01_BDD'!$E$62,IF(AND(AB8='01_BDD'!$B$63,AB9='01_BDD'!$G$63),'01_BDD'!$E$63,IF(AND(AB8='01_BDD'!$B$64,AB9='01_BDD'!$G$64),'01_BDD'!$E$64,IF(AND(AB8='01_BDD'!$B$65,AB9='01_BDD'!$G$65),'01_BDD'!$E$65,IF(AND(AB8='01_BDD'!$B$66,AB9='01_BDD'!$G$66),'01_BDD'!$E$66,IF(AND(AB8='01_BDD'!$B$67,AB9='01_BDD'!$G$67),'01_BDD'!$E$67,IF(AND(AB8='01_BDD'!$B$68,AB9='01_BDD'!$G$68),'01_BDD'!$E$68,IF(AND(AB8='01_BDD'!$B$69,AB9='01_BDD'!$G$69),'01_BDD'!$E$69,IF(AND(AB8='01_BDD'!$B$70,AB9='01_BDD'!$G$70),'01_BDD'!$E$70,IF(AND(AB8='01_BDD'!$B$71,AB9='01_BDD'!$G$71),'01_BDD'!$E$71,IF(AND(AB8='01_BDD'!$B$72,AB9='01_BDD'!$G$72),'01_BDD'!$E$72,IF(AND(AB8='01_BDD'!$B$73,AB9='01_BDD'!$G$73),'01_BDD'!$E$73,IF(AND(AB8='01_BDD'!$B$74,AB9='01_BDD'!$G$74),'01_BDD'!$E$74,IF(AND(AB8='01_BDD'!$B$75,AB9='01_BDD'!$G$75),'01_BDD'!$E$75,IF(AND(AB8='01_BDD'!$B$76,AB9='01_BDD'!$G$76),'01_BDD'!$E$76,IF(AND(AB8='01_BDD'!$B$77,AB9='01_BDD'!$G$77),'01_BDD'!$E$77,IF(AND(AB8='01_BDD'!$B$78,AB9='01_BDD'!$G$78),'01_BDD'!$E$78,IF(AND(AB8='01_BDD'!$B$79,AB9='01_BDD'!$G$79),'01_BDD'!$E$79,IF(AND(AB8='01_BDD'!$B$80,AB9='01_BDD'!$G$80),'01_BDD'!$E$80,IF(AND(AB8='01_BDD'!$B$81,AB9='01_BDD'!$G$81),'01_BDD'!$E$81,IF(AND(AB8='01_BDD'!$B$82,AB9='01_BDD'!$G$82),'01_BDD'!$E$82,IF(AND(AB8='01_BDD'!$B$83,AB9='01_BDD'!$G$83),'01_BDD'!$E$83,IF(AND(AB8='01_BDD'!$B$84,AB9='01_BDD'!$G$84),'01_BDD'!$E$84,IF(AND(AB8='01_BDD'!$B$85,AB9='01_BDD'!$G$85),'01_BDD'!$E$85,IF(AND(AB8='01_BDD'!$B$86,AB9='01_BDD'!$G$86),'01_BDD'!$E$86,IF(AND(AB8='01_BDD'!$B$87,AB9='01_BDD'!$G$87),'01_BDD'!$E$87,IF(AND(AB8='01_BDD'!$B$88,AB9='01_BDD'!$G$88),'01_BDD'!$E$88,IF(AND(AB8='01_BDD'!$B$89,AB9='01_BDD'!$G$89),'01_BDD'!$E$89,IF(AND(AB8='01_BDD'!$B$90,AB9='01_BDD'!$G$90),'01_BDD'!$E$90," "))))))))))))))))))))))))))))))))))))))))))))))))))))))))))))))))</f>
        <v>0</v>
      </c>
      <c r="AC18" s="189">
        <f>IF(AND(AC8='01_BDD'!$B$27,AC9='01_BDD'!$G$27),'01_BDD'!$E$27,IF(AND(AC8='01_BDD'!$B$28,AC9='01_BDD'!$G$28),'01_BDD'!$E$28,IF(AND(AC8='01_BDD'!$B$29,AC9='01_BDD'!$G$29),'01_BDD'!$E$29,IF(AND(AC8='01_BDD'!$B$30,AC9='01_BDD'!$G$30),'01_BDD'!$E$30,IF(AND(AC8='01_BDD'!$B$31,AC9='01_BDD'!$G$31),'01_BDD'!$E$31,IF(AND(AC8='01_BDD'!$B$32,AC9='01_BDD'!$G$32),'01_BDD'!$E$32,IF(AND(AC8='01_BDD'!$B$33,AC9='01_BDD'!$G$33),'01_BDD'!$E$33,IF(AND(AC8='01_BDD'!$B$34,AC9='01_BDD'!$G$34),'01_BDD'!$E$34,IF(AND(AC8='01_BDD'!$B$35,AC9='01_BDD'!$G$35),'01_BDD'!$E$35,IF(AND(AC8='01_BDD'!$B$36,AC9='01_BDD'!$G$36),'01_BDD'!$E$36,IF(AND(AC8='01_BDD'!$B$37,AC9='01_BDD'!$G$37),'01_BDD'!$E$37,IF(AND(AC8='01_BDD'!$B$38,AC9='01_BDD'!$G$38),'01_BDD'!$E$38,IF(AND(AC8='01_BDD'!$B$39,AC9='01_BDD'!$G$39),'01_BDD'!$E$39,IF(AND(AC8='01_BDD'!$B$40,AC9='01_BDD'!$G$40),'01_BDD'!$E$40,IF(AND(AC8='01_BDD'!$B$41,AC9='01_BDD'!$G$41),'01_BDD'!$E$41,IF(AND(AC8='01_BDD'!$B$42,AC9='01_BDD'!$G$42),'01_BDD'!$E$42,IF(AND(AC8='01_BDD'!$B$43,AC9='01_BDD'!$G$43),'01_BDD'!$E$43,IF(AND(AC8='01_BDD'!$B$44,AC9='01_BDD'!$G$44),'01_BDD'!$E$44,IF(AND(AC8='01_BDD'!$B$45,AC9='01_BDD'!$G$45),'01_BDD'!$E$45,IF(AND(AC8='01_BDD'!$B$46,AC9='01_BDD'!$G$46),'01_BDD'!$E$46,IF(AND(AC8='01_BDD'!$B$47,AC9='01_BDD'!$G$47),'01_BDD'!$E$47,IF(AND(AC8='01_BDD'!$B$48,AC9='01_BDD'!$G$48),'01_BDD'!$E$48,IF(AND(AC8='01_BDD'!$B$49,AC9='01_BDD'!$G$49),'01_BDD'!$E$49,IF(AND(AC8='01_BDD'!$B$50,AC9='01_BDD'!$G$50),'01_BDD'!$E$50,IF(AND(AC8='01_BDD'!$B$51,AC9='01_BDD'!$G$51),'01_BDD'!$E$51,IF(AND(AC8='01_BDD'!$B$52,AC9='01_BDD'!$G$52),'01_BDD'!$E$52,IF(AND(AC8='01_BDD'!$B$53,AC9='01_BDD'!$G$53),'01_BDD'!$E$53,IF(AND(AC8='01_BDD'!$B$54,AC9='01_BDD'!$G$54),'01_BDD'!$E$54,IF(AND(AC8='01_BDD'!$B$55,AC9='01_BDD'!$G$55),'01_BDD'!$E$55,IF(AND(AC8='01_BDD'!$B$56,AC9='01_BDD'!$G$56),'01_BDD'!$E$56,IF(AND(AC8='01_BDD'!$B$57,AC9='01_BDD'!$G$57),'01_BDD'!$E$57,IF(AND(AC8='01_BDD'!$B$58,AC9='01_BDD'!$G$58),'01_BDD'!$E$58,IF(AND(AC8='01_BDD'!$B$59,AC9='01_BDD'!$G$59),'01_BDD'!$E$59,IF(AND(AC8='01_BDD'!$B$60,AC9='01_BDD'!$G$60),'01_BDD'!$E$60,IF(AND(AC8='01_BDD'!$B$61,AC9='01_BDD'!$G$61),'01_BDD'!$E$61,IF(AND(AC8='01_BDD'!$B$62,AC9='01_BDD'!$G$62),'01_BDD'!$E$62,IF(AND(AC8='01_BDD'!$B$63,AC9='01_BDD'!$G$63),'01_BDD'!$E$63,IF(AND(AC8='01_BDD'!$B$64,AC9='01_BDD'!$G$64),'01_BDD'!$E$64,IF(AND(AC8='01_BDD'!$B$65,AC9='01_BDD'!$G$65),'01_BDD'!$E$65,IF(AND(AC8='01_BDD'!$B$66,AC9='01_BDD'!$G$66),'01_BDD'!$E$66,IF(AND(AC8='01_BDD'!$B$67,AC9='01_BDD'!$G$67),'01_BDD'!$E$67,IF(AND(AC8='01_BDD'!$B$68,AC9='01_BDD'!$G$68),'01_BDD'!$E$68,IF(AND(AC8='01_BDD'!$B$69,AC9='01_BDD'!$G$69),'01_BDD'!$E$69,IF(AND(AC8='01_BDD'!$B$70,AC9='01_BDD'!$G$70),'01_BDD'!$E$70,IF(AND(AC8='01_BDD'!$B$71,AC9='01_BDD'!$G$71),'01_BDD'!$E$71,IF(AND(AC8='01_BDD'!$B$72,AC9='01_BDD'!$G$72),'01_BDD'!$E$72,IF(AND(AC8='01_BDD'!$B$73,AC9='01_BDD'!$G$73),'01_BDD'!$E$73,IF(AND(AC8='01_BDD'!$B$74,AC9='01_BDD'!$G$74),'01_BDD'!$E$74,IF(AND(AC8='01_BDD'!$B$75,AC9='01_BDD'!$G$75),'01_BDD'!$E$75,IF(AND(AC8='01_BDD'!$B$76,AC9='01_BDD'!$G$76),'01_BDD'!$E$76,IF(AND(AC8='01_BDD'!$B$77,AC9='01_BDD'!$G$77),'01_BDD'!$E$77,IF(AND(AC8='01_BDD'!$B$78,AC9='01_BDD'!$G$78),'01_BDD'!$E$78,IF(AND(AC8='01_BDD'!$B$79,AC9='01_BDD'!$G$79),'01_BDD'!$E$79,IF(AND(AC8='01_BDD'!$B$80,AC9='01_BDD'!$G$80),'01_BDD'!$E$80,IF(AND(AC8='01_BDD'!$B$81,AC9='01_BDD'!$G$81),'01_BDD'!$E$81,IF(AND(AC8='01_BDD'!$B$82,AC9='01_BDD'!$G$82),'01_BDD'!$E$82,IF(AND(AC8='01_BDD'!$B$83,AC9='01_BDD'!$G$83),'01_BDD'!$E$83,IF(AND(AC8='01_BDD'!$B$84,AC9='01_BDD'!$G$84),'01_BDD'!$E$84,IF(AND(AC8='01_BDD'!$B$85,AC9='01_BDD'!$G$85),'01_BDD'!$E$85,IF(AND(AC8='01_BDD'!$B$86,AC9='01_BDD'!$G$86),'01_BDD'!$E$86,IF(AND(AC8='01_BDD'!$B$87,AC9='01_BDD'!$G$87),'01_BDD'!$E$87,IF(AND(AC8='01_BDD'!$B$88,AC9='01_BDD'!$G$88),'01_BDD'!$E$88,IF(AND(AC8='01_BDD'!$B$89,AC9='01_BDD'!$G$89),'01_BDD'!$E$89,IF(AND(AC8='01_BDD'!$B$90,AC9='01_BDD'!$G$90),'01_BDD'!$E$90," "))))))))))))))))))))))))))))))))))))))))))))))))))))))))))))))))</f>
        <v>0</v>
      </c>
      <c r="AD18" s="189">
        <f>IF(AND(AD8='01_BDD'!$B$27,AD9='01_BDD'!$G$27),'01_BDD'!$E$27,IF(AND(AD8='01_BDD'!$B$28,AD9='01_BDD'!$G$28),'01_BDD'!$E$28,IF(AND(AD8='01_BDD'!$B$29,AD9='01_BDD'!$G$29),'01_BDD'!$E$29,IF(AND(AD8='01_BDD'!$B$30,AD9='01_BDD'!$G$30),'01_BDD'!$E$30,IF(AND(AD8='01_BDD'!$B$31,AD9='01_BDD'!$G$31),'01_BDD'!$E$31,IF(AND(AD8='01_BDD'!$B$32,AD9='01_BDD'!$G$32),'01_BDD'!$E$32,IF(AND(AD8='01_BDD'!$B$33,AD9='01_BDD'!$G$33),'01_BDD'!$E$33,IF(AND(AD8='01_BDD'!$B$34,AD9='01_BDD'!$G$34),'01_BDD'!$E$34,IF(AND(AD8='01_BDD'!$B$35,AD9='01_BDD'!$G$35),'01_BDD'!$E$35,IF(AND(AD8='01_BDD'!$B$36,AD9='01_BDD'!$G$36),'01_BDD'!$E$36,IF(AND(AD8='01_BDD'!$B$37,AD9='01_BDD'!$G$37),'01_BDD'!$E$37,IF(AND(AD8='01_BDD'!$B$38,AD9='01_BDD'!$G$38),'01_BDD'!$E$38,IF(AND(AD8='01_BDD'!$B$39,AD9='01_BDD'!$G$39),'01_BDD'!$E$39,IF(AND(AD8='01_BDD'!$B$40,AD9='01_BDD'!$G$40),'01_BDD'!$E$40,IF(AND(AD8='01_BDD'!$B$41,AD9='01_BDD'!$G$41),'01_BDD'!$E$41,IF(AND(AD8='01_BDD'!$B$42,AD9='01_BDD'!$G$42),'01_BDD'!$E$42,IF(AND(AD8='01_BDD'!$B$43,AD9='01_BDD'!$G$43),'01_BDD'!$E$43,IF(AND(AD8='01_BDD'!$B$44,AD9='01_BDD'!$G$44),'01_BDD'!$E$44,IF(AND(AD8='01_BDD'!$B$45,AD9='01_BDD'!$G$45),'01_BDD'!$E$45,IF(AND(AD8='01_BDD'!$B$46,AD9='01_BDD'!$G$46),'01_BDD'!$E$46,IF(AND(AD8='01_BDD'!$B$47,AD9='01_BDD'!$G$47),'01_BDD'!$E$47,IF(AND(AD8='01_BDD'!$B$48,AD9='01_BDD'!$G$48),'01_BDD'!$E$48,IF(AND(AD8='01_BDD'!$B$49,AD9='01_BDD'!$G$49),'01_BDD'!$E$49,IF(AND(AD8='01_BDD'!$B$50,AD9='01_BDD'!$G$50),'01_BDD'!$E$50,IF(AND(AD8='01_BDD'!$B$51,AD9='01_BDD'!$G$51),'01_BDD'!$E$51,IF(AND(AD8='01_BDD'!$B$52,AD9='01_BDD'!$G$52),'01_BDD'!$E$52,IF(AND(AD8='01_BDD'!$B$53,AD9='01_BDD'!$G$53),'01_BDD'!$E$53,IF(AND(AD8='01_BDD'!$B$54,AD9='01_BDD'!$G$54),'01_BDD'!$E$54,IF(AND(AD8='01_BDD'!$B$55,AD9='01_BDD'!$G$55),'01_BDD'!$E$55,IF(AND(AD8='01_BDD'!$B$56,AD9='01_BDD'!$G$56),'01_BDD'!$E$56,IF(AND(AD8='01_BDD'!$B$57,AD9='01_BDD'!$G$57),'01_BDD'!$E$57,IF(AND(AD8='01_BDD'!$B$58,AD9='01_BDD'!$G$58),'01_BDD'!$E$58,IF(AND(AD8='01_BDD'!$B$59,AD9='01_BDD'!$G$59),'01_BDD'!$E$59,IF(AND(AD8='01_BDD'!$B$60,AD9='01_BDD'!$G$60),'01_BDD'!$E$60,IF(AND(AD8='01_BDD'!$B$61,AD9='01_BDD'!$G$61),'01_BDD'!$E$61,IF(AND(AD8='01_BDD'!$B$62,AD9='01_BDD'!$G$62),'01_BDD'!$E$62,IF(AND(AD8='01_BDD'!$B$63,AD9='01_BDD'!$G$63),'01_BDD'!$E$63,IF(AND(AD8='01_BDD'!$B$64,AD9='01_BDD'!$G$64),'01_BDD'!$E$64,IF(AND(AD8='01_BDD'!$B$65,AD9='01_BDD'!$G$65),'01_BDD'!$E$65,IF(AND(AD8='01_BDD'!$B$66,AD9='01_BDD'!$G$66),'01_BDD'!$E$66,IF(AND(AD8='01_BDD'!$B$67,AD9='01_BDD'!$G$67),'01_BDD'!$E$67,IF(AND(AD8='01_BDD'!$B$68,AD9='01_BDD'!$G$68),'01_BDD'!$E$68,IF(AND(AD8='01_BDD'!$B$69,AD9='01_BDD'!$G$69),'01_BDD'!$E$69,IF(AND(AD8='01_BDD'!$B$70,AD9='01_BDD'!$G$70),'01_BDD'!$E$70,IF(AND(AD8='01_BDD'!$B$71,AD9='01_BDD'!$G$71),'01_BDD'!$E$71,IF(AND(AD8='01_BDD'!$B$72,AD9='01_BDD'!$G$72),'01_BDD'!$E$72,IF(AND(AD8='01_BDD'!$B$73,AD9='01_BDD'!$G$73),'01_BDD'!$E$73,IF(AND(AD8='01_BDD'!$B$74,AD9='01_BDD'!$G$74),'01_BDD'!$E$74,IF(AND(AD8='01_BDD'!$B$75,AD9='01_BDD'!$G$75),'01_BDD'!$E$75,IF(AND(AD8='01_BDD'!$B$76,AD9='01_BDD'!$G$76),'01_BDD'!$E$76,IF(AND(AD8='01_BDD'!$B$77,AD9='01_BDD'!$G$77),'01_BDD'!$E$77,IF(AND(AD8='01_BDD'!$B$78,AD9='01_BDD'!$G$78),'01_BDD'!$E$78,IF(AND(AD8='01_BDD'!$B$79,AD9='01_BDD'!$G$79),'01_BDD'!$E$79,IF(AND(AD8='01_BDD'!$B$80,AD9='01_BDD'!$G$80),'01_BDD'!$E$80,IF(AND(AD8='01_BDD'!$B$81,AD9='01_BDD'!$G$81),'01_BDD'!$E$81,IF(AND(AD8='01_BDD'!$B$82,AD9='01_BDD'!$G$82),'01_BDD'!$E$82,IF(AND(AD8='01_BDD'!$B$83,AD9='01_BDD'!$G$83),'01_BDD'!$E$83,IF(AND(AD8='01_BDD'!$B$84,AD9='01_BDD'!$G$84),'01_BDD'!$E$84,IF(AND(AD8='01_BDD'!$B$85,AD9='01_BDD'!$G$85),'01_BDD'!$E$85,IF(AND(AD8='01_BDD'!$B$86,AD9='01_BDD'!$G$86),'01_BDD'!$E$86,IF(AND(AD8='01_BDD'!$B$87,AD9='01_BDD'!$G$87),'01_BDD'!$E$87,IF(AND(AD8='01_BDD'!$B$88,AD9='01_BDD'!$G$88),'01_BDD'!$E$88,IF(AND(AD8='01_BDD'!$B$89,AD9='01_BDD'!$G$89),'01_BDD'!$E$89,IF(AND(AD8='01_BDD'!$B$90,AD9='01_BDD'!$G$90),'01_BDD'!$E$90," "))))))))))))))))))))))))))))))))))))))))))))))))))))))))))))))))</f>
        <v>0</v>
      </c>
      <c r="AE18" s="189">
        <f>IF(AND(AE8='01_BDD'!$B$27,AE9='01_BDD'!$G$27),'01_BDD'!$E$27,IF(AND(AE8='01_BDD'!$B$28,AE9='01_BDD'!$G$28),'01_BDD'!$E$28,IF(AND(AE8='01_BDD'!$B$29,AE9='01_BDD'!$G$29),'01_BDD'!$E$29,IF(AND(AE8='01_BDD'!$B$30,AE9='01_BDD'!$G$30),'01_BDD'!$E$30,IF(AND(AE8='01_BDD'!$B$31,AE9='01_BDD'!$G$31),'01_BDD'!$E$31,IF(AND(AE8='01_BDD'!$B$32,AE9='01_BDD'!$G$32),'01_BDD'!$E$32,IF(AND(AE8='01_BDD'!$B$33,AE9='01_BDD'!$G$33),'01_BDD'!$E$33,IF(AND(AE8='01_BDD'!$B$34,AE9='01_BDD'!$G$34),'01_BDD'!$E$34,IF(AND(AE8='01_BDD'!$B$35,AE9='01_BDD'!$G$35),'01_BDD'!$E$35,IF(AND(AE8='01_BDD'!$B$36,AE9='01_BDD'!$G$36),'01_BDD'!$E$36,IF(AND(AE8='01_BDD'!$B$37,AE9='01_BDD'!$G$37),'01_BDD'!$E$37,IF(AND(AE8='01_BDD'!$B$38,AE9='01_BDD'!$G$38),'01_BDD'!$E$38,IF(AND(AE8='01_BDD'!$B$39,AE9='01_BDD'!$G$39),'01_BDD'!$E$39,IF(AND(AE8='01_BDD'!$B$40,AE9='01_BDD'!$G$40),'01_BDD'!$E$40,IF(AND(AE8='01_BDD'!$B$41,AE9='01_BDD'!$G$41),'01_BDD'!$E$41,IF(AND(AE8='01_BDD'!$B$42,AE9='01_BDD'!$G$42),'01_BDD'!$E$42,IF(AND(AE8='01_BDD'!$B$43,AE9='01_BDD'!$G$43),'01_BDD'!$E$43,IF(AND(AE8='01_BDD'!$B$44,AE9='01_BDD'!$G$44),'01_BDD'!$E$44,IF(AND(AE8='01_BDD'!$B$45,AE9='01_BDD'!$G$45),'01_BDD'!$E$45,IF(AND(AE8='01_BDD'!$B$46,AE9='01_BDD'!$G$46),'01_BDD'!$E$46,IF(AND(AE8='01_BDD'!$B$47,AE9='01_BDD'!$G$47),'01_BDD'!$E$47,IF(AND(AE8='01_BDD'!$B$48,AE9='01_BDD'!$G$48),'01_BDD'!$E$48,IF(AND(AE8='01_BDD'!$B$49,AE9='01_BDD'!$G$49),'01_BDD'!$E$49,IF(AND(AE8='01_BDD'!$B$50,AE9='01_BDD'!$G$50),'01_BDD'!$E$50,IF(AND(AE8='01_BDD'!$B$51,AE9='01_BDD'!$G$51),'01_BDD'!$E$51,IF(AND(AE8='01_BDD'!$B$52,AE9='01_BDD'!$G$52),'01_BDD'!$E$52,IF(AND(AE8='01_BDD'!$B$53,AE9='01_BDD'!$G$53),'01_BDD'!$E$53,IF(AND(AE8='01_BDD'!$B$54,AE9='01_BDD'!$G$54),'01_BDD'!$E$54,IF(AND(AE8='01_BDD'!$B$55,AE9='01_BDD'!$G$55),'01_BDD'!$E$55,IF(AND(AE8='01_BDD'!$B$56,AE9='01_BDD'!$G$56),'01_BDD'!$E$56,IF(AND(AE8='01_BDD'!$B$57,AE9='01_BDD'!$G$57),'01_BDD'!$E$57,IF(AND(AE8='01_BDD'!$B$58,AE9='01_BDD'!$G$58),'01_BDD'!$E$58,IF(AND(AE8='01_BDD'!$B$59,AE9='01_BDD'!$G$59),'01_BDD'!$E$59,IF(AND(AE8='01_BDD'!$B$60,AE9='01_BDD'!$G$60),'01_BDD'!$E$60,IF(AND(AE8='01_BDD'!$B$61,AE9='01_BDD'!$G$61),'01_BDD'!$E$61,IF(AND(AE8='01_BDD'!$B$62,AE9='01_BDD'!$G$62),'01_BDD'!$E$62,IF(AND(AE8='01_BDD'!$B$63,AE9='01_BDD'!$G$63),'01_BDD'!$E$63,IF(AND(AE8='01_BDD'!$B$64,AE9='01_BDD'!$G$64),'01_BDD'!$E$64,IF(AND(AE8='01_BDD'!$B$65,AE9='01_BDD'!$G$65),'01_BDD'!$E$65,IF(AND(AE8='01_BDD'!$B$66,AE9='01_BDD'!$G$66),'01_BDD'!$E$66,IF(AND(AE8='01_BDD'!$B$67,AE9='01_BDD'!$G$67),'01_BDD'!$E$67,IF(AND(AE8='01_BDD'!$B$68,AE9='01_BDD'!$G$68),'01_BDD'!$E$68,IF(AND(AE8='01_BDD'!$B$69,AE9='01_BDD'!$G$69),'01_BDD'!$E$69,IF(AND(AE8='01_BDD'!$B$70,AE9='01_BDD'!$G$70),'01_BDD'!$E$70,IF(AND(AE8='01_BDD'!$B$71,AE9='01_BDD'!$G$71),'01_BDD'!$E$71,IF(AND(AE8='01_BDD'!$B$72,AE9='01_BDD'!$G$72),'01_BDD'!$E$72,IF(AND(AE8='01_BDD'!$B$73,AE9='01_BDD'!$G$73),'01_BDD'!$E$73,IF(AND(AE8='01_BDD'!$B$74,AE9='01_BDD'!$G$74),'01_BDD'!$E$74,IF(AND(AE8='01_BDD'!$B$75,AE9='01_BDD'!$G$75),'01_BDD'!$E$75,IF(AND(AE8='01_BDD'!$B$76,AE9='01_BDD'!$G$76),'01_BDD'!$E$76,IF(AND(AE8='01_BDD'!$B$77,AE9='01_BDD'!$G$77),'01_BDD'!$E$77,IF(AND(AE8='01_BDD'!$B$78,AE9='01_BDD'!$G$78),'01_BDD'!$E$78,IF(AND(AE8='01_BDD'!$B$79,AE9='01_BDD'!$G$79),'01_BDD'!$E$79,IF(AND(AE8='01_BDD'!$B$80,AE9='01_BDD'!$G$80),'01_BDD'!$E$80,IF(AND(AE8='01_BDD'!$B$81,AE9='01_BDD'!$G$81),'01_BDD'!$E$81,IF(AND(AE8='01_BDD'!$B$82,AE9='01_BDD'!$G$82),'01_BDD'!$E$82,IF(AND(AE8='01_BDD'!$B$83,AE9='01_BDD'!$G$83),'01_BDD'!$E$83,IF(AND(AE8='01_BDD'!$B$84,AE9='01_BDD'!$G$84),'01_BDD'!$E$84,IF(AND(AE8='01_BDD'!$B$85,AE9='01_BDD'!$G$85),'01_BDD'!$E$85,IF(AND(AE8='01_BDD'!$B$86,AE9='01_BDD'!$G$86),'01_BDD'!$E$86,IF(AND(AE8='01_BDD'!$B$87,AE9='01_BDD'!$G$87),'01_BDD'!$E$87,IF(AND(AE8='01_BDD'!$B$88,AE9='01_BDD'!$G$88),'01_BDD'!$E$88,IF(AND(AE8='01_BDD'!$B$89,AE9='01_BDD'!$G$89),'01_BDD'!$E$89,IF(AND(AE8='01_BDD'!$B$90,AE9='01_BDD'!$G$90),'01_BDD'!$E$90," "))))))))))))))))))))))))))))))))))))))))))))))))))))))))))))))))</f>
        <v>0</v>
      </c>
      <c r="AF18" s="189">
        <f>IF(AND(AF8='01_BDD'!$B$27,AF9='01_BDD'!$G$27),'01_BDD'!$E$27,IF(AND(AF8='01_BDD'!$B$28,AF9='01_BDD'!$G$28),'01_BDD'!$E$28,IF(AND(AF8='01_BDD'!$B$29,AF9='01_BDD'!$G$29),'01_BDD'!$E$29,IF(AND(AF8='01_BDD'!$B$30,AF9='01_BDD'!$G$30),'01_BDD'!$E$30,IF(AND(AF8='01_BDD'!$B$31,AF9='01_BDD'!$G$31),'01_BDD'!$E$31,IF(AND(AF8='01_BDD'!$B$32,AF9='01_BDD'!$G$32),'01_BDD'!$E$32,IF(AND(AF8='01_BDD'!$B$33,AF9='01_BDD'!$G$33),'01_BDD'!$E$33,IF(AND(AF8='01_BDD'!$B$34,AF9='01_BDD'!$G$34),'01_BDD'!$E$34,IF(AND(AF8='01_BDD'!$B$35,AF9='01_BDD'!$G$35),'01_BDD'!$E$35,IF(AND(AF8='01_BDD'!$B$36,AF9='01_BDD'!$G$36),'01_BDD'!$E$36,IF(AND(AF8='01_BDD'!$B$37,AF9='01_BDD'!$G$37),'01_BDD'!$E$37,IF(AND(AF8='01_BDD'!$B$38,AF9='01_BDD'!$G$38),'01_BDD'!$E$38,IF(AND(AF8='01_BDD'!$B$39,AF9='01_BDD'!$G$39),'01_BDD'!$E$39,IF(AND(AF8='01_BDD'!$B$40,AF9='01_BDD'!$G$40),'01_BDD'!$E$40,IF(AND(AF8='01_BDD'!$B$41,AF9='01_BDD'!$G$41),'01_BDD'!$E$41,IF(AND(AF8='01_BDD'!$B$42,AF9='01_BDD'!$G$42),'01_BDD'!$E$42,IF(AND(AF8='01_BDD'!$B$43,AF9='01_BDD'!$G$43),'01_BDD'!$E$43,IF(AND(AF8='01_BDD'!$B$44,AF9='01_BDD'!$G$44),'01_BDD'!$E$44,IF(AND(AF8='01_BDD'!$B$45,AF9='01_BDD'!$G$45),'01_BDD'!$E$45,IF(AND(AF8='01_BDD'!$B$46,AF9='01_BDD'!$G$46),'01_BDD'!$E$46,IF(AND(AF8='01_BDD'!$B$47,AF9='01_BDD'!$G$47),'01_BDD'!$E$47,IF(AND(AF8='01_BDD'!$B$48,AF9='01_BDD'!$G$48),'01_BDD'!$E$48,IF(AND(AF8='01_BDD'!$B$49,AF9='01_BDD'!$G$49),'01_BDD'!$E$49,IF(AND(AF8='01_BDD'!$B$50,AF9='01_BDD'!$G$50),'01_BDD'!$E$50,IF(AND(AF8='01_BDD'!$B$51,AF9='01_BDD'!$G$51),'01_BDD'!$E$51,IF(AND(AF8='01_BDD'!$B$52,AF9='01_BDD'!$G$52),'01_BDD'!$E$52,IF(AND(AF8='01_BDD'!$B$53,AF9='01_BDD'!$G$53),'01_BDD'!$E$53,IF(AND(AF8='01_BDD'!$B$54,AF9='01_BDD'!$G$54),'01_BDD'!$E$54,IF(AND(AF8='01_BDD'!$B$55,AF9='01_BDD'!$G$55),'01_BDD'!$E$55,IF(AND(AF8='01_BDD'!$B$56,AF9='01_BDD'!$G$56),'01_BDD'!$E$56,IF(AND(AF8='01_BDD'!$B$57,AF9='01_BDD'!$G$57),'01_BDD'!$E$57,IF(AND(AF8='01_BDD'!$B$58,AF9='01_BDD'!$G$58),'01_BDD'!$E$58,IF(AND(AF8='01_BDD'!$B$59,AF9='01_BDD'!$G$59),'01_BDD'!$E$59,IF(AND(AF8='01_BDD'!$B$60,AF9='01_BDD'!$G$60),'01_BDD'!$E$60,IF(AND(AF8='01_BDD'!$B$61,AF9='01_BDD'!$G$61),'01_BDD'!$E$61,IF(AND(AF8='01_BDD'!$B$62,AF9='01_BDD'!$G$62),'01_BDD'!$E$62,IF(AND(AF8='01_BDD'!$B$63,AF9='01_BDD'!$G$63),'01_BDD'!$E$63,IF(AND(AF8='01_BDD'!$B$64,AF9='01_BDD'!$G$64),'01_BDD'!$E$64,IF(AND(AF8='01_BDD'!$B$65,AF9='01_BDD'!$G$65),'01_BDD'!$E$65,IF(AND(AF8='01_BDD'!$B$66,AF9='01_BDD'!$G$66),'01_BDD'!$E$66,IF(AND(AF8='01_BDD'!$B$67,AF9='01_BDD'!$G$67),'01_BDD'!$E$67,IF(AND(AF8='01_BDD'!$B$68,AF9='01_BDD'!$G$68),'01_BDD'!$E$68,IF(AND(AF8='01_BDD'!$B$69,AF9='01_BDD'!$G$69),'01_BDD'!$E$69,IF(AND(AF8='01_BDD'!$B$70,AF9='01_BDD'!$G$70),'01_BDD'!$E$70,IF(AND(AF8='01_BDD'!$B$71,AF9='01_BDD'!$G$71),'01_BDD'!$E$71,IF(AND(AF8='01_BDD'!$B$72,AF9='01_BDD'!$G$72),'01_BDD'!$E$72,IF(AND(AF8='01_BDD'!$B$73,AF9='01_BDD'!$G$73),'01_BDD'!$E$73,IF(AND(AF8='01_BDD'!$B$74,AF9='01_BDD'!$G$74),'01_BDD'!$E$74,IF(AND(AF8='01_BDD'!$B$75,AF9='01_BDD'!$G$75),'01_BDD'!$E$75,IF(AND(AF8='01_BDD'!$B$76,AF9='01_BDD'!$G$76),'01_BDD'!$E$76,IF(AND(AF8='01_BDD'!$B$77,AF9='01_BDD'!$G$77),'01_BDD'!$E$77,IF(AND(AF8='01_BDD'!$B$78,AF9='01_BDD'!$G$78),'01_BDD'!$E$78,IF(AND(AF8='01_BDD'!$B$79,AF9='01_BDD'!$G$79),'01_BDD'!$E$79,IF(AND(AF8='01_BDD'!$B$80,AF9='01_BDD'!$G$80),'01_BDD'!$E$80,IF(AND(AF8='01_BDD'!$B$81,AF9='01_BDD'!$G$81),'01_BDD'!$E$81,IF(AND(AF8='01_BDD'!$B$82,AF9='01_BDD'!$G$82),'01_BDD'!$E$82,IF(AND(AF8='01_BDD'!$B$83,AF9='01_BDD'!$G$83),'01_BDD'!$E$83,IF(AND(AF8='01_BDD'!$B$84,AF9='01_BDD'!$G$84),'01_BDD'!$E$84,IF(AND(AF8='01_BDD'!$B$85,AF9='01_BDD'!$G$85),'01_BDD'!$E$85,IF(AND(AF8='01_BDD'!$B$86,AF9='01_BDD'!$G$86),'01_BDD'!$E$86,IF(AND(AF8='01_BDD'!$B$87,AF9='01_BDD'!$G$87),'01_BDD'!$E$87,IF(AND(AF8='01_BDD'!$B$88,AF9='01_BDD'!$G$88),'01_BDD'!$E$88,IF(AND(AF8='01_BDD'!$B$89,AF9='01_BDD'!$G$89),'01_BDD'!$E$89,IF(AND(AF8='01_BDD'!$B$90,AF9='01_BDD'!$G$90),'01_BDD'!$E$90," "))))))))))))))))))))))))))))))))))))))))))))))))))))))))))))))))</f>
        <v>0</v>
      </c>
      <c r="AG18" s="189">
        <f>IF(AND(AG8='01_BDD'!$B$27,AG9='01_BDD'!$G$27),'01_BDD'!$E$27,IF(AND(AG8='01_BDD'!$B$28,AG9='01_BDD'!$G$28),'01_BDD'!$E$28,IF(AND(AG8='01_BDD'!$B$29,AG9='01_BDD'!$G$29),'01_BDD'!$E$29,IF(AND(AG8='01_BDD'!$B$30,AG9='01_BDD'!$G$30),'01_BDD'!$E$30,IF(AND(AG8='01_BDD'!$B$31,AG9='01_BDD'!$G$31),'01_BDD'!$E$31,IF(AND(AG8='01_BDD'!$B$32,AG9='01_BDD'!$G$32),'01_BDD'!$E$32,IF(AND(AG8='01_BDD'!$B$33,AG9='01_BDD'!$G$33),'01_BDD'!$E$33,IF(AND(AG8='01_BDD'!$B$34,AG9='01_BDD'!$G$34),'01_BDD'!$E$34,IF(AND(AG8='01_BDD'!$B$35,AG9='01_BDD'!$G$35),'01_BDD'!$E$35,IF(AND(AG8='01_BDD'!$B$36,AG9='01_BDD'!$G$36),'01_BDD'!$E$36,IF(AND(AG8='01_BDD'!$B$37,AG9='01_BDD'!$G$37),'01_BDD'!$E$37,IF(AND(AG8='01_BDD'!$B$38,AG9='01_BDD'!$G$38),'01_BDD'!$E$38,IF(AND(AG8='01_BDD'!$B$39,AG9='01_BDD'!$G$39),'01_BDD'!$E$39,IF(AND(AG8='01_BDD'!$B$40,AG9='01_BDD'!$G$40),'01_BDD'!$E$40,IF(AND(AG8='01_BDD'!$B$41,AG9='01_BDD'!$G$41),'01_BDD'!$E$41,IF(AND(AG8='01_BDD'!$B$42,AG9='01_BDD'!$G$42),'01_BDD'!$E$42,IF(AND(AG8='01_BDD'!$B$43,AG9='01_BDD'!$G$43),'01_BDD'!$E$43,IF(AND(AG8='01_BDD'!$B$44,AG9='01_BDD'!$G$44),'01_BDD'!$E$44,IF(AND(AG8='01_BDD'!$B$45,AG9='01_BDD'!$G$45),'01_BDD'!$E$45,IF(AND(AG8='01_BDD'!$B$46,AG9='01_BDD'!$G$46),'01_BDD'!$E$46,IF(AND(AG8='01_BDD'!$B$47,AG9='01_BDD'!$G$47),'01_BDD'!$E$47,IF(AND(AG8='01_BDD'!$B$48,AG9='01_BDD'!$G$48),'01_BDD'!$E$48,IF(AND(AG8='01_BDD'!$B$49,AG9='01_BDD'!$G$49),'01_BDD'!$E$49,IF(AND(AG8='01_BDD'!$B$50,AG9='01_BDD'!$G$50),'01_BDD'!$E$50,IF(AND(AG8='01_BDD'!$B$51,AG9='01_BDD'!$G$51),'01_BDD'!$E$51,IF(AND(AG8='01_BDD'!$B$52,AG9='01_BDD'!$G$52),'01_BDD'!$E$52,IF(AND(AG8='01_BDD'!$B$53,AG9='01_BDD'!$G$53),'01_BDD'!$E$53,IF(AND(AG8='01_BDD'!$B$54,AG9='01_BDD'!$G$54),'01_BDD'!$E$54,IF(AND(AG8='01_BDD'!$B$55,AG9='01_BDD'!$G$55),'01_BDD'!$E$55,IF(AND(AG8='01_BDD'!$B$56,AG9='01_BDD'!$G$56),'01_BDD'!$E$56,IF(AND(AG8='01_BDD'!$B$57,AG9='01_BDD'!$G$57),'01_BDD'!$E$57,IF(AND(AG8='01_BDD'!$B$58,AG9='01_BDD'!$G$58),'01_BDD'!$E$58,IF(AND(AG8='01_BDD'!$B$59,AG9='01_BDD'!$G$59),'01_BDD'!$E$59,IF(AND(AG8='01_BDD'!$B$60,AG9='01_BDD'!$G$60),'01_BDD'!$E$60,IF(AND(AG8='01_BDD'!$B$61,AG9='01_BDD'!$G$61),'01_BDD'!$E$61,IF(AND(AG8='01_BDD'!$B$62,AG9='01_BDD'!$G$62),'01_BDD'!$E$62,IF(AND(AG8='01_BDD'!$B$63,AG9='01_BDD'!$G$63),'01_BDD'!$E$63,IF(AND(AG8='01_BDD'!$B$64,AG9='01_BDD'!$G$64),'01_BDD'!$E$64,IF(AND(AG8='01_BDD'!$B$65,AG9='01_BDD'!$G$65),'01_BDD'!$E$65,IF(AND(AG8='01_BDD'!$B$66,AG9='01_BDD'!$G$66),'01_BDD'!$E$66,IF(AND(AG8='01_BDD'!$B$67,AG9='01_BDD'!$G$67),'01_BDD'!$E$67,IF(AND(AG8='01_BDD'!$B$68,AG9='01_BDD'!$G$68),'01_BDD'!$E$68,IF(AND(AG8='01_BDD'!$B$69,AG9='01_BDD'!$G$69),'01_BDD'!$E$69,IF(AND(AG8='01_BDD'!$B$70,AG9='01_BDD'!$G$70),'01_BDD'!$E$70,IF(AND(AG8='01_BDD'!$B$71,AG9='01_BDD'!$G$71),'01_BDD'!$E$71,IF(AND(AG8='01_BDD'!$B$72,AG9='01_BDD'!$G$72),'01_BDD'!$E$72,IF(AND(AG8='01_BDD'!$B$73,AG9='01_BDD'!$G$73),'01_BDD'!$E$73,IF(AND(AG8='01_BDD'!$B$74,AG9='01_BDD'!$G$74),'01_BDD'!$E$74,IF(AND(AG8='01_BDD'!$B$75,AG9='01_BDD'!$G$75),'01_BDD'!$E$75,IF(AND(AG8='01_BDD'!$B$76,AG9='01_BDD'!$G$76),'01_BDD'!$E$76,IF(AND(AG8='01_BDD'!$B$77,AG9='01_BDD'!$G$77),'01_BDD'!$E$77,IF(AND(AG8='01_BDD'!$B$78,AG9='01_BDD'!$G$78),'01_BDD'!$E$78,IF(AND(AG8='01_BDD'!$B$79,AG9='01_BDD'!$G$79),'01_BDD'!$E$79,IF(AND(AG8='01_BDD'!$B$80,AG9='01_BDD'!$G$80),'01_BDD'!$E$80,IF(AND(AG8='01_BDD'!$B$81,AG9='01_BDD'!$G$81),'01_BDD'!$E$81,IF(AND(AG8='01_BDD'!$B$82,AG9='01_BDD'!$G$82),'01_BDD'!$E$82,IF(AND(AG8='01_BDD'!$B$83,AG9='01_BDD'!$G$83),'01_BDD'!$E$83,IF(AND(AG8='01_BDD'!$B$84,AG9='01_BDD'!$G$84),'01_BDD'!$E$84,IF(AND(AG8='01_BDD'!$B$85,AG9='01_BDD'!$G$85),'01_BDD'!$E$85,IF(AND(AG8='01_BDD'!$B$86,AG9='01_BDD'!$G$86),'01_BDD'!$E$86,IF(AND(AG8='01_BDD'!$B$87,AG9='01_BDD'!$G$87),'01_BDD'!$E$87,IF(AND(AG8='01_BDD'!$B$88,AG9='01_BDD'!$G$88),'01_BDD'!$E$88,IF(AND(AG8='01_BDD'!$B$89,AG9='01_BDD'!$G$89),'01_BDD'!$E$89,IF(AND(AG8='01_BDD'!$B$90,AG9='01_BDD'!$G$90),'01_BDD'!$E$90," "))))))))))))))))))))))))))))))))))))))))))))))))))))))))))))))))</f>
        <v>0</v>
      </c>
      <c r="AH18" s="189">
        <f>IF(AND(AH8='01_BDD'!$B$27,AH9='01_BDD'!$G$27),'01_BDD'!$E$27,IF(AND(AH8='01_BDD'!$B$28,AH9='01_BDD'!$G$28),'01_BDD'!$E$28,IF(AND(AH8='01_BDD'!$B$29,AH9='01_BDD'!$G$29),'01_BDD'!$E$29,IF(AND(AH8='01_BDD'!$B$30,AH9='01_BDD'!$G$30),'01_BDD'!$E$30,IF(AND(AH8='01_BDD'!$B$31,AH9='01_BDD'!$G$31),'01_BDD'!$E$31,IF(AND(AH8='01_BDD'!$B$32,AH9='01_BDD'!$G$32),'01_BDD'!$E$32,IF(AND(AH8='01_BDD'!$B$33,AH9='01_BDD'!$G$33),'01_BDD'!$E$33,IF(AND(AH8='01_BDD'!$B$34,AH9='01_BDD'!$G$34),'01_BDD'!$E$34,IF(AND(AH8='01_BDD'!$B$35,AH9='01_BDD'!$G$35),'01_BDD'!$E$35,IF(AND(AH8='01_BDD'!$B$36,AH9='01_BDD'!$G$36),'01_BDD'!$E$36,IF(AND(AH8='01_BDD'!$B$37,AH9='01_BDD'!$G$37),'01_BDD'!$E$37,IF(AND(AH8='01_BDD'!$B$38,AH9='01_BDD'!$G$38),'01_BDD'!$E$38,IF(AND(AH8='01_BDD'!$B$39,AH9='01_BDD'!$G$39),'01_BDD'!$E$39,IF(AND(AH8='01_BDD'!$B$40,AH9='01_BDD'!$G$40),'01_BDD'!$E$40,IF(AND(AH8='01_BDD'!$B$41,AH9='01_BDD'!$G$41),'01_BDD'!$E$41,IF(AND(AH8='01_BDD'!$B$42,AH9='01_BDD'!$G$42),'01_BDD'!$E$42,IF(AND(AH8='01_BDD'!$B$43,AH9='01_BDD'!$G$43),'01_BDD'!$E$43,IF(AND(AH8='01_BDD'!$B$44,AH9='01_BDD'!$G$44),'01_BDD'!$E$44,IF(AND(AH8='01_BDD'!$B$45,AH9='01_BDD'!$G$45),'01_BDD'!$E$45,IF(AND(AH8='01_BDD'!$B$46,AH9='01_BDD'!$G$46),'01_BDD'!$E$46,IF(AND(AH8='01_BDD'!$B$47,AH9='01_BDD'!$G$47),'01_BDD'!$E$47,IF(AND(AH8='01_BDD'!$B$48,AH9='01_BDD'!$G$48),'01_BDD'!$E$48,IF(AND(AH8='01_BDD'!$B$49,AH9='01_BDD'!$G$49),'01_BDD'!$E$49,IF(AND(AH8='01_BDD'!$B$50,AH9='01_BDD'!$G$50),'01_BDD'!$E$50,IF(AND(AH8='01_BDD'!$B$51,AH9='01_BDD'!$G$51),'01_BDD'!$E$51,IF(AND(AH8='01_BDD'!$B$52,AH9='01_BDD'!$G$52),'01_BDD'!$E$52,IF(AND(AH8='01_BDD'!$B$53,AH9='01_BDD'!$G$53),'01_BDD'!$E$53,IF(AND(AH8='01_BDD'!$B$54,AH9='01_BDD'!$G$54),'01_BDD'!$E$54,IF(AND(AH8='01_BDD'!$B$55,AH9='01_BDD'!$G$55),'01_BDD'!$E$55,IF(AND(AH8='01_BDD'!$B$56,AH9='01_BDD'!$G$56),'01_BDD'!$E$56,IF(AND(AH8='01_BDD'!$B$57,AH9='01_BDD'!$G$57),'01_BDD'!$E$57,IF(AND(AH8='01_BDD'!$B$58,AH9='01_BDD'!$G$58),'01_BDD'!$E$58,IF(AND(AH8='01_BDD'!$B$59,AH9='01_BDD'!$G$59),'01_BDD'!$E$59,IF(AND(AH8='01_BDD'!$B$60,AH9='01_BDD'!$G$60),'01_BDD'!$E$60,IF(AND(AH8='01_BDD'!$B$61,AH9='01_BDD'!$G$61),'01_BDD'!$E$61,IF(AND(AH8='01_BDD'!$B$62,AH9='01_BDD'!$G$62),'01_BDD'!$E$62,IF(AND(AH8='01_BDD'!$B$63,AH9='01_BDD'!$G$63),'01_BDD'!$E$63,IF(AND(AH8='01_BDD'!$B$64,AH9='01_BDD'!$G$64),'01_BDD'!$E$64,IF(AND(AH8='01_BDD'!$B$65,AH9='01_BDD'!$G$65),'01_BDD'!$E$65,IF(AND(AH8='01_BDD'!$B$66,AH9='01_BDD'!$G$66),'01_BDD'!$E$66,IF(AND(AH8='01_BDD'!$B$67,AH9='01_BDD'!$G$67),'01_BDD'!$E$67,IF(AND(AH8='01_BDD'!$B$68,AH9='01_BDD'!$G$68),'01_BDD'!$E$68,IF(AND(AH8='01_BDD'!$B$69,AH9='01_BDD'!$G$69),'01_BDD'!$E$69,IF(AND(AH8='01_BDD'!$B$70,AH9='01_BDD'!$G$70),'01_BDD'!$E$70,IF(AND(AH8='01_BDD'!$B$71,AH9='01_BDD'!$G$71),'01_BDD'!$E$71,IF(AND(AH8='01_BDD'!$B$72,AH9='01_BDD'!$G$72),'01_BDD'!$E$72,IF(AND(AH8='01_BDD'!$B$73,AH9='01_BDD'!$G$73),'01_BDD'!$E$73,IF(AND(AH8='01_BDD'!$B$74,AH9='01_BDD'!$G$74),'01_BDD'!$E$74,IF(AND(AH8='01_BDD'!$B$75,AH9='01_BDD'!$G$75),'01_BDD'!$E$75,IF(AND(AH8='01_BDD'!$B$76,AH9='01_BDD'!$G$76),'01_BDD'!$E$76,IF(AND(AH8='01_BDD'!$B$77,AH9='01_BDD'!$G$77),'01_BDD'!$E$77,IF(AND(AH8='01_BDD'!$B$78,AH9='01_BDD'!$G$78),'01_BDD'!$E$78,IF(AND(AH8='01_BDD'!$B$79,AH9='01_BDD'!$G$79),'01_BDD'!$E$79,IF(AND(AH8='01_BDD'!$B$80,AH9='01_BDD'!$G$80),'01_BDD'!$E$80,IF(AND(AH8='01_BDD'!$B$81,AH9='01_BDD'!$G$81),'01_BDD'!$E$81,IF(AND(AH8='01_BDD'!$B$82,AH9='01_BDD'!$G$82),'01_BDD'!$E$82,IF(AND(AH8='01_BDD'!$B$83,AH9='01_BDD'!$G$83),'01_BDD'!$E$83,IF(AND(AH8='01_BDD'!$B$84,AH9='01_BDD'!$G$84),'01_BDD'!$E$84,IF(AND(AH8='01_BDD'!$B$85,AH9='01_BDD'!$G$85),'01_BDD'!$E$85,IF(AND(AH8='01_BDD'!$B$86,AH9='01_BDD'!$G$86),'01_BDD'!$E$86,IF(AND(AH8='01_BDD'!$B$87,AH9='01_BDD'!$G$87),'01_BDD'!$E$87,IF(AND(AH8='01_BDD'!$B$88,AH9='01_BDD'!$G$88),'01_BDD'!$E$88,IF(AND(AH8='01_BDD'!$B$89,AH9='01_BDD'!$G$89),'01_BDD'!$E$89,IF(AND(AH8='01_BDD'!$B$90,AH9='01_BDD'!$G$90),'01_BDD'!$E$90," "))))))))))))))))))))))))))))))))))))))))))))))))))))))))))))))))</f>
        <v>0</v>
      </c>
      <c r="AI18" s="189">
        <f>IF(AND(AI8='01_BDD'!$B$27,AI9='01_BDD'!$G$27),'01_BDD'!$E$27,IF(AND(AI8='01_BDD'!$B$28,AI9='01_BDD'!$G$28),'01_BDD'!$E$28,IF(AND(AI8='01_BDD'!$B$29,AI9='01_BDD'!$G$29),'01_BDD'!$E$29,IF(AND(AI8='01_BDD'!$B$30,AI9='01_BDD'!$G$30),'01_BDD'!$E$30,IF(AND(AI8='01_BDD'!$B$31,AI9='01_BDD'!$G$31),'01_BDD'!$E$31,IF(AND(AI8='01_BDD'!$B$32,AI9='01_BDD'!$G$32),'01_BDD'!$E$32,IF(AND(AI8='01_BDD'!$B$33,AI9='01_BDD'!$G$33),'01_BDD'!$E$33,IF(AND(AI8='01_BDD'!$B$34,AI9='01_BDD'!$G$34),'01_BDD'!$E$34,IF(AND(AI8='01_BDD'!$B$35,AI9='01_BDD'!$G$35),'01_BDD'!$E$35,IF(AND(AI8='01_BDD'!$B$36,AI9='01_BDD'!$G$36),'01_BDD'!$E$36,IF(AND(AI8='01_BDD'!$B$37,AI9='01_BDD'!$G$37),'01_BDD'!$E$37,IF(AND(AI8='01_BDD'!$B$38,AI9='01_BDD'!$G$38),'01_BDD'!$E$38,IF(AND(AI8='01_BDD'!$B$39,AI9='01_BDD'!$G$39),'01_BDD'!$E$39,IF(AND(AI8='01_BDD'!$B$40,AI9='01_BDD'!$G$40),'01_BDD'!$E$40,IF(AND(AI8='01_BDD'!$B$41,AI9='01_BDD'!$G$41),'01_BDD'!$E$41,IF(AND(AI8='01_BDD'!$B$42,AI9='01_BDD'!$G$42),'01_BDD'!$E$42,IF(AND(AI8='01_BDD'!$B$43,AI9='01_BDD'!$G$43),'01_BDD'!$E$43,IF(AND(AI8='01_BDD'!$B$44,AI9='01_BDD'!$G$44),'01_BDD'!$E$44,IF(AND(AI8='01_BDD'!$B$45,AI9='01_BDD'!$G$45),'01_BDD'!$E$45,IF(AND(AI8='01_BDD'!$B$46,AI9='01_BDD'!$G$46),'01_BDD'!$E$46,IF(AND(AI8='01_BDD'!$B$47,AI9='01_BDD'!$G$47),'01_BDD'!$E$47,IF(AND(AI8='01_BDD'!$B$48,AI9='01_BDD'!$G$48),'01_BDD'!$E$48,IF(AND(AI8='01_BDD'!$B$49,AI9='01_BDD'!$G$49),'01_BDD'!$E$49,IF(AND(AI8='01_BDD'!$B$50,AI9='01_BDD'!$G$50),'01_BDD'!$E$50,IF(AND(AI8='01_BDD'!$B$51,AI9='01_BDD'!$G$51),'01_BDD'!$E$51,IF(AND(AI8='01_BDD'!$B$52,AI9='01_BDD'!$G$52),'01_BDD'!$E$52,IF(AND(AI8='01_BDD'!$B$53,AI9='01_BDD'!$G$53),'01_BDD'!$E$53,IF(AND(AI8='01_BDD'!$B$54,AI9='01_BDD'!$G$54),'01_BDD'!$E$54,IF(AND(AI8='01_BDD'!$B$55,AI9='01_BDD'!$G$55),'01_BDD'!$E$55,IF(AND(AI8='01_BDD'!$B$56,AI9='01_BDD'!$G$56),'01_BDD'!$E$56,IF(AND(AI8='01_BDD'!$B$57,AI9='01_BDD'!$G$57),'01_BDD'!$E$57,IF(AND(AI8='01_BDD'!$B$58,AI9='01_BDD'!$G$58),'01_BDD'!$E$58,IF(AND(AI8='01_BDD'!$B$59,AI9='01_BDD'!$G$59),'01_BDD'!$E$59,IF(AND(AI8='01_BDD'!$B$60,AI9='01_BDD'!$G$60),'01_BDD'!$E$60,IF(AND(AI8='01_BDD'!$B$61,AI9='01_BDD'!$G$61),'01_BDD'!$E$61,IF(AND(AI8='01_BDD'!$B$62,AI9='01_BDD'!$G$62),'01_BDD'!$E$62,IF(AND(AI8='01_BDD'!$B$63,AI9='01_BDD'!$G$63),'01_BDD'!$E$63,IF(AND(AI8='01_BDD'!$B$64,AI9='01_BDD'!$G$64),'01_BDD'!$E$64,IF(AND(AI8='01_BDD'!$B$65,AI9='01_BDD'!$G$65),'01_BDD'!$E$65,IF(AND(AI8='01_BDD'!$B$66,AI9='01_BDD'!$G$66),'01_BDD'!$E$66,IF(AND(AI8='01_BDD'!$B$67,AI9='01_BDD'!$G$67),'01_BDD'!$E$67,IF(AND(AI8='01_BDD'!$B$68,AI9='01_BDD'!$G$68),'01_BDD'!$E$68,IF(AND(AI8='01_BDD'!$B$69,AI9='01_BDD'!$G$69),'01_BDD'!$E$69,IF(AND(AI8='01_BDD'!$B$70,AI9='01_BDD'!$G$70),'01_BDD'!$E$70,IF(AND(AI8='01_BDD'!$B$71,AI9='01_BDD'!$G$71),'01_BDD'!$E$71,IF(AND(AI8='01_BDD'!$B$72,AI9='01_BDD'!$G$72),'01_BDD'!$E$72,IF(AND(AI8='01_BDD'!$B$73,AI9='01_BDD'!$G$73),'01_BDD'!$E$73,IF(AND(AI8='01_BDD'!$B$74,AI9='01_BDD'!$G$74),'01_BDD'!$E$74,IF(AND(AI8='01_BDD'!$B$75,AI9='01_BDD'!$G$75),'01_BDD'!$E$75,IF(AND(AI8='01_BDD'!$B$76,AI9='01_BDD'!$G$76),'01_BDD'!$E$76,IF(AND(AI8='01_BDD'!$B$77,AI9='01_BDD'!$G$77),'01_BDD'!$E$77,IF(AND(AI8='01_BDD'!$B$78,AI9='01_BDD'!$G$78),'01_BDD'!$E$78,IF(AND(AI8='01_BDD'!$B$79,AI9='01_BDD'!$G$79),'01_BDD'!$E$79,IF(AND(AI8='01_BDD'!$B$80,AI9='01_BDD'!$G$80),'01_BDD'!$E$80,IF(AND(AI8='01_BDD'!$B$81,AI9='01_BDD'!$G$81),'01_BDD'!$E$81,IF(AND(AI8='01_BDD'!$B$82,AI9='01_BDD'!$G$82),'01_BDD'!$E$82,IF(AND(AI8='01_BDD'!$B$83,AI9='01_BDD'!$G$83),'01_BDD'!$E$83,IF(AND(AI8='01_BDD'!$B$84,AI9='01_BDD'!$G$84),'01_BDD'!$E$84,IF(AND(AI8='01_BDD'!$B$85,AI9='01_BDD'!$G$85),'01_BDD'!$E$85,IF(AND(AI8='01_BDD'!$B$86,AI9='01_BDD'!$G$86),'01_BDD'!$E$86,IF(AND(AI8='01_BDD'!$B$87,AI9='01_BDD'!$G$87),'01_BDD'!$E$87,IF(AND(AI8='01_BDD'!$B$88,AI9='01_BDD'!$G$88),'01_BDD'!$E$88,IF(AND(AI8='01_BDD'!$B$89,AI9='01_BDD'!$G$89),'01_BDD'!$E$89,IF(AND(AI8='01_BDD'!$B$90,AI9='01_BDD'!$G$90),'01_BDD'!$E$90," "))))))))))))))))))))))))))))))))))))))))))))))))))))))))))))))))</f>
        <v>0</v>
      </c>
      <c r="AJ18" s="189">
        <f>IF(AND(AJ8='01_BDD'!$B$27,AJ9='01_BDD'!$G$27),'01_BDD'!$E$27,IF(AND(AJ8='01_BDD'!$B$28,AJ9='01_BDD'!$G$28),'01_BDD'!$E$28,IF(AND(AJ8='01_BDD'!$B$29,AJ9='01_BDD'!$G$29),'01_BDD'!$E$29,IF(AND(AJ8='01_BDD'!$B$30,AJ9='01_BDD'!$G$30),'01_BDD'!$E$30,IF(AND(AJ8='01_BDD'!$B$31,AJ9='01_BDD'!$G$31),'01_BDD'!$E$31,IF(AND(AJ8='01_BDD'!$B$32,AJ9='01_BDD'!$G$32),'01_BDD'!$E$32,IF(AND(AJ8='01_BDD'!$B$33,AJ9='01_BDD'!$G$33),'01_BDD'!$E$33,IF(AND(AJ8='01_BDD'!$B$34,AJ9='01_BDD'!$G$34),'01_BDD'!$E$34,IF(AND(AJ8='01_BDD'!$B$35,AJ9='01_BDD'!$G$35),'01_BDD'!$E$35,IF(AND(AJ8='01_BDD'!$B$36,AJ9='01_BDD'!$G$36),'01_BDD'!$E$36,IF(AND(AJ8='01_BDD'!$B$37,AJ9='01_BDD'!$G$37),'01_BDD'!$E$37,IF(AND(AJ8='01_BDD'!$B$38,AJ9='01_BDD'!$G$38),'01_BDD'!$E$38,IF(AND(AJ8='01_BDD'!$B$39,AJ9='01_BDD'!$G$39),'01_BDD'!$E$39,IF(AND(AJ8='01_BDD'!$B$40,AJ9='01_BDD'!$G$40),'01_BDD'!$E$40,IF(AND(AJ8='01_BDD'!$B$41,AJ9='01_BDD'!$G$41),'01_BDD'!$E$41,IF(AND(AJ8='01_BDD'!$B$42,AJ9='01_BDD'!$G$42),'01_BDD'!$E$42,IF(AND(AJ8='01_BDD'!$B$43,AJ9='01_BDD'!$G$43),'01_BDD'!$E$43,IF(AND(AJ8='01_BDD'!$B$44,AJ9='01_BDD'!$G$44),'01_BDD'!$E$44,IF(AND(AJ8='01_BDD'!$B$45,AJ9='01_BDD'!$G$45),'01_BDD'!$E$45,IF(AND(AJ8='01_BDD'!$B$46,AJ9='01_BDD'!$G$46),'01_BDD'!$E$46,IF(AND(AJ8='01_BDD'!$B$47,AJ9='01_BDD'!$G$47),'01_BDD'!$E$47,IF(AND(AJ8='01_BDD'!$B$48,AJ9='01_BDD'!$G$48),'01_BDD'!$E$48,IF(AND(AJ8='01_BDD'!$B$49,AJ9='01_BDD'!$G$49),'01_BDD'!$E$49,IF(AND(AJ8='01_BDD'!$B$50,AJ9='01_BDD'!$G$50),'01_BDD'!$E$50,IF(AND(AJ8='01_BDD'!$B$51,AJ9='01_BDD'!$G$51),'01_BDD'!$E$51,IF(AND(AJ8='01_BDD'!$B$52,AJ9='01_BDD'!$G$52),'01_BDD'!$E$52,IF(AND(AJ8='01_BDD'!$B$53,AJ9='01_BDD'!$G$53),'01_BDD'!$E$53,IF(AND(AJ8='01_BDD'!$B$54,AJ9='01_BDD'!$G$54),'01_BDD'!$E$54,IF(AND(AJ8='01_BDD'!$B$55,AJ9='01_BDD'!$G$55),'01_BDD'!$E$55,IF(AND(AJ8='01_BDD'!$B$56,AJ9='01_BDD'!$G$56),'01_BDD'!$E$56,IF(AND(AJ8='01_BDD'!$B$57,AJ9='01_BDD'!$G$57),'01_BDD'!$E$57,IF(AND(AJ8='01_BDD'!$B$58,AJ9='01_BDD'!$G$58),'01_BDD'!$E$58,IF(AND(AJ8='01_BDD'!$B$59,AJ9='01_BDD'!$G$59),'01_BDD'!$E$59,IF(AND(AJ8='01_BDD'!$B$60,AJ9='01_BDD'!$G$60),'01_BDD'!$E$60,IF(AND(AJ8='01_BDD'!$B$61,AJ9='01_BDD'!$G$61),'01_BDD'!$E$61,IF(AND(AJ8='01_BDD'!$B$62,AJ9='01_BDD'!$G$62),'01_BDD'!$E$62,IF(AND(AJ8='01_BDD'!$B$63,AJ9='01_BDD'!$G$63),'01_BDD'!$E$63,IF(AND(AJ8='01_BDD'!$B$64,AJ9='01_BDD'!$G$64),'01_BDD'!$E$64,IF(AND(AJ8='01_BDD'!$B$65,AJ9='01_BDD'!$G$65),'01_BDD'!$E$65,IF(AND(AJ8='01_BDD'!$B$66,AJ9='01_BDD'!$G$66),'01_BDD'!$E$66,IF(AND(AJ8='01_BDD'!$B$67,AJ9='01_BDD'!$G$67),'01_BDD'!$E$67,IF(AND(AJ8='01_BDD'!$B$68,AJ9='01_BDD'!$G$68),'01_BDD'!$E$68,IF(AND(AJ8='01_BDD'!$B$69,AJ9='01_BDD'!$G$69),'01_BDD'!$E$69,IF(AND(AJ8='01_BDD'!$B$70,AJ9='01_BDD'!$G$70),'01_BDD'!$E$70,IF(AND(AJ8='01_BDD'!$B$71,AJ9='01_BDD'!$G$71),'01_BDD'!$E$71,IF(AND(AJ8='01_BDD'!$B$72,AJ9='01_BDD'!$G$72),'01_BDD'!$E$72,IF(AND(AJ8='01_BDD'!$B$73,AJ9='01_BDD'!$G$73),'01_BDD'!$E$73,IF(AND(AJ8='01_BDD'!$B$74,AJ9='01_BDD'!$G$74),'01_BDD'!$E$74,IF(AND(AJ8='01_BDD'!$B$75,AJ9='01_BDD'!$G$75),'01_BDD'!$E$75,IF(AND(AJ8='01_BDD'!$B$76,AJ9='01_BDD'!$G$76),'01_BDD'!$E$76,IF(AND(AJ8='01_BDD'!$B$77,AJ9='01_BDD'!$G$77),'01_BDD'!$E$77,IF(AND(AJ8='01_BDD'!$B$78,AJ9='01_BDD'!$G$78),'01_BDD'!$E$78,IF(AND(AJ8='01_BDD'!$B$79,AJ9='01_BDD'!$G$79),'01_BDD'!$E$79,IF(AND(AJ8='01_BDD'!$B$80,AJ9='01_BDD'!$G$80),'01_BDD'!$E$80,IF(AND(AJ8='01_BDD'!$B$81,AJ9='01_BDD'!$G$81),'01_BDD'!$E$81,IF(AND(AJ8='01_BDD'!$B$82,AJ9='01_BDD'!$G$82),'01_BDD'!$E$82,IF(AND(AJ8='01_BDD'!$B$83,AJ9='01_BDD'!$G$83),'01_BDD'!$E$83,IF(AND(AJ8='01_BDD'!$B$84,AJ9='01_BDD'!$G$84),'01_BDD'!$E$84,IF(AND(AJ8='01_BDD'!$B$85,AJ9='01_BDD'!$G$85),'01_BDD'!$E$85,IF(AND(AJ8='01_BDD'!$B$86,AJ9='01_BDD'!$G$86),'01_BDD'!$E$86,IF(AND(AJ8='01_BDD'!$B$87,AJ9='01_BDD'!$G$87),'01_BDD'!$E$87,IF(AND(AJ8='01_BDD'!$B$88,AJ9='01_BDD'!$G$88),'01_BDD'!$E$88,IF(AND(AJ8='01_BDD'!$B$89,AJ9='01_BDD'!$G$89),'01_BDD'!$E$89,IF(AND(AJ8='01_BDD'!$B$90,AJ9='01_BDD'!$G$90),'01_BDD'!$E$90," "))))))))))))))))))))))))))))))))))))))))))))))))))))))))))))))))</f>
        <v>0</v>
      </c>
      <c r="AK18" s="189">
        <f>IF(AND(AK8='01_BDD'!$B$27,AK9='01_BDD'!$G$27),'01_BDD'!$E$27,IF(AND(AK8='01_BDD'!$B$28,AK9='01_BDD'!$G$28),'01_BDD'!$E$28,IF(AND(AK8='01_BDD'!$B$29,AK9='01_BDD'!$G$29),'01_BDD'!$E$29,IF(AND(AK8='01_BDD'!$B$30,AK9='01_BDD'!$G$30),'01_BDD'!$E$30,IF(AND(AK8='01_BDD'!$B$31,AK9='01_BDD'!$G$31),'01_BDD'!$E$31,IF(AND(AK8='01_BDD'!$B$32,AK9='01_BDD'!$G$32),'01_BDD'!$E$32,IF(AND(AK8='01_BDD'!$B$33,AK9='01_BDD'!$G$33),'01_BDD'!$E$33,IF(AND(AK8='01_BDD'!$B$34,AK9='01_BDD'!$G$34),'01_BDD'!$E$34,IF(AND(AK8='01_BDD'!$B$35,AK9='01_BDD'!$G$35),'01_BDD'!$E$35,IF(AND(AK8='01_BDD'!$B$36,AK9='01_BDD'!$G$36),'01_BDD'!$E$36,IF(AND(AK8='01_BDD'!$B$37,AK9='01_BDD'!$G$37),'01_BDD'!$E$37,IF(AND(AK8='01_BDD'!$B$38,AK9='01_BDD'!$G$38),'01_BDD'!$E$38,IF(AND(AK8='01_BDD'!$B$39,AK9='01_BDD'!$G$39),'01_BDD'!$E$39,IF(AND(AK8='01_BDD'!$B$40,AK9='01_BDD'!$G$40),'01_BDD'!$E$40,IF(AND(AK8='01_BDD'!$B$41,AK9='01_BDD'!$G$41),'01_BDD'!$E$41,IF(AND(AK8='01_BDD'!$B$42,AK9='01_BDD'!$G$42),'01_BDD'!$E$42,IF(AND(AK8='01_BDD'!$B$43,AK9='01_BDD'!$G$43),'01_BDD'!$E$43,IF(AND(AK8='01_BDD'!$B$44,AK9='01_BDD'!$G$44),'01_BDD'!$E$44,IF(AND(AK8='01_BDD'!$B$45,AK9='01_BDD'!$G$45),'01_BDD'!$E$45,IF(AND(AK8='01_BDD'!$B$46,AK9='01_BDD'!$G$46),'01_BDD'!$E$46,IF(AND(AK8='01_BDD'!$B$47,AK9='01_BDD'!$G$47),'01_BDD'!$E$47,IF(AND(AK8='01_BDD'!$B$48,AK9='01_BDD'!$G$48),'01_BDD'!$E$48,IF(AND(AK8='01_BDD'!$B$49,AK9='01_BDD'!$G$49),'01_BDD'!$E$49,IF(AND(AK8='01_BDD'!$B$50,AK9='01_BDD'!$G$50),'01_BDD'!$E$50,IF(AND(AK8='01_BDD'!$B$51,AK9='01_BDD'!$G$51),'01_BDD'!$E$51,IF(AND(AK8='01_BDD'!$B$52,AK9='01_BDD'!$G$52),'01_BDD'!$E$52,IF(AND(AK8='01_BDD'!$B$53,AK9='01_BDD'!$G$53),'01_BDD'!$E$53,IF(AND(AK8='01_BDD'!$B$54,AK9='01_BDD'!$G$54),'01_BDD'!$E$54,IF(AND(AK8='01_BDD'!$B$55,AK9='01_BDD'!$G$55),'01_BDD'!$E$55,IF(AND(AK8='01_BDD'!$B$56,AK9='01_BDD'!$G$56),'01_BDD'!$E$56,IF(AND(AK8='01_BDD'!$B$57,AK9='01_BDD'!$G$57),'01_BDD'!$E$57,IF(AND(AK8='01_BDD'!$B$58,AK9='01_BDD'!$G$58),'01_BDD'!$E$58,IF(AND(AK8='01_BDD'!$B$59,AK9='01_BDD'!$G$59),'01_BDD'!$E$59,IF(AND(AK8='01_BDD'!$B$60,AK9='01_BDD'!$G$60),'01_BDD'!$E$60,IF(AND(AK8='01_BDD'!$B$61,AK9='01_BDD'!$G$61),'01_BDD'!$E$61,IF(AND(AK8='01_BDD'!$B$62,AK9='01_BDD'!$G$62),'01_BDD'!$E$62,IF(AND(AK8='01_BDD'!$B$63,AK9='01_BDD'!$G$63),'01_BDD'!$E$63,IF(AND(AK8='01_BDD'!$B$64,AK9='01_BDD'!$G$64),'01_BDD'!$E$64,IF(AND(AK8='01_BDD'!$B$65,AK9='01_BDD'!$G$65),'01_BDD'!$E$65,IF(AND(AK8='01_BDD'!$B$66,AK9='01_BDD'!$G$66),'01_BDD'!$E$66,IF(AND(AK8='01_BDD'!$B$67,AK9='01_BDD'!$G$67),'01_BDD'!$E$67,IF(AND(AK8='01_BDD'!$B$68,AK9='01_BDD'!$G$68),'01_BDD'!$E$68,IF(AND(AK8='01_BDD'!$B$69,AK9='01_BDD'!$G$69),'01_BDD'!$E$69,IF(AND(AK8='01_BDD'!$B$70,AK9='01_BDD'!$G$70),'01_BDD'!$E$70,IF(AND(AK8='01_BDD'!$B$71,AK9='01_BDD'!$G$71),'01_BDD'!$E$71,IF(AND(AK8='01_BDD'!$B$72,AK9='01_BDD'!$G$72),'01_BDD'!$E$72,IF(AND(AK8='01_BDD'!$B$73,AK9='01_BDD'!$G$73),'01_BDD'!$E$73,IF(AND(AK8='01_BDD'!$B$74,AK9='01_BDD'!$G$74),'01_BDD'!$E$74,IF(AND(AK8='01_BDD'!$B$75,AK9='01_BDD'!$G$75),'01_BDD'!$E$75,IF(AND(AK8='01_BDD'!$B$76,AK9='01_BDD'!$G$76),'01_BDD'!$E$76,IF(AND(AK8='01_BDD'!$B$77,AK9='01_BDD'!$G$77),'01_BDD'!$E$77,IF(AND(AK8='01_BDD'!$B$78,AK9='01_BDD'!$G$78),'01_BDD'!$E$78,IF(AND(AK8='01_BDD'!$B$79,AK9='01_BDD'!$G$79),'01_BDD'!$E$79,IF(AND(AK8='01_BDD'!$B$80,AK9='01_BDD'!$G$80),'01_BDD'!$E$80,IF(AND(AK8='01_BDD'!$B$81,AK9='01_BDD'!$G$81),'01_BDD'!$E$81,IF(AND(AK8='01_BDD'!$B$82,AK9='01_BDD'!$G$82),'01_BDD'!$E$82,IF(AND(AK8='01_BDD'!$B$83,AK9='01_BDD'!$G$83),'01_BDD'!$E$83,IF(AND(AK8='01_BDD'!$B$84,AK9='01_BDD'!$G$84),'01_BDD'!$E$84,IF(AND(AK8='01_BDD'!$B$85,AK9='01_BDD'!$G$85),'01_BDD'!$E$85,IF(AND(AK8='01_BDD'!$B$86,AK9='01_BDD'!$G$86),'01_BDD'!$E$86,IF(AND(AK8='01_BDD'!$B$87,AK9='01_BDD'!$G$87),'01_BDD'!$E$87,IF(AND(AK8='01_BDD'!$B$88,AK9='01_BDD'!$G$88),'01_BDD'!$E$88,IF(AND(AK8='01_BDD'!$B$89,AK9='01_BDD'!$G$89),'01_BDD'!$E$89,IF(AND(AK8='01_BDD'!$B$90,AK9='01_BDD'!$G$90),'01_BDD'!$E$90," "))))))))))))))))))))))))))))))))))))))))))))))))))))))))))))))))</f>
        <v>0</v>
      </c>
      <c r="AL18" s="189">
        <f>IF(AND(AL8='01_BDD'!$B$27,AL9='01_BDD'!$G$27),'01_BDD'!$E$27,IF(AND(AL8='01_BDD'!$B$28,AL9='01_BDD'!$G$28),'01_BDD'!$E$28,IF(AND(AL8='01_BDD'!$B$29,AL9='01_BDD'!$G$29),'01_BDD'!$E$29,IF(AND(AL8='01_BDD'!$B$30,AL9='01_BDD'!$G$30),'01_BDD'!$E$30,IF(AND(AL8='01_BDD'!$B$31,AL9='01_BDD'!$G$31),'01_BDD'!$E$31,IF(AND(AL8='01_BDD'!$B$32,AL9='01_BDD'!$G$32),'01_BDD'!$E$32,IF(AND(AL8='01_BDD'!$B$33,AL9='01_BDD'!$G$33),'01_BDD'!$E$33,IF(AND(AL8='01_BDD'!$B$34,AL9='01_BDD'!$G$34),'01_BDD'!$E$34,IF(AND(AL8='01_BDD'!$B$35,AL9='01_BDD'!$G$35),'01_BDD'!$E$35,IF(AND(AL8='01_BDD'!$B$36,AL9='01_BDD'!$G$36),'01_BDD'!$E$36,IF(AND(AL8='01_BDD'!$B$37,AL9='01_BDD'!$G$37),'01_BDD'!$E$37,IF(AND(AL8='01_BDD'!$B$38,AL9='01_BDD'!$G$38),'01_BDD'!$E$38,IF(AND(AL8='01_BDD'!$B$39,AL9='01_BDD'!$G$39),'01_BDD'!$E$39,IF(AND(AL8='01_BDD'!$B$40,AL9='01_BDD'!$G$40),'01_BDD'!$E$40,IF(AND(AL8='01_BDD'!$B$41,AL9='01_BDD'!$G$41),'01_BDD'!$E$41,IF(AND(AL8='01_BDD'!$B$42,AL9='01_BDD'!$G$42),'01_BDD'!$E$42,IF(AND(AL8='01_BDD'!$B$43,AL9='01_BDD'!$G$43),'01_BDD'!$E$43,IF(AND(AL8='01_BDD'!$B$44,AL9='01_BDD'!$G$44),'01_BDD'!$E$44,IF(AND(AL8='01_BDD'!$B$45,AL9='01_BDD'!$G$45),'01_BDD'!$E$45,IF(AND(AL8='01_BDD'!$B$46,AL9='01_BDD'!$G$46),'01_BDD'!$E$46,IF(AND(AL8='01_BDD'!$B$47,AL9='01_BDD'!$G$47),'01_BDD'!$E$47,IF(AND(AL8='01_BDD'!$B$48,AL9='01_BDD'!$G$48),'01_BDD'!$E$48,IF(AND(AL8='01_BDD'!$B$49,AL9='01_BDD'!$G$49),'01_BDD'!$E$49,IF(AND(AL8='01_BDD'!$B$50,AL9='01_BDD'!$G$50),'01_BDD'!$E$50,IF(AND(AL8='01_BDD'!$B$51,AL9='01_BDD'!$G$51),'01_BDD'!$E$51,IF(AND(AL8='01_BDD'!$B$52,AL9='01_BDD'!$G$52),'01_BDD'!$E$52,IF(AND(AL8='01_BDD'!$B$53,AL9='01_BDD'!$G$53),'01_BDD'!$E$53,IF(AND(AL8='01_BDD'!$B$54,AL9='01_BDD'!$G$54),'01_BDD'!$E$54,IF(AND(AL8='01_BDD'!$B$55,AL9='01_BDD'!$G$55),'01_BDD'!$E$55,IF(AND(AL8='01_BDD'!$B$56,AL9='01_BDD'!$G$56),'01_BDD'!$E$56,IF(AND(AL8='01_BDD'!$B$57,AL9='01_BDD'!$G$57),'01_BDD'!$E$57,IF(AND(AL8='01_BDD'!$B$58,AL9='01_BDD'!$G$58),'01_BDD'!$E$58,IF(AND(AL8='01_BDD'!$B$59,AL9='01_BDD'!$G$59),'01_BDD'!$E$59,IF(AND(AL8='01_BDD'!$B$60,AL9='01_BDD'!$G$60),'01_BDD'!$E$60,IF(AND(AL8='01_BDD'!$B$61,AL9='01_BDD'!$G$61),'01_BDD'!$E$61,IF(AND(AL8='01_BDD'!$B$62,AL9='01_BDD'!$G$62),'01_BDD'!$E$62,IF(AND(AL8='01_BDD'!$B$63,AL9='01_BDD'!$G$63),'01_BDD'!$E$63,IF(AND(AL8='01_BDD'!$B$64,AL9='01_BDD'!$G$64),'01_BDD'!$E$64,IF(AND(AL8='01_BDD'!$B$65,AL9='01_BDD'!$G$65),'01_BDD'!$E$65,IF(AND(AL8='01_BDD'!$B$66,AL9='01_BDD'!$G$66),'01_BDD'!$E$66,IF(AND(AL8='01_BDD'!$B$67,AL9='01_BDD'!$G$67),'01_BDD'!$E$67,IF(AND(AL8='01_BDD'!$B$68,AL9='01_BDD'!$G$68),'01_BDD'!$E$68,IF(AND(AL8='01_BDD'!$B$69,AL9='01_BDD'!$G$69),'01_BDD'!$E$69,IF(AND(AL8='01_BDD'!$B$70,AL9='01_BDD'!$G$70),'01_BDD'!$E$70,IF(AND(AL8='01_BDD'!$B$71,AL9='01_BDD'!$G$71),'01_BDD'!$E$71,IF(AND(AL8='01_BDD'!$B$72,AL9='01_BDD'!$G$72),'01_BDD'!$E$72,IF(AND(AL8='01_BDD'!$B$73,AL9='01_BDD'!$G$73),'01_BDD'!$E$73,IF(AND(AL8='01_BDD'!$B$74,AL9='01_BDD'!$G$74),'01_BDD'!$E$74,IF(AND(AL8='01_BDD'!$B$75,AL9='01_BDD'!$G$75),'01_BDD'!$E$75,IF(AND(AL8='01_BDD'!$B$76,AL9='01_BDD'!$G$76),'01_BDD'!$E$76,IF(AND(AL8='01_BDD'!$B$77,AL9='01_BDD'!$G$77),'01_BDD'!$E$77,IF(AND(AL8='01_BDD'!$B$78,AL9='01_BDD'!$G$78),'01_BDD'!$E$78,IF(AND(AL8='01_BDD'!$B$79,AL9='01_BDD'!$G$79),'01_BDD'!$E$79,IF(AND(AL8='01_BDD'!$B$80,AL9='01_BDD'!$G$80),'01_BDD'!$E$80,IF(AND(AL8='01_BDD'!$B$81,AL9='01_BDD'!$G$81),'01_BDD'!$E$81,IF(AND(AL8='01_BDD'!$B$82,AL9='01_BDD'!$G$82),'01_BDD'!$E$82,IF(AND(AL8='01_BDD'!$B$83,AL9='01_BDD'!$G$83),'01_BDD'!$E$83,IF(AND(AL8='01_BDD'!$B$84,AL9='01_BDD'!$G$84),'01_BDD'!$E$84,IF(AND(AL8='01_BDD'!$B$85,AL9='01_BDD'!$G$85),'01_BDD'!$E$85,IF(AND(AL8='01_BDD'!$B$86,AL9='01_BDD'!$G$86),'01_BDD'!$E$86,IF(AND(AL8='01_BDD'!$B$87,AL9='01_BDD'!$G$87),'01_BDD'!$E$87,IF(AND(AL8='01_BDD'!$B$88,AL9='01_BDD'!$G$88),'01_BDD'!$E$88,IF(AND(AL8='01_BDD'!$B$89,AL9='01_BDD'!$G$89),'01_BDD'!$E$89,IF(AND(AL8='01_BDD'!$B$90,AL9='01_BDD'!$G$90),'01_BDD'!$E$90," "))))))))))))))))))))))))))))))))))))))))))))))))))))))))))))))))</f>
        <v>0</v>
      </c>
      <c r="AM18" s="189">
        <f>IF(AND(AM8='01_BDD'!$B$27,AM9='01_BDD'!$G$27),'01_BDD'!$E$27,IF(AND(AM8='01_BDD'!$B$28,AM9='01_BDD'!$G$28),'01_BDD'!$E$28,IF(AND(AM8='01_BDD'!$B$29,AM9='01_BDD'!$G$29),'01_BDD'!$E$29,IF(AND(AM8='01_BDD'!$B$30,AM9='01_BDD'!$G$30),'01_BDD'!$E$30,IF(AND(AM8='01_BDD'!$B$31,AM9='01_BDD'!$G$31),'01_BDD'!$E$31,IF(AND(AM8='01_BDD'!$B$32,AM9='01_BDD'!$G$32),'01_BDD'!$E$32,IF(AND(AM8='01_BDD'!$B$33,AM9='01_BDD'!$G$33),'01_BDD'!$E$33,IF(AND(AM8='01_BDD'!$B$34,AM9='01_BDD'!$G$34),'01_BDD'!$E$34,IF(AND(AM8='01_BDD'!$B$35,AM9='01_BDD'!$G$35),'01_BDD'!$E$35,IF(AND(AM8='01_BDD'!$B$36,AM9='01_BDD'!$G$36),'01_BDD'!$E$36,IF(AND(AM8='01_BDD'!$B$37,AM9='01_BDD'!$G$37),'01_BDD'!$E$37,IF(AND(AM8='01_BDD'!$B$38,AM9='01_BDD'!$G$38),'01_BDD'!$E$38,IF(AND(AM8='01_BDD'!$B$39,AM9='01_BDD'!$G$39),'01_BDD'!$E$39,IF(AND(AM8='01_BDD'!$B$40,AM9='01_BDD'!$G$40),'01_BDD'!$E$40,IF(AND(AM8='01_BDD'!$B$41,AM9='01_BDD'!$G$41),'01_BDD'!$E$41,IF(AND(AM8='01_BDD'!$B$42,AM9='01_BDD'!$G$42),'01_BDD'!$E$42,IF(AND(AM8='01_BDD'!$B$43,AM9='01_BDD'!$G$43),'01_BDD'!$E$43,IF(AND(AM8='01_BDD'!$B$44,AM9='01_BDD'!$G$44),'01_BDD'!$E$44,IF(AND(AM8='01_BDD'!$B$45,AM9='01_BDD'!$G$45),'01_BDD'!$E$45,IF(AND(AM8='01_BDD'!$B$46,AM9='01_BDD'!$G$46),'01_BDD'!$E$46,IF(AND(AM8='01_BDD'!$B$47,AM9='01_BDD'!$G$47),'01_BDD'!$E$47,IF(AND(AM8='01_BDD'!$B$48,AM9='01_BDD'!$G$48),'01_BDD'!$E$48,IF(AND(AM8='01_BDD'!$B$49,AM9='01_BDD'!$G$49),'01_BDD'!$E$49,IF(AND(AM8='01_BDD'!$B$50,AM9='01_BDD'!$G$50),'01_BDD'!$E$50,IF(AND(AM8='01_BDD'!$B$51,AM9='01_BDD'!$G$51),'01_BDD'!$E$51,IF(AND(AM8='01_BDD'!$B$52,AM9='01_BDD'!$G$52),'01_BDD'!$E$52,IF(AND(AM8='01_BDD'!$B$53,AM9='01_BDD'!$G$53),'01_BDD'!$E$53,IF(AND(AM8='01_BDD'!$B$54,AM9='01_BDD'!$G$54),'01_BDD'!$E$54,IF(AND(AM8='01_BDD'!$B$55,AM9='01_BDD'!$G$55),'01_BDD'!$E$55,IF(AND(AM8='01_BDD'!$B$56,AM9='01_BDD'!$G$56),'01_BDD'!$E$56,IF(AND(AM8='01_BDD'!$B$57,AM9='01_BDD'!$G$57),'01_BDD'!$E$57,IF(AND(AM8='01_BDD'!$B$58,AM9='01_BDD'!$G$58),'01_BDD'!$E$58,IF(AND(AM8='01_BDD'!$B$59,AM9='01_BDD'!$G$59),'01_BDD'!$E$59,IF(AND(AM8='01_BDD'!$B$60,AM9='01_BDD'!$G$60),'01_BDD'!$E$60,IF(AND(AM8='01_BDD'!$B$61,AM9='01_BDD'!$G$61),'01_BDD'!$E$61,IF(AND(AM8='01_BDD'!$B$62,AM9='01_BDD'!$G$62),'01_BDD'!$E$62,IF(AND(AM8='01_BDD'!$B$63,AM9='01_BDD'!$G$63),'01_BDD'!$E$63,IF(AND(AM8='01_BDD'!$B$64,AM9='01_BDD'!$G$64),'01_BDD'!$E$64,IF(AND(AM8='01_BDD'!$B$65,AM9='01_BDD'!$G$65),'01_BDD'!$E$65,IF(AND(AM8='01_BDD'!$B$66,AM9='01_BDD'!$G$66),'01_BDD'!$E$66,IF(AND(AM8='01_BDD'!$B$67,AM9='01_BDD'!$G$67),'01_BDD'!$E$67,IF(AND(AM8='01_BDD'!$B$68,AM9='01_BDD'!$G$68),'01_BDD'!$E$68,IF(AND(AM8='01_BDD'!$B$69,AM9='01_BDD'!$G$69),'01_BDD'!$E$69,IF(AND(AM8='01_BDD'!$B$70,AM9='01_BDD'!$G$70),'01_BDD'!$E$70,IF(AND(AM8='01_BDD'!$B$71,AM9='01_BDD'!$G$71),'01_BDD'!$E$71,IF(AND(AM8='01_BDD'!$B$72,AM9='01_BDD'!$G$72),'01_BDD'!$E$72,IF(AND(AM8='01_BDD'!$B$73,AM9='01_BDD'!$G$73),'01_BDD'!$E$73,IF(AND(AM8='01_BDD'!$B$74,AM9='01_BDD'!$G$74),'01_BDD'!$E$74,IF(AND(AM8='01_BDD'!$B$75,AM9='01_BDD'!$G$75),'01_BDD'!$E$75,IF(AND(AM8='01_BDD'!$B$76,AM9='01_BDD'!$G$76),'01_BDD'!$E$76,IF(AND(AM8='01_BDD'!$B$77,AM9='01_BDD'!$G$77),'01_BDD'!$E$77,IF(AND(AM8='01_BDD'!$B$78,AM9='01_BDD'!$G$78),'01_BDD'!$E$78,IF(AND(AM8='01_BDD'!$B$79,AM9='01_BDD'!$G$79),'01_BDD'!$E$79,IF(AND(AM8='01_BDD'!$B$80,AM9='01_BDD'!$G$80),'01_BDD'!$E$80,IF(AND(AM8='01_BDD'!$B$81,AM9='01_BDD'!$G$81),'01_BDD'!$E$81,IF(AND(AM8='01_BDD'!$B$82,AM9='01_BDD'!$G$82),'01_BDD'!$E$82,IF(AND(AM8='01_BDD'!$B$83,AM9='01_BDD'!$G$83),'01_BDD'!$E$83,IF(AND(AM8='01_BDD'!$B$84,AM9='01_BDD'!$G$84),'01_BDD'!$E$84,IF(AND(AM8='01_BDD'!$B$85,AM9='01_BDD'!$G$85),'01_BDD'!$E$85,IF(AND(AM8='01_BDD'!$B$86,AM9='01_BDD'!$G$86),'01_BDD'!$E$86,IF(AND(AM8='01_BDD'!$B$87,AM9='01_BDD'!$G$87),'01_BDD'!$E$87,IF(AND(AM8='01_BDD'!$B$88,AM9='01_BDD'!$G$88),'01_BDD'!$E$88,IF(AND(AM8='01_BDD'!$B$89,AM9='01_BDD'!$G$89),'01_BDD'!$E$89,IF(AND(AM8='01_BDD'!$B$90,AM9='01_BDD'!$G$90),'01_BDD'!$E$90," "))))))))))))))))))))))))))))))))))))))))))))))))))))))))))))))))</f>
        <v>0</v>
      </c>
      <c r="AN18" s="189">
        <f>IF(AND(AN8='01_BDD'!$B$27,AN9='01_BDD'!$G$27),'01_BDD'!$E$27,IF(AND(AN8='01_BDD'!$B$28,AN9='01_BDD'!$G$28),'01_BDD'!$E$28,IF(AND(AN8='01_BDD'!$B$29,AN9='01_BDD'!$G$29),'01_BDD'!$E$29,IF(AND(AN8='01_BDD'!$B$30,AN9='01_BDD'!$G$30),'01_BDD'!$E$30,IF(AND(AN8='01_BDD'!$B$31,AN9='01_BDD'!$G$31),'01_BDD'!$E$31,IF(AND(AN8='01_BDD'!$B$32,AN9='01_BDD'!$G$32),'01_BDD'!$E$32,IF(AND(AN8='01_BDD'!$B$33,AN9='01_BDD'!$G$33),'01_BDD'!$E$33,IF(AND(AN8='01_BDD'!$B$34,AN9='01_BDD'!$G$34),'01_BDD'!$E$34,IF(AND(AN8='01_BDD'!$B$35,AN9='01_BDD'!$G$35),'01_BDD'!$E$35,IF(AND(AN8='01_BDD'!$B$36,AN9='01_BDD'!$G$36),'01_BDD'!$E$36,IF(AND(AN8='01_BDD'!$B$37,AN9='01_BDD'!$G$37),'01_BDD'!$E$37,IF(AND(AN8='01_BDD'!$B$38,AN9='01_BDD'!$G$38),'01_BDD'!$E$38,IF(AND(AN8='01_BDD'!$B$39,AN9='01_BDD'!$G$39),'01_BDD'!$E$39,IF(AND(AN8='01_BDD'!$B$40,AN9='01_BDD'!$G$40),'01_BDD'!$E$40,IF(AND(AN8='01_BDD'!$B$41,AN9='01_BDD'!$G$41),'01_BDD'!$E$41,IF(AND(AN8='01_BDD'!$B$42,AN9='01_BDD'!$G$42),'01_BDD'!$E$42,IF(AND(AN8='01_BDD'!$B$43,AN9='01_BDD'!$G$43),'01_BDD'!$E$43,IF(AND(AN8='01_BDD'!$B$44,AN9='01_BDD'!$G$44),'01_BDD'!$E$44,IF(AND(AN8='01_BDD'!$B$45,AN9='01_BDD'!$G$45),'01_BDD'!$E$45,IF(AND(AN8='01_BDD'!$B$46,AN9='01_BDD'!$G$46),'01_BDD'!$E$46,IF(AND(AN8='01_BDD'!$B$47,AN9='01_BDD'!$G$47),'01_BDD'!$E$47,IF(AND(AN8='01_BDD'!$B$48,AN9='01_BDD'!$G$48),'01_BDD'!$E$48,IF(AND(AN8='01_BDD'!$B$49,AN9='01_BDD'!$G$49),'01_BDD'!$E$49,IF(AND(AN8='01_BDD'!$B$50,AN9='01_BDD'!$G$50),'01_BDD'!$E$50,IF(AND(AN8='01_BDD'!$B$51,AN9='01_BDD'!$G$51),'01_BDD'!$E$51,IF(AND(AN8='01_BDD'!$B$52,AN9='01_BDD'!$G$52),'01_BDD'!$E$52,IF(AND(AN8='01_BDD'!$B$53,AN9='01_BDD'!$G$53),'01_BDD'!$E$53,IF(AND(AN8='01_BDD'!$B$54,AN9='01_BDD'!$G$54),'01_BDD'!$E$54,IF(AND(AN8='01_BDD'!$B$55,AN9='01_BDD'!$G$55),'01_BDD'!$E$55,IF(AND(AN8='01_BDD'!$B$56,AN9='01_BDD'!$G$56),'01_BDD'!$E$56,IF(AND(AN8='01_BDD'!$B$57,AN9='01_BDD'!$G$57),'01_BDD'!$E$57,IF(AND(AN8='01_BDD'!$B$58,AN9='01_BDD'!$G$58),'01_BDD'!$E$58,IF(AND(AN8='01_BDD'!$B$59,AN9='01_BDD'!$G$59),'01_BDD'!$E$59,IF(AND(AN8='01_BDD'!$B$60,AN9='01_BDD'!$G$60),'01_BDD'!$E$60,IF(AND(AN8='01_BDD'!$B$61,AN9='01_BDD'!$G$61),'01_BDD'!$E$61,IF(AND(AN8='01_BDD'!$B$62,AN9='01_BDD'!$G$62),'01_BDD'!$E$62,IF(AND(AN8='01_BDD'!$B$63,AN9='01_BDD'!$G$63),'01_BDD'!$E$63,IF(AND(AN8='01_BDD'!$B$64,AN9='01_BDD'!$G$64),'01_BDD'!$E$64,IF(AND(AN8='01_BDD'!$B$65,AN9='01_BDD'!$G$65),'01_BDD'!$E$65,IF(AND(AN8='01_BDD'!$B$66,AN9='01_BDD'!$G$66),'01_BDD'!$E$66,IF(AND(AN8='01_BDD'!$B$67,AN9='01_BDD'!$G$67),'01_BDD'!$E$67,IF(AND(AN8='01_BDD'!$B$68,AN9='01_BDD'!$G$68),'01_BDD'!$E$68,IF(AND(AN8='01_BDD'!$B$69,AN9='01_BDD'!$G$69),'01_BDD'!$E$69,IF(AND(AN8='01_BDD'!$B$70,AN9='01_BDD'!$G$70),'01_BDD'!$E$70,IF(AND(AN8='01_BDD'!$B$71,AN9='01_BDD'!$G$71),'01_BDD'!$E$71,IF(AND(AN8='01_BDD'!$B$72,AN9='01_BDD'!$G$72),'01_BDD'!$E$72,IF(AND(AN8='01_BDD'!$B$73,AN9='01_BDD'!$G$73),'01_BDD'!$E$73,IF(AND(AN8='01_BDD'!$B$74,AN9='01_BDD'!$G$74),'01_BDD'!$E$74,IF(AND(AN8='01_BDD'!$B$75,AN9='01_BDD'!$G$75),'01_BDD'!$E$75,IF(AND(AN8='01_BDD'!$B$76,AN9='01_BDD'!$G$76),'01_BDD'!$E$76,IF(AND(AN8='01_BDD'!$B$77,AN9='01_BDD'!$G$77),'01_BDD'!$E$77,IF(AND(AN8='01_BDD'!$B$78,AN9='01_BDD'!$G$78),'01_BDD'!$E$78,IF(AND(AN8='01_BDD'!$B$79,AN9='01_BDD'!$G$79),'01_BDD'!$E$79,IF(AND(AN8='01_BDD'!$B$80,AN9='01_BDD'!$G$80),'01_BDD'!$E$80,IF(AND(AN8='01_BDD'!$B$81,AN9='01_BDD'!$G$81),'01_BDD'!$E$81,IF(AND(AN8='01_BDD'!$B$82,AN9='01_BDD'!$G$82),'01_BDD'!$E$82,IF(AND(AN8='01_BDD'!$B$83,AN9='01_BDD'!$G$83),'01_BDD'!$E$83,IF(AND(AN8='01_BDD'!$B$84,AN9='01_BDD'!$G$84),'01_BDD'!$E$84,IF(AND(AN8='01_BDD'!$B$85,AN9='01_BDD'!$G$85),'01_BDD'!$E$85,IF(AND(AN8='01_BDD'!$B$86,AN9='01_BDD'!$G$86),'01_BDD'!$E$86,IF(AND(AN8='01_BDD'!$B$87,AN9='01_BDD'!$G$87),'01_BDD'!$E$87,IF(AND(AN8='01_BDD'!$B$88,AN9='01_BDD'!$G$88),'01_BDD'!$E$88,IF(AND(AN8='01_BDD'!$B$89,AN9='01_BDD'!$G$89),'01_BDD'!$E$89,IF(AND(AN8='01_BDD'!$B$90,AN9='01_BDD'!$G$90),'01_BDD'!$E$90," "))))))))))))))))))))))))))))))))))))))))))))))))))))))))))))))))</f>
        <v>0</v>
      </c>
      <c r="AO18" s="189">
        <f>IF(AND(AO8='01_BDD'!$B$27,AO9='01_BDD'!$G$27),'01_BDD'!$E$27,IF(AND(AO8='01_BDD'!$B$28,AO9='01_BDD'!$G$28),'01_BDD'!$E$28,IF(AND(AO8='01_BDD'!$B$29,AO9='01_BDD'!$G$29),'01_BDD'!$E$29,IF(AND(AO8='01_BDD'!$B$30,AO9='01_BDD'!$G$30),'01_BDD'!$E$30,IF(AND(AO8='01_BDD'!$B$31,AO9='01_BDD'!$G$31),'01_BDD'!$E$31,IF(AND(AO8='01_BDD'!$B$32,AO9='01_BDD'!$G$32),'01_BDD'!$E$32,IF(AND(AO8='01_BDD'!$B$33,AO9='01_BDD'!$G$33),'01_BDD'!$E$33,IF(AND(AO8='01_BDD'!$B$34,AO9='01_BDD'!$G$34),'01_BDD'!$E$34,IF(AND(AO8='01_BDD'!$B$35,AO9='01_BDD'!$G$35),'01_BDD'!$E$35,IF(AND(AO8='01_BDD'!$B$36,AO9='01_BDD'!$G$36),'01_BDD'!$E$36,IF(AND(AO8='01_BDD'!$B$37,AO9='01_BDD'!$G$37),'01_BDD'!$E$37,IF(AND(AO8='01_BDD'!$B$38,AO9='01_BDD'!$G$38),'01_BDD'!$E$38,IF(AND(AO8='01_BDD'!$B$39,AO9='01_BDD'!$G$39),'01_BDD'!$E$39,IF(AND(AO8='01_BDD'!$B$40,AO9='01_BDD'!$G$40),'01_BDD'!$E$40,IF(AND(AO8='01_BDD'!$B$41,AO9='01_BDD'!$G$41),'01_BDD'!$E$41,IF(AND(AO8='01_BDD'!$B$42,AO9='01_BDD'!$G$42),'01_BDD'!$E$42,IF(AND(AO8='01_BDD'!$B$43,AO9='01_BDD'!$G$43),'01_BDD'!$E$43,IF(AND(AO8='01_BDD'!$B$44,AO9='01_BDD'!$G$44),'01_BDD'!$E$44,IF(AND(AO8='01_BDD'!$B$45,AO9='01_BDD'!$G$45),'01_BDD'!$E$45,IF(AND(AO8='01_BDD'!$B$46,AO9='01_BDD'!$G$46),'01_BDD'!$E$46,IF(AND(AO8='01_BDD'!$B$47,AO9='01_BDD'!$G$47),'01_BDD'!$E$47,IF(AND(AO8='01_BDD'!$B$48,AO9='01_BDD'!$G$48),'01_BDD'!$E$48,IF(AND(AO8='01_BDD'!$B$49,AO9='01_BDD'!$G$49),'01_BDD'!$E$49,IF(AND(AO8='01_BDD'!$B$50,AO9='01_BDD'!$G$50),'01_BDD'!$E$50,IF(AND(AO8='01_BDD'!$B$51,AO9='01_BDD'!$G$51),'01_BDD'!$E$51,IF(AND(AO8='01_BDD'!$B$52,AO9='01_BDD'!$G$52),'01_BDD'!$E$52,IF(AND(AO8='01_BDD'!$B$53,AO9='01_BDD'!$G$53),'01_BDD'!$E$53,IF(AND(AO8='01_BDD'!$B$54,AO9='01_BDD'!$G$54),'01_BDD'!$E$54,IF(AND(AO8='01_BDD'!$B$55,AO9='01_BDD'!$G$55),'01_BDD'!$E$55,IF(AND(AO8='01_BDD'!$B$56,AO9='01_BDD'!$G$56),'01_BDD'!$E$56,IF(AND(AO8='01_BDD'!$B$57,AO9='01_BDD'!$G$57),'01_BDD'!$E$57,IF(AND(AO8='01_BDD'!$B$58,AO9='01_BDD'!$G$58),'01_BDD'!$E$58,IF(AND(AO8='01_BDD'!$B$59,AO9='01_BDD'!$G$59),'01_BDD'!$E$59,IF(AND(AO8='01_BDD'!$B$60,AO9='01_BDD'!$G$60),'01_BDD'!$E$60,IF(AND(AO8='01_BDD'!$B$61,AO9='01_BDD'!$G$61),'01_BDD'!$E$61,IF(AND(AO8='01_BDD'!$B$62,AO9='01_BDD'!$G$62),'01_BDD'!$E$62,IF(AND(AO8='01_BDD'!$B$63,AO9='01_BDD'!$G$63),'01_BDD'!$E$63,IF(AND(AO8='01_BDD'!$B$64,AO9='01_BDD'!$G$64),'01_BDD'!$E$64,IF(AND(AO8='01_BDD'!$B$65,AO9='01_BDD'!$G$65),'01_BDD'!$E$65,IF(AND(AO8='01_BDD'!$B$66,AO9='01_BDD'!$G$66),'01_BDD'!$E$66,IF(AND(AO8='01_BDD'!$B$67,AO9='01_BDD'!$G$67),'01_BDD'!$E$67,IF(AND(AO8='01_BDD'!$B$68,AO9='01_BDD'!$G$68),'01_BDD'!$E$68,IF(AND(AO8='01_BDD'!$B$69,AO9='01_BDD'!$G$69),'01_BDD'!$E$69,IF(AND(AO8='01_BDD'!$B$70,AO9='01_BDD'!$G$70),'01_BDD'!$E$70,IF(AND(AO8='01_BDD'!$B$71,AO9='01_BDD'!$G$71),'01_BDD'!$E$71,IF(AND(AO8='01_BDD'!$B$72,AO9='01_BDD'!$G$72),'01_BDD'!$E$72,IF(AND(AO8='01_BDD'!$B$73,AO9='01_BDD'!$G$73),'01_BDD'!$E$73,IF(AND(AO8='01_BDD'!$B$74,AO9='01_BDD'!$G$74),'01_BDD'!$E$74,IF(AND(AO8='01_BDD'!$B$75,AO9='01_BDD'!$G$75),'01_BDD'!$E$75,IF(AND(AO8='01_BDD'!$B$76,AO9='01_BDD'!$G$76),'01_BDD'!$E$76,IF(AND(AO8='01_BDD'!$B$77,AO9='01_BDD'!$G$77),'01_BDD'!$E$77,IF(AND(AO8='01_BDD'!$B$78,AO9='01_BDD'!$G$78),'01_BDD'!$E$78,IF(AND(AO8='01_BDD'!$B$79,AO9='01_BDD'!$G$79),'01_BDD'!$E$79,IF(AND(AO8='01_BDD'!$B$80,AO9='01_BDD'!$G$80),'01_BDD'!$E$80,IF(AND(AO8='01_BDD'!$B$81,AO9='01_BDD'!$G$81),'01_BDD'!$E$81,IF(AND(AO8='01_BDD'!$B$82,AO9='01_BDD'!$G$82),'01_BDD'!$E$82,IF(AND(AO8='01_BDD'!$B$83,AO9='01_BDD'!$G$83),'01_BDD'!$E$83,IF(AND(AO8='01_BDD'!$B$84,AO9='01_BDD'!$G$84),'01_BDD'!$E$84,IF(AND(AO8='01_BDD'!$B$85,AO9='01_BDD'!$G$85),'01_BDD'!$E$85,IF(AND(AO8='01_BDD'!$B$86,AO9='01_BDD'!$G$86),'01_BDD'!$E$86,IF(AND(AO8='01_BDD'!$B$87,AO9='01_BDD'!$G$87),'01_BDD'!$E$87,IF(AND(AO8='01_BDD'!$B$88,AO9='01_BDD'!$G$88),'01_BDD'!$E$88,IF(AND(AO8='01_BDD'!$B$89,AO9='01_BDD'!$G$89),'01_BDD'!$E$89,IF(AND(AO8='01_BDD'!$B$90,AO9='01_BDD'!$G$90),'01_BDD'!$E$90," "))))))))))))))))))))))))))))))))))))))))))))))))))))))))))))))))</f>
        <v>0</v>
      </c>
      <c r="AP18" s="189"/>
      <c r="AQ18" s="189"/>
      <c r="AR18" s="189"/>
      <c r="AS18" s="189"/>
      <c r="AT18" s="189"/>
      <c r="AU18" s="189"/>
      <c r="AV18" s="189"/>
      <c r="AW18" s="189"/>
      <c r="AX18" s="189"/>
      <c r="AY18" s="369"/>
      <c r="AZ18" s="372"/>
      <c r="BA18" s="372"/>
      <c r="BB18" s="372"/>
      <c r="BC18" s="372"/>
      <c r="BD18" s="372"/>
      <c r="BE18" s="372"/>
      <c r="BF18" s="372"/>
      <c r="BG18" s="372"/>
      <c r="BH18" s="372"/>
      <c r="BI18" s="372"/>
      <c r="BJ18" s="372"/>
      <c r="BK18" s="372"/>
      <c r="BL18" s="372"/>
      <c r="BM18" s="372"/>
      <c r="BN18" s="372"/>
      <c r="BO18" s="372"/>
      <c r="BP18" s="372"/>
      <c r="BQ18" s="372"/>
      <c r="BR18" s="372"/>
      <c r="BS18" s="372"/>
      <c r="BT18" s="372"/>
      <c r="BU18" s="372"/>
      <c r="BV18" s="372"/>
      <c r="BW18" s="372"/>
      <c r="BX18" s="372"/>
      <c r="BY18" s="372"/>
      <c r="BZ18" s="372"/>
      <c r="CA18" s="372"/>
      <c r="CB18" s="372"/>
      <c r="CC18" s="372"/>
      <c r="CD18" s="372"/>
      <c r="CE18" s="372"/>
      <c r="CF18" s="372"/>
      <c r="CG18" s="372"/>
      <c r="CH18" s="372"/>
      <c r="CI18" s="372"/>
      <c r="CJ18" s="372"/>
      <c r="CK18" s="372"/>
      <c r="CL18" s="372"/>
      <c r="CM18" s="372"/>
      <c r="CN18" s="372"/>
      <c r="CO18" s="372"/>
      <c r="CP18" s="372"/>
      <c r="CQ18" s="372"/>
      <c r="CR18" s="372"/>
      <c r="CS18" s="372"/>
      <c r="CT18" s="372"/>
      <c r="CU18" s="372"/>
      <c r="CV18" s="372"/>
      <c r="CW18" s="372"/>
      <c r="CX18" s="372"/>
      <c r="CY18" s="372"/>
      <c r="CZ18" s="372"/>
      <c r="DA18" s="372"/>
      <c r="DB18" s="372"/>
      <c r="DC18" s="372"/>
      <c r="DD18" s="372"/>
      <c r="DE18" s="372"/>
      <c r="DF18" s="372"/>
      <c r="DG18" s="372"/>
      <c r="DH18" s="372"/>
      <c r="DI18" s="372"/>
      <c r="DJ18" s="372"/>
      <c r="DK18" s="372"/>
      <c r="DL18" s="372"/>
      <c r="DM18" s="372"/>
      <c r="DN18" s="372"/>
      <c r="DO18" s="372"/>
      <c r="DP18" s="372"/>
      <c r="DQ18" s="372"/>
      <c r="DR18" s="372"/>
      <c r="DS18" s="372"/>
      <c r="DT18" s="372"/>
      <c r="DU18" s="372"/>
      <c r="DV18" s="372"/>
      <c r="DW18" s="372"/>
      <c r="DX18" s="372"/>
      <c r="DY18" s="372"/>
      <c r="DZ18" s="372"/>
      <c r="EA18" s="372"/>
      <c r="EB18" s="372"/>
      <c r="EC18" s="372"/>
      <c r="ED18" s="372"/>
      <c r="EE18" s="372"/>
      <c r="EF18" s="372"/>
      <c r="EG18" s="372"/>
      <c r="EH18" s="372"/>
      <c r="EI18" s="372"/>
      <c r="EJ18" s="372"/>
      <c r="EK18" s="372"/>
      <c r="EL18" s="372"/>
      <c r="EM18" s="372"/>
      <c r="EN18" s="372"/>
      <c r="EO18" s="372"/>
      <c r="EP18" s="372"/>
      <c r="EQ18" s="372"/>
      <c r="ER18" s="372"/>
      <c r="ES18" s="372"/>
      <c r="ET18" s="372"/>
      <c r="EU18" s="372"/>
      <c r="EV18" s="372"/>
      <c r="EW18" s="372"/>
      <c r="EX18" s="372"/>
      <c r="EY18" s="372"/>
      <c r="EZ18" s="372"/>
      <c r="FA18" s="372"/>
      <c r="FB18" s="372"/>
      <c r="FC18" s="372"/>
      <c r="FD18" s="372"/>
      <c r="FE18" s="372"/>
      <c r="FF18" s="372"/>
      <c r="FG18" s="372"/>
      <c r="FH18" s="372"/>
      <c r="FI18" s="372"/>
      <c r="FJ18" s="372"/>
      <c r="FK18" s="372"/>
      <c r="FL18" s="372"/>
      <c r="FM18" s="372"/>
      <c r="FN18" s="372"/>
      <c r="FO18" s="372"/>
      <c r="FP18" s="372"/>
      <c r="FQ18" s="372"/>
      <c r="FR18" s="372"/>
      <c r="FS18" s="372"/>
      <c r="FT18" s="372"/>
      <c r="FU18" s="372"/>
      <c r="FV18" s="372"/>
      <c r="FW18" s="372"/>
      <c r="FX18" s="372"/>
      <c r="FY18" s="372"/>
      <c r="FZ18" s="372"/>
      <c r="GA18" s="372"/>
      <c r="GB18" s="372"/>
      <c r="GC18" s="372"/>
      <c r="GD18" s="372"/>
      <c r="GE18" s="372"/>
      <c r="GF18" s="372"/>
      <c r="GG18" s="372"/>
      <c r="GH18" s="372"/>
      <c r="GI18" s="372"/>
      <c r="GJ18" s="372"/>
      <c r="GK18" s="372"/>
      <c r="GL18" s="372"/>
      <c r="GM18" s="372"/>
      <c r="GN18" s="372"/>
      <c r="GO18" s="372"/>
      <c r="GP18" s="372"/>
      <c r="GQ18" s="372"/>
      <c r="GR18" s="372"/>
      <c r="GS18" s="372"/>
      <c r="GT18" s="372"/>
      <c r="GU18" s="372"/>
      <c r="GV18" s="372"/>
      <c r="GW18" s="372"/>
      <c r="GX18" s="372"/>
      <c r="GY18" s="372"/>
      <c r="GZ18" s="372"/>
      <c r="HA18" s="372"/>
      <c r="HB18" s="372"/>
      <c r="HC18" s="372"/>
      <c r="HD18" s="372"/>
      <c r="HE18" s="372"/>
      <c r="HF18" s="372"/>
      <c r="HG18" s="372"/>
      <c r="HH18" s="372"/>
      <c r="HI18" s="372"/>
      <c r="HJ18" s="372"/>
      <c r="HK18" s="372"/>
      <c r="HL18" s="372"/>
      <c r="HM18" s="372"/>
      <c r="HN18" s="372"/>
      <c r="HO18" s="372"/>
      <c r="HP18" s="372"/>
      <c r="HQ18" s="372"/>
      <c r="HR18" s="372"/>
      <c r="HS18" s="372"/>
      <c r="HT18" s="372"/>
      <c r="HU18" s="372"/>
      <c r="HV18" s="372"/>
      <c r="HW18" s="372"/>
      <c r="HX18" s="372"/>
      <c r="HY18" s="372"/>
      <c r="HZ18" s="372"/>
      <c r="IA18" s="372"/>
      <c r="IB18" s="372"/>
      <c r="IC18" s="372"/>
      <c r="ID18" s="372"/>
      <c r="IE18" s="372"/>
      <c r="IF18" s="372"/>
      <c r="IG18" s="372"/>
      <c r="IH18" s="372"/>
      <c r="II18" s="372"/>
      <c r="IJ18" s="372"/>
      <c r="IK18" s="372"/>
      <c r="IL18" s="372"/>
      <c r="IM18" s="372"/>
      <c r="IN18" s="372"/>
      <c r="IO18" s="372"/>
      <c r="IP18" s="372"/>
      <c r="IQ18" s="372"/>
      <c r="IR18" s="372"/>
      <c r="IS18" s="372"/>
      <c r="IT18" s="372"/>
      <c r="IU18" s="372"/>
      <c r="IV18" s="372"/>
      <c r="IW18" s="372"/>
      <c r="IX18" s="372"/>
      <c r="IY18" s="372"/>
      <c r="IZ18" s="372"/>
      <c r="JA18" s="372"/>
      <c r="JB18" s="372"/>
      <c r="JC18" s="372"/>
      <c r="JD18" s="372"/>
      <c r="JE18" s="372"/>
      <c r="JF18" s="372"/>
      <c r="JG18" s="372"/>
      <c r="JH18" s="372"/>
      <c r="JI18" s="372"/>
      <c r="JJ18" s="372"/>
      <c r="JK18" s="372"/>
      <c r="JL18" s="372"/>
      <c r="JM18" s="372"/>
      <c r="JN18" s="372"/>
      <c r="JO18" s="372"/>
      <c r="JP18" s="372"/>
      <c r="JQ18" s="372"/>
      <c r="JR18" s="372"/>
      <c r="JS18" s="372"/>
      <c r="JT18" s="372"/>
      <c r="JU18" s="372"/>
      <c r="JV18" s="372"/>
      <c r="JW18" s="372"/>
      <c r="JX18" s="372"/>
      <c r="JY18" s="372"/>
      <c r="JZ18" s="372"/>
      <c r="KA18" s="372"/>
      <c r="KB18" s="372"/>
      <c r="KC18" s="372"/>
      <c r="KD18" s="372"/>
      <c r="KE18" s="372"/>
      <c r="KF18" s="372"/>
      <c r="KG18" s="372"/>
      <c r="KH18" s="372"/>
      <c r="KI18" s="372"/>
      <c r="KJ18" s="372"/>
      <c r="KK18" s="372"/>
      <c r="KL18" s="372"/>
      <c r="KM18" s="372"/>
      <c r="KN18" s="372"/>
      <c r="KO18" s="372"/>
      <c r="KP18" s="372"/>
      <c r="KQ18" s="372"/>
      <c r="KR18" s="372"/>
      <c r="KS18" s="372"/>
      <c r="KT18" s="372"/>
      <c r="KU18" s="372"/>
      <c r="KV18" s="372"/>
      <c r="KW18" s="372"/>
      <c r="KX18" s="372"/>
      <c r="KY18" s="372"/>
      <c r="KZ18" s="372"/>
      <c r="LA18" s="372"/>
      <c r="LB18" s="372"/>
      <c r="LC18" s="372"/>
      <c r="LD18" s="372"/>
      <c r="LE18" s="372"/>
      <c r="LF18" s="372"/>
      <c r="LG18" s="372"/>
      <c r="LH18" s="372"/>
      <c r="LI18" s="372"/>
      <c r="LJ18" s="372"/>
      <c r="LK18" s="372"/>
      <c r="LL18" s="372"/>
      <c r="LM18" s="372"/>
      <c r="LN18" s="372"/>
      <c r="LO18" s="372"/>
      <c r="LP18" s="372"/>
      <c r="LQ18" s="372"/>
      <c r="LR18" s="372"/>
      <c r="LS18" s="372"/>
      <c r="LT18" s="372"/>
      <c r="LU18" s="372"/>
      <c r="LV18" s="372"/>
      <c r="LW18" s="372"/>
      <c r="LX18" s="372"/>
      <c r="LY18" s="372"/>
      <c r="LZ18" s="372"/>
      <c r="MA18" s="372"/>
      <c r="MB18" s="372"/>
      <c r="MC18" s="372"/>
      <c r="MD18" s="372"/>
      <c r="ME18" s="372"/>
      <c r="MF18" s="372"/>
      <c r="MG18" s="372"/>
      <c r="MH18" s="372"/>
      <c r="MI18" s="372"/>
      <c r="MJ18" s="372"/>
      <c r="MK18" s="372"/>
      <c r="ML18" s="372"/>
      <c r="MM18" s="372"/>
      <c r="MN18" s="372"/>
      <c r="MO18" s="372"/>
      <c r="MP18" s="372"/>
      <c r="MQ18" s="372"/>
      <c r="MR18" s="372"/>
      <c r="MS18" s="372"/>
      <c r="MT18" s="372"/>
      <c r="MU18" s="372"/>
      <c r="MV18" s="372"/>
      <c r="MW18" s="372"/>
      <c r="MX18" s="372"/>
      <c r="MY18" s="372"/>
      <c r="MZ18" s="372"/>
      <c r="NA18" s="372"/>
      <c r="NB18" s="372"/>
      <c r="NC18" s="372"/>
      <c r="ND18" s="372"/>
      <c r="NE18" s="372"/>
      <c r="NF18" s="372"/>
      <c r="NG18" s="372"/>
      <c r="NH18" s="372"/>
      <c r="NI18" s="372"/>
      <c r="NJ18" s="372"/>
      <c r="NK18" s="372"/>
      <c r="NL18" s="372"/>
      <c r="NM18" s="372"/>
      <c r="NN18" s="372"/>
      <c r="NO18" s="372"/>
      <c r="NP18" s="372"/>
      <c r="NQ18" s="372"/>
      <c r="NR18" s="372"/>
      <c r="NS18" s="372"/>
      <c r="NT18" s="372"/>
      <c r="NU18" s="372"/>
      <c r="NV18" s="372"/>
      <c r="NW18" s="372"/>
      <c r="NX18" s="372"/>
      <c r="NY18" s="372"/>
      <c r="NZ18" s="372"/>
      <c r="OA18" s="372"/>
      <c r="OB18" s="372"/>
      <c r="OC18" s="372"/>
      <c r="OD18" s="372"/>
      <c r="OE18" s="372"/>
      <c r="OF18" s="372"/>
      <c r="OG18" s="372"/>
      <c r="OH18" s="372"/>
      <c r="OI18" s="372"/>
      <c r="OJ18" s="372"/>
      <c r="OK18" s="372"/>
      <c r="OL18" s="372"/>
      <c r="OM18" s="372"/>
      <c r="ON18" s="372"/>
      <c r="OO18" s="372"/>
      <c r="OP18" s="372"/>
      <c r="OQ18" s="372"/>
      <c r="OR18" s="372"/>
      <c r="OS18" s="372"/>
      <c r="OT18" s="372"/>
      <c r="OU18" s="372"/>
      <c r="OV18" s="372"/>
      <c r="OW18" s="372"/>
      <c r="OX18" s="372"/>
      <c r="OY18" s="372"/>
      <c r="OZ18" s="372"/>
      <c r="PA18" s="372"/>
      <c r="PB18" s="372"/>
      <c r="PC18" s="372"/>
      <c r="PD18" s="372"/>
      <c r="PE18" s="372"/>
      <c r="PF18" s="372"/>
      <c r="PG18" s="372"/>
      <c r="PH18" s="372"/>
      <c r="PI18" s="372"/>
      <c r="PJ18" s="372"/>
      <c r="PK18" s="372"/>
      <c r="PL18" s="372"/>
      <c r="PM18" s="372"/>
      <c r="PN18" s="372"/>
      <c r="PO18" s="372"/>
      <c r="PP18" s="372"/>
      <c r="PQ18" s="372"/>
      <c r="PR18" s="372"/>
      <c r="PS18" s="372"/>
      <c r="PT18" s="372"/>
      <c r="PU18" s="372"/>
      <c r="PV18" s="372"/>
      <c r="PW18" s="372"/>
      <c r="PX18" s="372"/>
      <c r="PY18" s="372"/>
      <c r="PZ18" s="372"/>
      <c r="QA18" s="372"/>
      <c r="QB18" s="372"/>
      <c r="QC18" s="372"/>
      <c r="QD18" s="372"/>
      <c r="QE18" s="372"/>
      <c r="QF18" s="372"/>
      <c r="QG18" s="372"/>
      <c r="QH18" s="372"/>
      <c r="QI18" s="372"/>
      <c r="QJ18" s="372"/>
      <c r="QK18" s="372"/>
      <c r="QL18" s="372"/>
      <c r="QM18" s="372"/>
      <c r="QN18" s="372"/>
      <c r="QO18" s="372"/>
      <c r="QP18" s="372"/>
      <c r="QQ18" s="372"/>
      <c r="QR18" s="372"/>
      <c r="QS18" s="372"/>
      <c r="QT18" s="372"/>
      <c r="QU18" s="372"/>
      <c r="QV18" s="372"/>
      <c r="QW18" s="372"/>
      <c r="QX18" s="372"/>
      <c r="QY18" s="372"/>
      <c r="QZ18" s="372"/>
      <c r="RA18" s="372"/>
      <c r="RB18" s="372"/>
      <c r="RC18" s="372"/>
      <c r="RD18" s="372"/>
      <c r="RE18" s="372"/>
      <c r="RF18" s="372"/>
      <c r="RG18" s="372"/>
      <c r="RH18" s="372"/>
      <c r="RI18" s="372"/>
      <c r="RJ18" s="372"/>
      <c r="RK18" s="372"/>
      <c r="RL18" s="372"/>
      <c r="RM18" s="372"/>
      <c r="RN18" s="372"/>
      <c r="RO18" s="372"/>
      <c r="RP18" s="372"/>
      <c r="RQ18" s="372"/>
      <c r="RR18" s="372"/>
      <c r="RS18" s="372"/>
      <c r="RT18" s="372"/>
      <c r="RU18" s="372"/>
      <c r="RV18" s="372"/>
      <c r="RW18" s="372"/>
      <c r="RX18" s="372"/>
      <c r="RY18" s="372"/>
      <c r="RZ18" s="372"/>
      <c r="SA18" s="372"/>
      <c r="SB18" s="372"/>
      <c r="SC18" s="372"/>
      <c r="SD18" s="372"/>
      <c r="SE18" s="372"/>
      <c r="SF18" s="372"/>
      <c r="SG18" s="372"/>
      <c r="SH18" s="372"/>
      <c r="SI18" s="372"/>
      <c r="SJ18" s="372"/>
      <c r="SK18" s="372"/>
      <c r="SL18" s="372"/>
      <c r="SM18" s="372"/>
      <c r="SN18" s="372"/>
      <c r="SO18" s="372"/>
      <c r="SP18" s="372"/>
      <c r="SQ18" s="372"/>
      <c r="SR18" s="372"/>
      <c r="SS18" s="372"/>
      <c r="ST18" s="372"/>
      <c r="SU18" s="372"/>
      <c r="SV18" s="372"/>
      <c r="SW18" s="372"/>
      <c r="SX18" s="372"/>
      <c r="SY18" s="372"/>
      <c r="SZ18" s="372"/>
      <c r="TA18" s="372"/>
      <c r="TB18" s="372"/>
      <c r="TC18" s="372"/>
      <c r="TD18" s="372"/>
      <c r="TE18" s="372"/>
      <c r="TF18" s="372"/>
      <c r="TG18" s="372"/>
      <c r="TH18" s="372"/>
      <c r="TI18" s="372"/>
      <c r="TJ18" s="372"/>
      <c r="TK18" s="372"/>
      <c r="TL18" s="372"/>
      <c r="TM18" s="372"/>
      <c r="TN18" s="372"/>
      <c r="TO18" s="372"/>
      <c r="TP18" s="372"/>
      <c r="TQ18" s="372"/>
      <c r="TR18" s="372"/>
      <c r="TS18" s="372"/>
      <c r="TT18" s="372"/>
      <c r="TU18" s="372"/>
      <c r="TV18" s="372"/>
      <c r="TW18" s="372"/>
      <c r="TX18" s="372"/>
      <c r="TY18" s="372"/>
      <c r="TZ18" s="372"/>
      <c r="UA18" s="372"/>
      <c r="UB18" s="372"/>
      <c r="UC18" s="372"/>
      <c r="UD18" s="372"/>
      <c r="UE18" s="372"/>
      <c r="UF18" s="372"/>
      <c r="UG18" s="372"/>
      <c r="UH18" s="372"/>
      <c r="UI18" s="372"/>
      <c r="UJ18" s="372"/>
      <c r="UK18" s="372"/>
      <c r="UL18" s="372"/>
      <c r="UM18" s="372"/>
      <c r="UN18" s="372"/>
      <c r="UO18" s="372"/>
      <c r="UP18" s="372"/>
      <c r="UQ18" s="372"/>
      <c r="UR18" s="372"/>
      <c r="US18" s="372"/>
      <c r="UT18" s="372"/>
      <c r="UU18" s="372"/>
      <c r="UV18" s="372"/>
      <c r="UW18" s="372"/>
      <c r="UX18" s="372"/>
      <c r="UY18" s="372"/>
      <c r="UZ18" s="372"/>
      <c r="VA18" s="372"/>
      <c r="VB18" s="372"/>
      <c r="VC18" s="372"/>
      <c r="VD18" s="372"/>
      <c r="VE18" s="372"/>
      <c r="VF18" s="372"/>
      <c r="VG18" s="372"/>
      <c r="VH18" s="372"/>
      <c r="VI18" s="372"/>
      <c r="VJ18" s="372"/>
      <c r="VK18" s="372"/>
      <c r="VL18" s="372"/>
      <c r="VM18" s="372"/>
      <c r="VN18" s="372"/>
      <c r="VO18" s="372"/>
      <c r="VP18" s="372"/>
      <c r="VQ18" s="372"/>
      <c r="VR18" s="372"/>
      <c r="VS18" s="372"/>
      <c r="VT18" s="372"/>
      <c r="VU18" s="372"/>
      <c r="VV18" s="372"/>
      <c r="VW18" s="372"/>
      <c r="VX18" s="372"/>
      <c r="VY18" s="372"/>
      <c r="VZ18" s="372"/>
      <c r="WA18" s="372"/>
      <c r="WB18" s="372"/>
      <c r="WC18" s="372"/>
      <c r="WD18" s="372"/>
      <c r="WE18" s="372"/>
      <c r="WF18" s="372"/>
      <c r="WG18" s="372"/>
      <c r="WH18" s="372"/>
      <c r="WI18" s="372"/>
      <c r="WJ18" s="372"/>
      <c r="WK18" s="372"/>
      <c r="WL18" s="372"/>
      <c r="WM18" s="372"/>
      <c r="WN18" s="372"/>
      <c r="WO18" s="372"/>
      <c r="WP18" s="372"/>
      <c r="WQ18" s="372"/>
      <c r="WR18" s="372"/>
      <c r="WS18" s="372"/>
      <c r="WT18" s="372"/>
      <c r="WU18" s="372"/>
      <c r="WV18" s="372"/>
      <c r="WW18" s="372"/>
      <c r="WX18" s="372"/>
      <c r="WY18" s="372"/>
      <c r="WZ18" s="372"/>
      <c r="XA18" s="372"/>
      <c r="XB18" s="372"/>
      <c r="XC18" s="372"/>
      <c r="XD18" s="372"/>
      <c r="XE18" s="372"/>
      <c r="XF18" s="372"/>
      <c r="XG18" s="372"/>
      <c r="XH18" s="372"/>
      <c r="XI18" s="372"/>
      <c r="XJ18" s="372"/>
      <c r="XK18" s="372"/>
      <c r="XL18" s="372"/>
      <c r="XM18" s="372"/>
      <c r="XN18" s="372"/>
      <c r="XO18" s="372"/>
      <c r="XP18" s="372"/>
      <c r="XQ18" s="372"/>
      <c r="XR18" s="372"/>
      <c r="XS18" s="372"/>
      <c r="XT18" s="372"/>
      <c r="XU18" s="372"/>
      <c r="XV18" s="372"/>
      <c r="XW18" s="372"/>
      <c r="XX18" s="372"/>
      <c r="XY18" s="372"/>
      <c r="XZ18" s="372"/>
      <c r="YA18" s="372"/>
      <c r="YB18" s="372"/>
      <c r="YC18" s="372"/>
      <c r="YD18" s="372"/>
      <c r="YE18" s="372"/>
      <c r="YF18" s="372"/>
      <c r="YG18" s="372"/>
      <c r="YH18" s="372"/>
      <c r="YI18" s="372"/>
      <c r="YJ18" s="372"/>
      <c r="YK18" s="372"/>
      <c r="YL18" s="372"/>
      <c r="YM18" s="372"/>
      <c r="YN18" s="372"/>
      <c r="YO18" s="372"/>
      <c r="YP18" s="372"/>
      <c r="YQ18" s="372"/>
      <c r="YR18" s="372"/>
      <c r="YS18" s="372"/>
      <c r="YT18" s="372"/>
      <c r="YU18" s="372"/>
      <c r="YV18" s="372"/>
      <c r="YW18" s="372"/>
      <c r="YX18" s="372"/>
      <c r="YY18" s="372"/>
      <c r="YZ18" s="372"/>
      <c r="ZA18" s="372"/>
      <c r="ZB18" s="372"/>
      <c r="ZC18" s="372"/>
      <c r="ZD18" s="372"/>
      <c r="ZE18" s="372"/>
      <c r="ZF18" s="372"/>
      <c r="ZG18" s="372"/>
      <c r="ZH18" s="372"/>
      <c r="ZI18" s="372"/>
      <c r="ZJ18" s="372"/>
      <c r="ZK18" s="372"/>
      <c r="ZL18" s="372"/>
      <c r="ZM18" s="372"/>
      <c r="ZN18" s="372"/>
      <c r="ZO18" s="372"/>
      <c r="ZP18" s="372"/>
      <c r="ZQ18" s="372"/>
      <c r="ZR18" s="372"/>
      <c r="ZS18" s="372"/>
      <c r="ZT18" s="372"/>
      <c r="ZU18" s="372"/>
      <c r="ZV18" s="372"/>
      <c r="ZW18" s="372"/>
      <c r="ZX18" s="372"/>
      <c r="ZY18" s="372"/>
      <c r="ZZ18" s="372"/>
      <c r="AAA18" s="372"/>
      <c r="AAB18" s="372"/>
      <c r="AAC18" s="372"/>
      <c r="AAD18" s="372"/>
      <c r="AAE18" s="372"/>
      <c r="AAF18" s="372"/>
      <c r="AAG18" s="372"/>
      <c r="AAH18" s="372"/>
      <c r="AAI18" s="372"/>
      <c r="AAJ18" s="372"/>
      <c r="AAK18" s="372"/>
      <c r="AAL18" s="372"/>
      <c r="AAM18" s="372"/>
      <c r="AAN18" s="372"/>
      <c r="AAO18" s="372"/>
      <c r="AAP18" s="372"/>
      <c r="AAQ18" s="372"/>
      <c r="AAR18" s="372"/>
      <c r="AAS18" s="372"/>
      <c r="AAT18" s="372"/>
      <c r="AAU18" s="372"/>
      <c r="AAV18" s="372"/>
      <c r="AAW18" s="372"/>
      <c r="AAX18" s="372"/>
      <c r="AAY18" s="372"/>
      <c r="AAZ18" s="372"/>
      <c r="ABA18" s="372"/>
      <c r="ABB18" s="372"/>
      <c r="ABC18" s="372"/>
      <c r="ABD18" s="372"/>
      <c r="ABE18" s="372"/>
      <c r="ABF18" s="372"/>
      <c r="ABG18" s="372"/>
      <c r="ABH18" s="372"/>
      <c r="ABI18" s="372"/>
      <c r="ABJ18" s="372"/>
      <c r="ABK18" s="372"/>
      <c r="ABL18" s="372"/>
      <c r="ABM18" s="372"/>
      <c r="ABN18" s="372"/>
      <c r="ABO18" s="372"/>
      <c r="ABP18" s="372"/>
      <c r="ABQ18" s="372"/>
      <c r="ABR18" s="372"/>
      <c r="ABS18" s="372"/>
      <c r="ABT18" s="372"/>
      <c r="ABU18" s="372"/>
      <c r="ABV18" s="372"/>
      <c r="ABW18" s="372"/>
      <c r="ABX18" s="372"/>
      <c r="ABY18" s="372"/>
      <c r="ABZ18" s="372"/>
      <c r="ACA18" s="372"/>
      <c r="ACB18" s="372"/>
      <c r="ACC18" s="372"/>
      <c r="ACD18" s="372"/>
      <c r="ACE18" s="372"/>
      <c r="ACF18" s="372"/>
      <c r="ACG18" s="372"/>
      <c r="ACH18" s="372"/>
      <c r="ACI18" s="372"/>
      <c r="ACJ18" s="372"/>
      <c r="ACK18" s="372"/>
      <c r="ACL18" s="372"/>
      <c r="ACM18" s="372"/>
      <c r="ACN18" s="372"/>
      <c r="ACO18" s="372"/>
      <c r="ACP18" s="372"/>
      <c r="ACQ18" s="372"/>
      <c r="ACR18" s="372"/>
      <c r="ACS18" s="372"/>
      <c r="ACT18" s="372"/>
      <c r="ACU18" s="372"/>
      <c r="ACV18" s="372"/>
      <c r="ACW18" s="372"/>
      <c r="ACX18" s="372"/>
      <c r="ACY18" s="372"/>
      <c r="ACZ18" s="372"/>
      <c r="ADA18" s="372"/>
      <c r="ADB18" s="372"/>
      <c r="ADC18" s="372"/>
      <c r="ADD18" s="372"/>
      <c r="ADE18" s="372"/>
      <c r="ADF18" s="372"/>
      <c r="ADG18" s="372"/>
      <c r="ADH18" s="372"/>
      <c r="ADI18" s="372"/>
      <c r="ADJ18" s="372"/>
      <c r="ADK18" s="372"/>
      <c r="ADL18" s="372"/>
      <c r="ADM18" s="372"/>
      <c r="ADN18" s="372"/>
      <c r="ADO18" s="372"/>
      <c r="ADP18" s="372"/>
      <c r="ADQ18" s="372"/>
      <c r="ADR18" s="372"/>
      <c r="ADS18" s="372"/>
      <c r="ADT18" s="372"/>
      <c r="ADU18" s="372"/>
      <c r="ADV18" s="372"/>
      <c r="ADW18" s="372"/>
      <c r="ADX18" s="372"/>
      <c r="ADY18" s="372"/>
      <c r="ADZ18" s="372"/>
      <c r="AEA18" s="372"/>
      <c r="AEB18" s="372"/>
      <c r="AEC18" s="372"/>
      <c r="AED18" s="372"/>
      <c r="AEE18" s="372"/>
      <c r="AEF18" s="372"/>
      <c r="AEG18" s="372"/>
      <c r="AEH18" s="372"/>
      <c r="AEI18" s="372"/>
      <c r="AEJ18" s="372"/>
      <c r="AEK18" s="372"/>
      <c r="AEL18" s="372"/>
      <c r="AEM18" s="372"/>
      <c r="AEN18" s="372"/>
      <c r="AEO18" s="372"/>
      <c r="AEP18" s="372"/>
      <c r="AEQ18" s="372"/>
      <c r="AER18" s="372"/>
      <c r="AES18" s="372"/>
      <c r="AET18" s="372"/>
      <c r="AEU18" s="372"/>
      <c r="AEV18" s="372"/>
      <c r="AEW18" s="372"/>
      <c r="AEX18" s="372"/>
      <c r="AEY18" s="372"/>
      <c r="AEZ18" s="372"/>
      <c r="AFA18" s="372"/>
      <c r="AFB18" s="372"/>
      <c r="AFC18" s="372"/>
      <c r="AFD18" s="372"/>
      <c r="AFE18" s="372"/>
      <c r="AFF18" s="372"/>
      <c r="AFG18" s="372"/>
      <c r="AFH18" s="372"/>
      <c r="AFI18" s="372"/>
      <c r="AFJ18" s="372"/>
      <c r="AFK18" s="372"/>
      <c r="AFL18" s="372"/>
      <c r="AFM18" s="372"/>
      <c r="AFN18" s="372"/>
      <c r="AFO18" s="372"/>
      <c r="AFP18" s="372"/>
      <c r="AFQ18" s="372"/>
      <c r="AFR18" s="372"/>
      <c r="AFS18" s="372"/>
      <c r="AFT18" s="372"/>
      <c r="AFU18" s="372"/>
      <c r="AFV18" s="372"/>
      <c r="AFW18" s="372"/>
      <c r="AFX18" s="372"/>
      <c r="AFY18" s="372"/>
      <c r="AFZ18" s="372"/>
      <c r="AGA18" s="372"/>
      <c r="AGB18" s="372"/>
      <c r="AGC18" s="372"/>
      <c r="AGD18" s="372"/>
      <c r="AGE18" s="372"/>
      <c r="AGF18" s="372"/>
      <c r="AGG18" s="372"/>
      <c r="AGH18" s="372"/>
      <c r="AGI18" s="372"/>
      <c r="AGJ18" s="372"/>
      <c r="AGK18" s="372"/>
      <c r="AGL18" s="372"/>
      <c r="AGM18" s="372"/>
      <c r="AGN18" s="372"/>
      <c r="AGO18" s="372"/>
      <c r="AGP18" s="372"/>
      <c r="AGQ18" s="372"/>
      <c r="AGR18" s="372"/>
      <c r="AGS18" s="372"/>
      <c r="AGT18" s="372"/>
      <c r="AGU18" s="372"/>
      <c r="AGV18" s="372"/>
      <c r="AGW18" s="372"/>
      <c r="AGX18" s="372"/>
      <c r="AGY18" s="372"/>
      <c r="AGZ18" s="372"/>
      <c r="AHA18" s="372"/>
      <c r="AHB18" s="372"/>
      <c r="AHC18" s="372"/>
      <c r="AHD18" s="372"/>
      <c r="AHE18" s="372"/>
      <c r="AHF18" s="372"/>
      <c r="AHG18" s="372"/>
      <c r="AHH18" s="372"/>
      <c r="AHI18" s="372"/>
      <c r="AHJ18" s="372"/>
      <c r="AHK18" s="372"/>
      <c r="AHL18" s="372"/>
      <c r="AHM18" s="372"/>
      <c r="AHN18" s="372"/>
      <c r="AHO18" s="372"/>
      <c r="AHP18" s="372"/>
      <c r="AHQ18" s="372"/>
      <c r="AHR18" s="372"/>
      <c r="AHS18" s="372"/>
      <c r="AHT18" s="372"/>
      <c r="AHU18" s="372"/>
      <c r="AHV18" s="372"/>
      <c r="AHW18" s="372"/>
      <c r="AHX18" s="372"/>
      <c r="AHY18" s="372"/>
      <c r="AHZ18" s="372"/>
      <c r="AIA18" s="372"/>
      <c r="AIB18" s="372"/>
      <c r="AIC18" s="372"/>
      <c r="AID18" s="372"/>
      <c r="AIE18" s="372"/>
      <c r="AIF18" s="372"/>
      <c r="AIG18" s="372"/>
      <c r="AIH18" s="372"/>
      <c r="AII18" s="372"/>
      <c r="AIJ18" s="372"/>
      <c r="AIK18" s="372"/>
      <c r="AIL18" s="372"/>
      <c r="AIM18" s="372"/>
      <c r="AIN18" s="372"/>
      <c r="AIO18" s="372"/>
      <c r="AIP18" s="372"/>
      <c r="AIQ18" s="372"/>
      <c r="AIR18" s="372"/>
      <c r="AIS18" s="372"/>
      <c r="AIT18" s="372"/>
      <c r="AIU18" s="372"/>
      <c r="AIV18" s="372"/>
      <c r="AIW18" s="372"/>
      <c r="AIX18" s="372"/>
      <c r="AIY18" s="372"/>
      <c r="AIZ18" s="372"/>
      <c r="AJA18" s="372"/>
      <c r="AJB18" s="372"/>
      <c r="AJC18" s="372"/>
      <c r="AJD18" s="372"/>
      <c r="AJE18" s="372"/>
      <c r="AJF18" s="372"/>
      <c r="AJG18" s="372"/>
      <c r="AJH18" s="372"/>
      <c r="AJI18" s="372"/>
      <c r="AJJ18" s="372"/>
      <c r="AJK18" s="372"/>
      <c r="AJL18" s="372"/>
      <c r="AJM18" s="372"/>
      <c r="AJN18" s="372"/>
      <c r="AJO18" s="372"/>
      <c r="AJP18" s="372"/>
      <c r="AJQ18" s="372"/>
      <c r="AJR18" s="372"/>
      <c r="AJS18" s="372"/>
      <c r="AJT18" s="372"/>
      <c r="AJU18" s="372"/>
      <c r="AJV18" s="372"/>
      <c r="AJW18" s="372"/>
      <c r="AJX18" s="372"/>
      <c r="AJY18" s="372"/>
      <c r="AJZ18" s="372"/>
      <c r="AKA18" s="372"/>
      <c r="AKB18" s="372"/>
      <c r="AKC18" s="372"/>
      <c r="AKD18" s="372"/>
      <c r="AKE18" s="372"/>
      <c r="AKF18" s="372"/>
      <c r="AKG18" s="372"/>
      <c r="AKH18" s="372"/>
      <c r="AKI18" s="372"/>
      <c r="AKJ18" s="372"/>
      <c r="AKK18" s="372"/>
      <c r="AKL18" s="372"/>
      <c r="AKM18" s="372"/>
      <c r="AKN18" s="372"/>
      <c r="AKO18" s="372"/>
      <c r="AKP18" s="372"/>
      <c r="AKQ18" s="372"/>
      <c r="AKR18" s="372"/>
      <c r="AKS18" s="372"/>
      <c r="AKT18" s="372"/>
      <c r="AKU18" s="372"/>
      <c r="AKV18" s="372"/>
      <c r="AKW18" s="372"/>
      <c r="AKX18" s="372"/>
      <c r="AKY18" s="372"/>
      <c r="AKZ18" s="372"/>
      <c r="ALA18" s="372"/>
      <c r="ALB18" s="372"/>
      <c r="ALC18" s="372"/>
      <c r="ALD18" s="372"/>
      <c r="ALE18" s="372"/>
      <c r="ALF18" s="372"/>
      <c r="ALG18" s="372"/>
      <c r="ALH18" s="372"/>
      <c r="ALI18" s="372"/>
      <c r="ALJ18" s="372"/>
      <c r="ALK18" s="372"/>
      <c r="ALL18" s="372"/>
      <c r="ALM18" s="372"/>
      <c r="ALN18" s="372"/>
      <c r="ALO18" s="372"/>
      <c r="ALP18" s="372"/>
      <c r="ALQ18" s="372"/>
      <c r="ALR18" s="372"/>
      <c r="ALS18" s="372"/>
      <c r="ALT18" s="372"/>
      <c r="ALU18" s="372"/>
      <c r="ALV18" s="372"/>
      <c r="ALW18" s="372"/>
      <c r="ALX18" s="372"/>
      <c r="ALY18" s="372"/>
      <c r="ALZ18" s="372"/>
      <c r="AMA18" s="372"/>
      <c r="AMB18" s="372"/>
      <c r="AMC18" s="372"/>
      <c r="AMD18" s="372"/>
      <c r="AME18" s="372"/>
      <c r="AMF18" s="372"/>
      <c r="AMG18" s="372"/>
      <c r="AMH18" s="372"/>
      <c r="AMI18" s="372"/>
      <c r="AMJ18" s="372"/>
      <c r="AMK18" s="372"/>
      <c r="AML18" s="372"/>
      <c r="AMM18" s="372"/>
      <c r="AMN18" s="372"/>
      <c r="AMO18" s="372"/>
      <c r="AMP18" s="372"/>
      <c r="AMQ18" s="372"/>
      <c r="AMR18" s="372"/>
      <c r="AMS18" s="372"/>
      <c r="AMT18" s="372"/>
      <c r="AMU18" s="372"/>
      <c r="AMV18" s="372"/>
      <c r="AMW18" s="372"/>
      <c r="AMX18" s="372"/>
      <c r="AMY18" s="372"/>
      <c r="AMZ18" s="372"/>
      <c r="ANA18" s="372"/>
      <c r="ANB18" s="372"/>
      <c r="ANC18" s="372"/>
      <c r="AND18" s="372"/>
      <c r="ANE18" s="372"/>
      <c r="ANF18" s="372"/>
      <c r="ANG18" s="372"/>
      <c r="ANH18" s="372"/>
      <c r="ANI18" s="372"/>
      <c r="ANJ18" s="372"/>
      <c r="ANK18" s="372"/>
      <c r="ANL18" s="372"/>
      <c r="ANM18" s="372"/>
      <c r="ANN18" s="372"/>
      <c r="ANO18" s="372"/>
      <c r="ANP18" s="372"/>
      <c r="ANQ18" s="372"/>
      <c r="ANR18" s="372"/>
      <c r="ANS18" s="372"/>
      <c r="ANT18" s="372"/>
      <c r="ANU18" s="372"/>
      <c r="ANV18" s="372"/>
      <c r="ANW18" s="372"/>
      <c r="ANX18" s="372"/>
      <c r="ANY18" s="372"/>
      <c r="ANZ18" s="372"/>
      <c r="AOA18" s="372"/>
      <c r="AOB18" s="372"/>
      <c r="AOC18" s="372"/>
      <c r="AOD18" s="372"/>
      <c r="AOE18" s="372"/>
      <c r="AOF18" s="372"/>
      <c r="AOG18" s="372"/>
      <c r="AOH18" s="372"/>
      <c r="AOI18" s="372"/>
      <c r="AOJ18" s="372"/>
      <c r="AOK18" s="372"/>
      <c r="AOL18" s="372"/>
      <c r="AOM18" s="372"/>
      <c r="AON18" s="372"/>
      <c r="AOO18" s="372"/>
      <c r="AOP18" s="372"/>
      <c r="AOQ18" s="372"/>
      <c r="AOR18" s="372"/>
      <c r="AOS18" s="372"/>
      <c r="AOT18" s="372"/>
      <c r="AOU18" s="372"/>
      <c r="AOV18" s="372"/>
      <c r="AOW18" s="372"/>
      <c r="AOX18" s="372"/>
      <c r="AOY18" s="372"/>
      <c r="AOZ18" s="372"/>
      <c r="APA18" s="372"/>
      <c r="APB18" s="372"/>
      <c r="APC18" s="372"/>
      <c r="APD18" s="372"/>
      <c r="APE18" s="372"/>
      <c r="APF18" s="372"/>
      <c r="APG18" s="372"/>
      <c r="APH18" s="372"/>
      <c r="API18" s="372"/>
      <c r="APJ18" s="372"/>
      <c r="APK18" s="372"/>
      <c r="APL18" s="372"/>
      <c r="APM18" s="372"/>
      <c r="APN18" s="372"/>
      <c r="APO18" s="372"/>
      <c r="APP18" s="372"/>
      <c r="APQ18" s="372"/>
      <c r="APR18" s="372"/>
      <c r="APS18" s="372"/>
      <c r="APT18" s="372"/>
      <c r="APU18" s="372"/>
      <c r="APV18" s="372"/>
      <c r="APW18" s="372"/>
      <c r="APX18" s="372"/>
      <c r="APY18" s="372"/>
      <c r="APZ18" s="372"/>
      <c r="AQA18" s="372"/>
      <c r="AQB18" s="372"/>
      <c r="AQC18" s="372"/>
      <c r="AQD18" s="372"/>
      <c r="AQE18" s="372"/>
      <c r="AQF18" s="372"/>
      <c r="AQG18" s="372"/>
      <c r="AQH18" s="372"/>
      <c r="AQI18" s="372"/>
      <c r="AQJ18" s="372"/>
      <c r="AQK18" s="372"/>
      <c r="AQL18" s="372"/>
      <c r="AQM18" s="372"/>
      <c r="AQN18" s="372"/>
      <c r="AQO18" s="372"/>
      <c r="AQP18" s="372"/>
      <c r="AQQ18" s="372"/>
      <c r="AQR18" s="372"/>
      <c r="AQS18" s="372"/>
      <c r="AQT18" s="372"/>
      <c r="AQU18" s="372"/>
      <c r="AQV18" s="372"/>
      <c r="AQW18" s="372"/>
      <c r="AQX18" s="372"/>
      <c r="AQY18" s="372"/>
      <c r="AQZ18" s="372"/>
      <c r="ARA18" s="372"/>
      <c r="ARB18" s="372"/>
      <c r="ARC18" s="372"/>
      <c r="ARD18" s="372"/>
      <c r="ARE18" s="372"/>
      <c r="ARF18" s="372"/>
      <c r="ARG18" s="372"/>
      <c r="ARH18" s="372"/>
      <c r="ARI18" s="372"/>
      <c r="ARJ18" s="372"/>
      <c r="ARK18" s="372"/>
      <c r="ARL18" s="372"/>
      <c r="ARM18" s="372"/>
      <c r="ARN18" s="372"/>
      <c r="ARO18" s="372"/>
      <c r="ARP18" s="372"/>
      <c r="ARQ18" s="372"/>
      <c r="ARR18" s="372"/>
      <c r="ARS18" s="372"/>
      <c r="ART18" s="372"/>
      <c r="ARU18" s="372"/>
      <c r="ARV18" s="372"/>
      <c r="ARW18" s="372"/>
      <c r="ARX18" s="372"/>
      <c r="ARY18" s="372"/>
      <c r="ARZ18" s="372"/>
      <c r="ASA18" s="372"/>
      <c r="ASB18" s="372"/>
      <c r="ASC18" s="372"/>
      <c r="ASD18" s="372"/>
      <c r="ASE18" s="372"/>
      <c r="ASF18" s="372"/>
      <c r="ASG18" s="372"/>
      <c r="ASH18" s="372"/>
      <c r="ASI18" s="372"/>
      <c r="ASJ18" s="372"/>
      <c r="ASK18" s="372"/>
      <c r="ASL18" s="372"/>
      <c r="ASM18" s="372"/>
      <c r="ASN18" s="372"/>
      <c r="ASO18" s="372"/>
      <c r="ASP18" s="372"/>
      <c r="ASQ18" s="372"/>
      <c r="ASR18" s="372"/>
      <c r="ASS18" s="372"/>
      <c r="AST18" s="372"/>
      <c r="ASU18" s="372"/>
      <c r="ASV18" s="372"/>
      <c r="ASW18" s="372"/>
      <c r="ASX18" s="372"/>
      <c r="ASY18" s="372"/>
      <c r="ASZ18" s="372"/>
      <c r="ATA18" s="372"/>
      <c r="ATB18" s="372"/>
      <c r="ATC18" s="372"/>
      <c r="ATD18" s="372"/>
      <c r="ATE18" s="372"/>
      <c r="ATF18" s="372"/>
      <c r="ATG18" s="372"/>
      <c r="ATH18" s="372"/>
      <c r="ATI18" s="372"/>
      <c r="ATJ18" s="372"/>
      <c r="ATK18" s="372"/>
      <c r="ATL18" s="372"/>
      <c r="ATM18" s="372"/>
      <c r="ATN18" s="372"/>
      <c r="ATO18" s="372"/>
      <c r="ATP18" s="372"/>
      <c r="ATQ18" s="372"/>
      <c r="ATR18" s="372"/>
      <c r="ATS18" s="372"/>
      <c r="ATT18" s="372"/>
      <c r="ATU18" s="372"/>
      <c r="ATV18" s="372"/>
      <c r="ATW18" s="372"/>
      <c r="ATX18" s="372"/>
      <c r="ATY18" s="372"/>
      <c r="ATZ18" s="372"/>
      <c r="AUA18" s="372"/>
      <c r="AUB18" s="372"/>
      <c r="AUC18" s="372"/>
      <c r="AUD18" s="372"/>
      <c r="AUE18" s="372"/>
      <c r="AUF18" s="372"/>
      <c r="AUG18" s="372"/>
      <c r="AUH18" s="372"/>
      <c r="AUI18" s="372"/>
      <c r="AUJ18" s="372"/>
      <c r="AUK18" s="372"/>
      <c r="AUL18" s="372"/>
      <c r="AUM18" s="372"/>
      <c r="AUN18" s="372"/>
      <c r="AUO18" s="372"/>
      <c r="AUP18" s="372"/>
      <c r="AUQ18" s="372"/>
      <c r="AUR18" s="372"/>
      <c r="AUS18" s="372"/>
      <c r="AUT18" s="372"/>
      <c r="AUU18" s="372"/>
      <c r="AUV18" s="372"/>
      <c r="AUW18" s="372"/>
      <c r="AUX18" s="372"/>
      <c r="AUY18" s="372"/>
      <c r="AUZ18" s="372"/>
      <c r="AVA18" s="372"/>
      <c r="AVB18" s="372"/>
      <c r="AVC18" s="372"/>
      <c r="AVD18" s="372"/>
      <c r="AVE18" s="372"/>
      <c r="AVF18" s="372"/>
      <c r="AVG18" s="372"/>
      <c r="AVH18" s="372"/>
      <c r="AVI18" s="372"/>
      <c r="AVJ18" s="372"/>
      <c r="AVK18" s="372"/>
      <c r="AVL18" s="372"/>
      <c r="AVM18" s="372"/>
      <c r="AVN18" s="372"/>
      <c r="AVO18" s="372"/>
      <c r="AVP18" s="372"/>
      <c r="AVQ18" s="372"/>
      <c r="AVR18" s="372"/>
      <c r="AVS18" s="372"/>
      <c r="AVT18" s="372"/>
      <c r="AVU18" s="372"/>
      <c r="AVV18" s="372"/>
      <c r="AVW18" s="372"/>
      <c r="AVX18" s="372"/>
      <c r="AVY18" s="372"/>
      <c r="AVZ18" s="372"/>
      <c r="AWA18" s="372"/>
      <c r="AWB18" s="372"/>
      <c r="AWC18" s="372"/>
      <c r="AWD18" s="372"/>
      <c r="AWE18" s="372"/>
      <c r="AWF18" s="372"/>
      <c r="AWG18" s="372"/>
      <c r="AWH18" s="372"/>
      <c r="AWI18" s="372"/>
      <c r="AWJ18" s="372"/>
      <c r="AWK18" s="372"/>
      <c r="AWL18" s="372"/>
      <c r="AWM18" s="372"/>
      <c r="AWN18" s="372"/>
      <c r="AWO18" s="372"/>
      <c r="AWP18" s="372"/>
      <c r="AWQ18" s="372"/>
      <c r="AWR18" s="372"/>
      <c r="AWS18" s="372"/>
      <c r="AWT18" s="372"/>
      <c r="AWU18" s="372"/>
      <c r="AWV18" s="372"/>
      <c r="AWW18" s="372"/>
      <c r="AWX18" s="372"/>
      <c r="AWY18" s="372"/>
      <c r="AWZ18" s="372"/>
      <c r="AXA18" s="372"/>
      <c r="AXB18" s="372"/>
      <c r="AXC18" s="372"/>
      <c r="AXD18" s="372"/>
      <c r="AXE18" s="372"/>
      <c r="AXF18" s="372"/>
      <c r="AXG18" s="372"/>
      <c r="AXH18" s="372"/>
      <c r="AXI18" s="372"/>
      <c r="AXJ18" s="372"/>
      <c r="AXK18" s="372"/>
      <c r="AXL18" s="372"/>
      <c r="AXM18" s="372"/>
      <c r="AXN18" s="372"/>
      <c r="AXO18" s="372"/>
      <c r="AXP18" s="372"/>
      <c r="AXQ18" s="372"/>
      <c r="AXR18" s="372"/>
      <c r="AXS18" s="372"/>
      <c r="AXT18" s="372"/>
      <c r="AXU18" s="372"/>
      <c r="AXV18" s="372"/>
      <c r="AXW18" s="372"/>
      <c r="AXX18" s="372"/>
      <c r="AXY18" s="372"/>
      <c r="AXZ18" s="372"/>
      <c r="AYA18" s="372"/>
      <c r="AYB18" s="372"/>
      <c r="AYC18" s="372"/>
      <c r="AYD18" s="372"/>
      <c r="AYE18" s="372"/>
      <c r="AYF18" s="372"/>
      <c r="AYG18" s="372"/>
      <c r="AYH18" s="372"/>
      <c r="AYI18" s="372"/>
      <c r="AYJ18" s="372"/>
      <c r="AYK18" s="372"/>
      <c r="AYL18" s="372"/>
      <c r="AYM18" s="372"/>
      <c r="AYN18" s="372"/>
      <c r="AYO18" s="372"/>
      <c r="AYP18" s="372"/>
      <c r="AYQ18" s="372"/>
      <c r="AYR18" s="372"/>
      <c r="AYS18" s="372"/>
      <c r="AYT18" s="372"/>
      <c r="AYU18" s="372"/>
      <c r="AYV18" s="372"/>
      <c r="AYW18" s="372"/>
      <c r="AYX18" s="372"/>
      <c r="AYY18" s="372"/>
      <c r="AYZ18" s="372"/>
      <c r="AZA18" s="372"/>
      <c r="AZB18" s="372"/>
      <c r="AZC18" s="372"/>
      <c r="AZD18" s="372"/>
      <c r="AZE18" s="372"/>
      <c r="AZF18" s="372"/>
      <c r="AZG18" s="372"/>
      <c r="AZH18" s="372"/>
      <c r="AZI18" s="372"/>
      <c r="AZJ18" s="372"/>
      <c r="AZK18" s="372"/>
      <c r="AZL18" s="372"/>
      <c r="AZM18" s="372"/>
      <c r="AZN18" s="372"/>
      <c r="AZO18" s="372"/>
      <c r="AZP18" s="372"/>
      <c r="AZQ18" s="372"/>
      <c r="AZR18" s="372"/>
      <c r="AZS18" s="372"/>
      <c r="AZT18" s="372"/>
      <c r="AZU18" s="372"/>
      <c r="AZV18" s="372"/>
      <c r="AZW18" s="372"/>
      <c r="AZX18" s="372"/>
      <c r="AZY18" s="372"/>
      <c r="AZZ18" s="372"/>
      <c r="BAA18" s="372"/>
      <c r="BAB18" s="372"/>
      <c r="BAC18" s="372"/>
      <c r="BAD18" s="372"/>
      <c r="BAE18" s="372"/>
      <c r="BAF18" s="372"/>
      <c r="BAG18" s="372"/>
      <c r="BAH18" s="372"/>
      <c r="BAI18" s="372"/>
      <c r="BAJ18" s="372"/>
      <c r="BAK18" s="372"/>
      <c r="BAL18" s="372"/>
      <c r="BAM18" s="372"/>
      <c r="BAN18" s="372"/>
      <c r="BAO18" s="372"/>
      <c r="BAP18" s="372"/>
      <c r="BAQ18" s="372"/>
      <c r="BAR18" s="372"/>
      <c r="BAS18" s="372"/>
      <c r="BAT18" s="372"/>
      <c r="BAU18" s="372"/>
      <c r="BAV18" s="372"/>
      <c r="BAW18" s="372"/>
      <c r="BAX18" s="372"/>
      <c r="BAY18" s="372"/>
      <c r="BAZ18" s="372"/>
      <c r="BBA18" s="372"/>
      <c r="BBB18" s="372"/>
      <c r="BBC18" s="372"/>
      <c r="BBD18" s="372"/>
      <c r="BBE18" s="372"/>
      <c r="BBF18" s="372"/>
      <c r="BBG18" s="372"/>
      <c r="BBH18" s="372"/>
      <c r="BBI18" s="372"/>
      <c r="BBJ18" s="372"/>
      <c r="BBK18" s="372"/>
      <c r="BBL18" s="372"/>
      <c r="BBM18" s="372"/>
      <c r="BBN18" s="372"/>
      <c r="BBO18" s="372"/>
      <c r="BBP18" s="372"/>
      <c r="BBQ18" s="372"/>
      <c r="BBR18" s="372"/>
      <c r="BBS18" s="372"/>
      <c r="BBT18" s="372"/>
      <c r="BBU18" s="372"/>
      <c r="BBV18" s="372"/>
      <c r="BBW18" s="372"/>
      <c r="BBX18" s="372"/>
      <c r="BBY18" s="372"/>
      <c r="BBZ18" s="372"/>
      <c r="BCA18" s="372"/>
      <c r="BCB18" s="372"/>
      <c r="BCC18" s="372"/>
      <c r="BCD18" s="372"/>
      <c r="BCE18" s="372"/>
      <c r="BCF18" s="372"/>
      <c r="BCG18" s="372"/>
      <c r="BCH18" s="372"/>
      <c r="BCI18" s="372"/>
      <c r="BCJ18" s="372"/>
      <c r="BCK18" s="372"/>
      <c r="BCL18" s="372"/>
      <c r="BCM18" s="372"/>
      <c r="BCN18" s="372"/>
      <c r="BCO18" s="372"/>
      <c r="BCP18" s="372"/>
      <c r="BCQ18" s="372"/>
      <c r="BCR18" s="372"/>
      <c r="BCS18" s="372"/>
      <c r="BCT18" s="372"/>
      <c r="BCU18" s="372"/>
      <c r="BCV18" s="372"/>
      <c r="BCW18" s="372"/>
      <c r="BCX18" s="372"/>
      <c r="BCY18" s="372"/>
      <c r="BCZ18" s="372"/>
      <c r="BDA18" s="372"/>
      <c r="BDB18" s="372"/>
      <c r="BDC18" s="372"/>
      <c r="BDD18" s="372"/>
      <c r="BDE18" s="372"/>
      <c r="BDF18" s="372"/>
      <c r="BDG18" s="372"/>
      <c r="BDH18" s="372"/>
      <c r="BDI18" s="372"/>
      <c r="BDJ18" s="372"/>
      <c r="BDK18" s="372"/>
      <c r="BDL18" s="372"/>
      <c r="BDM18" s="372"/>
      <c r="BDN18" s="372"/>
      <c r="BDO18" s="372"/>
      <c r="BDP18" s="372"/>
      <c r="BDQ18" s="372"/>
      <c r="BDR18" s="372"/>
      <c r="BDS18" s="372"/>
      <c r="BDT18" s="372"/>
      <c r="BDU18" s="372"/>
      <c r="BDV18" s="372"/>
      <c r="BDW18" s="372"/>
      <c r="BDX18" s="372"/>
      <c r="BDY18" s="372"/>
      <c r="BDZ18" s="372"/>
      <c r="BEA18" s="372"/>
      <c r="BEB18" s="372"/>
      <c r="BEC18" s="372"/>
      <c r="BED18" s="372"/>
      <c r="BEE18" s="372"/>
      <c r="BEF18" s="372"/>
      <c r="BEG18" s="372"/>
      <c r="BEH18" s="372"/>
      <c r="BEI18" s="372"/>
      <c r="BEJ18" s="372"/>
      <c r="BEK18" s="372"/>
      <c r="BEL18" s="372"/>
      <c r="BEM18" s="372"/>
      <c r="BEN18" s="372"/>
      <c r="BEO18" s="372"/>
      <c r="BEP18" s="372"/>
      <c r="BEQ18" s="372"/>
      <c r="BER18" s="372"/>
      <c r="BES18" s="372"/>
      <c r="BET18" s="372"/>
      <c r="BEU18" s="372"/>
      <c r="BEV18" s="372"/>
      <c r="BEW18" s="372"/>
      <c r="BEX18" s="372"/>
      <c r="BEY18" s="372"/>
      <c r="BEZ18" s="372"/>
      <c r="BFA18" s="372"/>
      <c r="BFB18" s="372"/>
      <c r="BFC18" s="372"/>
      <c r="BFD18" s="372"/>
      <c r="BFE18" s="372"/>
      <c r="BFF18" s="372"/>
      <c r="BFG18" s="372"/>
      <c r="BFH18" s="372"/>
      <c r="BFI18" s="372"/>
      <c r="BFJ18" s="372"/>
      <c r="BFK18" s="372"/>
      <c r="BFL18" s="372"/>
      <c r="BFM18" s="372"/>
      <c r="BFN18" s="372"/>
      <c r="BFO18" s="372"/>
      <c r="BFP18" s="372"/>
      <c r="BFQ18" s="372"/>
      <c r="BFR18" s="372"/>
      <c r="BFS18" s="372"/>
      <c r="BFT18" s="372"/>
      <c r="BFU18" s="372"/>
      <c r="BFV18" s="372"/>
      <c r="BFW18" s="372"/>
      <c r="BFX18" s="372"/>
      <c r="BFY18" s="372"/>
      <c r="BFZ18" s="372"/>
      <c r="BGA18" s="372"/>
      <c r="BGB18" s="372"/>
      <c r="BGC18" s="372"/>
      <c r="BGD18" s="372"/>
      <c r="BGE18" s="372"/>
      <c r="BGF18" s="372"/>
      <c r="BGG18" s="372"/>
      <c r="BGH18" s="372"/>
      <c r="BGI18" s="372"/>
      <c r="BGJ18" s="372"/>
      <c r="BGK18" s="372"/>
      <c r="BGL18" s="372"/>
      <c r="BGM18" s="372"/>
      <c r="BGN18" s="372"/>
      <c r="BGO18" s="372"/>
      <c r="BGP18" s="372"/>
      <c r="BGQ18" s="372"/>
      <c r="BGR18" s="372"/>
      <c r="BGS18" s="372"/>
      <c r="BGT18" s="372"/>
      <c r="BGU18" s="372"/>
      <c r="BGV18" s="372"/>
      <c r="BGW18" s="372"/>
      <c r="BGX18" s="372"/>
      <c r="BGY18" s="372"/>
      <c r="BGZ18" s="372"/>
      <c r="BHA18" s="372"/>
      <c r="BHB18" s="372"/>
      <c r="BHC18" s="372"/>
      <c r="BHD18" s="372"/>
      <c r="BHE18" s="372"/>
      <c r="BHF18" s="372"/>
      <c r="BHG18" s="372"/>
      <c r="BHH18" s="372"/>
      <c r="BHI18" s="372"/>
      <c r="BHJ18" s="372"/>
      <c r="BHK18" s="372"/>
      <c r="BHL18" s="372"/>
      <c r="BHM18" s="372"/>
      <c r="BHN18" s="372"/>
      <c r="BHO18" s="372"/>
      <c r="BHP18" s="372"/>
      <c r="BHQ18" s="372"/>
      <c r="BHR18" s="372"/>
      <c r="BHS18" s="372"/>
      <c r="BHT18" s="372"/>
      <c r="BHU18" s="372"/>
      <c r="BHV18" s="372"/>
      <c r="BHW18" s="372"/>
      <c r="BHX18" s="372"/>
      <c r="BHY18" s="372"/>
      <c r="BHZ18" s="372"/>
      <c r="BIA18" s="372"/>
      <c r="BIB18" s="372"/>
      <c r="BIC18" s="372"/>
      <c r="BID18" s="372"/>
      <c r="BIE18" s="372"/>
      <c r="BIF18" s="372"/>
      <c r="BIG18" s="372"/>
      <c r="BIH18" s="372"/>
      <c r="BII18" s="372"/>
      <c r="BIJ18" s="372"/>
      <c r="BIK18" s="372"/>
      <c r="BIL18" s="372"/>
      <c r="BIM18" s="372"/>
      <c r="BIN18" s="372"/>
      <c r="BIO18" s="372"/>
      <c r="BIP18" s="372"/>
      <c r="BIQ18" s="372"/>
      <c r="BIR18" s="372"/>
      <c r="BIS18" s="372"/>
      <c r="BIT18" s="372"/>
      <c r="BIU18" s="372"/>
      <c r="BIV18" s="372"/>
      <c r="BIW18" s="372"/>
      <c r="BIX18" s="372"/>
      <c r="BIY18" s="372"/>
      <c r="BIZ18" s="372"/>
      <c r="BJA18" s="372"/>
      <c r="BJB18" s="372"/>
      <c r="BJC18" s="372"/>
      <c r="BJD18" s="372"/>
      <c r="BJE18" s="372"/>
      <c r="BJF18" s="372"/>
      <c r="BJG18" s="372"/>
      <c r="BJH18" s="372"/>
      <c r="BJI18" s="372"/>
      <c r="BJJ18" s="372"/>
      <c r="BJK18" s="372"/>
      <c r="BJL18" s="372"/>
      <c r="BJM18" s="372"/>
      <c r="BJN18" s="372"/>
      <c r="BJO18" s="372"/>
      <c r="BJP18" s="372"/>
      <c r="BJQ18" s="372"/>
      <c r="BJR18" s="372"/>
      <c r="BJS18" s="372"/>
      <c r="BJT18" s="372"/>
      <c r="BJU18" s="372"/>
      <c r="BJV18" s="372"/>
      <c r="BJW18" s="372"/>
      <c r="BJX18" s="372"/>
      <c r="BJY18" s="372"/>
      <c r="BJZ18" s="372"/>
      <c r="BKA18" s="372"/>
      <c r="BKB18" s="372"/>
      <c r="BKC18" s="372"/>
      <c r="BKD18" s="372"/>
      <c r="BKE18" s="372"/>
      <c r="BKF18" s="372"/>
      <c r="BKG18" s="372"/>
      <c r="BKH18" s="372"/>
      <c r="BKI18" s="372"/>
      <c r="BKJ18" s="372"/>
      <c r="BKK18" s="372"/>
      <c r="BKL18" s="372"/>
      <c r="BKM18" s="372"/>
      <c r="BKN18" s="372"/>
      <c r="BKO18" s="372"/>
      <c r="BKP18" s="372"/>
      <c r="BKQ18" s="372"/>
      <c r="BKR18" s="372"/>
      <c r="BKS18" s="372"/>
      <c r="BKT18" s="372"/>
      <c r="BKU18" s="372"/>
      <c r="BKV18" s="372"/>
      <c r="BKW18" s="372"/>
      <c r="BKX18" s="372"/>
      <c r="BKY18" s="372"/>
      <c r="BKZ18" s="372"/>
      <c r="BLA18" s="372"/>
      <c r="BLB18" s="372"/>
      <c r="BLC18" s="372"/>
      <c r="BLD18" s="372"/>
      <c r="BLE18" s="372"/>
      <c r="BLF18" s="372"/>
      <c r="BLG18" s="372"/>
      <c r="BLH18" s="372"/>
      <c r="BLI18" s="372"/>
      <c r="BLJ18" s="372"/>
      <c r="BLK18" s="372"/>
      <c r="BLL18" s="372"/>
      <c r="BLM18" s="372"/>
      <c r="BLN18" s="372"/>
      <c r="BLO18" s="372"/>
      <c r="BLP18" s="372"/>
      <c r="BLQ18" s="372"/>
      <c r="BLR18" s="372"/>
      <c r="BLS18" s="372"/>
      <c r="BLT18" s="372"/>
      <c r="BLU18" s="372"/>
      <c r="BLV18" s="372"/>
      <c r="BLW18" s="372"/>
      <c r="BLX18" s="372"/>
      <c r="BLY18" s="372"/>
      <c r="BLZ18" s="372"/>
      <c r="BMA18" s="372"/>
      <c r="BMB18" s="372"/>
      <c r="BMC18" s="372"/>
      <c r="BMD18" s="372"/>
      <c r="BME18" s="372"/>
      <c r="BMF18" s="372"/>
      <c r="BMG18" s="372"/>
      <c r="BMH18" s="372"/>
      <c r="BMI18" s="372"/>
      <c r="BMJ18" s="372"/>
      <c r="BMK18" s="372"/>
      <c r="BML18" s="372"/>
      <c r="BMM18" s="372"/>
      <c r="BMN18" s="372"/>
      <c r="BMO18" s="372"/>
      <c r="BMP18" s="372"/>
      <c r="BMQ18" s="372"/>
      <c r="BMR18" s="372"/>
      <c r="BMS18" s="372"/>
      <c r="BMT18" s="372"/>
      <c r="BMU18" s="372"/>
      <c r="BMV18" s="372"/>
      <c r="BMW18" s="372"/>
      <c r="BMX18" s="372"/>
      <c r="BMY18" s="372"/>
      <c r="BMZ18" s="372"/>
      <c r="BNA18" s="372"/>
      <c r="BNB18" s="372"/>
      <c r="BNC18" s="372"/>
      <c r="BND18" s="372"/>
      <c r="BNE18" s="372"/>
      <c r="BNF18" s="372"/>
      <c r="BNG18" s="372"/>
      <c r="BNH18" s="372"/>
      <c r="BNI18" s="372"/>
      <c r="BNJ18" s="372"/>
      <c r="BNK18" s="372"/>
      <c r="BNL18" s="372"/>
      <c r="BNM18" s="372"/>
      <c r="BNN18" s="372"/>
      <c r="BNO18" s="372"/>
      <c r="BNP18" s="372"/>
      <c r="BNQ18" s="372"/>
      <c r="BNR18" s="372"/>
      <c r="BNS18" s="372"/>
      <c r="BNT18" s="372"/>
      <c r="BNU18" s="372"/>
      <c r="BNV18" s="372"/>
      <c r="BNW18" s="372"/>
      <c r="BNX18" s="372"/>
      <c r="BNY18" s="372"/>
      <c r="BNZ18" s="372"/>
      <c r="BOA18" s="372"/>
      <c r="BOB18" s="372"/>
      <c r="BOC18" s="372"/>
      <c r="BOD18" s="372"/>
      <c r="BOE18" s="372"/>
      <c r="BOF18" s="372"/>
      <c r="BOG18" s="372"/>
      <c r="BOH18" s="372"/>
      <c r="BOI18" s="372"/>
      <c r="BOJ18" s="372"/>
      <c r="BOK18" s="372"/>
      <c r="BOL18" s="372"/>
      <c r="BOM18" s="372"/>
      <c r="BON18" s="372"/>
      <c r="BOO18" s="372"/>
      <c r="BOP18" s="372"/>
      <c r="BOQ18" s="372"/>
      <c r="BOR18" s="372"/>
      <c r="BOS18" s="372"/>
      <c r="BOT18" s="372"/>
      <c r="BOU18" s="372"/>
      <c r="BOV18" s="372"/>
      <c r="BOW18" s="372"/>
      <c r="BOX18" s="372"/>
      <c r="BOY18" s="372"/>
      <c r="BOZ18" s="372"/>
      <c r="BPA18" s="372"/>
      <c r="BPB18" s="372"/>
      <c r="BPC18" s="372"/>
      <c r="BPD18" s="372"/>
      <c r="BPE18" s="372"/>
      <c r="BPF18" s="372"/>
      <c r="BPG18" s="372"/>
      <c r="BPH18" s="372"/>
      <c r="BPI18" s="372"/>
      <c r="BPJ18" s="372"/>
      <c r="BPK18" s="372"/>
      <c r="BPL18" s="372"/>
      <c r="BPM18" s="372"/>
      <c r="BPN18" s="372"/>
      <c r="BPO18" s="372"/>
      <c r="BPP18" s="372"/>
      <c r="BPQ18" s="372"/>
      <c r="BPR18" s="372"/>
      <c r="BPS18" s="372"/>
      <c r="BPT18" s="372"/>
      <c r="BPU18" s="372"/>
      <c r="BPV18" s="372"/>
      <c r="BPW18" s="372"/>
      <c r="BPX18" s="372"/>
      <c r="BPY18" s="372"/>
      <c r="BPZ18" s="372"/>
      <c r="BQA18" s="372"/>
      <c r="BQB18" s="372"/>
      <c r="BQC18" s="372"/>
      <c r="BQD18" s="372"/>
      <c r="BQE18" s="372"/>
      <c r="BQF18" s="372"/>
      <c r="BQG18" s="372"/>
      <c r="BQH18" s="372"/>
      <c r="BQI18" s="372"/>
      <c r="BQJ18" s="372"/>
      <c r="BQK18" s="372"/>
      <c r="BQL18" s="372"/>
      <c r="BQM18" s="372"/>
      <c r="BQN18" s="372"/>
      <c r="BQO18" s="372"/>
      <c r="BQP18" s="372"/>
      <c r="BQQ18" s="372"/>
      <c r="BQR18" s="372"/>
      <c r="BQS18" s="372"/>
      <c r="BQT18" s="372"/>
      <c r="BQU18" s="372"/>
      <c r="BQV18" s="372"/>
      <c r="BQW18" s="372"/>
      <c r="BQX18" s="372"/>
      <c r="BQY18" s="372"/>
      <c r="BQZ18" s="372"/>
      <c r="BRA18" s="372"/>
      <c r="BRB18" s="372"/>
      <c r="BRC18" s="372"/>
      <c r="BRD18" s="372"/>
      <c r="BRE18" s="372"/>
      <c r="BRF18" s="372"/>
      <c r="BRG18" s="372"/>
      <c r="BRH18" s="372"/>
      <c r="BRI18" s="372"/>
      <c r="BRJ18" s="372"/>
      <c r="BRK18" s="372"/>
      <c r="BRL18" s="372"/>
      <c r="BRM18" s="372"/>
      <c r="BRN18" s="372"/>
      <c r="BRO18" s="372"/>
      <c r="BRP18" s="372"/>
      <c r="BRQ18" s="372"/>
      <c r="BRR18" s="372"/>
      <c r="BRS18" s="372"/>
      <c r="BRT18" s="372"/>
      <c r="BRU18" s="372"/>
      <c r="BRV18" s="372"/>
      <c r="BRW18" s="372"/>
      <c r="BRX18" s="372"/>
      <c r="BRY18" s="372"/>
      <c r="BRZ18" s="372"/>
      <c r="BSA18" s="372"/>
      <c r="BSB18" s="372"/>
      <c r="BSC18" s="372"/>
      <c r="BSD18" s="372"/>
      <c r="BSE18" s="372"/>
      <c r="BSF18" s="372"/>
      <c r="BSG18" s="372"/>
      <c r="BSH18" s="372"/>
      <c r="BSI18" s="372"/>
      <c r="BSJ18" s="372"/>
      <c r="BSK18" s="372"/>
      <c r="BSL18" s="372"/>
      <c r="BSM18" s="372"/>
      <c r="BSN18" s="372"/>
      <c r="BSO18" s="372"/>
      <c r="BSP18" s="372"/>
      <c r="BSQ18" s="372"/>
      <c r="BSR18" s="372"/>
      <c r="BSS18" s="372"/>
      <c r="BST18" s="372"/>
      <c r="BSU18" s="372"/>
      <c r="BSV18" s="372"/>
      <c r="BSW18" s="372"/>
      <c r="BSX18" s="372"/>
      <c r="BSY18" s="372"/>
      <c r="BSZ18" s="372"/>
      <c r="BTA18" s="372"/>
      <c r="BTB18" s="372"/>
      <c r="BTC18" s="372"/>
      <c r="BTD18" s="372"/>
      <c r="BTE18" s="372"/>
      <c r="BTF18" s="372"/>
      <c r="BTG18" s="372"/>
      <c r="BTH18" s="372"/>
      <c r="BTI18" s="372"/>
      <c r="BTJ18" s="372"/>
      <c r="BTK18" s="372"/>
      <c r="BTL18" s="372"/>
      <c r="BTM18" s="372"/>
      <c r="BTN18" s="372"/>
      <c r="BTO18" s="372"/>
      <c r="BTP18" s="372"/>
      <c r="BTQ18" s="372"/>
      <c r="BTR18" s="372"/>
      <c r="BTS18" s="372"/>
      <c r="BTT18" s="372"/>
      <c r="BTU18" s="372"/>
      <c r="BTV18" s="372"/>
      <c r="BTW18" s="372"/>
      <c r="BTX18" s="372"/>
      <c r="BTY18" s="372"/>
      <c r="BTZ18" s="372"/>
      <c r="BUA18" s="372"/>
      <c r="BUB18" s="372"/>
      <c r="BUC18" s="372"/>
      <c r="BUD18" s="372"/>
      <c r="BUE18" s="372"/>
      <c r="BUF18" s="372"/>
      <c r="BUG18" s="372"/>
      <c r="BUH18" s="372"/>
      <c r="BUI18" s="372"/>
      <c r="BUJ18" s="372"/>
      <c r="BUK18" s="372"/>
      <c r="BUL18" s="372"/>
      <c r="BUM18" s="372"/>
      <c r="BUN18" s="372"/>
      <c r="BUO18" s="372"/>
      <c r="BUP18" s="372"/>
      <c r="BUQ18" s="372"/>
      <c r="BUR18" s="372"/>
      <c r="BUS18" s="372"/>
      <c r="BUT18" s="372"/>
      <c r="BUU18" s="372"/>
      <c r="BUV18" s="372"/>
      <c r="BUW18" s="372"/>
      <c r="BUX18" s="372"/>
      <c r="BUY18" s="372"/>
      <c r="BUZ18" s="372"/>
      <c r="BVA18" s="372"/>
      <c r="BVB18" s="372"/>
      <c r="BVC18" s="372"/>
      <c r="BVD18" s="372"/>
      <c r="BVE18" s="372"/>
      <c r="BVF18" s="372"/>
      <c r="BVG18" s="372"/>
      <c r="BVH18" s="372"/>
      <c r="BVI18" s="372"/>
      <c r="BVJ18" s="372"/>
      <c r="BVK18" s="372"/>
      <c r="BVL18" s="372"/>
      <c r="BVM18" s="372"/>
      <c r="BVN18" s="372"/>
      <c r="BVO18" s="372"/>
      <c r="BVP18" s="372"/>
      <c r="BVQ18" s="372"/>
      <c r="BVR18" s="372"/>
      <c r="BVS18" s="372"/>
      <c r="BVT18" s="372"/>
      <c r="BVU18" s="372"/>
      <c r="BVV18" s="372"/>
      <c r="BVW18" s="372"/>
      <c r="BVX18" s="372"/>
      <c r="BVY18" s="372"/>
      <c r="BVZ18" s="372"/>
      <c r="BWA18" s="372"/>
      <c r="BWB18" s="372"/>
      <c r="BWC18" s="372"/>
      <c r="BWD18" s="372"/>
      <c r="BWE18" s="372"/>
      <c r="BWF18" s="372"/>
      <c r="BWG18" s="372"/>
      <c r="BWH18" s="372"/>
      <c r="BWI18" s="372"/>
      <c r="BWJ18" s="372"/>
      <c r="BWK18" s="372"/>
      <c r="BWL18" s="372"/>
      <c r="BWM18" s="372"/>
      <c r="BWN18" s="372"/>
      <c r="BWO18" s="372"/>
      <c r="BWP18" s="372"/>
      <c r="BWQ18" s="372"/>
      <c r="BWR18" s="372"/>
      <c r="BWS18" s="372"/>
      <c r="BWT18" s="372"/>
      <c r="BWU18" s="372"/>
      <c r="BWV18" s="372"/>
      <c r="BWW18" s="372"/>
      <c r="BWX18" s="372"/>
      <c r="BWY18" s="372"/>
      <c r="BWZ18" s="372"/>
      <c r="BXA18" s="372"/>
      <c r="BXB18" s="372"/>
      <c r="BXC18" s="372"/>
      <c r="BXD18" s="372"/>
      <c r="BXE18" s="372"/>
      <c r="BXF18" s="372"/>
      <c r="BXG18" s="372"/>
      <c r="BXH18" s="372"/>
      <c r="BXI18" s="372"/>
      <c r="BXJ18" s="372"/>
      <c r="BXK18" s="372"/>
      <c r="BXL18" s="372"/>
      <c r="BXM18" s="372"/>
      <c r="BXN18" s="372"/>
      <c r="BXO18" s="372"/>
      <c r="BXP18" s="372"/>
      <c r="BXQ18" s="372"/>
      <c r="BXR18" s="372"/>
      <c r="BXS18" s="372"/>
      <c r="BXT18" s="372"/>
      <c r="BXU18" s="372"/>
      <c r="BXV18" s="372"/>
      <c r="BXW18" s="372"/>
      <c r="BXX18" s="372"/>
      <c r="BXY18" s="372"/>
      <c r="BXZ18" s="372"/>
      <c r="BYA18" s="372"/>
      <c r="BYB18" s="372"/>
      <c r="BYC18" s="372"/>
      <c r="BYD18" s="372"/>
      <c r="BYE18" s="372"/>
      <c r="BYF18" s="372"/>
      <c r="BYG18" s="372"/>
      <c r="BYH18" s="372"/>
      <c r="BYI18" s="372"/>
      <c r="BYJ18" s="372"/>
      <c r="BYK18" s="372"/>
      <c r="BYL18" s="372"/>
      <c r="BYM18" s="372"/>
      <c r="BYN18" s="372"/>
      <c r="BYO18" s="372"/>
      <c r="BYP18" s="372"/>
      <c r="BYQ18" s="372"/>
      <c r="BYR18" s="372"/>
      <c r="BYS18" s="372"/>
      <c r="BYT18" s="372"/>
      <c r="BYU18" s="372"/>
      <c r="BYV18" s="372"/>
      <c r="BYW18" s="372"/>
      <c r="BYX18" s="372"/>
      <c r="BYY18" s="372"/>
      <c r="BYZ18" s="372"/>
      <c r="BZA18" s="372"/>
      <c r="BZB18" s="372"/>
      <c r="BZC18" s="372"/>
      <c r="BZD18" s="372"/>
      <c r="BZE18" s="372"/>
      <c r="BZF18" s="372"/>
      <c r="BZG18" s="372"/>
      <c r="BZH18" s="372"/>
      <c r="BZI18" s="372"/>
      <c r="BZJ18" s="372"/>
      <c r="BZK18" s="372"/>
      <c r="BZL18" s="372"/>
      <c r="BZM18" s="372"/>
      <c r="BZN18" s="372"/>
      <c r="BZO18" s="372"/>
      <c r="BZP18" s="372"/>
      <c r="BZQ18" s="372"/>
      <c r="BZR18" s="372"/>
      <c r="BZS18" s="372"/>
      <c r="BZT18" s="372"/>
      <c r="BZU18" s="372"/>
      <c r="BZV18" s="372"/>
      <c r="BZW18" s="372"/>
      <c r="BZX18" s="372"/>
      <c r="BZY18" s="372"/>
      <c r="BZZ18" s="372"/>
      <c r="CAA18" s="372"/>
      <c r="CAB18" s="372"/>
      <c r="CAC18" s="372"/>
      <c r="CAD18" s="372"/>
      <c r="CAE18" s="372"/>
      <c r="CAF18" s="372"/>
      <c r="CAG18" s="372"/>
      <c r="CAH18" s="372"/>
      <c r="CAI18" s="372"/>
      <c r="CAJ18" s="372"/>
      <c r="CAK18" s="372"/>
      <c r="CAL18" s="372"/>
      <c r="CAM18" s="372"/>
      <c r="CAN18" s="372"/>
      <c r="CAO18" s="372"/>
      <c r="CAP18" s="372"/>
      <c r="CAQ18" s="372"/>
      <c r="CAR18" s="372"/>
      <c r="CAS18" s="372"/>
      <c r="CAT18" s="372"/>
      <c r="CAU18" s="372"/>
      <c r="CAV18" s="372"/>
      <c r="CAW18" s="372"/>
      <c r="CAX18" s="372"/>
      <c r="CAY18" s="372"/>
      <c r="CAZ18" s="372"/>
      <c r="CBA18" s="372"/>
      <c r="CBB18" s="372"/>
      <c r="CBC18" s="372"/>
      <c r="CBD18" s="372"/>
      <c r="CBE18" s="372"/>
      <c r="CBF18" s="372"/>
      <c r="CBG18" s="372"/>
      <c r="CBH18" s="372"/>
      <c r="CBI18" s="372"/>
      <c r="CBJ18" s="372"/>
      <c r="CBK18" s="372"/>
      <c r="CBL18" s="372"/>
      <c r="CBM18" s="372"/>
      <c r="CBN18" s="372"/>
      <c r="CBO18" s="372"/>
      <c r="CBP18" s="372"/>
      <c r="CBQ18" s="372"/>
      <c r="CBR18" s="372"/>
      <c r="CBS18" s="372"/>
      <c r="CBT18" s="372"/>
      <c r="CBU18" s="372"/>
      <c r="CBV18" s="372"/>
      <c r="CBW18" s="372"/>
      <c r="CBX18" s="372"/>
      <c r="CBY18" s="372"/>
      <c r="CBZ18" s="372"/>
      <c r="CCA18" s="372"/>
      <c r="CCB18" s="372"/>
      <c r="CCC18" s="372"/>
      <c r="CCD18" s="372"/>
      <c r="CCE18" s="372"/>
      <c r="CCF18" s="372"/>
      <c r="CCG18" s="372"/>
      <c r="CCH18" s="372"/>
      <c r="CCI18" s="372"/>
      <c r="CCJ18" s="372"/>
      <c r="CCK18" s="372"/>
      <c r="CCL18" s="372"/>
      <c r="CCM18" s="372"/>
      <c r="CCN18" s="372"/>
      <c r="CCO18" s="372"/>
      <c r="CCP18" s="372"/>
      <c r="CCQ18" s="372"/>
      <c r="CCR18" s="372"/>
      <c r="CCS18" s="372"/>
      <c r="CCT18" s="372"/>
      <c r="CCU18" s="372"/>
      <c r="CCV18" s="372"/>
      <c r="CCW18" s="372"/>
      <c r="CCX18" s="372"/>
      <c r="CCY18" s="372"/>
      <c r="CCZ18" s="372"/>
      <c r="CDA18" s="372"/>
      <c r="CDB18" s="372"/>
      <c r="CDC18" s="372"/>
      <c r="CDD18" s="372"/>
      <c r="CDE18" s="372"/>
      <c r="CDF18" s="372"/>
      <c r="CDG18" s="372"/>
      <c r="CDH18" s="372"/>
      <c r="CDI18" s="372"/>
      <c r="CDJ18" s="372"/>
      <c r="CDK18" s="372"/>
      <c r="CDL18" s="372"/>
      <c r="CDM18" s="372"/>
      <c r="CDN18" s="372"/>
      <c r="CDO18" s="372"/>
      <c r="CDP18" s="372"/>
      <c r="CDQ18" s="372"/>
      <c r="CDR18" s="372"/>
      <c r="CDS18" s="372"/>
      <c r="CDT18" s="372"/>
      <c r="CDU18" s="372"/>
      <c r="CDV18" s="372"/>
      <c r="CDW18" s="372"/>
      <c r="CDX18" s="372"/>
      <c r="CDY18" s="372"/>
      <c r="CDZ18" s="372"/>
      <c r="CEA18" s="372"/>
      <c r="CEB18" s="372"/>
      <c r="CEC18" s="372"/>
      <c r="CED18" s="372"/>
      <c r="CEE18" s="372"/>
      <c r="CEF18" s="372"/>
      <c r="CEG18" s="372"/>
      <c r="CEH18" s="372"/>
      <c r="CEI18" s="372"/>
      <c r="CEJ18" s="372"/>
      <c r="CEK18" s="372"/>
      <c r="CEL18" s="372"/>
      <c r="CEM18" s="372"/>
      <c r="CEN18" s="372"/>
      <c r="CEO18" s="372"/>
      <c r="CEP18" s="372"/>
      <c r="CEQ18" s="372"/>
      <c r="CER18" s="372"/>
      <c r="CES18" s="372"/>
      <c r="CET18" s="372"/>
      <c r="CEU18" s="372"/>
      <c r="CEV18" s="372"/>
      <c r="CEW18" s="372"/>
      <c r="CEX18" s="372"/>
      <c r="CEY18" s="372"/>
      <c r="CEZ18" s="372"/>
      <c r="CFA18" s="372"/>
      <c r="CFB18" s="372"/>
      <c r="CFC18" s="372"/>
      <c r="CFD18" s="372"/>
      <c r="CFE18" s="372"/>
      <c r="CFF18" s="372"/>
      <c r="CFG18" s="372"/>
      <c r="CFH18" s="372"/>
      <c r="CFI18" s="372"/>
      <c r="CFJ18" s="372"/>
      <c r="CFK18" s="372"/>
      <c r="CFL18" s="372"/>
      <c r="CFM18" s="372"/>
      <c r="CFN18" s="372"/>
      <c r="CFO18" s="372"/>
      <c r="CFP18" s="372"/>
      <c r="CFQ18" s="372"/>
      <c r="CFR18" s="372"/>
      <c r="CFS18" s="372"/>
      <c r="CFT18" s="372"/>
      <c r="CFU18" s="372"/>
      <c r="CFV18" s="372"/>
      <c r="CFW18" s="372"/>
      <c r="CFX18" s="372"/>
      <c r="CFY18" s="372"/>
      <c r="CFZ18" s="372"/>
      <c r="CGA18" s="372"/>
      <c r="CGB18" s="372"/>
      <c r="CGC18" s="372"/>
      <c r="CGD18" s="372"/>
      <c r="CGE18" s="372"/>
      <c r="CGF18" s="372"/>
      <c r="CGG18" s="372"/>
      <c r="CGH18" s="372"/>
      <c r="CGI18" s="372"/>
      <c r="CGJ18" s="372"/>
      <c r="CGK18" s="372"/>
      <c r="CGL18" s="372"/>
      <c r="CGM18" s="372"/>
      <c r="CGN18" s="372"/>
      <c r="CGO18" s="372"/>
      <c r="CGP18" s="372"/>
      <c r="CGQ18" s="372"/>
      <c r="CGR18" s="372"/>
      <c r="CGS18" s="372"/>
      <c r="CGT18" s="372"/>
      <c r="CGU18" s="372"/>
      <c r="CGV18" s="372"/>
      <c r="CGW18" s="372"/>
      <c r="CGX18" s="372"/>
      <c r="CGY18" s="372"/>
      <c r="CGZ18" s="372"/>
      <c r="CHA18" s="372"/>
      <c r="CHB18" s="372"/>
      <c r="CHC18" s="372"/>
      <c r="CHD18" s="372"/>
      <c r="CHE18" s="372"/>
      <c r="CHF18" s="372"/>
      <c r="CHG18" s="372"/>
      <c r="CHH18" s="372"/>
      <c r="CHI18" s="372"/>
      <c r="CHJ18" s="372"/>
      <c r="CHK18" s="372"/>
      <c r="CHL18" s="372"/>
      <c r="CHM18" s="372"/>
      <c r="CHN18" s="372"/>
      <c r="CHO18" s="372"/>
      <c r="CHP18" s="372"/>
      <c r="CHQ18" s="372"/>
      <c r="CHR18" s="372"/>
      <c r="CHS18" s="372"/>
      <c r="CHT18" s="372"/>
      <c r="CHU18" s="372"/>
      <c r="CHV18" s="372"/>
      <c r="CHW18" s="372"/>
      <c r="CHX18" s="372"/>
      <c r="CHY18" s="372"/>
      <c r="CHZ18" s="372"/>
      <c r="CIA18" s="372"/>
      <c r="CIB18" s="372"/>
      <c r="CIC18" s="372"/>
      <c r="CID18" s="372"/>
      <c r="CIE18" s="372"/>
      <c r="CIF18" s="372"/>
      <c r="CIG18" s="372"/>
      <c r="CIH18" s="372"/>
      <c r="CII18" s="372"/>
      <c r="CIJ18" s="372"/>
      <c r="CIK18" s="372"/>
      <c r="CIL18" s="372"/>
      <c r="CIM18" s="372"/>
      <c r="CIN18" s="372"/>
      <c r="CIO18" s="372"/>
      <c r="CIP18" s="372"/>
      <c r="CIQ18" s="372"/>
      <c r="CIR18" s="372"/>
      <c r="CIS18" s="372"/>
      <c r="CIT18" s="372"/>
      <c r="CIU18" s="372"/>
      <c r="CIV18" s="372"/>
      <c r="CIW18" s="372"/>
      <c r="CIX18" s="372"/>
      <c r="CIY18" s="372"/>
      <c r="CIZ18" s="372"/>
      <c r="CJA18" s="372"/>
      <c r="CJB18" s="372"/>
      <c r="CJC18" s="372"/>
      <c r="CJD18" s="372"/>
      <c r="CJE18" s="372"/>
      <c r="CJF18" s="372"/>
      <c r="CJG18" s="372"/>
      <c r="CJH18" s="372"/>
      <c r="CJI18" s="372"/>
      <c r="CJJ18" s="372"/>
      <c r="CJK18" s="372"/>
      <c r="CJL18" s="372"/>
      <c r="CJM18" s="372"/>
      <c r="CJN18" s="372"/>
      <c r="CJO18" s="372"/>
      <c r="CJP18" s="372"/>
      <c r="CJQ18" s="372"/>
      <c r="CJR18" s="372"/>
      <c r="CJS18" s="372"/>
      <c r="CJT18" s="372"/>
      <c r="CJU18" s="372"/>
      <c r="CJV18" s="372"/>
      <c r="CJW18" s="372"/>
      <c r="CJX18" s="372"/>
      <c r="CJY18" s="372"/>
      <c r="CJZ18" s="372"/>
      <c r="CKA18" s="372"/>
      <c r="CKB18" s="372"/>
      <c r="CKC18" s="372"/>
      <c r="CKD18" s="372"/>
      <c r="CKE18" s="372"/>
      <c r="CKF18" s="372"/>
      <c r="CKG18" s="372"/>
      <c r="CKH18" s="372"/>
      <c r="CKI18" s="372"/>
      <c r="CKJ18" s="372"/>
      <c r="CKK18" s="372"/>
      <c r="CKL18" s="372"/>
      <c r="CKM18" s="372"/>
      <c r="CKN18" s="372"/>
      <c r="CKO18" s="372"/>
      <c r="CKP18" s="372"/>
      <c r="CKQ18" s="372"/>
      <c r="CKR18" s="372"/>
      <c r="CKS18" s="372"/>
      <c r="CKT18" s="372"/>
      <c r="CKU18" s="372"/>
      <c r="CKV18" s="372"/>
      <c r="CKW18" s="372"/>
      <c r="CKX18" s="372"/>
      <c r="CKY18" s="372"/>
      <c r="CKZ18" s="372"/>
      <c r="CLA18" s="372"/>
      <c r="CLB18" s="372"/>
      <c r="CLC18" s="372"/>
      <c r="CLD18" s="372"/>
      <c r="CLE18" s="372"/>
      <c r="CLF18" s="372"/>
      <c r="CLG18" s="372"/>
      <c r="CLH18" s="372"/>
      <c r="CLI18" s="372"/>
      <c r="CLJ18" s="372"/>
      <c r="CLK18" s="372"/>
      <c r="CLL18" s="372"/>
      <c r="CLM18" s="372"/>
      <c r="CLN18" s="372"/>
      <c r="CLO18" s="372"/>
      <c r="CLP18" s="372"/>
      <c r="CLQ18" s="372"/>
      <c r="CLR18" s="372"/>
      <c r="CLS18" s="372"/>
      <c r="CLT18" s="372"/>
      <c r="CLU18" s="372"/>
      <c r="CLV18" s="372"/>
      <c r="CLW18" s="372"/>
      <c r="CLX18" s="372"/>
      <c r="CLY18" s="372"/>
      <c r="CLZ18" s="372"/>
      <c r="CMA18" s="372"/>
      <c r="CMB18" s="372"/>
      <c r="CMC18" s="372"/>
      <c r="CMD18" s="372"/>
      <c r="CME18" s="372"/>
      <c r="CMF18" s="372"/>
      <c r="CMG18" s="372"/>
      <c r="CMH18" s="372"/>
      <c r="CMI18" s="372"/>
      <c r="CMJ18" s="372"/>
      <c r="CMK18" s="372"/>
      <c r="CML18" s="372"/>
      <c r="CMM18" s="372"/>
      <c r="CMN18" s="372"/>
      <c r="CMO18" s="372"/>
      <c r="CMP18" s="372"/>
      <c r="CMQ18" s="372"/>
      <c r="CMR18" s="372"/>
      <c r="CMS18" s="372"/>
      <c r="CMT18" s="372"/>
      <c r="CMU18" s="372"/>
      <c r="CMV18" s="372"/>
      <c r="CMW18" s="372"/>
      <c r="CMX18" s="372"/>
      <c r="CMY18" s="372"/>
      <c r="CMZ18" s="372"/>
      <c r="CNA18" s="372"/>
      <c r="CNB18" s="372"/>
      <c r="CNC18" s="372"/>
      <c r="CND18" s="372"/>
      <c r="CNE18" s="372"/>
      <c r="CNF18" s="372"/>
      <c r="CNG18" s="372"/>
      <c r="CNH18" s="372"/>
      <c r="CNI18" s="372"/>
      <c r="CNJ18" s="372"/>
      <c r="CNK18" s="372"/>
      <c r="CNL18" s="372"/>
      <c r="CNM18" s="372"/>
      <c r="CNN18" s="372"/>
      <c r="CNO18" s="372"/>
      <c r="CNP18" s="372"/>
      <c r="CNQ18" s="372"/>
      <c r="CNR18" s="372"/>
      <c r="CNS18" s="372"/>
      <c r="CNT18" s="372"/>
      <c r="CNU18" s="372"/>
      <c r="CNV18" s="372"/>
      <c r="CNW18" s="372"/>
      <c r="CNX18" s="372"/>
      <c r="CNY18" s="372"/>
      <c r="CNZ18" s="372"/>
      <c r="COA18" s="372"/>
      <c r="COB18" s="372"/>
      <c r="COC18" s="372"/>
      <c r="COD18" s="372"/>
      <c r="COE18" s="372"/>
      <c r="COF18" s="372"/>
      <c r="COG18" s="372"/>
      <c r="COH18" s="372"/>
      <c r="COI18" s="372"/>
      <c r="COJ18" s="372"/>
      <c r="COK18" s="372"/>
      <c r="COL18" s="372"/>
      <c r="COM18" s="372"/>
      <c r="CON18" s="372"/>
      <c r="COO18" s="372"/>
      <c r="COP18" s="372"/>
      <c r="COQ18" s="372"/>
      <c r="COR18" s="372"/>
      <c r="COS18" s="372"/>
      <c r="COT18" s="372"/>
      <c r="COU18" s="372"/>
      <c r="COV18" s="372"/>
      <c r="COW18" s="372"/>
      <c r="COX18" s="372"/>
      <c r="COY18" s="372"/>
      <c r="COZ18" s="372"/>
      <c r="CPA18" s="372"/>
      <c r="CPB18" s="372"/>
      <c r="CPC18" s="372"/>
      <c r="CPD18" s="372"/>
      <c r="CPE18" s="372"/>
      <c r="CPF18" s="372"/>
      <c r="CPG18" s="372"/>
      <c r="CPH18" s="372"/>
      <c r="CPI18" s="372"/>
      <c r="CPJ18" s="372"/>
      <c r="CPK18" s="372"/>
      <c r="CPL18" s="372"/>
      <c r="CPM18" s="372"/>
      <c r="CPN18" s="372"/>
      <c r="CPO18" s="372"/>
      <c r="CPP18" s="372"/>
      <c r="CPQ18" s="372"/>
      <c r="CPR18" s="372"/>
      <c r="CPS18" s="372"/>
      <c r="CPT18" s="372"/>
      <c r="CPU18" s="372"/>
      <c r="CPV18" s="372"/>
      <c r="CPW18" s="372"/>
      <c r="CPX18" s="372"/>
      <c r="CPY18" s="372"/>
      <c r="CPZ18" s="372"/>
      <c r="CQA18" s="372"/>
      <c r="CQB18" s="372"/>
      <c r="CQC18" s="372"/>
      <c r="CQD18" s="372"/>
      <c r="CQE18" s="372"/>
      <c r="CQF18" s="372"/>
      <c r="CQG18" s="372"/>
      <c r="CQH18" s="372"/>
      <c r="CQI18" s="372"/>
      <c r="CQJ18" s="372"/>
      <c r="CQK18" s="372"/>
      <c r="CQL18" s="372"/>
      <c r="CQM18" s="372"/>
      <c r="CQN18" s="372"/>
      <c r="CQO18" s="372"/>
      <c r="CQP18" s="372"/>
      <c r="CQQ18" s="372"/>
      <c r="CQR18" s="372"/>
      <c r="CQS18" s="372"/>
      <c r="CQT18" s="372"/>
      <c r="CQU18" s="372"/>
      <c r="CQV18" s="372"/>
      <c r="CQW18" s="372"/>
      <c r="CQX18" s="372"/>
      <c r="CQY18" s="372"/>
      <c r="CQZ18" s="372"/>
      <c r="CRA18" s="372"/>
      <c r="CRB18" s="372"/>
      <c r="CRC18" s="372"/>
      <c r="CRD18" s="372"/>
      <c r="CRE18" s="372"/>
      <c r="CRF18" s="372"/>
      <c r="CRG18" s="372"/>
      <c r="CRH18" s="372"/>
      <c r="CRI18" s="372"/>
      <c r="CRJ18" s="372"/>
      <c r="CRK18" s="372"/>
      <c r="CRL18" s="372"/>
      <c r="CRM18" s="372"/>
      <c r="CRN18" s="372"/>
      <c r="CRO18" s="372"/>
      <c r="CRP18" s="372"/>
      <c r="CRQ18" s="372"/>
      <c r="CRR18" s="372"/>
      <c r="CRS18" s="372"/>
      <c r="CRT18" s="372"/>
      <c r="CRU18" s="372"/>
      <c r="CRV18" s="372"/>
      <c r="CRW18" s="372"/>
      <c r="CRX18" s="372"/>
      <c r="CRY18" s="372"/>
      <c r="CRZ18" s="372"/>
      <c r="CSA18" s="372"/>
      <c r="CSB18" s="372"/>
      <c r="CSC18" s="372"/>
      <c r="CSD18" s="372"/>
      <c r="CSE18" s="372"/>
      <c r="CSF18" s="372"/>
      <c r="CSG18" s="372"/>
      <c r="CSH18" s="372"/>
      <c r="CSI18" s="372"/>
      <c r="CSJ18" s="372"/>
      <c r="CSK18" s="372"/>
      <c r="CSL18" s="372"/>
      <c r="CSM18" s="372"/>
      <c r="CSN18" s="372"/>
      <c r="CSO18" s="372"/>
      <c r="CSP18" s="372"/>
      <c r="CSQ18" s="372"/>
      <c r="CSR18" s="372"/>
      <c r="CSS18" s="372"/>
      <c r="CST18" s="372"/>
      <c r="CSU18" s="372"/>
      <c r="CSV18" s="372"/>
      <c r="CSW18" s="372"/>
      <c r="CSX18" s="372"/>
      <c r="CSY18" s="372"/>
      <c r="CSZ18" s="372"/>
      <c r="CTA18" s="372"/>
      <c r="CTB18" s="372"/>
      <c r="CTC18" s="372"/>
      <c r="CTD18" s="372"/>
      <c r="CTE18" s="372"/>
      <c r="CTF18" s="372"/>
      <c r="CTG18" s="372"/>
      <c r="CTH18" s="372"/>
      <c r="CTI18" s="372"/>
      <c r="CTJ18" s="372"/>
      <c r="CTK18" s="372"/>
      <c r="CTL18" s="372"/>
      <c r="CTM18" s="372"/>
      <c r="CTN18" s="372"/>
      <c r="CTO18" s="372"/>
      <c r="CTP18" s="372"/>
      <c r="CTQ18" s="372"/>
      <c r="CTR18" s="372"/>
      <c r="CTS18" s="372"/>
      <c r="CTT18" s="372"/>
      <c r="CTU18" s="372"/>
      <c r="CTV18" s="372"/>
      <c r="CTW18" s="372"/>
      <c r="CTX18" s="372"/>
      <c r="CTY18" s="372"/>
      <c r="CTZ18" s="372"/>
      <c r="CUA18" s="372"/>
      <c r="CUB18" s="372"/>
      <c r="CUC18" s="372"/>
      <c r="CUD18" s="372"/>
      <c r="CUE18" s="372"/>
      <c r="CUF18" s="372"/>
      <c r="CUG18" s="372"/>
      <c r="CUH18" s="372"/>
      <c r="CUI18" s="372"/>
      <c r="CUJ18" s="372"/>
      <c r="CUK18" s="372"/>
      <c r="CUL18" s="372"/>
      <c r="CUM18" s="372"/>
      <c r="CUN18" s="372"/>
      <c r="CUO18" s="372"/>
      <c r="CUP18" s="372"/>
      <c r="CUQ18" s="372"/>
      <c r="CUR18" s="372"/>
      <c r="CUS18" s="372"/>
      <c r="CUT18" s="372"/>
      <c r="CUU18" s="372"/>
      <c r="CUV18" s="372"/>
      <c r="CUW18" s="372"/>
      <c r="CUX18" s="372"/>
      <c r="CUY18" s="372"/>
      <c r="CUZ18" s="372"/>
      <c r="CVA18" s="372"/>
      <c r="CVB18" s="372"/>
      <c r="CVC18" s="372"/>
      <c r="CVD18" s="372"/>
      <c r="CVE18" s="372"/>
      <c r="CVF18" s="372"/>
      <c r="CVG18" s="372"/>
      <c r="CVH18" s="372"/>
      <c r="CVI18" s="372"/>
      <c r="CVJ18" s="372"/>
      <c r="CVK18" s="372"/>
      <c r="CVL18" s="372"/>
      <c r="CVM18" s="372"/>
      <c r="CVN18" s="372"/>
      <c r="CVO18" s="372"/>
      <c r="CVP18" s="372"/>
      <c r="CVQ18" s="372"/>
      <c r="CVR18" s="372"/>
      <c r="CVS18" s="372"/>
      <c r="CVT18" s="372"/>
      <c r="CVU18" s="372"/>
      <c r="CVV18" s="372"/>
      <c r="CVW18" s="372"/>
      <c r="CVX18" s="372"/>
      <c r="CVY18" s="372"/>
      <c r="CVZ18" s="372"/>
      <c r="CWA18" s="372"/>
      <c r="CWB18" s="372"/>
      <c r="CWC18" s="372"/>
      <c r="CWD18" s="372"/>
      <c r="CWE18" s="372"/>
      <c r="CWF18" s="372"/>
      <c r="CWG18" s="372"/>
      <c r="CWH18" s="372"/>
      <c r="CWI18" s="372"/>
      <c r="CWJ18" s="372"/>
      <c r="CWK18" s="372"/>
      <c r="CWL18" s="372"/>
      <c r="CWM18" s="372"/>
      <c r="CWN18" s="372"/>
      <c r="CWO18" s="372"/>
      <c r="CWP18" s="372"/>
      <c r="CWQ18" s="372"/>
      <c r="CWR18" s="372"/>
      <c r="CWS18" s="372"/>
      <c r="CWT18" s="372"/>
      <c r="CWU18" s="372"/>
      <c r="CWV18" s="372"/>
      <c r="CWW18" s="372"/>
      <c r="CWX18" s="372"/>
      <c r="CWY18" s="372"/>
      <c r="CWZ18" s="372"/>
      <c r="CXA18" s="372"/>
      <c r="CXB18" s="372"/>
      <c r="CXC18" s="372"/>
      <c r="CXD18" s="372"/>
      <c r="CXE18" s="372"/>
      <c r="CXF18" s="372"/>
      <c r="CXG18" s="372"/>
      <c r="CXH18" s="372"/>
      <c r="CXI18" s="372"/>
      <c r="CXJ18" s="372"/>
      <c r="CXK18" s="372"/>
      <c r="CXL18" s="372"/>
      <c r="CXM18" s="372"/>
      <c r="CXN18" s="372"/>
      <c r="CXO18" s="372"/>
      <c r="CXP18" s="372"/>
      <c r="CXQ18" s="372"/>
      <c r="CXR18" s="372"/>
      <c r="CXS18" s="372"/>
      <c r="CXT18" s="372"/>
      <c r="CXU18" s="372"/>
      <c r="CXV18" s="372"/>
      <c r="CXW18" s="372"/>
      <c r="CXX18" s="372"/>
      <c r="CXY18" s="372"/>
      <c r="CXZ18" s="372"/>
      <c r="CYA18" s="372"/>
      <c r="CYB18" s="372"/>
      <c r="CYC18" s="372"/>
      <c r="CYD18" s="372"/>
      <c r="CYE18" s="372"/>
      <c r="CYF18" s="372"/>
      <c r="CYG18" s="372"/>
      <c r="CYH18" s="372"/>
      <c r="CYI18" s="372"/>
      <c r="CYJ18" s="372"/>
      <c r="CYK18" s="372"/>
      <c r="CYL18" s="372"/>
      <c r="CYM18" s="372"/>
      <c r="CYN18" s="372"/>
      <c r="CYO18" s="372"/>
      <c r="CYP18" s="372"/>
      <c r="CYQ18" s="372"/>
      <c r="CYR18" s="372"/>
      <c r="CYS18" s="372"/>
      <c r="CYT18" s="372"/>
      <c r="CYU18" s="372"/>
      <c r="CYV18" s="372"/>
      <c r="CYW18" s="372"/>
      <c r="CYX18" s="372"/>
      <c r="CYY18" s="372"/>
      <c r="CYZ18" s="372"/>
      <c r="CZA18" s="372"/>
      <c r="CZB18" s="372"/>
      <c r="CZC18" s="372"/>
      <c r="CZD18" s="372"/>
      <c r="CZE18" s="372"/>
      <c r="CZF18" s="372"/>
      <c r="CZG18" s="372"/>
      <c r="CZH18" s="372"/>
      <c r="CZI18" s="372"/>
      <c r="CZJ18" s="372"/>
      <c r="CZK18" s="372"/>
      <c r="CZL18" s="372"/>
      <c r="CZM18" s="372"/>
      <c r="CZN18" s="372"/>
      <c r="CZO18" s="372"/>
      <c r="CZP18" s="372"/>
      <c r="CZQ18" s="372"/>
      <c r="CZR18" s="372"/>
      <c r="CZS18" s="372"/>
      <c r="CZT18" s="372"/>
      <c r="CZU18" s="372"/>
      <c r="CZV18" s="372"/>
      <c r="CZW18" s="372"/>
      <c r="CZX18" s="372"/>
      <c r="CZY18" s="372"/>
      <c r="CZZ18" s="372"/>
      <c r="DAA18" s="372"/>
      <c r="DAB18" s="372"/>
      <c r="DAC18" s="372"/>
      <c r="DAD18" s="372"/>
      <c r="DAE18" s="372"/>
      <c r="DAF18" s="372"/>
      <c r="DAG18" s="372"/>
      <c r="DAH18" s="372"/>
      <c r="DAI18" s="372"/>
      <c r="DAJ18" s="372"/>
      <c r="DAK18" s="372"/>
      <c r="DAL18" s="372"/>
      <c r="DAM18" s="372"/>
      <c r="DAN18" s="372"/>
      <c r="DAO18" s="372"/>
      <c r="DAP18" s="372"/>
      <c r="DAQ18" s="372"/>
      <c r="DAR18" s="372"/>
      <c r="DAS18" s="372"/>
      <c r="DAT18" s="372"/>
      <c r="DAU18" s="372"/>
      <c r="DAV18" s="372"/>
      <c r="DAW18" s="372"/>
      <c r="DAX18" s="372"/>
      <c r="DAY18" s="372"/>
      <c r="DAZ18" s="372"/>
      <c r="DBA18" s="372"/>
      <c r="DBB18" s="372"/>
      <c r="DBC18" s="372"/>
      <c r="DBD18" s="372"/>
      <c r="DBE18" s="372"/>
      <c r="DBF18" s="372"/>
      <c r="DBG18" s="372"/>
      <c r="DBH18" s="372"/>
      <c r="DBI18" s="372"/>
      <c r="DBJ18" s="372"/>
      <c r="DBK18" s="372"/>
      <c r="DBL18" s="372"/>
      <c r="DBM18" s="372"/>
      <c r="DBN18" s="372"/>
      <c r="DBO18" s="372"/>
      <c r="DBP18" s="372"/>
      <c r="DBQ18" s="372"/>
      <c r="DBR18" s="372"/>
      <c r="DBS18" s="372"/>
      <c r="DBT18" s="372"/>
      <c r="DBU18" s="372"/>
      <c r="DBV18" s="372"/>
      <c r="DBW18" s="372"/>
      <c r="DBX18" s="372"/>
      <c r="DBY18" s="372"/>
      <c r="DBZ18" s="372"/>
      <c r="DCA18" s="372"/>
      <c r="DCB18" s="372"/>
      <c r="DCC18" s="372"/>
      <c r="DCD18" s="372"/>
      <c r="DCE18" s="372"/>
      <c r="DCF18" s="372"/>
      <c r="DCG18" s="372"/>
      <c r="DCH18" s="372"/>
      <c r="DCI18" s="372"/>
      <c r="DCJ18" s="372"/>
      <c r="DCK18" s="372"/>
      <c r="DCL18" s="372"/>
      <c r="DCM18" s="372"/>
      <c r="DCN18" s="372"/>
      <c r="DCO18" s="372"/>
      <c r="DCP18" s="372"/>
      <c r="DCQ18" s="372"/>
      <c r="DCR18" s="372"/>
      <c r="DCS18" s="372"/>
      <c r="DCT18" s="372"/>
      <c r="DCU18" s="372"/>
      <c r="DCV18" s="372"/>
      <c r="DCW18" s="372"/>
      <c r="DCX18" s="372"/>
      <c r="DCY18" s="372"/>
      <c r="DCZ18" s="372"/>
      <c r="DDA18" s="372"/>
      <c r="DDB18" s="372"/>
      <c r="DDC18" s="372"/>
      <c r="DDD18" s="372"/>
      <c r="DDE18" s="372"/>
      <c r="DDF18" s="372"/>
      <c r="DDG18" s="372"/>
      <c r="DDH18" s="372"/>
      <c r="DDI18" s="372"/>
      <c r="DDJ18" s="372"/>
      <c r="DDK18" s="372"/>
      <c r="DDL18" s="372"/>
      <c r="DDM18" s="372"/>
      <c r="DDN18" s="372"/>
      <c r="DDO18" s="372"/>
      <c r="DDP18" s="372"/>
      <c r="DDQ18" s="372"/>
      <c r="DDR18" s="372"/>
      <c r="DDS18" s="372"/>
      <c r="DDT18" s="372"/>
      <c r="DDU18" s="372"/>
      <c r="DDV18" s="372"/>
      <c r="DDW18" s="372"/>
      <c r="DDX18" s="372"/>
      <c r="DDY18" s="372"/>
      <c r="DDZ18" s="372"/>
      <c r="DEA18" s="372"/>
      <c r="DEB18" s="372"/>
      <c r="DEC18" s="372"/>
      <c r="DED18" s="372"/>
      <c r="DEE18" s="372"/>
      <c r="DEF18" s="372"/>
      <c r="DEG18" s="372"/>
      <c r="DEH18" s="372"/>
      <c r="DEI18" s="372"/>
      <c r="DEJ18" s="372"/>
      <c r="DEK18" s="372"/>
      <c r="DEL18" s="372"/>
      <c r="DEM18" s="372"/>
      <c r="DEN18" s="372"/>
      <c r="DEO18" s="372"/>
      <c r="DEP18" s="372"/>
      <c r="DEQ18" s="372"/>
      <c r="DER18" s="372"/>
      <c r="DES18" s="372"/>
      <c r="DET18" s="372"/>
      <c r="DEU18" s="372"/>
      <c r="DEV18" s="372"/>
      <c r="DEW18" s="372"/>
      <c r="DEX18" s="372"/>
      <c r="DEY18" s="372"/>
      <c r="DEZ18" s="372"/>
      <c r="DFA18" s="372"/>
      <c r="DFB18" s="372"/>
      <c r="DFC18" s="372"/>
      <c r="DFD18" s="372"/>
      <c r="DFE18" s="372"/>
      <c r="DFF18" s="372"/>
      <c r="DFG18" s="372"/>
      <c r="DFH18" s="372"/>
      <c r="DFI18" s="372"/>
      <c r="DFJ18" s="372"/>
      <c r="DFK18" s="372"/>
      <c r="DFL18" s="372"/>
      <c r="DFM18" s="372"/>
      <c r="DFN18" s="372"/>
      <c r="DFO18" s="372"/>
      <c r="DFP18" s="372"/>
      <c r="DFQ18" s="372"/>
      <c r="DFR18" s="372"/>
      <c r="DFS18" s="372"/>
      <c r="DFT18" s="372"/>
      <c r="DFU18" s="372"/>
      <c r="DFV18" s="372"/>
      <c r="DFW18" s="372"/>
      <c r="DFX18" s="372"/>
      <c r="DFY18" s="372"/>
      <c r="DFZ18" s="372"/>
      <c r="DGA18" s="372"/>
      <c r="DGB18" s="372"/>
      <c r="DGC18" s="372"/>
      <c r="DGD18" s="372"/>
      <c r="DGE18" s="372"/>
      <c r="DGF18" s="372"/>
      <c r="DGG18" s="372"/>
      <c r="DGH18" s="372"/>
      <c r="DGI18" s="372"/>
      <c r="DGJ18" s="372"/>
      <c r="DGK18" s="372"/>
      <c r="DGL18" s="372"/>
      <c r="DGM18" s="372"/>
      <c r="DGN18" s="372"/>
      <c r="DGO18" s="372"/>
      <c r="DGP18" s="372"/>
      <c r="DGQ18" s="372"/>
      <c r="DGR18" s="372"/>
      <c r="DGS18" s="372"/>
      <c r="DGT18" s="372"/>
      <c r="DGU18" s="372"/>
      <c r="DGV18" s="372"/>
      <c r="DGW18" s="372"/>
      <c r="DGX18" s="372"/>
      <c r="DGY18" s="372"/>
      <c r="DGZ18" s="372"/>
      <c r="DHA18" s="372"/>
      <c r="DHB18" s="372"/>
      <c r="DHC18" s="372"/>
      <c r="DHD18" s="372"/>
      <c r="DHE18" s="372"/>
      <c r="DHF18" s="372"/>
      <c r="DHG18" s="372"/>
      <c r="DHH18" s="372"/>
      <c r="DHI18" s="372"/>
      <c r="DHJ18" s="372"/>
      <c r="DHK18" s="372"/>
      <c r="DHL18" s="372"/>
      <c r="DHM18" s="372"/>
      <c r="DHN18" s="372"/>
      <c r="DHO18" s="372"/>
      <c r="DHP18" s="372"/>
      <c r="DHQ18" s="372"/>
      <c r="DHR18" s="372"/>
      <c r="DHS18" s="372"/>
      <c r="DHT18" s="372"/>
      <c r="DHU18" s="372"/>
      <c r="DHV18" s="372"/>
      <c r="DHW18" s="372"/>
      <c r="DHX18" s="372"/>
      <c r="DHY18" s="372"/>
      <c r="DHZ18" s="372"/>
      <c r="DIA18" s="372"/>
      <c r="DIB18" s="372"/>
      <c r="DIC18" s="372"/>
      <c r="DID18" s="372"/>
      <c r="DIE18" s="372"/>
      <c r="DIF18" s="372"/>
      <c r="DIG18" s="372"/>
      <c r="DIH18" s="372"/>
      <c r="DII18" s="372"/>
      <c r="DIJ18" s="372"/>
      <c r="DIK18" s="372"/>
      <c r="DIL18" s="372"/>
      <c r="DIM18" s="372"/>
      <c r="DIN18" s="372"/>
      <c r="DIO18" s="372"/>
      <c r="DIP18" s="372"/>
      <c r="DIQ18" s="372"/>
      <c r="DIR18" s="372"/>
      <c r="DIS18" s="372"/>
      <c r="DIT18" s="372"/>
      <c r="DIU18" s="372"/>
      <c r="DIV18" s="372"/>
      <c r="DIW18" s="372"/>
      <c r="DIX18" s="372"/>
      <c r="DIY18" s="372"/>
      <c r="DIZ18" s="372"/>
      <c r="DJA18" s="372"/>
      <c r="DJB18" s="372"/>
      <c r="DJC18" s="372"/>
      <c r="DJD18" s="372"/>
      <c r="DJE18" s="372"/>
      <c r="DJF18" s="372"/>
      <c r="DJG18" s="372"/>
      <c r="DJH18" s="372"/>
      <c r="DJI18" s="372"/>
      <c r="DJJ18" s="372"/>
      <c r="DJK18" s="372"/>
      <c r="DJL18" s="372"/>
      <c r="DJM18" s="372"/>
      <c r="DJN18" s="372"/>
      <c r="DJO18" s="372"/>
      <c r="DJP18" s="372"/>
      <c r="DJQ18" s="372"/>
      <c r="DJR18" s="372"/>
      <c r="DJS18" s="372"/>
      <c r="DJT18" s="372"/>
      <c r="DJU18" s="372"/>
      <c r="DJV18" s="372"/>
      <c r="DJW18" s="372"/>
      <c r="DJX18" s="372"/>
      <c r="DJY18" s="372"/>
      <c r="DJZ18" s="372"/>
      <c r="DKA18" s="372"/>
      <c r="DKB18" s="372"/>
      <c r="DKC18" s="372"/>
      <c r="DKD18" s="372"/>
      <c r="DKE18" s="372"/>
      <c r="DKF18" s="372"/>
      <c r="DKG18" s="372"/>
      <c r="DKH18" s="372"/>
      <c r="DKI18" s="372"/>
      <c r="DKJ18" s="372"/>
      <c r="DKK18" s="372"/>
      <c r="DKL18" s="372"/>
      <c r="DKM18" s="372"/>
      <c r="DKN18" s="372"/>
      <c r="DKO18" s="372"/>
      <c r="DKP18" s="372"/>
      <c r="DKQ18" s="372"/>
      <c r="DKR18" s="372"/>
      <c r="DKS18" s="372"/>
      <c r="DKT18" s="372"/>
      <c r="DKU18" s="372"/>
      <c r="DKV18" s="372"/>
      <c r="DKW18" s="372"/>
      <c r="DKX18" s="372"/>
      <c r="DKY18" s="372"/>
      <c r="DKZ18" s="372"/>
      <c r="DLA18" s="372"/>
      <c r="DLB18" s="372"/>
      <c r="DLC18" s="372"/>
      <c r="DLD18" s="372"/>
      <c r="DLE18" s="372"/>
      <c r="DLF18" s="372"/>
      <c r="DLG18" s="372"/>
      <c r="DLH18" s="372"/>
      <c r="DLI18" s="372"/>
      <c r="DLJ18" s="372"/>
      <c r="DLK18" s="372"/>
      <c r="DLL18" s="372"/>
      <c r="DLM18" s="372"/>
      <c r="DLN18" s="372"/>
      <c r="DLO18" s="372"/>
      <c r="DLP18" s="372"/>
      <c r="DLQ18" s="372"/>
      <c r="DLR18" s="372"/>
      <c r="DLS18" s="372"/>
      <c r="DLT18" s="372"/>
      <c r="DLU18" s="372"/>
      <c r="DLV18" s="372"/>
      <c r="DLW18" s="372"/>
      <c r="DLX18" s="372"/>
      <c r="DLY18" s="372"/>
      <c r="DLZ18" s="372"/>
      <c r="DMA18" s="372"/>
      <c r="DMB18" s="372"/>
      <c r="DMC18" s="372"/>
      <c r="DMD18" s="372"/>
      <c r="DME18" s="372"/>
      <c r="DMF18" s="372"/>
      <c r="DMG18" s="372"/>
      <c r="DMH18" s="372"/>
      <c r="DMI18" s="372"/>
      <c r="DMJ18" s="372"/>
      <c r="DMK18" s="372"/>
      <c r="DML18" s="372"/>
      <c r="DMM18" s="372"/>
      <c r="DMN18" s="372"/>
      <c r="DMO18" s="372"/>
      <c r="DMP18" s="372"/>
      <c r="DMQ18" s="372"/>
      <c r="DMR18" s="372"/>
      <c r="DMS18" s="372"/>
      <c r="DMT18" s="372"/>
      <c r="DMU18" s="372"/>
      <c r="DMV18" s="372"/>
      <c r="DMW18" s="372"/>
      <c r="DMX18" s="372"/>
      <c r="DMY18" s="372"/>
      <c r="DMZ18" s="372"/>
      <c r="DNA18" s="372"/>
      <c r="DNB18" s="372"/>
      <c r="DNC18" s="372"/>
      <c r="DND18" s="372"/>
      <c r="DNE18" s="372"/>
      <c r="DNF18" s="372"/>
      <c r="DNG18" s="372"/>
      <c r="DNH18" s="372"/>
      <c r="DNI18" s="372"/>
      <c r="DNJ18" s="372"/>
      <c r="DNK18" s="372"/>
      <c r="DNL18" s="372"/>
      <c r="DNM18" s="372"/>
      <c r="DNN18" s="372"/>
      <c r="DNO18" s="372"/>
      <c r="DNP18" s="372"/>
      <c r="DNQ18" s="372"/>
      <c r="DNR18" s="372"/>
      <c r="DNS18" s="372"/>
      <c r="DNT18" s="372"/>
      <c r="DNU18" s="372"/>
      <c r="DNV18" s="372"/>
      <c r="DNW18" s="372"/>
      <c r="DNX18" s="372"/>
      <c r="DNY18" s="372"/>
      <c r="DNZ18" s="372"/>
      <c r="DOA18" s="372"/>
      <c r="DOB18" s="372"/>
      <c r="DOC18" s="372"/>
      <c r="DOD18" s="372"/>
      <c r="DOE18" s="372"/>
      <c r="DOF18" s="372"/>
      <c r="DOG18" s="372"/>
      <c r="DOH18" s="372"/>
      <c r="DOI18" s="372"/>
      <c r="DOJ18" s="372"/>
      <c r="DOK18" s="372"/>
      <c r="DOL18" s="372"/>
      <c r="DOM18" s="372"/>
      <c r="DON18" s="372"/>
      <c r="DOO18" s="372"/>
      <c r="DOP18" s="372"/>
      <c r="DOQ18" s="372"/>
      <c r="DOR18" s="372"/>
      <c r="DOS18" s="372"/>
      <c r="DOT18" s="372"/>
      <c r="DOU18" s="372"/>
      <c r="DOV18" s="372"/>
      <c r="DOW18" s="372"/>
      <c r="DOX18" s="372"/>
      <c r="DOY18" s="372"/>
      <c r="DOZ18" s="372"/>
      <c r="DPA18" s="372"/>
      <c r="DPB18" s="372"/>
      <c r="DPC18" s="372"/>
      <c r="DPD18" s="372"/>
      <c r="DPE18" s="372"/>
      <c r="DPF18" s="372"/>
      <c r="DPG18" s="372"/>
      <c r="DPH18" s="372"/>
      <c r="DPI18" s="372"/>
      <c r="DPJ18" s="372"/>
      <c r="DPK18" s="372"/>
      <c r="DPL18" s="372"/>
      <c r="DPM18" s="372"/>
      <c r="DPN18" s="372"/>
      <c r="DPO18" s="372"/>
      <c r="DPP18" s="372"/>
      <c r="DPQ18" s="372"/>
      <c r="DPR18" s="372"/>
      <c r="DPS18" s="372"/>
      <c r="DPT18" s="372"/>
      <c r="DPU18" s="372"/>
      <c r="DPV18" s="372"/>
      <c r="DPW18" s="372"/>
      <c r="DPX18" s="372"/>
      <c r="DPY18" s="372"/>
      <c r="DPZ18" s="372"/>
      <c r="DQA18" s="372"/>
      <c r="DQB18" s="372"/>
      <c r="DQC18" s="372"/>
      <c r="DQD18" s="372"/>
      <c r="DQE18" s="372"/>
      <c r="DQF18" s="372"/>
      <c r="DQG18" s="372"/>
      <c r="DQH18" s="372"/>
      <c r="DQI18" s="372"/>
      <c r="DQJ18" s="372"/>
      <c r="DQK18" s="372"/>
      <c r="DQL18" s="372"/>
      <c r="DQM18" s="372"/>
      <c r="DQN18" s="372"/>
      <c r="DQO18" s="372"/>
      <c r="DQP18" s="372"/>
      <c r="DQQ18" s="372"/>
      <c r="DQR18" s="372"/>
      <c r="DQS18" s="372"/>
      <c r="DQT18" s="372"/>
      <c r="DQU18" s="372"/>
      <c r="DQV18" s="372"/>
      <c r="DQW18" s="372"/>
      <c r="DQX18" s="372"/>
      <c r="DQY18" s="372"/>
      <c r="DQZ18" s="372"/>
      <c r="DRA18" s="372"/>
      <c r="DRB18" s="372"/>
      <c r="DRC18" s="372"/>
      <c r="DRD18" s="372"/>
      <c r="DRE18" s="372"/>
      <c r="DRF18" s="372"/>
      <c r="DRG18" s="372"/>
      <c r="DRH18" s="372"/>
      <c r="DRI18" s="372"/>
      <c r="DRJ18" s="372"/>
      <c r="DRK18" s="372"/>
      <c r="DRL18" s="372"/>
      <c r="DRM18" s="372"/>
      <c r="DRN18" s="372"/>
      <c r="DRO18" s="372"/>
      <c r="DRP18" s="372"/>
      <c r="DRQ18" s="372"/>
      <c r="DRR18" s="372"/>
      <c r="DRS18" s="372"/>
      <c r="DRT18" s="372"/>
      <c r="DRU18" s="372"/>
      <c r="DRV18" s="372"/>
      <c r="DRW18" s="372"/>
      <c r="DRX18" s="372"/>
      <c r="DRY18" s="372"/>
      <c r="DRZ18" s="372"/>
      <c r="DSA18" s="372"/>
      <c r="DSB18" s="372"/>
      <c r="DSC18" s="372"/>
      <c r="DSD18" s="372"/>
      <c r="DSE18" s="372"/>
      <c r="DSF18" s="372"/>
      <c r="DSG18" s="372"/>
      <c r="DSH18" s="372"/>
      <c r="DSI18" s="372"/>
      <c r="DSJ18" s="372"/>
      <c r="DSK18" s="372"/>
      <c r="DSL18" s="372"/>
      <c r="DSM18" s="372"/>
      <c r="DSN18" s="372"/>
      <c r="DSO18" s="372"/>
      <c r="DSP18" s="372"/>
      <c r="DSQ18" s="372"/>
      <c r="DSR18" s="372"/>
      <c r="DSS18" s="372"/>
      <c r="DST18" s="372"/>
      <c r="DSU18" s="372"/>
      <c r="DSV18" s="372"/>
      <c r="DSW18" s="372"/>
      <c r="DSX18" s="372"/>
      <c r="DSY18" s="372"/>
      <c r="DSZ18" s="372"/>
      <c r="DTA18" s="372"/>
      <c r="DTB18" s="372"/>
      <c r="DTC18" s="372"/>
      <c r="DTD18" s="372"/>
      <c r="DTE18" s="372"/>
      <c r="DTF18" s="372"/>
      <c r="DTG18" s="372"/>
      <c r="DTH18" s="372"/>
      <c r="DTI18" s="372"/>
      <c r="DTJ18" s="372"/>
      <c r="DTK18" s="372"/>
      <c r="DTL18" s="372"/>
      <c r="DTM18" s="372"/>
      <c r="DTN18" s="372"/>
      <c r="DTO18" s="372"/>
      <c r="DTP18" s="372"/>
      <c r="DTQ18" s="372"/>
      <c r="DTR18" s="372"/>
      <c r="DTS18" s="372"/>
      <c r="DTT18" s="372"/>
      <c r="DTU18" s="372"/>
      <c r="DTV18" s="372"/>
      <c r="DTW18" s="372"/>
      <c r="DTX18" s="372"/>
      <c r="DTY18" s="372"/>
      <c r="DTZ18" s="372"/>
      <c r="DUA18" s="372"/>
      <c r="DUB18" s="372"/>
      <c r="DUC18" s="372"/>
      <c r="DUD18" s="372"/>
      <c r="DUE18" s="372"/>
      <c r="DUF18" s="372"/>
      <c r="DUG18" s="372"/>
      <c r="DUH18" s="372"/>
      <c r="DUI18" s="372"/>
      <c r="DUJ18" s="372"/>
      <c r="DUK18" s="372"/>
      <c r="DUL18" s="372"/>
      <c r="DUM18" s="372"/>
      <c r="DUN18" s="372"/>
      <c r="DUO18" s="372"/>
      <c r="DUP18" s="372"/>
      <c r="DUQ18" s="372"/>
      <c r="DUR18" s="372"/>
      <c r="DUS18" s="372"/>
      <c r="DUT18" s="372"/>
      <c r="DUU18" s="372"/>
      <c r="DUV18" s="372"/>
      <c r="DUW18" s="372"/>
      <c r="DUX18" s="372"/>
      <c r="DUY18" s="372"/>
      <c r="DUZ18" s="372"/>
      <c r="DVA18" s="372"/>
      <c r="DVB18" s="372"/>
      <c r="DVC18" s="372"/>
      <c r="DVD18" s="372"/>
      <c r="DVE18" s="372"/>
      <c r="DVF18" s="372"/>
      <c r="DVG18" s="372"/>
      <c r="DVH18" s="372"/>
      <c r="DVI18" s="372"/>
      <c r="DVJ18" s="372"/>
      <c r="DVK18" s="372"/>
      <c r="DVL18" s="372"/>
      <c r="DVM18" s="372"/>
      <c r="DVN18" s="372"/>
      <c r="DVO18" s="372"/>
      <c r="DVP18" s="372"/>
      <c r="DVQ18" s="372"/>
      <c r="DVR18" s="372"/>
      <c r="DVS18" s="372"/>
      <c r="DVT18" s="372"/>
      <c r="DVU18" s="372"/>
      <c r="DVV18" s="372"/>
      <c r="DVW18" s="372"/>
      <c r="DVX18" s="372"/>
      <c r="DVY18" s="372"/>
      <c r="DVZ18" s="372"/>
      <c r="DWA18" s="372"/>
      <c r="DWB18" s="372"/>
      <c r="DWC18" s="372"/>
      <c r="DWD18" s="372"/>
      <c r="DWE18" s="372"/>
      <c r="DWF18" s="372"/>
      <c r="DWG18" s="372"/>
      <c r="DWH18" s="372"/>
      <c r="DWI18" s="372"/>
      <c r="DWJ18" s="372"/>
      <c r="DWK18" s="372"/>
      <c r="DWL18" s="372"/>
      <c r="DWM18" s="372"/>
      <c r="DWN18" s="372"/>
      <c r="DWO18" s="372"/>
      <c r="DWP18" s="372"/>
      <c r="DWQ18" s="372"/>
      <c r="DWR18" s="372"/>
      <c r="DWS18" s="372"/>
      <c r="DWT18" s="372"/>
      <c r="DWU18" s="372"/>
      <c r="DWV18" s="372"/>
      <c r="DWW18" s="372"/>
      <c r="DWX18" s="372"/>
      <c r="DWY18" s="372"/>
      <c r="DWZ18" s="372"/>
      <c r="DXA18" s="372"/>
      <c r="DXB18" s="372"/>
      <c r="DXC18" s="372"/>
      <c r="DXD18" s="372"/>
      <c r="DXE18" s="372"/>
      <c r="DXF18" s="372"/>
      <c r="DXG18" s="372"/>
      <c r="DXH18" s="372"/>
      <c r="DXI18" s="372"/>
      <c r="DXJ18" s="372"/>
      <c r="DXK18" s="372"/>
      <c r="DXL18" s="372"/>
      <c r="DXM18" s="372"/>
      <c r="DXN18" s="372"/>
      <c r="DXO18" s="372"/>
      <c r="DXP18" s="372"/>
      <c r="DXQ18" s="372"/>
      <c r="DXR18" s="372"/>
      <c r="DXS18" s="372"/>
      <c r="DXT18" s="372"/>
      <c r="DXU18" s="372"/>
      <c r="DXV18" s="372"/>
      <c r="DXW18" s="372"/>
      <c r="DXX18" s="372"/>
      <c r="DXY18" s="372"/>
      <c r="DXZ18" s="372"/>
      <c r="DYA18" s="372"/>
      <c r="DYB18" s="372"/>
      <c r="DYC18" s="372"/>
      <c r="DYD18" s="372"/>
      <c r="DYE18" s="372"/>
      <c r="DYF18" s="372"/>
      <c r="DYG18" s="372"/>
      <c r="DYH18" s="372"/>
      <c r="DYI18" s="372"/>
      <c r="DYJ18" s="372"/>
      <c r="DYK18" s="372"/>
      <c r="DYL18" s="372"/>
      <c r="DYM18" s="372"/>
      <c r="DYN18" s="372"/>
      <c r="DYO18" s="372"/>
      <c r="DYP18" s="372"/>
      <c r="DYQ18" s="372"/>
      <c r="DYR18" s="372"/>
      <c r="DYS18" s="372"/>
      <c r="DYT18" s="372"/>
      <c r="DYU18" s="372"/>
      <c r="DYV18" s="372"/>
      <c r="DYW18" s="372"/>
      <c r="DYX18" s="372"/>
      <c r="DYY18" s="372"/>
      <c r="DYZ18" s="372"/>
      <c r="DZA18" s="372"/>
      <c r="DZB18" s="372"/>
      <c r="DZC18" s="372"/>
      <c r="DZD18" s="372"/>
      <c r="DZE18" s="372"/>
      <c r="DZF18" s="372"/>
      <c r="DZG18" s="372"/>
      <c r="DZH18" s="372"/>
      <c r="DZI18" s="372"/>
      <c r="DZJ18" s="372"/>
      <c r="DZK18" s="372"/>
      <c r="DZL18" s="372"/>
      <c r="DZM18" s="372"/>
      <c r="DZN18" s="372"/>
      <c r="DZO18" s="372"/>
      <c r="DZP18" s="372"/>
      <c r="DZQ18" s="372"/>
      <c r="DZR18" s="372"/>
      <c r="DZS18" s="372"/>
      <c r="DZT18" s="372"/>
      <c r="DZU18" s="372"/>
      <c r="DZV18" s="372"/>
      <c r="DZW18" s="372"/>
      <c r="DZX18" s="372"/>
      <c r="DZY18" s="372"/>
      <c r="DZZ18" s="372"/>
      <c r="EAA18" s="372"/>
      <c r="EAB18" s="372"/>
      <c r="EAC18" s="372"/>
      <c r="EAD18" s="372"/>
      <c r="EAE18" s="372"/>
      <c r="EAF18" s="372"/>
      <c r="EAG18" s="372"/>
      <c r="EAH18" s="372"/>
      <c r="EAI18" s="372"/>
      <c r="EAJ18" s="372"/>
      <c r="EAK18" s="372"/>
      <c r="EAL18" s="372"/>
      <c r="EAM18" s="372"/>
      <c r="EAN18" s="372"/>
      <c r="EAO18" s="372"/>
      <c r="EAP18" s="372"/>
      <c r="EAQ18" s="372"/>
      <c r="EAR18" s="372"/>
      <c r="EAS18" s="372"/>
      <c r="EAT18" s="372"/>
      <c r="EAU18" s="372"/>
      <c r="EAV18" s="372"/>
      <c r="EAW18" s="372"/>
      <c r="EAX18" s="372"/>
      <c r="EAY18" s="372"/>
      <c r="EAZ18" s="372"/>
      <c r="EBA18" s="372"/>
      <c r="EBB18" s="372"/>
      <c r="EBC18" s="372"/>
      <c r="EBD18" s="372"/>
      <c r="EBE18" s="372"/>
      <c r="EBF18" s="372"/>
      <c r="EBG18" s="372"/>
      <c r="EBH18" s="372"/>
      <c r="EBI18" s="372"/>
      <c r="EBJ18" s="372"/>
      <c r="EBK18" s="372"/>
      <c r="EBL18" s="372"/>
      <c r="EBM18" s="372"/>
      <c r="EBN18" s="372"/>
      <c r="EBO18" s="372"/>
      <c r="EBP18" s="372"/>
      <c r="EBQ18" s="372"/>
      <c r="EBR18" s="372"/>
      <c r="EBS18" s="372"/>
      <c r="EBT18" s="372"/>
      <c r="EBU18" s="372"/>
      <c r="EBV18" s="372"/>
      <c r="EBW18" s="372"/>
      <c r="EBX18" s="372"/>
      <c r="EBY18" s="372"/>
      <c r="EBZ18" s="372"/>
      <c r="ECA18" s="372"/>
      <c r="ECB18" s="372"/>
      <c r="ECC18" s="372"/>
      <c r="ECD18" s="372"/>
      <c r="ECE18" s="372"/>
      <c r="ECF18" s="372"/>
      <c r="ECG18" s="372"/>
      <c r="ECH18" s="372"/>
      <c r="ECI18" s="372"/>
      <c r="ECJ18" s="372"/>
      <c r="ECK18" s="372"/>
      <c r="ECL18" s="372"/>
      <c r="ECM18" s="372"/>
      <c r="ECN18" s="372"/>
      <c r="ECO18" s="372"/>
      <c r="ECP18" s="372"/>
      <c r="ECQ18" s="372"/>
      <c r="ECR18" s="372"/>
      <c r="ECS18" s="372"/>
      <c r="ECT18" s="372"/>
      <c r="ECU18" s="372"/>
      <c r="ECV18" s="372"/>
      <c r="ECW18" s="372"/>
      <c r="ECX18" s="372"/>
      <c r="ECY18" s="372"/>
      <c r="ECZ18" s="372"/>
      <c r="EDA18" s="372"/>
      <c r="EDB18" s="372"/>
      <c r="EDC18" s="372"/>
      <c r="EDD18" s="372"/>
      <c r="EDE18" s="372"/>
      <c r="EDF18" s="372"/>
      <c r="EDG18" s="372"/>
      <c r="EDH18" s="372"/>
      <c r="EDI18" s="372"/>
      <c r="EDJ18" s="372"/>
      <c r="EDK18" s="372"/>
      <c r="EDL18" s="372"/>
      <c r="EDM18" s="372"/>
      <c r="EDN18" s="372"/>
      <c r="EDO18" s="372"/>
      <c r="EDP18" s="372"/>
      <c r="EDQ18" s="372"/>
      <c r="EDR18" s="372"/>
      <c r="EDS18" s="372"/>
      <c r="EDT18" s="372"/>
      <c r="EDU18" s="372"/>
      <c r="EDV18" s="372"/>
      <c r="EDW18" s="372"/>
      <c r="EDX18" s="372"/>
      <c r="EDY18" s="372"/>
      <c r="EDZ18" s="372"/>
      <c r="EEA18" s="372"/>
      <c r="EEB18" s="372"/>
      <c r="EEC18" s="372"/>
      <c r="EED18" s="372"/>
      <c r="EEE18" s="372"/>
      <c r="EEF18" s="372"/>
      <c r="EEG18" s="372"/>
      <c r="EEH18" s="372"/>
      <c r="EEI18" s="372"/>
      <c r="EEJ18" s="372"/>
      <c r="EEK18" s="372"/>
      <c r="EEL18" s="372"/>
      <c r="EEM18" s="372"/>
      <c r="EEN18" s="372"/>
      <c r="EEO18" s="372"/>
      <c r="EEP18" s="372"/>
      <c r="EEQ18" s="372"/>
      <c r="EER18" s="372"/>
      <c r="EES18" s="372"/>
      <c r="EET18" s="372"/>
      <c r="EEU18" s="372"/>
      <c r="EEV18" s="372"/>
      <c r="EEW18" s="372"/>
      <c r="EEX18" s="372"/>
      <c r="EEY18" s="372"/>
      <c r="EEZ18" s="372"/>
      <c r="EFA18" s="372"/>
      <c r="EFB18" s="372"/>
      <c r="EFC18" s="372"/>
      <c r="EFD18" s="372"/>
      <c r="EFE18" s="372"/>
      <c r="EFF18" s="372"/>
      <c r="EFG18" s="372"/>
      <c r="EFH18" s="372"/>
      <c r="EFI18" s="372"/>
      <c r="EFJ18" s="372"/>
      <c r="EFK18" s="372"/>
      <c r="EFL18" s="372"/>
      <c r="EFM18" s="372"/>
      <c r="EFN18" s="372"/>
      <c r="EFO18" s="372"/>
      <c r="EFP18" s="372"/>
      <c r="EFQ18" s="372"/>
      <c r="EFR18" s="372"/>
      <c r="EFS18" s="372"/>
      <c r="EFT18" s="372"/>
      <c r="EFU18" s="372"/>
      <c r="EFV18" s="372"/>
      <c r="EFW18" s="372"/>
      <c r="EFX18" s="372"/>
      <c r="EFY18" s="372"/>
      <c r="EFZ18" s="372"/>
      <c r="EGA18" s="372"/>
      <c r="EGB18" s="372"/>
      <c r="EGC18" s="372"/>
      <c r="EGD18" s="372"/>
      <c r="EGE18" s="372"/>
      <c r="EGF18" s="372"/>
      <c r="EGG18" s="372"/>
      <c r="EGH18" s="372"/>
      <c r="EGI18" s="372"/>
      <c r="EGJ18" s="372"/>
      <c r="EGK18" s="372"/>
      <c r="EGL18" s="372"/>
      <c r="EGM18" s="372"/>
      <c r="EGN18" s="372"/>
      <c r="EGO18" s="372"/>
      <c r="EGP18" s="372"/>
      <c r="EGQ18" s="372"/>
      <c r="EGR18" s="372"/>
      <c r="EGS18" s="372"/>
      <c r="EGT18" s="372"/>
      <c r="EGU18" s="372"/>
      <c r="EGV18" s="372"/>
      <c r="EGW18" s="372"/>
      <c r="EGX18" s="372"/>
      <c r="EGY18" s="372"/>
      <c r="EGZ18" s="372"/>
      <c r="EHA18" s="372"/>
      <c r="EHB18" s="372"/>
      <c r="EHC18" s="372"/>
      <c r="EHD18" s="372"/>
      <c r="EHE18" s="372"/>
      <c r="EHF18" s="372"/>
      <c r="EHG18" s="372"/>
      <c r="EHH18" s="372"/>
      <c r="EHI18" s="372"/>
      <c r="EHJ18" s="372"/>
      <c r="EHK18" s="372"/>
      <c r="EHL18" s="372"/>
      <c r="EHM18" s="372"/>
      <c r="EHN18" s="372"/>
      <c r="EHO18" s="372"/>
      <c r="EHP18" s="372"/>
      <c r="EHQ18" s="372"/>
      <c r="EHR18" s="372"/>
      <c r="EHS18" s="372"/>
      <c r="EHT18" s="372"/>
      <c r="EHU18" s="372"/>
      <c r="EHV18" s="372"/>
      <c r="EHW18" s="372"/>
      <c r="EHX18" s="372"/>
      <c r="EHY18" s="372"/>
      <c r="EHZ18" s="372"/>
      <c r="EIA18" s="372"/>
      <c r="EIB18" s="372"/>
      <c r="EIC18" s="372"/>
      <c r="EID18" s="372"/>
      <c r="EIE18" s="372"/>
      <c r="EIF18" s="372"/>
      <c r="EIG18" s="372"/>
      <c r="EIH18" s="372"/>
      <c r="EII18" s="372"/>
      <c r="EIJ18" s="372"/>
      <c r="EIK18" s="372"/>
      <c r="EIL18" s="372"/>
      <c r="EIM18" s="372"/>
      <c r="EIN18" s="372"/>
      <c r="EIO18" s="372"/>
      <c r="EIP18" s="372"/>
      <c r="EIQ18" s="372"/>
      <c r="EIR18" s="372"/>
      <c r="EIS18" s="372"/>
      <c r="EIT18" s="372"/>
      <c r="EIU18" s="372"/>
      <c r="EIV18" s="372"/>
      <c r="EIW18" s="372"/>
      <c r="EIX18" s="372"/>
      <c r="EIY18" s="372"/>
      <c r="EIZ18" s="372"/>
      <c r="EJA18" s="372"/>
      <c r="EJB18" s="372"/>
      <c r="EJC18" s="372"/>
      <c r="EJD18" s="372"/>
      <c r="EJE18" s="372"/>
      <c r="EJF18" s="372"/>
      <c r="EJG18" s="372"/>
      <c r="EJH18" s="372"/>
      <c r="EJI18" s="372"/>
      <c r="EJJ18" s="372"/>
      <c r="EJK18" s="372"/>
      <c r="EJL18" s="372"/>
      <c r="EJM18" s="372"/>
      <c r="EJN18" s="372"/>
      <c r="EJO18" s="372"/>
      <c r="EJP18" s="372"/>
      <c r="EJQ18" s="372"/>
      <c r="EJR18" s="372"/>
      <c r="EJS18" s="372"/>
      <c r="EJT18" s="372"/>
      <c r="EJU18" s="372"/>
      <c r="EJV18" s="372"/>
      <c r="EJW18" s="372"/>
      <c r="EJX18" s="372"/>
      <c r="EJY18" s="372"/>
      <c r="EJZ18" s="372"/>
      <c r="EKA18" s="372"/>
      <c r="EKB18" s="372"/>
      <c r="EKC18" s="372"/>
      <c r="EKD18" s="372"/>
      <c r="EKE18" s="372"/>
      <c r="EKF18" s="372"/>
      <c r="EKG18" s="372"/>
      <c r="EKH18" s="372"/>
      <c r="EKI18" s="372"/>
      <c r="EKJ18" s="372"/>
      <c r="EKK18" s="372"/>
      <c r="EKL18" s="372"/>
      <c r="EKM18" s="372"/>
      <c r="EKN18" s="372"/>
      <c r="EKO18" s="372"/>
      <c r="EKP18" s="372"/>
      <c r="EKQ18" s="372"/>
      <c r="EKR18" s="372"/>
      <c r="EKS18" s="372"/>
      <c r="EKT18" s="372"/>
      <c r="EKU18" s="372"/>
      <c r="EKV18" s="372"/>
      <c r="EKW18" s="372"/>
      <c r="EKX18" s="372"/>
      <c r="EKY18" s="372"/>
      <c r="EKZ18" s="372"/>
      <c r="ELA18" s="372"/>
      <c r="ELB18" s="372"/>
      <c r="ELC18" s="372"/>
      <c r="ELD18" s="372"/>
      <c r="ELE18" s="372"/>
      <c r="ELF18" s="372"/>
      <c r="ELG18" s="372"/>
      <c r="ELH18" s="372"/>
      <c r="ELI18" s="372"/>
      <c r="ELJ18" s="372"/>
      <c r="ELK18" s="372"/>
      <c r="ELL18" s="372"/>
      <c r="ELM18" s="372"/>
      <c r="ELN18" s="372"/>
      <c r="ELO18" s="372"/>
      <c r="ELP18" s="372"/>
      <c r="ELQ18" s="372"/>
      <c r="ELR18" s="372"/>
      <c r="ELS18" s="372"/>
      <c r="ELT18" s="372"/>
      <c r="ELU18" s="372"/>
      <c r="ELV18" s="372"/>
      <c r="ELW18" s="372"/>
      <c r="ELX18" s="372"/>
      <c r="ELY18" s="372"/>
      <c r="ELZ18" s="372"/>
      <c r="EMA18" s="372"/>
      <c r="EMB18" s="372"/>
      <c r="EMC18" s="372"/>
      <c r="EMD18" s="372"/>
      <c r="EME18" s="372"/>
      <c r="EMF18" s="372"/>
      <c r="EMG18" s="372"/>
      <c r="EMH18" s="372"/>
      <c r="EMI18" s="372"/>
      <c r="EMJ18" s="372"/>
      <c r="EMK18" s="372"/>
      <c r="EML18" s="372"/>
      <c r="EMM18" s="372"/>
      <c r="EMN18" s="372"/>
      <c r="EMO18" s="372"/>
      <c r="EMP18" s="372"/>
      <c r="EMQ18" s="372"/>
      <c r="EMR18" s="372"/>
      <c r="EMS18" s="372"/>
      <c r="EMT18" s="372"/>
      <c r="EMU18" s="372"/>
      <c r="EMV18" s="372"/>
      <c r="EMW18" s="372"/>
      <c r="EMX18" s="372"/>
      <c r="EMY18" s="372"/>
      <c r="EMZ18" s="372"/>
      <c r="ENA18" s="372"/>
      <c r="ENB18" s="372"/>
      <c r="ENC18" s="372"/>
      <c r="END18" s="372"/>
      <c r="ENE18" s="372"/>
      <c r="ENF18" s="372"/>
      <c r="ENG18" s="372"/>
      <c r="ENH18" s="372"/>
      <c r="ENI18" s="372"/>
      <c r="ENJ18" s="372"/>
      <c r="ENK18" s="372"/>
      <c r="ENL18" s="372"/>
      <c r="ENM18" s="372"/>
      <c r="ENN18" s="372"/>
      <c r="ENO18" s="372"/>
      <c r="ENP18" s="372"/>
      <c r="ENQ18" s="372"/>
      <c r="ENR18" s="372"/>
      <c r="ENS18" s="372"/>
      <c r="ENT18" s="372"/>
      <c r="ENU18" s="372"/>
      <c r="ENV18" s="372"/>
      <c r="ENW18" s="372"/>
      <c r="ENX18" s="372"/>
      <c r="ENY18" s="372"/>
      <c r="ENZ18" s="372"/>
      <c r="EOA18" s="372"/>
      <c r="EOB18" s="372"/>
      <c r="EOC18" s="372"/>
      <c r="EOD18" s="372"/>
      <c r="EOE18" s="372"/>
      <c r="EOF18" s="372"/>
      <c r="EOG18" s="372"/>
      <c r="EOH18" s="372"/>
      <c r="EOI18" s="372"/>
      <c r="EOJ18" s="372"/>
      <c r="EOK18" s="372"/>
      <c r="EOL18" s="372"/>
      <c r="EOM18" s="372"/>
      <c r="EON18" s="372"/>
      <c r="EOO18" s="372"/>
      <c r="EOP18" s="372"/>
      <c r="EOQ18" s="372"/>
      <c r="EOR18" s="372"/>
      <c r="EOS18" s="372"/>
      <c r="EOT18" s="372"/>
      <c r="EOU18" s="372"/>
      <c r="EOV18" s="372"/>
      <c r="EOW18" s="372"/>
      <c r="EOX18" s="372"/>
      <c r="EOY18" s="372"/>
      <c r="EOZ18" s="372"/>
      <c r="EPA18" s="372"/>
      <c r="EPB18" s="372"/>
      <c r="EPC18" s="372"/>
      <c r="EPD18" s="372"/>
      <c r="EPE18" s="372"/>
      <c r="EPF18" s="372"/>
      <c r="EPG18" s="372"/>
      <c r="EPH18" s="372"/>
      <c r="EPI18" s="372"/>
      <c r="EPJ18" s="372"/>
      <c r="EPK18" s="372"/>
      <c r="EPL18" s="372"/>
      <c r="EPM18" s="372"/>
      <c r="EPN18" s="372"/>
      <c r="EPO18" s="372"/>
      <c r="EPP18" s="372"/>
      <c r="EPQ18" s="372"/>
      <c r="EPR18" s="372"/>
      <c r="EPS18" s="372"/>
      <c r="EPT18" s="372"/>
      <c r="EPU18" s="372"/>
      <c r="EPV18" s="372"/>
      <c r="EPW18" s="372"/>
      <c r="EPX18" s="372"/>
      <c r="EPY18" s="372"/>
      <c r="EPZ18" s="372"/>
      <c r="EQA18" s="372"/>
      <c r="EQB18" s="372"/>
      <c r="EQC18" s="372"/>
      <c r="EQD18" s="372"/>
      <c r="EQE18" s="372"/>
      <c r="EQF18" s="372"/>
      <c r="EQG18" s="372"/>
      <c r="EQH18" s="372"/>
      <c r="EQI18" s="372"/>
      <c r="EQJ18" s="372"/>
      <c r="EQK18" s="372"/>
      <c r="EQL18" s="372"/>
      <c r="EQM18" s="372"/>
      <c r="EQN18" s="372"/>
      <c r="EQO18" s="372"/>
      <c r="EQP18" s="372"/>
      <c r="EQQ18" s="372"/>
      <c r="EQR18" s="372"/>
      <c r="EQS18" s="372"/>
      <c r="EQT18" s="372"/>
      <c r="EQU18" s="372"/>
      <c r="EQV18" s="372"/>
      <c r="EQW18" s="372"/>
      <c r="EQX18" s="372"/>
      <c r="EQY18" s="372"/>
      <c r="EQZ18" s="372"/>
      <c r="ERA18" s="372"/>
      <c r="ERB18" s="372"/>
      <c r="ERC18" s="372"/>
      <c r="ERD18" s="372"/>
      <c r="ERE18" s="372"/>
      <c r="ERF18" s="372"/>
      <c r="ERG18" s="372"/>
      <c r="ERH18" s="372"/>
      <c r="ERI18" s="372"/>
      <c r="ERJ18" s="372"/>
      <c r="ERK18" s="372"/>
      <c r="ERL18" s="372"/>
      <c r="ERM18" s="372"/>
      <c r="ERN18" s="372"/>
      <c r="ERO18" s="372"/>
      <c r="ERP18" s="372"/>
      <c r="ERQ18" s="372"/>
      <c r="ERR18" s="372"/>
      <c r="ERS18" s="372"/>
      <c r="ERT18" s="372"/>
      <c r="ERU18" s="372"/>
      <c r="ERV18" s="372"/>
      <c r="ERW18" s="372"/>
      <c r="ERX18" s="372"/>
      <c r="ERY18" s="372"/>
      <c r="ERZ18" s="372"/>
      <c r="ESA18" s="372"/>
      <c r="ESB18" s="372"/>
      <c r="ESC18" s="372"/>
      <c r="ESD18" s="372"/>
      <c r="ESE18" s="372"/>
      <c r="ESF18" s="372"/>
      <c r="ESG18" s="372"/>
      <c r="ESH18" s="372"/>
      <c r="ESI18" s="372"/>
      <c r="ESJ18" s="372"/>
      <c r="ESK18" s="372"/>
      <c r="ESL18" s="372"/>
      <c r="ESM18" s="372"/>
      <c r="ESN18" s="372"/>
      <c r="ESO18" s="372"/>
      <c r="ESP18" s="372"/>
      <c r="ESQ18" s="372"/>
      <c r="ESR18" s="372"/>
      <c r="ESS18" s="372"/>
      <c r="EST18" s="372"/>
      <c r="ESU18" s="372"/>
      <c r="ESV18" s="372"/>
      <c r="ESW18" s="372"/>
      <c r="ESX18" s="372"/>
      <c r="ESY18" s="372"/>
      <c r="ESZ18" s="372"/>
      <c r="ETA18" s="372"/>
      <c r="ETB18" s="372"/>
      <c r="ETC18" s="372"/>
      <c r="ETD18" s="372"/>
      <c r="ETE18" s="372"/>
      <c r="ETF18" s="372"/>
      <c r="ETG18" s="372"/>
      <c r="ETH18" s="372"/>
      <c r="ETI18" s="372"/>
      <c r="ETJ18" s="372"/>
      <c r="ETK18" s="372"/>
      <c r="ETL18" s="372"/>
      <c r="ETM18" s="372"/>
      <c r="ETN18" s="372"/>
      <c r="ETO18" s="372"/>
      <c r="ETP18" s="372"/>
      <c r="ETQ18" s="372"/>
      <c r="ETR18" s="372"/>
      <c r="ETS18" s="372"/>
      <c r="ETT18" s="372"/>
      <c r="ETU18" s="372"/>
      <c r="ETV18" s="372"/>
      <c r="ETW18" s="372"/>
      <c r="ETX18" s="372"/>
      <c r="ETY18" s="372"/>
      <c r="ETZ18" s="372"/>
      <c r="EUA18" s="372"/>
      <c r="EUB18" s="372"/>
      <c r="EUC18" s="372"/>
      <c r="EUD18" s="372"/>
      <c r="EUE18" s="372"/>
      <c r="EUF18" s="372"/>
      <c r="EUG18" s="372"/>
      <c r="EUH18" s="372"/>
      <c r="EUI18" s="372"/>
      <c r="EUJ18" s="372"/>
      <c r="EUK18" s="372"/>
      <c r="EUL18" s="372"/>
      <c r="EUM18" s="372"/>
      <c r="EUN18" s="372"/>
      <c r="EUO18" s="372"/>
      <c r="EUP18" s="372"/>
      <c r="EUQ18" s="372"/>
      <c r="EUR18" s="372"/>
      <c r="EUS18" s="372"/>
      <c r="EUT18" s="372"/>
      <c r="EUU18" s="372"/>
      <c r="EUV18" s="372"/>
      <c r="EUW18" s="372"/>
      <c r="EUX18" s="372"/>
      <c r="EUY18" s="372"/>
      <c r="EUZ18" s="372"/>
      <c r="EVA18" s="372"/>
      <c r="EVB18" s="372"/>
      <c r="EVC18" s="372"/>
      <c r="EVD18" s="372"/>
      <c r="EVE18" s="372"/>
      <c r="EVF18" s="372"/>
      <c r="EVG18" s="372"/>
      <c r="EVH18" s="372"/>
      <c r="EVI18" s="372"/>
      <c r="EVJ18" s="372"/>
      <c r="EVK18" s="372"/>
      <c r="EVL18" s="372"/>
      <c r="EVM18" s="372"/>
      <c r="EVN18" s="372"/>
      <c r="EVO18" s="372"/>
      <c r="EVP18" s="372"/>
      <c r="EVQ18" s="372"/>
      <c r="EVR18" s="372"/>
      <c r="EVS18" s="372"/>
      <c r="EVT18" s="372"/>
      <c r="EVU18" s="372"/>
      <c r="EVV18" s="372"/>
      <c r="EVW18" s="372"/>
      <c r="EVX18" s="372"/>
      <c r="EVY18" s="372"/>
      <c r="EVZ18" s="372"/>
      <c r="EWA18" s="372"/>
      <c r="EWB18" s="372"/>
      <c r="EWC18" s="372"/>
      <c r="EWD18" s="372"/>
      <c r="EWE18" s="372"/>
      <c r="EWF18" s="372"/>
      <c r="EWG18" s="372"/>
      <c r="EWH18" s="372"/>
      <c r="EWI18" s="372"/>
      <c r="EWJ18" s="372"/>
      <c r="EWK18" s="372"/>
      <c r="EWL18" s="372"/>
      <c r="EWM18" s="372"/>
      <c r="EWN18" s="372"/>
      <c r="EWO18" s="372"/>
      <c r="EWP18" s="372"/>
      <c r="EWQ18" s="372"/>
      <c r="EWR18" s="372"/>
      <c r="EWS18" s="372"/>
      <c r="EWT18" s="372"/>
      <c r="EWU18" s="372"/>
      <c r="EWV18" s="372"/>
      <c r="EWW18" s="372"/>
      <c r="EWX18" s="372"/>
      <c r="EWY18" s="372"/>
      <c r="EWZ18" s="372"/>
      <c r="EXA18" s="372"/>
      <c r="EXB18" s="372"/>
      <c r="EXC18" s="372"/>
      <c r="EXD18" s="372"/>
      <c r="EXE18" s="372"/>
      <c r="EXF18" s="372"/>
      <c r="EXG18" s="372"/>
      <c r="EXH18" s="372"/>
      <c r="EXI18" s="372"/>
      <c r="EXJ18" s="372"/>
      <c r="EXK18" s="372"/>
      <c r="EXL18" s="372"/>
      <c r="EXM18" s="372"/>
      <c r="EXN18" s="372"/>
      <c r="EXO18" s="372"/>
      <c r="EXP18" s="372"/>
      <c r="EXQ18" s="372"/>
      <c r="EXR18" s="372"/>
      <c r="EXS18" s="372"/>
      <c r="EXT18" s="372"/>
      <c r="EXU18" s="372"/>
      <c r="EXV18" s="372"/>
      <c r="EXW18" s="372"/>
      <c r="EXX18" s="372"/>
      <c r="EXY18" s="372"/>
      <c r="EXZ18" s="372"/>
      <c r="EYA18" s="372"/>
      <c r="EYB18" s="372"/>
      <c r="EYC18" s="372"/>
      <c r="EYD18" s="372"/>
      <c r="EYE18" s="372"/>
      <c r="EYF18" s="372"/>
      <c r="EYG18" s="372"/>
      <c r="EYH18" s="372"/>
      <c r="EYI18" s="372"/>
      <c r="EYJ18" s="372"/>
      <c r="EYK18" s="372"/>
      <c r="EYL18" s="372"/>
      <c r="EYM18" s="372"/>
      <c r="EYN18" s="372"/>
      <c r="EYO18" s="372"/>
      <c r="EYP18" s="372"/>
      <c r="EYQ18" s="372"/>
      <c r="EYR18" s="372"/>
      <c r="EYS18" s="372"/>
      <c r="EYT18" s="372"/>
      <c r="EYU18" s="372"/>
      <c r="EYV18" s="372"/>
      <c r="EYW18" s="372"/>
      <c r="EYX18" s="372"/>
      <c r="EYY18" s="372"/>
      <c r="EYZ18" s="372"/>
      <c r="EZA18" s="372"/>
      <c r="EZB18" s="372"/>
      <c r="EZC18" s="372"/>
      <c r="EZD18" s="372"/>
      <c r="EZE18" s="372"/>
      <c r="EZF18" s="372"/>
      <c r="EZG18" s="372"/>
      <c r="EZH18" s="372"/>
      <c r="EZI18" s="372"/>
      <c r="EZJ18" s="372"/>
      <c r="EZK18" s="372"/>
      <c r="EZL18" s="372"/>
      <c r="EZM18" s="372"/>
      <c r="EZN18" s="372"/>
      <c r="EZO18" s="372"/>
      <c r="EZP18" s="372"/>
      <c r="EZQ18" s="372"/>
      <c r="EZR18" s="372"/>
      <c r="EZS18" s="372"/>
      <c r="EZT18" s="372"/>
      <c r="EZU18" s="372"/>
      <c r="EZV18" s="372"/>
      <c r="EZW18" s="372"/>
      <c r="EZX18" s="372"/>
      <c r="EZY18" s="372"/>
      <c r="EZZ18" s="372"/>
      <c r="FAA18" s="372"/>
      <c r="FAB18" s="372"/>
      <c r="FAC18" s="372"/>
      <c r="FAD18" s="372"/>
      <c r="FAE18" s="372"/>
      <c r="FAF18" s="372"/>
      <c r="FAG18" s="372"/>
      <c r="FAH18" s="372"/>
      <c r="FAI18" s="372"/>
      <c r="FAJ18" s="372"/>
      <c r="FAK18" s="372"/>
      <c r="FAL18" s="372"/>
      <c r="FAM18" s="372"/>
      <c r="FAN18" s="372"/>
      <c r="FAO18" s="372"/>
      <c r="FAP18" s="372"/>
      <c r="FAQ18" s="372"/>
      <c r="FAR18" s="372"/>
      <c r="FAS18" s="372"/>
      <c r="FAT18" s="372"/>
      <c r="FAU18" s="372"/>
      <c r="FAV18" s="372"/>
      <c r="FAW18" s="372"/>
      <c r="FAX18" s="372"/>
      <c r="FAY18" s="372"/>
      <c r="FAZ18" s="372"/>
      <c r="FBA18" s="372"/>
      <c r="FBB18" s="372"/>
      <c r="FBC18" s="372"/>
      <c r="FBD18" s="372"/>
      <c r="FBE18" s="372"/>
      <c r="FBF18" s="372"/>
      <c r="FBG18" s="372"/>
      <c r="FBH18" s="372"/>
      <c r="FBI18" s="372"/>
      <c r="FBJ18" s="372"/>
      <c r="FBK18" s="372"/>
      <c r="FBL18" s="372"/>
      <c r="FBM18" s="372"/>
      <c r="FBN18" s="372"/>
      <c r="FBO18" s="372"/>
      <c r="FBP18" s="372"/>
      <c r="FBQ18" s="372"/>
      <c r="FBR18" s="372"/>
      <c r="FBS18" s="372"/>
      <c r="FBT18" s="372"/>
      <c r="FBU18" s="372"/>
      <c r="FBV18" s="372"/>
      <c r="FBW18" s="372"/>
      <c r="FBX18" s="372"/>
      <c r="FBY18" s="372"/>
      <c r="FBZ18" s="372"/>
      <c r="FCA18" s="372"/>
      <c r="FCB18" s="372"/>
      <c r="FCC18" s="372"/>
      <c r="FCD18" s="372"/>
      <c r="FCE18" s="372"/>
      <c r="FCF18" s="372"/>
      <c r="FCG18" s="372"/>
      <c r="FCH18" s="372"/>
      <c r="FCI18" s="372"/>
      <c r="FCJ18" s="372"/>
      <c r="FCK18" s="372"/>
      <c r="FCL18" s="372"/>
      <c r="FCM18" s="372"/>
      <c r="FCN18" s="372"/>
      <c r="FCO18" s="372"/>
      <c r="FCP18" s="372"/>
      <c r="FCQ18" s="372"/>
      <c r="FCR18" s="372"/>
      <c r="FCS18" s="372"/>
      <c r="FCT18" s="372"/>
      <c r="FCU18" s="372"/>
      <c r="FCV18" s="372"/>
      <c r="FCW18" s="372"/>
      <c r="FCX18" s="372"/>
      <c r="FCY18" s="372"/>
      <c r="FCZ18" s="372"/>
      <c r="FDA18" s="372"/>
      <c r="FDB18" s="372"/>
      <c r="FDC18" s="372"/>
      <c r="FDD18" s="372"/>
      <c r="FDE18" s="372"/>
      <c r="FDF18" s="372"/>
      <c r="FDG18" s="372"/>
      <c r="FDH18" s="372"/>
      <c r="FDI18" s="372"/>
      <c r="FDJ18" s="372"/>
      <c r="FDK18" s="372"/>
      <c r="FDL18" s="372"/>
      <c r="FDM18" s="372"/>
      <c r="FDN18" s="372"/>
      <c r="FDO18" s="372"/>
      <c r="FDP18" s="372"/>
      <c r="FDQ18" s="372"/>
      <c r="FDR18" s="372"/>
      <c r="FDS18" s="372"/>
      <c r="FDT18" s="372"/>
      <c r="FDU18" s="372"/>
      <c r="FDV18" s="372"/>
      <c r="FDW18" s="372"/>
      <c r="FDX18" s="372"/>
      <c r="FDY18" s="372"/>
      <c r="FDZ18" s="372"/>
      <c r="FEA18" s="372"/>
      <c r="FEB18" s="372"/>
      <c r="FEC18" s="372"/>
      <c r="FED18" s="372"/>
      <c r="FEE18" s="372"/>
      <c r="FEF18" s="372"/>
      <c r="FEG18" s="372"/>
      <c r="FEH18" s="372"/>
      <c r="FEI18" s="372"/>
      <c r="FEJ18" s="372"/>
      <c r="FEK18" s="372"/>
      <c r="FEL18" s="372"/>
      <c r="FEM18" s="372"/>
      <c r="FEN18" s="372"/>
      <c r="FEO18" s="372"/>
      <c r="FEP18" s="372"/>
      <c r="FEQ18" s="372"/>
      <c r="FER18" s="372"/>
      <c r="FES18" s="372"/>
      <c r="FET18" s="372"/>
      <c r="FEU18" s="372"/>
      <c r="FEV18" s="372"/>
      <c r="FEW18" s="372"/>
      <c r="FEX18" s="372"/>
      <c r="FEY18" s="372"/>
      <c r="FEZ18" s="372"/>
      <c r="FFA18" s="372"/>
      <c r="FFB18" s="372"/>
      <c r="FFC18" s="372"/>
      <c r="FFD18" s="372"/>
      <c r="FFE18" s="372"/>
      <c r="FFF18" s="372"/>
      <c r="FFG18" s="372"/>
      <c r="FFH18" s="372"/>
      <c r="FFI18" s="372"/>
      <c r="FFJ18" s="372"/>
      <c r="FFK18" s="372"/>
      <c r="FFL18" s="372"/>
      <c r="FFM18" s="372"/>
      <c r="FFN18" s="372"/>
      <c r="FFO18" s="372"/>
      <c r="FFP18" s="372"/>
      <c r="FFQ18" s="372"/>
      <c r="FFR18" s="372"/>
      <c r="FFS18" s="372"/>
      <c r="FFT18" s="372"/>
      <c r="FFU18" s="372"/>
      <c r="FFV18" s="372"/>
      <c r="FFW18" s="372"/>
      <c r="FFX18" s="372"/>
      <c r="FFY18" s="372"/>
      <c r="FFZ18" s="372"/>
      <c r="FGA18" s="372"/>
      <c r="FGB18" s="372"/>
      <c r="FGC18" s="372"/>
      <c r="FGD18" s="372"/>
      <c r="FGE18" s="372"/>
      <c r="FGF18" s="372"/>
      <c r="FGG18" s="372"/>
      <c r="FGH18" s="372"/>
      <c r="FGI18" s="372"/>
      <c r="FGJ18" s="372"/>
      <c r="FGK18" s="372"/>
      <c r="FGL18" s="372"/>
      <c r="FGM18" s="372"/>
      <c r="FGN18" s="372"/>
      <c r="FGO18" s="372"/>
      <c r="FGP18" s="372"/>
      <c r="FGQ18" s="372"/>
      <c r="FGR18" s="372"/>
      <c r="FGS18" s="372"/>
      <c r="FGT18" s="372"/>
      <c r="FGU18" s="372"/>
      <c r="FGV18" s="372"/>
      <c r="FGW18" s="372"/>
      <c r="FGX18" s="372"/>
      <c r="FGY18" s="372"/>
      <c r="FGZ18" s="372"/>
      <c r="FHA18" s="372"/>
      <c r="FHB18" s="372"/>
      <c r="FHC18" s="372"/>
      <c r="FHD18" s="372"/>
      <c r="FHE18" s="372"/>
      <c r="FHF18" s="372"/>
      <c r="FHG18" s="372"/>
      <c r="FHH18" s="372"/>
      <c r="FHI18" s="372"/>
      <c r="FHJ18" s="372"/>
      <c r="FHK18" s="372"/>
      <c r="FHL18" s="372"/>
      <c r="FHM18" s="372"/>
      <c r="FHN18" s="372"/>
      <c r="FHO18" s="372"/>
      <c r="FHP18" s="372"/>
      <c r="FHQ18" s="372"/>
      <c r="FHR18" s="372"/>
      <c r="FHS18" s="372"/>
      <c r="FHT18" s="372"/>
      <c r="FHU18" s="372"/>
      <c r="FHV18" s="372"/>
      <c r="FHW18" s="372"/>
      <c r="FHX18" s="372"/>
      <c r="FHY18" s="372"/>
      <c r="FHZ18" s="372"/>
      <c r="FIA18" s="372"/>
      <c r="FIB18" s="372"/>
      <c r="FIC18" s="372"/>
      <c r="FID18" s="372"/>
      <c r="FIE18" s="372"/>
      <c r="FIF18" s="372"/>
      <c r="FIG18" s="372"/>
      <c r="FIH18" s="372"/>
      <c r="FII18" s="372"/>
      <c r="FIJ18" s="372"/>
      <c r="FIK18" s="372"/>
      <c r="FIL18" s="372"/>
      <c r="FIM18" s="372"/>
      <c r="FIN18" s="372"/>
      <c r="FIO18" s="372"/>
      <c r="FIP18" s="372"/>
      <c r="FIQ18" s="372"/>
      <c r="FIR18" s="372"/>
      <c r="FIS18" s="372"/>
      <c r="FIT18" s="372"/>
      <c r="FIU18" s="372"/>
      <c r="FIV18" s="372"/>
      <c r="FIW18" s="372"/>
      <c r="FIX18" s="372"/>
      <c r="FIY18" s="372"/>
      <c r="FIZ18" s="372"/>
      <c r="FJA18" s="372"/>
      <c r="FJB18" s="372"/>
      <c r="FJC18" s="372"/>
      <c r="FJD18" s="372"/>
      <c r="FJE18" s="372"/>
      <c r="FJF18" s="372"/>
      <c r="FJG18" s="372"/>
      <c r="FJH18" s="372"/>
      <c r="FJI18" s="372"/>
      <c r="FJJ18" s="372"/>
      <c r="FJK18" s="372"/>
      <c r="FJL18" s="372"/>
      <c r="FJM18" s="372"/>
      <c r="FJN18" s="372"/>
      <c r="FJO18" s="372"/>
      <c r="FJP18" s="372"/>
      <c r="FJQ18" s="372"/>
      <c r="FJR18" s="372"/>
      <c r="FJS18" s="372"/>
      <c r="FJT18" s="372"/>
      <c r="FJU18" s="372"/>
      <c r="FJV18" s="372"/>
      <c r="FJW18" s="372"/>
      <c r="FJX18" s="372"/>
      <c r="FJY18" s="372"/>
      <c r="FJZ18" s="372"/>
      <c r="FKA18" s="372"/>
      <c r="FKB18" s="372"/>
      <c r="FKC18" s="372"/>
      <c r="FKD18" s="372"/>
      <c r="FKE18" s="372"/>
      <c r="FKF18" s="372"/>
      <c r="FKG18" s="372"/>
      <c r="FKH18" s="372"/>
      <c r="FKI18" s="372"/>
      <c r="FKJ18" s="372"/>
      <c r="FKK18" s="372"/>
      <c r="FKL18" s="372"/>
      <c r="FKM18" s="372"/>
      <c r="FKN18" s="372"/>
      <c r="FKO18" s="372"/>
      <c r="FKP18" s="372"/>
      <c r="FKQ18" s="372"/>
      <c r="FKR18" s="372"/>
      <c r="FKS18" s="372"/>
      <c r="FKT18" s="372"/>
      <c r="FKU18" s="372"/>
      <c r="FKV18" s="372"/>
      <c r="FKW18" s="372"/>
      <c r="FKX18" s="372"/>
      <c r="FKY18" s="372"/>
      <c r="FKZ18" s="372"/>
      <c r="FLA18" s="372"/>
      <c r="FLB18" s="372"/>
      <c r="FLC18" s="372"/>
      <c r="FLD18" s="372"/>
      <c r="FLE18" s="372"/>
      <c r="FLF18" s="372"/>
      <c r="FLG18" s="372"/>
      <c r="FLH18" s="372"/>
      <c r="FLI18" s="372"/>
      <c r="FLJ18" s="372"/>
      <c r="FLK18" s="372"/>
      <c r="FLL18" s="372"/>
      <c r="FLM18" s="372"/>
      <c r="FLN18" s="372"/>
      <c r="FLO18" s="372"/>
      <c r="FLP18" s="372"/>
      <c r="FLQ18" s="372"/>
      <c r="FLR18" s="372"/>
      <c r="FLS18" s="372"/>
      <c r="FLT18" s="372"/>
      <c r="FLU18" s="372"/>
      <c r="FLV18" s="372"/>
      <c r="FLW18" s="372"/>
      <c r="FLX18" s="372"/>
      <c r="FLY18" s="372"/>
      <c r="FLZ18" s="372"/>
      <c r="FMA18" s="372"/>
      <c r="FMB18" s="372"/>
      <c r="FMC18" s="372"/>
      <c r="FMD18" s="372"/>
      <c r="FME18" s="372"/>
      <c r="FMF18" s="372"/>
      <c r="FMG18" s="372"/>
      <c r="FMH18" s="372"/>
      <c r="FMI18" s="372"/>
      <c r="FMJ18" s="372"/>
      <c r="FMK18" s="372"/>
      <c r="FML18" s="372"/>
      <c r="FMM18" s="372"/>
      <c r="FMN18" s="372"/>
      <c r="FMO18" s="372"/>
      <c r="FMP18" s="372"/>
      <c r="FMQ18" s="372"/>
      <c r="FMR18" s="372"/>
      <c r="FMS18" s="372"/>
      <c r="FMT18" s="372"/>
      <c r="FMU18" s="372"/>
      <c r="FMV18" s="372"/>
      <c r="FMW18" s="372"/>
      <c r="FMX18" s="372"/>
      <c r="FMY18" s="372"/>
      <c r="FMZ18" s="372"/>
      <c r="FNA18" s="372"/>
      <c r="FNB18" s="372"/>
      <c r="FNC18" s="372"/>
      <c r="FND18" s="372"/>
      <c r="FNE18" s="372"/>
      <c r="FNF18" s="372"/>
      <c r="FNG18" s="372"/>
      <c r="FNH18" s="372"/>
      <c r="FNI18" s="372"/>
      <c r="FNJ18" s="372"/>
      <c r="FNK18" s="372"/>
      <c r="FNL18" s="372"/>
      <c r="FNM18" s="372"/>
      <c r="FNN18" s="372"/>
      <c r="FNO18" s="372"/>
      <c r="FNP18" s="372"/>
      <c r="FNQ18" s="372"/>
      <c r="FNR18" s="372"/>
      <c r="FNS18" s="372"/>
      <c r="FNT18" s="372"/>
      <c r="FNU18" s="372"/>
      <c r="FNV18" s="372"/>
      <c r="FNW18" s="372"/>
      <c r="FNX18" s="372"/>
      <c r="FNY18" s="372"/>
      <c r="FNZ18" s="372"/>
      <c r="FOA18" s="372"/>
      <c r="FOB18" s="372"/>
      <c r="FOC18" s="372"/>
      <c r="FOD18" s="372"/>
      <c r="FOE18" s="372"/>
      <c r="FOF18" s="372"/>
      <c r="FOG18" s="372"/>
      <c r="FOH18" s="372"/>
      <c r="FOI18" s="372"/>
      <c r="FOJ18" s="372"/>
      <c r="FOK18" s="372"/>
      <c r="FOL18" s="372"/>
      <c r="FOM18" s="372"/>
      <c r="FON18" s="372"/>
      <c r="FOO18" s="372"/>
      <c r="FOP18" s="372"/>
      <c r="FOQ18" s="372"/>
      <c r="FOR18" s="372"/>
      <c r="FOS18" s="372"/>
      <c r="FOT18" s="372"/>
      <c r="FOU18" s="372"/>
      <c r="FOV18" s="372"/>
      <c r="FOW18" s="372"/>
      <c r="FOX18" s="372"/>
      <c r="FOY18" s="372"/>
      <c r="FOZ18" s="372"/>
      <c r="FPA18" s="372"/>
      <c r="FPB18" s="372"/>
      <c r="FPC18" s="372"/>
      <c r="FPD18" s="372"/>
      <c r="FPE18" s="372"/>
      <c r="FPF18" s="372"/>
      <c r="FPG18" s="372"/>
      <c r="FPH18" s="372"/>
      <c r="FPI18" s="372"/>
      <c r="FPJ18" s="372"/>
      <c r="FPK18" s="372"/>
      <c r="FPL18" s="372"/>
      <c r="FPM18" s="372"/>
      <c r="FPN18" s="372"/>
      <c r="FPO18" s="372"/>
      <c r="FPP18" s="372"/>
      <c r="FPQ18" s="372"/>
      <c r="FPR18" s="372"/>
      <c r="FPS18" s="372"/>
      <c r="FPT18" s="372"/>
      <c r="FPU18" s="372"/>
      <c r="FPV18" s="372"/>
      <c r="FPW18" s="372"/>
      <c r="FPX18" s="372"/>
      <c r="FPY18" s="372"/>
      <c r="FPZ18" s="372"/>
      <c r="FQA18" s="372"/>
      <c r="FQB18" s="372"/>
      <c r="FQC18" s="372"/>
      <c r="FQD18" s="372"/>
      <c r="FQE18" s="372"/>
      <c r="FQF18" s="372"/>
      <c r="FQG18" s="372"/>
      <c r="FQH18" s="372"/>
      <c r="FQI18" s="372"/>
      <c r="FQJ18" s="372"/>
      <c r="FQK18" s="372"/>
      <c r="FQL18" s="372"/>
      <c r="FQM18" s="372"/>
      <c r="FQN18" s="372"/>
      <c r="FQO18" s="372"/>
      <c r="FQP18" s="372"/>
      <c r="FQQ18" s="372"/>
      <c r="FQR18" s="372"/>
      <c r="FQS18" s="372"/>
      <c r="FQT18" s="372"/>
      <c r="FQU18" s="372"/>
      <c r="FQV18" s="372"/>
      <c r="FQW18" s="372"/>
      <c r="FQX18" s="372"/>
      <c r="FQY18" s="372"/>
      <c r="FQZ18" s="372"/>
      <c r="FRA18" s="372"/>
      <c r="FRB18" s="372"/>
      <c r="FRC18" s="372"/>
      <c r="FRD18" s="372"/>
      <c r="FRE18" s="372"/>
      <c r="FRF18" s="372"/>
      <c r="FRG18" s="372"/>
      <c r="FRH18" s="372"/>
      <c r="FRI18" s="372"/>
      <c r="FRJ18" s="372"/>
      <c r="FRK18" s="372"/>
      <c r="FRL18" s="372"/>
      <c r="FRM18" s="372"/>
      <c r="FRN18" s="372"/>
      <c r="FRO18" s="372"/>
      <c r="FRP18" s="372"/>
      <c r="FRQ18" s="372"/>
      <c r="FRR18" s="372"/>
      <c r="FRS18" s="372"/>
      <c r="FRT18" s="372"/>
      <c r="FRU18" s="372"/>
      <c r="FRV18" s="372"/>
      <c r="FRW18" s="372"/>
      <c r="FRX18" s="372"/>
      <c r="FRY18" s="372"/>
      <c r="FRZ18" s="372"/>
      <c r="FSA18" s="372"/>
      <c r="FSB18" s="372"/>
      <c r="FSC18" s="372"/>
      <c r="FSD18" s="372"/>
      <c r="FSE18" s="372"/>
      <c r="FSF18" s="372"/>
      <c r="FSG18" s="372"/>
      <c r="FSH18" s="372"/>
      <c r="FSI18" s="372"/>
      <c r="FSJ18" s="372"/>
      <c r="FSK18" s="372"/>
      <c r="FSL18" s="372"/>
      <c r="FSM18" s="372"/>
      <c r="FSN18" s="372"/>
      <c r="FSO18" s="372"/>
      <c r="FSP18" s="372"/>
      <c r="FSQ18" s="372"/>
      <c r="FSR18" s="372"/>
      <c r="FSS18" s="372"/>
      <c r="FST18" s="372"/>
      <c r="FSU18" s="372"/>
      <c r="FSV18" s="372"/>
      <c r="FSW18" s="372"/>
      <c r="FSX18" s="372"/>
      <c r="FSY18" s="372"/>
      <c r="FSZ18" s="372"/>
      <c r="FTA18" s="372"/>
      <c r="FTB18" s="372"/>
      <c r="FTC18" s="372"/>
      <c r="FTD18" s="372"/>
      <c r="FTE18" s="372"/>
      <c r="FTF18" s="372"/>
      <c r="FTG18" s="372"/>
      <c r="FTH18" s="372"/>
      <c r="FTI18" s="372"/>
      <c r="FTJ18" s="372"/>
      <c r="FTK18" s="372"/>
      <c r="FTL18" s="372"/>
      <c r="FTM18" s="372"/>
      <c r="FTN18" s="372"/>
      <c r="FTO18" s="372"/>
      <c r="FTP18" s="372"/>
      <c r="FTQ18" s="372"/>
      <c r="FTR18" s="372"/>
      <c r="FTS18" s="372"/>
      <c r="FTT18" s="372"/>
      <c r="FTU18" s="372"/>
      <c r="FTV18" s="372"/>
      <c r="FTW18" s="372"/>
      <c r="FTX18" s="372"/>
      <c r="FTY18" s="372"/>
      <c r="FTZ18" s="372"/>
      <c r="FUA18" s="372"/>
      <c r="FUB18" s="372"/>
      <c r="FUC18" s="372"/>
      <c r="FUD18" s="372"/>
      <c r="FUE18" s="372"/>
      <c r="FUF18" s="372"/>
      <c r="FUG18" s="372"/>
      <c r="FUH18" s="372"/>
      <c r="FUI18" s="372"/>
      <c r="FUJ18" s="372"/>
      <c r="FUK18" s="372"/>
      <c r="FUL18" s="372"/>
      <c r="FUM18" s="372"/>
      <c r="FUN18" s="372"/>
      <c r="FUO18" s="372"/>
      <c r="FUP18" s="372"/>
      <c r="FUQ18" s="372"/>
      <c r="FUR18" s="372"/>
      <c r="FUS18" s="372"/>
      <c r="FUT18" s="372"/>
      <c r="FUU18" s="372"/>
      <c r="FUV18" s="372"/>
      <c r="FUW18" s="372"/>
      <c r="FUX18" s="372"/>
      <c r="FUY18" s="372"/>
      <c r="FUZ18" s="372"/>
      <c r="FVA18" s="372"/>
      <c r="FVB18" s="372"/>
      <c r="FVC18" s="372"/>
      <c r="FVD18" s="372"/>
      <c r="FVE18" s="372"/>
      <c r="FVF18" s="372"/>
      <c r="FVG18" s="372"/>
      <c r="FVH18" s="372"/>
      <c r="FVI18" s="372"/>
      <c r="FVJ18" s="372"/>
      <c r="FVK18" s="372"/>
      <c r="FVL18" s="372"/>
      <c r="FVM18" s="372"/>
      <c r="FVN18" s="372"/>
      <c r="FVO18" s="372"/>
      <c r="FVP18" s="372"/>
      <c r="FVQ18" s="372"/>
      <c r="FVR18" s="372"/>
      <c r="FVS18" s="372"/>
      <c r="FVT18" s="372"/>
      <c r="FVU18" s="372"/>
      <c r="FVV18" s="372"/>
      <c r="FVW18" s="372"/>
      <c r="FVX18" s="372"/>
      <c r="FVY18" s="372"/>
      <c r="FVZ18" s="372"/>
      <c r="FWA18" s="372"/>
      <c r="FWB18" s="372"/>
      <c r="FWC18" s="372"/>
      <c r="FWD18" s="372"/>
      <c r="FWE18" s="372"/>
      <c r="FWF18" s="372"/>
      <c r="FWG18" s="372"/>
      <c r="FWH18" s="372"/>
      <c r="FWI18" s="372"/>
      <c r="FWJ18" s="372"/>
      <c r="FWK18" s="372"/>
      <c r="FWL18" s="372"/>
      <c r="FWM18" s="372"/>
      <c r="FWN18" s="372"/>
      <c r="FWO18" s="372"/>
      <c r="FWP18" s="372"/>
      <c r="FWQ18" s="372"/>
      <c r="FWR18" s="372"/>
      <c r="FWS18" s="372"/>
      <c r="FWT18" s="372"/>
      <c r="FWU18" s="372"/>
      <c r="FWV18" s="372"/>
      <c r="FWW18" s="372"/>
      <c r="FWX18" s="372"/>
      <c r="FWY18" s="372"/>
      <c r="FWZ18" s="372"/>
      <c r="FXA18" s="372"/>
      <c r="FXB18" s="372"/>
      <c r="FXC18" s="372"/>
      <c r="FXD18" s="372"/>
      <c r="FXE18" s="372"/>
      <c r="FXF18" s="372"/>
      <c r="FXG18" s="372"/>
      <c r="FXH18" s="372"/>
      <c r="FXI18" s="372"/>
      <c r="FXJ18" s="372"/>
      <c r="FXK18" s="372"/>
      <c r="FXL18" s="372"/>
      <c r="FXM18" s="372"/>
      <c r="FXN18" s="372"/>
      <c r="FXO18" s="372"/>
      <c r="FXP18" s="372"/>
      <c r="FXQ18" s="372"/>
      <c r="FXR18" s="372"/>
      <c r="FXS18" s="372"/>
      <c r="FXT18" s="372"/>
      <c r="FXU18" s="372"/>
      <c r="FXV18" s="372"/>
      <c r="FXW18" s="372"/>
      <c r="FXX18" s="372"/>
      <c r="FXY18" s="372"/>
      <c r="FXZ18" s="372"/>
      <c r="FYA18" s="372"/>
      <c r="FYB18" s="372"/>
      <c r="FYC18" s="372"/>
      <c r="FYD18" s="372"/>
      <c r="FYE18" s="372"/>
      <c r="FYF18" s="372"/>
      <c r="FYG18" s="372"/>
      <c r="FYH18" s="372"/>
      <c r="FYI18" s="372"/>
      <c r="FYJ18" s="372"/>
      <c r="FYK18" s="372"/>
      <c r="FYL18" s="372"/>
      <c r="FYM18" s="372"/>
      <c r="FYN18" s="372"/>
      <c r="FYO18" s="372"/>
      <c r="FYP18" s="372"/>
      <c r="FYQ18" s="372"/>
      <c r="FYR18" s="372"/>
      <c r="FYS18" s="372"/>
      <c r="FYT18" s="372"/>
      <c r="FYU18" s="372"/>
      <c r="FYV18" s="372"/>
      <c r="FYW18" s="372"/>
      <c r="FYX18" s="372"/>
      <c r="FYY18" s="372"/>
      <c r="FYZ18" s="372"/>
      <c r="FZA18" s="372"/>
      <c r="FZB18" s="372"/>
      <c r="FZC18" s="372"/>
      <c r="FZD18" s="372"/>
      <c r="FZE18" s="372"/>
      <c r="FZF18" s="372"/>
      <c r="FZG18" s="372"/>
      <c r="FZH18" s="372"/>
      <c r="FZI18" s="372"/>
      <c r="FZJ18" s="372"/>
      <c r="FZK18" s="372"/>
      <c r="FZL18" s="372"/>
      <c r="FZM18" s="372"/>
      <c r="FZN18" s="372"/>
      <c r="FZO18" s="372"/>
      <c r="FZP18" s="372"/>
      <c r="FZQ18" s="372"/>
      <c r="FZR18" s="372"/>
      <c r="FZS18" s="372"/>
      <c r="FZT18" s="372"/>
      <c r="FZU18" s="372"/>
      <c r="FZV18" s="372"/>
      <c r="FZW18" s="372"/>
      <c r="FZX18" s="372"/>
      <c r="FZY18" s="372"/>
      <c r="FZZ18" s="372"/>
      <c r="GAA18" s="372"/>
      <c r="GAB18" s="372"/>
      <c r="GAC18" s="372"/>
      <c r="GAD18" s="372"/>
      <c r="GAE18" s="372"/>
      <c r="GAF18" s="372"/>
      <c r="GAG18" s="372"/>
      <c r="GAH18" s="372"/>
      <c r="GAI18" s="372"/>
      <c r="GAJ18" s="372"/>
      <c r="GAK18" s="372"/>
      <c r="GAL18" s="372"/>
      <c r="GAM18" s="372"/>
      <c r="GAN18" s="372"/>
      <c r="GAO18" s="372"/>
      <c r="GAP18" s="372"/>
      <c r="GAQ18" s="372"/>
      <c r="GAR18" s="372"/>
      <c r="GAS18" s="372"/>
      <c r="GAT18" s="372"/>
      <c r="GAU18" s="372"/>
      <c r="GAV18" s="372"/>
      <c r="GAW18" s="372"/>
      <c r="GAX18" s="372"/>
      <c r="GAY18" s="372"/>
      <c r="GAZ18" s="372"/>
      <c r="GBA18" s="372"/>
      <c r="GBB18" s="372"/>
      <c r="GBC18" s="372"/>
      <c r="GBD18" s="372"/>
      <c r="GBE18" s="372"/>
      <c r="GBF18" s="372"/>
      <c r="GBG18" s="372"/>
      <c r="GBH18" s="372"/>
      <c r="GBI18" s="372"/>
      <c r="GBJ18" s="372"/>
      <c r="GBK18" s="372"/>
      <c r="GBL18" s="372"/>
      <c r="GBM18" s="372"/>
      <c r="GBN18" s="372"/>
      <c r="GBO18" s="372"/>
      <c r="GBP18" s="372"/>
      <c r="GBQ18" s="372"/>
      <c r="GBR18" s="372"/>
      <c r="GBS18" s="372"/>
      <c r="GBT18" s="372"/>
      <c r="GBU18" s="372"/>
      <c r="GBV18" s="372"/>
      <c r="GBW18" s="372"/>
      <c r="GBX18" s="372"/>
      <c r="GBY18" s="372"/>
      <c r="GBZ18" s="372"/>
      <c r="GCA18" s="372"/>
      <c r="GCB18" s="372"/>
      <c r="GCC18" s="372"/>
      <c r="GCD18" s="372"/>
      <c r="GCE18" s="372"/>
      <c r="GCF18" s="372"/>
      <c r="GCG18" s="372"/>
      <c r="GCH18" s="372"/>
      <c r="GCI18" s="372"/>
      <c r="GCJ18" s="372"/>
      <c r="GCK18" s="372"/>
      <c r="GCL18" s="372"/>
      <c r="GCM18" s="372"/>
      <c r="GCN18" s="372"/>
      <c r="GCO18" s="372"/>
      <c r="GCP18" s="372"/>
      <c r="GCQ18" s="372"/>
      <c r="GCR18" s="372"/>
      <c r="GCS18" s="372"/>
      <c r="GCT18" s="372"/>
      <c r="GCU18" s="372"/>
      <c r="GCV18" s="372"/>
      <c r="GCW18" s="372"/>
      <c r="GCX18" s="372"/>
      <c r="GCY18" s="372"/>
      <c r="GCZ18" s="372"/>
      <c r="GDA18" s="372"/>
      <c r="GDB18" s="372"/>
      <c r="GDC18" s="372"/>
      <c r="GDD18" s="372"/>
      <c r="GDE18" s="372"/>
      <c r="GDF18" s="372"/>
      <c r="GDG18" s="372"/>
      <c r="GDH18" s="372"/>
      <c r="GDI18" s="372"/>
      <c r="GDJ18" s="372"/>
      <c r="GDK18" s="372"/>
      <c r="GDL18" s="372"/>
      <c r="GDM18" s="372"/>
      <c r="GDN18" s="372"/>
      <c r="GDO18" s="372"/>
      <c r="GDP18" s="372"/>
      <c r="GDQ18" s="372"/>
      <c r="GDR18" s="372"/>
      <c r="GDS18" s="372"/>
      <c r="GDT18" s="372"/>
      <c r="GDU18" s="372"/>
      <c r="GDV18" s="372"/>
      <c r="GDW18" s="372"/>
      <c r="GDX18" s="372"/>
      <c r="GDY18" s="372"/>
      <c r="GDZ18" s="372"/>
      <c r="GEA18" s="372"/>
      <c r="GEB18" s="372"/>
      <c r="GEC18" s="372"/>
      <c r="GED18" s="372"/>
      <c r="GEE18" s="372"/>
      <c r="GEF18" s="372"/>
      <c r="GEG18" s="372"/>
      <c r="GEH18" s="372"/>
      <c r="GEI18" s="372"/>
      <c r="GEJ18" s="372"/>
      <c r="GEK18" s="372"/>
      <c r="GEL18" s="372"/>
      <c r="GEM18" s="372"/>
      <c r="GEN18" s="372"/>
      <c r="GEO18" s="372"/>
      <c r="GEP18" s="372"/>
      <c r="GEQ18" s="372"/>
      <c r="GER18" s="372"/>
      <c r="GES18" s="372"/>
      <c r="GET18" s="372"/>
      <c r="GEU18" s="372"/>
      <c r="GEV18" s="372"/>
      <c r="GEW18" s="372"/>
      <c r="GEX18" s="372"/>
      <c r="GEY18" s="372"/>
      <c r="GEZ18" s="372"/>
      <c r="GFA18" s="372"/>
      <c r="GFB18" s="372"/>
      <c r="GFC18" s="372"/>
      <c r="GFD18" s="372"/>
      <c r="GFE18" s="372"/>
      <c r="GFF18" s="372"/>
      <c r="GFG18" s="372"/>
      <c r="GFH18" s="372"/>
      <c r="GFI18" s="372"/>
      <c r="GFJ18" s="372"/>
      <c r="GFK18" s="372"/>
      <c r="GFL18" s="372"/>
      <c r="GFM18" s="372"/>
      <c r="GFN18" s="372"/>
      <c r="GFO18" s="372"/>
      <c r="GFP18" s="372"/>
      <c r="GFQ18" s="372"/>
      <c r="GFR18" s="372"/>
      <c r="GFS18" s="372"/>
      <c r="GFT18" s="372"/>
      <c r="GFU18" s="372"/>
      <c r="GFV18" s="372"/>
      <c r="GFW18" s="372"/>
      <c r="GFX18" s="372"/>
      <c r="GFY18" s="372"/>
      <c r="GFZ18" s="372"/>
      <c r="GGA18" s="372"/>
      <c r="GGB18" s="372"/>
      <c r="GGC18" s="372"/>
      <c r="GGD18" s="372"/>
      <c r="GGE18" s="372"/>
      <c r="GGF18" s="372"/>
      <c r="GGG18" s="372"/>
      <c r="GGH18" s="372"/>
      <c r="GGI18" s="372"/>
      <c r="GGJ18" s="372"/>
      <c r="GGK18" s="372"/>
      <c r="GGL18" s="372"/>
      <c r="GGM18" s="372"/>
      <c r="GGN18" s="372"/>
      <c r="GGO18" s="372"/>
      <c r="GGP18" s="372"/>
      <c r="GGQ18" s="372"/>
      <c r="GGR18" s="372"/>
      <c r="GGS18" s="372"/>
      <c r="GGT18" s="372"/>
      <c r="GGU18" s="372"/>
      <c r="GGV18" s="372"/>
      <c r="GGW18" s="372"/>
      <c r="GGX18" s="372"/>
      <c r="GGY18" s="372"/>
      <c r="GGZ18" s="372"/>
      <c r="GHA18" s="372"/>
      <c r="GHB18" s="372"/>
      <c r="GHC18" s="372"/>
      <c r="GHD18" s="372"/>
      <c r="GHE18" s="372"/>
      <c r="GHF18" s="372"/>
      <c r="GHG18" s="372"/>
      <c r="GHH18" s="372"/>
      <c r="GHI18" s="372"/>
      <c r="GHJ18" s="372"/>
      <c r="GHK18" s="372"/>
      <c r="GHL18" s="372"/>
      <c r="GHM18" s="372"/>
      <c r="GHN18" s="372"/>
      <c r="GHO18" s="372"/>
      <c r="GHP18" s="372"/>
      <c r="GHQ18" s="372"/>
      <c r="GHR18" s="372"/>
      <c r="GHS18" s="372"/>
      <c r="GHT18" s="372"/>
      <c r="GHU18" s="372"/>
      <c r="GHV18" s="372"/>
      <c r="GHW18" s="372"/>
      <c r="GHX18" s="372"/>
      <c r="GHY18" s="372"/>
      <c r="GHZ18" s="372"/>
      <c r="GIA18" s="372"/>
      <c r="GIB18" s="372"/>
      <c r="GIC18" s="372"/>
      <c r="GID18" s="372"/>
      <c r="GIE18" s="372"/>
      <c r="GIF18" s="372"/>
      <c r="GIG18" s="372"/>
      <c r="GIH18" s="372"/>
      <c r="GII18" s="372"/>
      <c r="GIJ18" s="372"/>
      <c r="GIK18" s="372"/>
      <c r="GIL18" s="372"/>
      <c r="GIM18" s="372"/>
      <c r="GIN18" s="372"/>
      <c r="GIO18" s="372"/>
      <c r="GIP18" s="372"/>
      <c r="GIQ18" s="372"/>
      <c r="GIR18" s="372"/>
      <c r="GIS18" s="372"/>
      <c r="GIT18" s="372"/>
      <c r="GIU18" s="372"/>
      <c r="GIV18" s="372"/>
      <c r="GIW18" s="372"/>
      <c r="GIX18" s="372"/>
      <c r="GIY18" s="372"/>
      <c r="GIZ18" s="372"/>
      <c r="GJA18" s="372"/>
      <c r="GJB18" s="372"/>
      <c r="GJC18" s="372"/>
      <c r="GJD18" s="372"/>
      <c r="GJE18" s="372"/>
      <c r="GJF18" s="372"/>
      <c r="GJG18" s="372"/>
      <c r="GJH18" s="372"/>
      <c r="GJI18" s="372"/>
      <c r="GJJ18" s="372"/>
      <c r="GJK18" s="372"/>
      <c r="GJL18" s="372"/>
      <c r="GJM18" s="372"/>
      <c r="GJN18" s="372"/>
      <c r="GJO18" s="372"/>
      <c r="GJP18" s="372"/>
      <c r="GJQ18" s="372"/>
      <c r="GJR18" s="372"/>
      <c r="GJS18" s="372"/>
      <c r="GJT18" s="372"/>
      <c r="GJU18" s="372"/>
      <c r="GJV18" s="372"/>
      <c r="GJW18" s="372"/>
      <c r="GJX18" s="372"/>
      <c r="GJY18" s="372"/>
      <c r="GJZ18" s="372"/>
      <c r="GKA18" s="372"/>
      <c r="GKB18" s="372"/>
      <c r="GKC18" s="372"/>
      <c r="GKD18" s="372"/>
      <c r="GKE18" s="372"/>
      <c r="GKF18" s="372"/>
      <c r="GKG18" s="372"/>
      <c r="GKH18" s="372"/>
      <c r="GKI18" s="372"/>
      <c r="GKJ18" s="372"/>
      <c r="GKK18" s="372"/>
      <c r="GKL18" s="372"/>
      <c r="GKM18" s="372"/>
      <c r="GKN18" s="372"/>
      <c r="GKO18" s="372"/>
      <c r="GKP18" s="372"/>
      <c r="GKQ18" s="372"/>
      <c r="GKR18" s="372"/>
      <c r="GKS18" s="372"/>
      <c r="GKT18" s="372"/>
      <c r="GKU18" s="372"/>
      <c r="GKV18" s="372"/>
      <c r="GKW18" s="372"/>
      <c r="GKX18" s="372"/>
      <c r="GKY18" s="372"/>
      <c r="GKZ18" s="372"/>
      <c r="GLA18" s="372"/>
      <c r="GLB18" s="372"/>
      <c r="GLC18" s="372"/>
      <c r="GLD18" s="372"/>
      <c r="GLE18" s="372"/>
      <c r="GLF18" s="372"/>
      <c r="GLG18" s="372"/>
      <c r="GLH18" s="372"/>
      <c r="GLI18" s="372"/>
      <c r="GLJ18" s="372"/>
      <c r="GLK18" s="372"/>
      <c r="GLL18" s="372"/>
      <c r="GLM18" s="372"/>
      <c r="GLN18" s="372"/>
      <c r="GLO18" s="372"/>
      <c r="GLP18" s="372"/>
      <c r="GLQ18" s="372"/>
      <c r="GLR18" s="372"/>
      <c r="GLS18" s="372"/>
      <c r="GLT18" s="372"/>
      <c r="GLU18" s="372"/>
      <c r="GLV18" s="372"/>
      <c r="GLW18" s="372"/>
      <c r="GLX18" s="372"/>
      <c r="GLY18" s="372"/>
      <c r="GLZ18" s="372"/>
      <c r="GMA18" s="372"/>
      <c r="GMB18" s="372"/>
      <c r="GMC18" s="372"/>
      <c r="GMD18" s="372"/>
      <c r="GME18" s="372"/>
      <c r="GMF18" s="372"/>
      <c r="GMG18" s="372"/>
      <c r="GMH18" s="372"/>
      <c r="GMI18" s="372"/>
      <c r="GMJ18" s="372"/>
      <c r="GMK18" s="372"/>
      <c r="GML18" s="372"/>
      <c r="GMM18" s="372"/>
      <c r="GMN18" s="372"/>
      <c r="GMO18" s="372"/>
      <c r="GMP18" s="372"/>
      <c r="GMQ18" s="372"/>
      <c r="GMR18" s="372"/>
      <c r="GMS18" s="372"/>
      <c r="GMT18" s="372"/>
      <c r="GMU18" s="372"/>
      <c r="GMV18" s="372"/>
      <c r="GMW18" s="372"/>
      <c r="GMX18" s="372"/>
      <c r="GMY18" s="372"/>
      <c r="GMZ18" s="372"/>
      <c r="GNA18" s="372"/>
      <c r="GNB18" s="372"/>
      <c r="GNC18" s="372"/>
      <c r="GND18" s="372"/>
      <c r="GNE18" s="372"/>
      <c r="GNF18" s="372"/>
      <c r="GNG18" s="372"/>
      <c r="GNH18" s="372"/>
      <c r="GNI18" s="372"/>
      <c r="GNJ18" s="372"/>
      <c r="GNK18" s="372"/>
      <c r="GNL18" s="372"/>
      <c r="GNM18" s="372"/>
      <c r="GNN18" s="372"/>
      <c r="GNO18" s="372"/>
      <c r="GNP18" s="372"/>
      <c r="GNQ18" s="372"/>
      <c r="GNR18" s="372"/>
      <c r="GNS18" s="372"/>
      <c r="GNT18" s="372"/>
      <c r="GNU18" s="372"/>
      <c r="GNV18" s="372"/>
      <c r="GNW18" s="372"/>
      <c r="GNX18" s="372"/>
      <c r="GNY18" s="372"/>
      <c r="GNZ18" s="372"/>
      <c r="GOA18" s="372"/>
      <c r="GOB18" s="372"/>
      <c r="GOC18" s="372"/>
      <c r="GOD18" s="372"/>
      <c r="GOE18" s="372"/>
      <c r="GOF18" s="372"/>
      <c r="GOG18" s="372"/>
      <c r="GOH18" s="372"/>
      <c r="GOI18" s="372"/>
      <c r="GOJ18" s="372"/>
      <c r="GOK18" s="372"/>
      <c r="GOL18" s="372"/>
      <c r="GOM18" s="372"/>
      <c r="GON18" s="372"/>
      <c r="GOO18" s="372"/>
      <c r="GOP18" s="372"/>
      <c r="GOQ18" s="372"/>
      <c r="GOR18" s="372"/>
      <c r="GOS18" s="372"/>
      <c r="GOT18" s="372"/>
      <c r="GOU18" s="372"/>
      <c r="GOV18" s="372"/>
      <c r="GOW18" s="372"/>
      <c r="GOX18" s="372"/>
      <c r="GOY18" s="372"/>
      <c r="GOZ18" s="372"/>
      <c r="GPA18" s="372"/>
      <c r="GPB18" s="372"/>
      <c r="GPC18" s="372"/>
      <c r="GPD18" s="372"/>
      <c r="GPE18" s="372"/>
      <c r="GPF18" s="372"/>
      <c r="GPG18" s="372"/>
      <c r="GPH18" s="372"/>
      <c r="GPI18" s="372"/>
      <c r="GPJ18" s="372"/>
      <c r="GPK18" s="372"/>
      <c r="GPL18" s="372"/>
      <c r="GPM18" s="372"/>
      <c r="GPN18" s="372"/>
      <c r="GPO18" s="372"/>
      <c r="GPP18" s="372"/>
      <c r="GPQ18" s="372"/>
      <c r="GPR18" s="372"/>
      <c r="GPS18" s="372"/>
      <c r="GPT18" s="372"/>
      <c r="GPU18" s="372"/>
      <c r="GPV18" s="372"/>
      <c r="GPW18" s="372"/>
      <c r="GPX18" s="372"/>
      <c r="GPY18" s="372"/>
      <c r="GPZ18" s="372"/>
      <c r="GQA18" s="372"/>
      <c r="GQB18" s="372"/>
      <c r="GQC18" s="372"/>
      <c r="GQD18" s="372"/>
      <c r="GQE18" s="372"/>
      <c r="GQF18" s="372"/>
      <c r="GQG18" s="372"/>
      <c r="GQH18" s="372"/>
      <c r="GQI18" s="372"/>
      <c r="GQJ18" s="372"/>
      <c r="GQK18" s="372"/>
      <c r="GQL18" s="372"/>
      <c r="GQM18" s="372"/>
      <c r="GQN18" s="372"/>
      <c r="GQO18" s="372"/>
      <c r="GQP18" s="372"/>
      <c r="GQQ18" s="372"/>
      <c r="GQR18" s="372"/>
      <c r="GQS18" s="372"/>
      <c r="GQT18" s="372"/>
      <c r="GQU18" s="372"/>
      <c r="GQV18" s="372"/>
      <c r="GQW18" s="372"/>
      <c r="GQX18" s="372"/>
      <c r="GQY18" s="372"/>
      <c r="GQZ18" s="372"/>
      <c r="GRA18" s="372"/>
      <c r="GRB18" s="372"/>
      <c r="GRC18" s="372"/>
      <c r="GRD18" s="372"/>
      <c r="GRE18" s="372"/>
      <c r="GRF18" s="372"/>
      <c r="GRG18" s="372"/>
      <c r="GRH18" s="372"/>
      <c r="GRI18" s="372"/>
      <c r="GRJ18" s="372"/>
      <c r="GRK18" s="372"/>
      <c r="GRL18" s="372"/>
      <c r="GRM18" s="372"/>
      <c r="GRN18" s="372"/>
      <c r="GRO18" s="372"/>
      <c r="GRP18" s="372"/>
      <c r="GRQ18" s="372"/>
      <c r="GRR18" s="372"/>
      <c r="GRS18" s="372"/>
      <c r="GRT18" s="372"/>
      <c r="GRU18" s="372"/>
      <c r="GRV18" s="372"/>
      <c r="GRW18" s="372"/>
      <c r="GRX18" s="372"/>
      <c r="GRY18" s="372"/>
      <c r="GRZ18" s="372"/>
      <c r="GSA18" s="372"/>
      <c r="GSB18" s="372"/>
      <c r="GSC18" s="372"/>
      <c r="GSD18" s="372"/>
      <c r="GSE18" s="372"/>
      <c r="GSF18" s="372"/>
      <c r="GSG18" s="372"/>
      <c r="GSH18" s="372"/>
      <c r="GSI18" s="372"/>
      <c r="GSJ18" s="372"/>
      <c r="GSK18" s="372"/>
      <c r="GSL18" s="372"/>
      <c r="GSM18" s="372"/>
      <c r="GSN18" s="372"/>
      <c r="GSO18" s="372"/>
      <c r="GSP18" s="372"/>
      <c r="GSQ18" s="372"/>
      <c r="GSR18" s="372"/>
      <c r="GSS18" s="372"/>
      <c r="GST18" s="372"/>
      <c r="GSU18" s="372"/>
      <c r="GSV18" s="372"/>
      <c r="GSW18" s="372"/>
      <c r="GSX18" s="372"/>
      <c r="GSY18" s="372"/>
      <c r="GSZ18" s="372"/>
      <c r="GTA18" s="372"/>
      <c r="GTB18" s="372"/>
      <c r="GTC18" s="372"/>
      <c r="GTD18" s="372"/>
      <c r="GTE18" s="372"/>
      <c r="GTF18" s="372"/>
      <c r="GTG18" s="372"/>
      <c r="GTH18" s="372"/>
      <c r="GTI18" s="372"/>
      <c r="GTJ18" s="372"/>
      <c r="GTK18" s="372"/>
      <c r="GTL18" s="372"/>
      <c r="GTM18" s="372"/>
      <c r="GTN18" s="372"/>
      <c r="GTO18" s="372"/>
      <c r="GTP18" s="372"/>
      <c r="GTQ18" s="372"/>
      <c r="GTR18" s="372"/>
      <c r="GTS18" s="372"/>
      <c r="GTT18" s="372"/>
      <c r="GTU18" s="372"/>
      <c r="GTV18" s="372"/>
      <c r="GTW18" s="372"/>
      <c r="GTX18" s="372"/>
      <c r="GTY18" s="372"/>
      <c r="GTZ18" s="372"/>
      <c r="GUA18" s="372"/>
      <c r="GUB18" s="372"/>
      <c r="GUC18" s="372"/>
      <c r="GUD18" s="372"/>
      <c r="GUE18" s="372"/>
      <c r="GUF18" s="372"/>
      <c r="GUG18" s="372"/>
      <c r="GUH18" s="372"/>
      <c r="GUI18" s="372"/>
      <c r="GUJ18" s="372"/>
      <c r="GUK18" s="372"/>
      <c r="GUL18" s="372"/>
      <c r="GUM18" s="372"/>
      <c r="GUN18" s="372"/>
      <c r="GUO18" s="372"/>
      <c r="GUP18" s="372"/>
      <c r="GUQ18" s="372"/>
      <c r="GUR18" s="372"/>
      <c r="GUS18" s="372"/>
      <c r="GUT18" s="372"/>
      <c r="GUU18" s="372"/>
      <c r="GUV18" s="372"/>
      <c r="GUW18" s="372"/>
      <c r="GUX18" s="372"/>
      <c r="GUY18" s="372"/>
      <c r="GUZ18" s="372"/>
      <c r="GVA18" s="372"/>
      <c r="GVB18" s="372"/>
      <c r="GVC18" s="372"/>
      <c r="GVD18" s="372"/>
      <c r="GVE18" s="372"/>
      <c r="GVF18" s="372"/>
      <c r="GVG18" s="372"/>
      <c r="GVH18" s="372"/>
      <c r="GVI18" s="372"/>
      <c r="GVJ18" s="372"/>
      <c r="GVK18" s="372"/>
      <c r="GVL18" s="372"/>
      <c r="GVM18" s="372"/>
      <c r="GVN18" s="372"/>
      <c r="GVO18" s="372"/>
      <c r="GVP18" s="372"/>
      <c r="GVQ18" s="372"/>
      <c r="GVR18" s="372"/>
      <c r="GVS18" s="372"/>
      <c r="GVT18" s="372"/>
      <c r="GVU18" s="372"/>
      <c r="GVV18" s="372"/>
      <c r="GVW18" s="372"/>
      <c r="GVX18" s="372"/>
      <c r="GVY18" s="372"/>
      <c r="GVZ18" s="372"/>
      <c r="GWA18" s="372"/>
      <c r="GWB18" s="372"/>
      <c r="GWC18" s="372"/>
      <c r="GWD18" s="372"/>
      <c r="GWE18" s="372"/>
      <c r="GWF18" s="372"/>
      <c r="GWG18" s="372"/>
      <c r="GWH18" s="372"/>
      <c r="GWI18" s="372"/>
      <c r="GWJ18" s="372"/>
      <c r="GWK18" s="372"/>
      <c r="GWL18" s="372"/>
      <c r="GWM18" s="372"/>
      <c r="GWN18" s="372"/>
      <c r="GWO18" s="372"/>
      <c r="GWP18" s="372"/>
      <c r="GWQ18" s="372"/>
      <c r="GWR18" s="372"/>
      <c r="GWS18" s="372"/>
      <c r="GWT18" s="372"/>
      <c r="GWU18" s="372"/>
      <c r="GWV18" s="372"/>
      <c r="GWW18" s="372"/>
      <c r="GWX18" s="372"/>
      <c r="GWY18" s="372"/>
      <c r="GWZ18" s="372"/>
      <c r="GXA18" s="372"/>
      <c r="GXB18" s="372"/>
      <c r="GXC18" s="372"/>
      <c r="GXD18" s="372"/>
      <c r="GXE18" s="372"/>
      <c r="GXF18" s="372"/>
      <c r="GXG18" s="372"/>
      <c r="GXH18" s="372"/>
      <c r="GXI18" s="372"/>
      <c r="GXJ18" s="372"/>
      <c r="GXK18" s="372"/>
      <c r="GXL18" s="372"/>
      <c r="GXM18" s="372"/>
      <c r="GXN18" s="372"/>
      <c r="GXO18" s="372"/>
      <c r="GXP18" s="372"/>
      <c r="GXQ18" s="372"/>
      <c r="GXR18" s="372"/>
      <c r="GXS18" s="372"/>
      <c r="GXT18" s="372"/>
      <c r="GXU18" s="372"/>
      <c r="GXV18" s="372"/>
      <c r="GXW18" s="372"/>
      <c r="GXX18" s="372"/>
      <c r="GXY18" s="372"/>
      <c r="GXZ18" s="372"/>
      <c r="GYA18" s="372"/>
      <c r="GYB18" s="372"/>
      <c r="GYC18" s="372"/>
      <c r="GYD18" s="372"/>
      <c r="GYE18" s="372"/>
      <c r="GYF18" s="372"/>
      <c r="GYG18" s="372"/>
      <c r="GYH18" s="372"/>
      <c r="GYI18" s="372"/>
      <c r="GYJ18" s="372"/>
      <c r="GYK18" s="372"/>
      <c r="GYL18" s="372"/>
      <c r="GYM18" s="372"/>
      <c r="GYN18" s="372"/>
      <c r="GYO18" s="372"/>
      <c r="GYP18" s="372"/>
      <c r="GYQ18" s="372"/>
      <c r="GYR18" s="372"/>
      <c r="GYS18" s="372"/>
      <c r="GYT18" s="372"/>
      <c r="GYU18" s="372"/>
      <c r="GYV18" s="372"/>
      <c r="GYW18" s="372"/>
      <c r="GYX18" s="372"/>
      <c r="GYY18" s="372"/>
      <c r="GYZ18" s="372"/>
      <c r="GZA18" s="372"/>
      <c r="GZB18" s="372"/>
      <c r="GZC18" s="372"/>
      <c r="GZD18" s="372"/>
      <c r="GZE18" s="372"/>
      <c r="GZF18" s="372"/>
      <c r="GZG18" s="372"/>
      <c r="GZH18" s="372"/>
      <c r="GZI18" s="372"/>
      <c r="GZJ18" s="372"/>
      <c r="GZK18" s="372"/>
      <c r="GZL18" s="372"/>
      <c r="GZM18" s="372"/>
      <c r="GZN18" s="372"/>
      <c r="GZO18" s="372"/>
      <c r="GZP18" s="372"/>
      <c r="GZQ18" s="372"/>
      <c r="GZR18" s="372"/>
      <c r="GZS18" s="372"/>
      <c r="GZT18" s="372"/>
      <c r="GZU18" s="372"/>
      <c r="GZV18" s="372"/>
      <c r="GZW18" s="372"/>
      <c r="GZX18" s="372"/>
      <c r="GZY18" s="372"/>
      <c r="GZZ18" s="372"/>
      <c r="HAA18" s="372"/>
      <c r="HAB18" s="372"/>
      <c r="HAC18" s="372"/>
      <c r="HAD18" s="372"/>
      <c r="HAE18" s="372"/>
      <c r="HAF18" s="372"/>
      <c r="HAG18" s="372"/>
      <c r="HAH18" s="372"/>
      <c r="HAI18" s="372"/>
      <c r="HAJ18" s="372"/>
      <c r="HAK18" s="372"/>
      <c r="HAL18" s="372"/>
      <c r="HAM18" s="372"/>
      <c r="HAN18" s="372"/>
      <c r="HAO18" s="372"/>
      <c r="HAP18" s="372"/>
      <c r="HAQ18" s="372"/>
      <c r="HAR18" s="372"/>
      <c r="HAS18" s="372"/>
      <c r="HAT18" s="372"/>
      <c r="HAU18" s="372"/>
      <c r="HAV18" s="372"/>
      <c r="HAW18" s="372"/>
      <c r="HAX18" s="372"/>
      <c r="HAY18" s="372"/>
      <c r="HAZ18" s="372"/>
      <c r="HBA18" s="372"/>
      <c r="HBB18" s="372"/>
      <c r="HBC18" s="372"/>
      <c r="HBD18" s="372"/>
      <c r="HBE18" s="372"/>
      <c r="HBF18" s="372"/>
      <c r="HBG18" s="372"/>
      <c r="HBH18" s="372"/>
      <c r="HBI18" s="372"/>
      <c r="HBJ18" s="372"/>
      <c r="HBK18" s="372"/>
      <c r="HBL18" s="372"/>
      <c r="HBM18" s="372"/>
      <c r="HBN18" s="372"/>
      <c r="HBO18" s="372"/>
      <c r="HBP18" s="372"/>
      <c r="HBQ18" s="372"/>
      <c r="HBR18" s="372"/>
      <c r="HBS18" s="372"/>
      <c r="HBT18" s="372"/>
      <c r="HBU18" s="372"/>
      <c r="HBV18" s="372"/>
      <c r="HBW18" s="372"/>
      <c r="HBX18" s="372"/>
      <c r="HBY18" s="372"/>
      <c r="HBZ18" s="372"/>
      <c r="HCA18" s="372"/>
      <c r="HCB18" s="372"/>
      <c r="HCC18" s="372"/>
      <c r="HCD18" s="372"/>
      <c r="HCE18" s="372"/>
      <c r="HCF18" s="372"/>
      <c r="HCG18" s="372"/>
      <c r="HCH18" s="372"/>
      <c r="HCI18" s="372"/>
      <c r="HCJ18" s="372"/>
      <c r="HCK18" s="372"/>
      <c r="HCL18" s="372"/>
      <c r="HCM18" s="372"/>
      <c r="HCN18" s="372"/>
      <c r="HCO18" s="372"/>
      <c r="HCP18" s="372"/>
      <c r="HCQ18" s="372"/>
      <c r="HCR18" s="372"/>
      <c r="HCS18" s="372"/>
      <c r="HCT18" s="372"/>
      <c r="HCU18" s="372"/>
      <c r="HCV18" s="372"/>
      <c r="HCW18" s="372"/>
      <c r="HCX18" s="372"/>
      <c r="HCY18" s="372"/>
      <c r="HCZ18" s="372"/>
      <c r="HDA18" s="372"/>
      <c r="HDB18" s="372"/>
      <c r="HDC18" s="372"/>
      <c r="HDD18" s="372"/>
      <c r="HDE18" s="372"/>
      <c r="HDF18" s="372"/>
      <c r="HDG18" s="372"/>
      <c r="HDH18" s="372"/>
      <c r="HDI18" s="372"/>
      <c r="HDJ18" s="372"/>
      <c r="HDK18" s="372"/>
      <c r="HDL18" s="372"/>
      <c r="HDM18" s="372"/>
      <c r="HDN18" s="372"/>
      <c r="HDO18" s="372"/>
      <c r="HDP18" s="372"/>
      <c r="HDQ18" s="372"/>
      <c r="HDR18" s="372"/>
      <c r="HDS18" s="372"/>
      <c r="HDT18" s="372"/>
      <c r="HDU18" s="372"/>
      <c r="HDV18" s="372"/>
      <c r="HDW18" s="372"/>
      <c r="HDX18" s="372"/>
      <c r="HDY18" s="372"/>
      <c r="HDZ18" s="372"/>
      <c r="HEA18" s="372"/>
      <c r="HEB18" s="372"/>
      <c r="HEC18" s="372"/>
      <c r="HED18" s="372"/>
      <c r="HEE18" s="372"/>
      <c r="HEF18" s="372"/>
      <c r="HEG18" s="372"/>
      <c r="HEH18" s="372"/>
      <c r="HEI18" s="372"/>
      <c r="HEJ18" s="372"/>
      <c r="HEK18" s="372"/>
      <c r="HEL18" s="372"/>
      <c r="HEM18" s="372"/>
      <c r="HEN18" s="372"/>
      <c r="HEO18" s="372"/>
      <c r="HEP18" s="372"/>
      <c r="HEQ18" s="372"/>
      <c r="HER18" s="372"/>
      <c r="HES18" s="372"/>
      <c r="HET18" s="372"/>
      <c r="HEU18" s="372"/>
      <c r="HEV18" s="372"/>
      <c r="HEW18" s="372"/>
      <c r="HEX18" s="372"/>
      <c r="HEY18" s="372"/>
      <c r="HEZ18" s="372"/>
      <c r="HFA18" s="372"/>
      <c r="HFB18" s="372"/>
      <c r="HFC18" s="372"/>
      <c r="HFD18" s="372"/>
      <c r="HFE18" s="372"/>
      <c r="HFF18" s="372"/>
      <c r="HFG18" s="372"/>
      <c r="HFH18" s="372"/>
      <c r="HFI18" s="372"/>
      <c r="HFJ18" s="372"/>
      <c r="HFK18" s="372"/>
      <c r="HFL18" s="372"/>
      <c r="HFM18" s="372"/>
      <c r="HFN18" s="372"/>
      <c r="HFO18" s="372"/>
      <c r="HFP18" s="372"/>
      <c r="HFQ18" s="372"/>
      <c r="HFR18" s="372"/>
      <c r="HFS18" s="372"/>
      <c r="HFT18" s="372"/>
      <c r="HFU18" s="372"/>
      <c r="HFV18" s="372"/>
      <c r="HFW18" s="372"/>
      <c r="HFX18" s="372"/>
      <c r="HFY18" s="372"/>
      <c r="HFZ18" s="372"/>
      <c r="HGA18" s="372"/>
      <c r="HGB18" s="372"/>
      <c r="HGC18" s="372"/>
      <c r="HGD18" s="372"/>
      <c r="HGE18" s="372"/>
      <c r="HGF18" s="372"/>
      <c r="HGG18" s="372"/>
      <c r="HGH18" s="372"/>
      <c r="HGI18" s="372"/>
      <c r="HGJ18" s="372"/>
      <c r="HGK18" s="372"/>
      <c r="HGL18" s="372"/>
      <c r="HGM18" s="372"/>
      <c r="HGN18" s="372"/>
      <c r="HGO18" s="372"/>
      <c r="HGP18" s="372"/>
      <c r="HGQ18" s="372"/>
      <c r="HGR18" s="372"/>
      <c r="HGS18" s="372"/>
      <c r="HGT18" s="372"/>
      <c r="HGU18" s="372"/>
      <c r="HGV18" s="372"/>
      <c r="HGW18" s="372"/>
      <c r="HGX18" s="372"/>
      <c r="HGY18" s="372"/>
      <c r="HGZ18" s="372"/>
      <c r="HHA18" s="372"/>
      <c r="HHB18" s="372"/>
      <c r="HHC18" s="372"/>
      <c r="HHD18" s="372"/>
      <c r="HHE18" s="372"/>
      <c r="HHF18" s="372"/>
      <c r="HHG18" s="372"/>
      <c r="HHH18" s="372"/>
      <c r="HHI18" s="372"/>
      <c r="HHJ18" s="372"/>
      <c r="HHK18" s="372"/>
      <c r="HHL18" s="372"/>
      <c r="HHM18" s="372"/>
      <c r="HHN18" s="372"/>
      <c r="HHO18" s="372"/>
      <c r="HHP18" s="372"/>
      <c r="HHQ18" s="372"/>
      <c r="HHR18" s="372"/>
      <c r="HHS18" s="372"/>
      <c r="HHT18" s="372"/>
      <c r="HHU18" s="372"/>
      <c r="HHV18" s="372"/>
      <c r="HHW18" s="372"/>
      <c r="HHX18" s="372"/>
      <c r="HHY18" s="372"/>
      <c r="HHZ18" s="372"/>
      <c r="HIA18" s="372"/>
      <c r="HIB18" s="372"/>
      <c r="HIC18" s="372"/>
      <c r="HID18" s="372"/>
      <c r="HIE18" s="372"/>
      <c r="HIF18" s="372"/>
      <c r="HIG18" s="372"/>
      <c r="HIH18" s="372"/>
      <c r="HII18" s="372"/>
      <c r="HIJ18" s="372"/>
      <c r="HIK18" s="372"/>
      <c r="HIL18" s="372"/>
      <c r="HIM18" s="372"/>
      <c r="HIN18" s="372"/>
      <c r="HIO18" s="372"/>
      <c r="HIP18" s="372"/>
      <c r="HIQ18" s="372"/>
      <c r="HIR18" s="372"/>
      <c r="HIS18" s="372"/>
      <c r="HIT18" s="372"/>
      <c r="HIU18" s="372"/>
      <c r="HIV18" s="372"/>
      <c r="HIW18" s="372"/>
      <c r="HIX18" s="372"/>
      <c r="HIY18" s="372"/>
      <c r="HIZ18" s="372"/>
      <c r="HJA18" s="372"/>
      <c r="HJB18" s="372"/>
      <c r="HJC18" s="372"/>
      <c r="HJD18" s="372"/>
      <c r="HJE18" s="372"/>
      <c r="HJF18" s="372"/>
      <c r="HJG18" s="372"/>
      <c r="HJH18" s="372"/>
      <c r="HJI18" s="372"/>
      <c r="HJJ18" s="372"/>
      <c r="HJK18" s="372"/>
      <c r="HJL18" s="372"/>
      <c r="HJM18" s="372"/>
      <c r="HJN18" s="372"/>
      <c r="HJO18" s="372"/>
      <c r="HJP18" s="372"/>
      <c r="HJQ18" s="372"/>
      <c r="HJR18" s="372"/>
      <c r="HJS18" s="372"/>
      <c r="HJT18" s="372"/>
      <c r="HJU18" s="372"/>
      <c r="HJV18" s="372"/>
      <c r="HJW18" s="372"/>
      <c r="HJX18" s="372"/>
      <c r="HJY18" s="372"/>
      <c r="HJZ18" s="372"/>
      <c r="HKA18" s="372"/>
      <c r="HKB18" s="372"/>
      <c r="HKC18" s="372"/>
      <c r="HKD18" s="372"/>
      <c r="HKE18" s="372"/>
      <c r="HKF18" s="372"/>
      <c r="HKG18" s="372"/>
      <c r="HKH18" s="372"/>
      <c r="HKI18" s="372"/>
      <c r="HKJ18" s="372"/>
      <c r="HKK18" s="372"/>
      <c r="HKL18" s="372"/>
      <c r="HKM18" s="372"/>
      <c r="HKN18" s="372"/>
      <c r="HKO18" s="372"/>
      <c r="HKP18" s="372"/>
      <c r="HKQ18" s="372"/>
      <c r="HKR18" s="372"/>
      <c r="HKS18" s="372"/>
      <c r="HKT18" s="372"/>
      <c r="HKU18" s="372"/>
      <c r="HKV18" s="372"/>
      <c r="HKW18" s="372"/>
      <c r="HKX18" s="372"/>
      <c r="HKY18" s="372"/>
      <c r="HKZ18" s="372"/>
      <c r="HLA18" s="372"/>
      <c r="HLB18" s="372"/>
      <c r="HLC18" s="372"/>
      <c r="HLD18" s="372"/>
      <c r="HLE18" s="372"/>
      <c r="HLF18" s="372"/>
      <c r="HLG18" s="372"/>
      <c r="HLH18" s="372"/>
      <c r="HLI18" s="372"/>
      <c r="HLJ18" s="372"/>
      <c r="HLK18" s="372"/>
      <c r="HLL18" s="372"/>
      <c r="HLM18" s="372"/>
      <c r="HLN18" s="372"/>
      <c r="HLO18" s="372"/>
      <c r="HLP18" s="372"/>
      <c r="HLQ18" s="372"/>
      <c r="HLR18" s="372"/>
      <c r="HLS18" s="372"/>
      <c r="HLT18" s="372"/>
      <c r="HLU18" s="372"/>
      <c r="HLV18" s="372"/>
      <c r="HLW18" s="372"/>
      <c r="HLX18" s="372"/>
      <c r="HLY18" s="372"/>
      <c r="HLZ18" s="372"/>
      <c r="HMA18" s="372"/>
      <c r="HMB18" s="372"/>
      <c r="HMC18" s="372"/>
      <c r="HMD18" s="372"/>
      <c r="HME18" s="372"/>
      <c r="HMF18" s="372"/>
      <c r="HMG18" s="372"/>
      <c r="HMH18" s="372"/>
      <c r="HMI18" s="372"/>
      <c r="HMJ18" s="372"/>
      <c r="HMK18" s="372"/>
      <c r="HML18" s="372"/>
      <c r="HMM18" s="372"/>
      <c r="HMN18" s="372"/>
      <c r="HMO18" s="372"/>
      <c r="HMP18" s="372"/>
      <c r="HMQ18" s="372"/>
      <c r="HMR18" s="372"/>
      <c r="HMS18" s="372"/>
      <c r="HMT18" s="372"/>
      <c r="HMU18" s="372"/>
      <c r="HMV18" s="372"/>
      <c r="HMW18" s="372"/>
      <c r="HMX18" s="372"/>
      <c r="HMY18" s="372"/>
      <c r="HMZ18" s="372"/>
      <c r="HNA18" s="372"/>
      <c r="HNB18" s="372"/>
      <c r="HNC18" s="372"/>
      <c r="HND18" s="372"/>
      <c r="HNE18" s="372"/>
      <c r="HNF18" s="372"/>
      <c r="HNG18" s="372"/>
      <c r="HNH18" s="372"/>
      <c r="HNI18" s="372"/>
      <c r="HNJ18" s="372"/>
      <c r="HNK18" s="372"/>
      <c r="HNL18" s="372"/>
      <c r="HNM18" s="372"/>
      <c r="HNN18" s="372"/>
      <c r="HNO18" s="372"/>
      <c r="HNP18" s="372"/>
      <c r="HNQ18" s="372"/>
      <c r="HNR18" s="372"/>
      <c r="HNS18" s="372"/>
      <c r="HNT18" s="372"/>
      <c r="HNU18" s="372"/>
      <c r="HNV18" s="372"/>
      <c r="HNW18" s="372"/>
      <c r="HNX18" s="372"/>
      <c r="HNY18" s="372"/>
      <c r="HNZ18" s="372"/>
      <c r="HOA18" s="372"/>
      <c r="HOB18" s="372"/>
      <c r="HOC18" s="372"/>
      <c r="HOD18" s="372"/>
      <c r="HOE18" s="372"/>
      <c r="HOF18" s="372"/>
      <c r="HOG18" s="372"/>
      <c r="HOH18" s="372"/>
      <c r="HOI18" s="372"/>
      <c r="HOJ18" s="372"/>
      <c r="HOK18" s="372"/>
      <c r="HOL18" s="372"/>
      <c r="HOM18" s="372"/>
      <c r="HON18" s="372"/>
      <c r="HOO18" s="372"/>
      <c r="HOP18" s="372"/>
      <c r="HOQ18" s="372"/>
      <c r="HOR18" s="372"/>
      <c r="HOS18" s="372"/>
      <c r="HOT18" s="372"/>
      <c r="HOU18" s="372"/>
      <c r="HOV18" s="372"/>
      <c r="HOW18" s="372"/>
      <c r="HOX18" s="372"/>
      <c r="HOY18" s="372"/>
      <c r="HOZ18" s="372"/>
      <c r="HPA18" s="372"/>
      <c r="HPB18" s="372"/>
      <c r="HPC18" s="372"/>
      <c r="HPD18" s="372"/>
      <c r="HPE18" s="372"/>
      <c r="HPF18" s="372"/>
      <c r="HPG18" s="372"/>
      <c r="HPH18" s="372"/>
      <c r="HPI18" s="372"/>
      <c r="HPJ18" s="372"/>
      <c r="HPK18" s="372"/>
      <c r="HPL18" s="372"/>
      <c r="HPM18" s="372"/>
      <c r="HPN18" s="372"/>
      <c r="HPO18" s="372"/>
      <c r="HPP18" s="372"/>
      <c r="HPQ18" s="372"/>
      <c r="HPR18" s="372"/>
      <c r="HPS18" s="372"/>
      <c r="HPT18" s="372"/>
      <c r="HPU18" s="372"/>
      <c r="HPV18" s="372"/>
      <c r="HPW18" s="372"/>
      <c r="HPX18" s="372"/>
      <c r="HPY18" s="372"/>
      <c r="HPZ18" s="372"/>
      <c r="HQA18" s="372"/>
      <c r="HQB18" s="372"/>
      <c r="HQC18" s="372"/>
      <c r="HQD18" s="372"/>
      <c r="HQE18" s="372"/>
      <c r="HQF18" s="372"/>
      <c r="HQG18" s="372"/>
      <c r="HQH18" s="372"/>
      <c r="HQI18" s="372"/>
      <c r="HQJ18" s="372"/>
      <c r="HQK18" s="372"/>
      <c r="HQL18" s="372"/>
      <c r="HQM18" s="372"/>
      <c r="HQN18" s="372"/>
      <c r="HQO18" s="372"/>
      <c r="HQP18" s="372"/>
      <c r="HQQ18" s="372"/>
      <c r="HQR18" s="372"/>
      <c r="HQS18" s="372"/>
      <c r="HQT18" s="372"/>
      <c r="HQU18" s="372"/>
      <c r="HQV18" s="372"/>
      <c r="HQW18" s="372"/>
      <c r="HQX18" s="372"/>
      <c r="HQY18" s="372"/>
      <c r="HQZ18" s="372"/>
      <c r="HRA18" s="372"/>
      <c r="HRB18" s="372"/>
      <c r="HRC18" s="372"/>
      <c r="HRD18" s="372"/>
      <c r="HRE18" s="372"/>
      <c r="HRF18" s="372"/>
      <c r="HRG18" s="372"/>
      <c r="HRH18" s="372"/>
      <c r="HRI18" s="372"/>
      <c r="HRJ18" s="372"/>
      <c r="HRK18" s="372"/>
      <c r="HRL18" s="372"/>
      <c r="HRM18" s="372"/>
      <c r="HRN18" s="372"/>
      <c r="HRO18" s="372"/>
      <c r="HRP18" s="372"/>
      <c r="HRQ18" s="372"/>
      <c r="HRR18" s="372"/>
      <c r="HRS18" s="372"/>
      <c r="HRT18" s="372"/>
      <c r="HRU18" s="372"/>
      <c r="HRV18" s="372"/>
      <c r="HRW18" s="372"/>
      <c r="HRX18" s="372"/>
      <c r="HRY18" s="372"/>
      <c r="HRZ18" s="372"/>
      <c r="HSA18" s="372"/>
      <c r="HSB18" s="372"/>
      <c r="HSC18" s="372"/>
      <c r="HSD18" s="372"/>
      <c r="HSE18" s="372"/>
      <c r="HSF18" s="372"/>
      <c r="HSG18" s="372"/>
      <c r="HSH18" s="372"/>
      <c r="HSI18" s="372"/>
      <c r="HSJ18" s="372"/>
      <c r="HSK18" s="372"/>
      <c r="HSL18" s="372"/>
      <c r="HSM18" s="372"/>
      <c r="HSN18" s="372"/>
      <c r="HSO18" s="372"/>
      <c r="HSP18" s="372"/>
      <c r="HSQ18" s="372"/>
      <c r="HSR18" s="372"/>
      <c r="HSS18" s="372"/>
      <c r="HST18" s="372"/>
      <c r="HSU18" s="372"/>
      <c r="HSV18" s="372"/>
      <c r="HSW18" s="372"/>
      <c r="HSX18" s="372"/>
      <c r="HSY18" s="372"/>
      <c r="HSZ18" s="372"/>
      <c r="HTA18" s="372"/>
      <c r="HTB18" s="372"/>
      <c r="HTC18" s="372"/>
      <c r="HTD18" s="372"/>
      <c r="HTE18" s="372"/>
      <c r="HTF18" s="372"/>
      <c r="HTG18" s="372"/>
      <c r="HTH18" s="372"/>
      <c r="HTI18" s="372"/>
      <c r="HTJ18" s="372"/>
      <c r="HTK18" s="372"/>
      <c r="HTL18" s="372"/>
      <c r="HTM18" s="372"/>
      <c r="HTN18" s="372"/>
      <c r="HTO18" s="372"/>
      <c r="HTP18" s="372"/>
      <c r="HTQ18" s="372"/>
      <c r="HTR18" s="372"/>
      <c r="HTS18" s="372"/>
      <c r="HTT18" s="372"/>
      <c r="HTU18" s="372"/>
      <c r="HTV18" s="372"/>
      <c r="HTW18" s="372"/>
      <c r="HTX18" s="372"/>
      <c r="HTY18" s="372"/>
      <c r="HTZ18" s="372"/>
      <c r="HUA18" s="372"/>
      <c r="HUB18" s="372"/>
      <c r="HUC18" s="372"/>
      <c r="HUD18" s="372"/>
      <c r="HUE18" s="372"/>
      <c r="HUF18" s="372"/>
      <c r="HUG18" s="372"/>
      <c r="HUH18" s="372"/>
      <c r="HUI18" s="372"/>
      <c r="HUJ18" s="372"/>
      <c r="HUK18" s="372"/>
      <c r="HUL18" s="372"/>
      <c r="HUM18" s="372"/>
      <c r="HUN18" s="372"/>
      <c r="HUO18" s="372"/>
      <c r="HUP18" s="372"/>
      <c r="HUQ18" s="372"/>
      <c r="HUR18" s="372"/>
      <c r="HUS18" s="372"/>
      <c r="HUT18" s="372"/>
      <c r="HUU18" s="372"/>
      <c r="HUV18" s="372"/>
      <c r="HUW18" s="372"/>
      <c r="HUX18" s="372"/>
      <c r="HUY18" s="372"/>
      <c r="HUZ18" s="372"/>
      <c r="HVA18" s="372"/>
      <c r="HVB18" s="372"/>
      <c r="HVC18" s="372"/>
      <c r="HVD18" s="372"/>
      <c r="HVE18" s="372"/>
      <c r="HVF18" s="372"/>
      <c r="HVG18" s="372"/>
      <c r="HVH18" s="372"/>
      <c r="HVI18" s="372"/>
      <c r="HVJ18" s="372"/>
      <c r="HVK18" s="372"/>
      <c r="HVL18" s="372"/>
      <c r="HVM18" s="372"/>
      <c r="HVN18" s="372"/>
      <c r="HVO18" s="372"/>
      <c r="HVP18" s="372"/>
      <c r="HVQ18" s="372"/>
      <c r="HVR18" s="372"/>
      <c r="HVS18" s="372"/>
      <c r="HVT18" s="372"/>
      <c r="HVU18" s="372"/>
      <c r="HVV18" s="372"/>
      <c r="HVW18" s="372"/>
      <c r="HVX18" s="372"/>
      <c r="HVY18" s="372"/>
      <c r="HVZ18" s="372"/>
      <c r="HWA18" s="372"/>
      <c r="HWB18" s="372"/>
      <c r="HWC18" s="372"/>
      <c r="HWD18" s="372"/>
      <c r="HWE18" s="372"/>
      <c r="HWF18" s="372"/>
      <c r="HWG18" s="372"/>
      <c r="HWH18" s="372"/>
      <c r="HWI18" s="372"/>
      <c r="HWJ18" s="372"/>
      <c r="HWK18" s="372"/>
      <c r="HWL18" s="372"/>
      <c r="HWM18" s="372"/>
      <c r="HWN18" s="372"/>
      <c r="HWO18" s="372"/>
      <c r="HWP18" s="372"/>
      <c r="HWQ18" s="372"/>
      <c r="HWR18" s="372"/>
      <c r="HWS18" s="372"/>
      <c r="HWT18" s="372"/>
      <c r="HWU18" s="372"/>
      <c r="HWV18" s="372"/>
      <c r="HWW18" s="372"/>
      <c r="HWX18" s="372"/>
      <c r="HWY18" s="372"/>
      <c r="HWZ18" s="372"/>
      <c r="HXA18" s="372"/>
      <c r="HXB18" s="372"/>
      <c r="HXC18" s="372"/>
      <c r="HXD18" s="372"/>
      <c r="HXE18" s="372"/>
      <c r="HXF18" s="372"/>
      <c r="HXG18" s="372"/>
      <c r="HXH18" s="372"/>
      <c r="HXI18" s="372"/>
      <c r="HXJ18" s="372"/>
      <c r="HXK18" s="372"/>
      <c r="HXL18" s="372"/>
      <c r="HXM18" s="372"/>
      <c r="HXN18" s="372"/>
      <c r="HXO18" s="372"/>
      <c r="HXP18" s="372"/>
      <c r="HXQ18" s="372"/>
      <c r="HXR18" s="372"/>
      <c r="HXS18" s="372"/>
      <c r="HXT18" s="372"/>
      <c r="HXU18" s="372"/>
      <c r="HXV18" s="372"/>
      <c r="HXW18" s="372"/>
      <c r="HXX18" s="372"/>
      <c r="HXY18" s="372"/>
      <c r="HXZ18" s="372"/>
      <c r="HYA18" s="372"/>
      <c r="HYB18" s="372"/>
      <c r="HYC18" s="372"/>
      <c r="HYD18" s="372"/>
      <c r="HYE18" s="372"/>
      <c r="HYF18" s="372"/>
      <c r="HYG18" s="372"/>
      <c r="HYH18" s="372"/>
      <c r="HYI18" s="372"/>
      <c r="HYJ18" s="372"/>
      <c r="HYK18" s="372"/>
      <c r="HYL18" s="372"/>
      <c r="HYM18" s="372"/>
      <c r="HYN18" s="372"/>
      <c r="HYO18" s="372"/>
      <c r="HYP18" s="372"/>
      <c r="HYQ18" s="372"/>
      <c r="HYR18" s="372"/>
      <c r="HYS18" s="372"/>
      <c r="HYT18" s="372"/>
      <c r="HYU18" s="372"/>
      <c r="HYV18" s="372"/>
      <c r="HYW18" s="372"/>
      <c r="HYX18" s="372"/>
      <c r="HYY18" s="372"/>
      <c r="HYZ18" s="372"/>
      <c r="HZA18" s="372"/>
      <c r="HZB18" s="372"/>
      <c r="HZC18" s="372"/>
      <c r="HZD18" s="372"/>
      <c r="HZE18" s="372"/>
      <c r="HZF18" s="372"/>
      <c r="HZG18" s="372"/>
      <c r="HZH18" s="372"/>
      <c r="HZI18" s="372"/>
      <c r="HZJ18" s="372"/>
      <c r="HZK18" s="372"/>
      <c r="HZL18" s="372"/>
      <c r="HZM18" s="372"/>
      <c r="HZN18" s="372"/>
      <c r="HZO18" s="372"/>
      <c r="HZP18" s="372"/>
      <c r="HZQ18" s="372"/>
      <c r="HZR18" s="372"/>
      <c r="HZS18" s="372"/>
      <c r="HZT18" s="372"/>
      <c r="HZU18" s="372"/>
      <c r="HZV18" s="372"/>
      <c r="HZW18" s="372"/>
      <c r="HZX18" s="372"/>
      <c r="HZY18" s="372"/>
      <c r="HZZ18" s="372"/>
      <c r="IAA18" s="372"/>
      <c r="IAB18" s="372"/>
      <c r="IAC18" s="372"/>
      <c r="IAD18" s="372"/>
      <c r="IAE18" s="372"/>
      <c r="IAF18" s="372"/>
      <c r="IAG18" s="372"/>
      <c r="IAH18" s="372"/>
      <c r="IAI18" s="372"/>
      <c r="IAJ18" s="372"/>
      <c r="IAK18" s="372"/>
      <c r="IAL18" s="372"/>
      <c r="IAM18" s="372"/>
      <c r="IAN18" s="372"/>
      <c r="IAO18" s="372"/>
      <c r="IAP18" s="372"/>
      <c r="IAQ18" s="372"/>
      <c r="IAR18" s="372"/>
      <c r="IAS18" s="372"/>
      <c r="IAT18" s="372"/>
      <c r="IAU18" s="372"/>
      <c r="IAV18" s="372"/>
      <c r="IAW18" s="372"/>
      <c r="IAX18" s="372"/>
      <c r="IAY18" s="372"/>
      <c r="IAZ18" s="372"/>
      <c r="IBA18" s="372"/>
      <c r="IBB18" s="372"/>
      <c r="IBC18" s="372"/>
      <c r="IBD18" s="372"/>
      <c r="IBE18" s="372"/>
      <c r="IBF18" s="372"/>
      <c r="IBG18" s="372"/>
      <c r="IBH18" s="372"/>
      <c r="IBI18" s="372"/>
      <c r="IBJ18" s="372"/>
      <c r="IBK18" s="372"/>
      <c r="IBL18" s="372"/>
      <c r="IBM18" s="372"/>
      <c r="IBN18" s="372"/>
      <c r="IBO18" s="372"/>
      <c r="IBP18" s="372"/>
      <c r="IBQ18" s="372"/>
      <c r="IBR18" s="372"/>
      <c r="IBS18" s="372"/>
      <c r="IBT18" s="372"/>
      <c r="IBU18" s="372"/>
      <c r="IBV18" s="372"/>
      <c r="IBW18" s="372"/>
      <c r="IBX18" s="372"/>
      <c r="IBY18" s="372"/>
      <c r="IBZ18" s="372"/>
      <c r="ICA18" s="372"/>
      <c r="ICB18" s="372"/>
      <c r="ICC18" s="372"/>
      <c r="ICD18" s="372"/>
      <c r="ICE18" s="372"/>
      <c r="ICF18" s="372"/>
      <c r="ICG18" s="372"/>
      <c r="ICH18" s="372"/>
      <c r="ICI18" s="372"/>
      <c r="ICJ18" s="372"/>
      <c r="ICK18" s="372"/>
      <c r="ICL18" s="372"/>
      <c r="ICM18" s="372"/>
      <c r="ICN18" s="372"/>
      <c r="ICO18" s="372"/>
      <c r="ICP18" s="372"/>
      <c r="ICQ18" s="372"/>
      <c r="ICR18" s="372"/>
      <c r="ICS18" s="372"/>
      <c r="ICT18" s="372"/>
      <c r="ICU18" s="372"/>
      <c r="ICV18" s="372"/>
      <c r="ICW18" s="372"/>
      <c r="ICX18" s="372"/>
      <c r="ICY18" s="372"/>
      <c r="ICZ18" s="372"/>
      <c r="IDA18" s="372"/>
      <c r="IDB18" s="372"/>
      <c r="IDC18" s="372"/>
      <c r="IDD18" s="372"/>
      <c r="IDE18" s="372"/>
      <c r="IDF18" s="372"/>
      <c r="IDG18" s="372"/>
      <c r="IDH18" s="372"/>
      <c r="IDI18" s="372"/>
      <c r="IDJ18" s="372"/>
      <c r="IDK18" s="372"/>
      <c r="IDL18" s="372"/>
      <c r="IDM18" s="372"/>
      <c r="IDN18" s="372"/>
      <c r="IDO18" s="372"/>
      <c r="IDP18" s="372"/>
      <c r="IDQ18" s="372"/>
      <c r="IDR18" s="372"/>
      <c r="IDS18" s="372"/>
      <c r="IDT18" s="372"/>
      <c r="IDU18" s="372"/>
      <c r="IDV18" s="372"/>
      <c r="IDW18" s="372"/>
      <c r="IDX18" s="372"/>
      <c r="IDY18" s="372"/>
      <c r="IDZ18" s="372"/>
      <c r="IEA18" s="372"/>
      <c r="IEB18" s="372"/>
      <c r="IEC18" s="372"/>
      <c r="IED18" s="372"/>
      <c r="IEE18" s="372"/>
      <c r="IEF18" s="372"/>
      <c r="IEG18" s="372"/>
      <c r="IEH18" s="372"/>
      <c r="IEI18" s="372"/>
      <c r="IEJ18" s="372"/>
      <c r="IEK18" s="372"/>
      <c r="IEL18" s="372"/>
      <c r="IEM18" s="372"/>
      <c r="IEN18" s="372"/>
      <c r="IEO18" s="372"/>
      <c r="IEP18" s="372"/>
      <c r="IEQ18" s="372"/>
      <c r="IER18" s="372"/>
      <c r="IES18" s="372"/>
      <c r="IET18" s="372"/>
      <c r="IEU18" s="372"/>
      <c r="IEV18" s="372"/>
      <c r="IEW18" s="372"/>
      <c r="IEX18" s="372"/>
      <c r="IEY18" s="372"/>
      <c r="IEZ18" s="372"/>
      <c r="IFA18" s="372"/>
      <c r="IFB18" s="372"/>
      <c r="IFC18" s="372"/>
      <c r="IFD18" s="372"/>
      <c r="IFE18" s="372"/>
      <c r="IFF18" s="372"/>
      <c r="IFG18" s="372"/>
      <c r="IFH18" s="372"/>
      <c r="IFI18" s="372"/>
      <c r="IFJ18" s="372"/>
      <c r="IFK18" s="372"/>
      <c r="IFL18" s="372"/>
      <c r="IFM18" s="372"/>
      <c r="IFN18" s="372"/>
      <c r="IFO18" s="372"/>
      <c r="IFP18" s="372"/>
      <c r="IFQ18" s="372"/>
      <c r="IFR18" s="372"/>
      <c r="IFS18" s="372"/>
      <c r="IFT18" s="372"/>
      <c r="IFU18" s="372"/>
      <c r="IFV18" s="372"/>
      <c r="IFW18" s="372"/>
      <c r="IFX18" s="372"/>
      <c r="IFY18" s="372"/>
      <c r="IFZ18" s="372"/>
      <c r="IGA18" s="372"/>
      <c r="IGB18" s="372"/>
      <c r="IGC18" s="372"/>
      <c r="IGD18" s="372"/>
      <c r="IGE18" s="372"/>
      <c r="IGF18" s="372"/>
      <c r="IGG18" s="372"/>
      <c r="IGH18" s="372"/>
      <c r="IGI18" s="372"/>
      <c r="IGJ18" s="372"/>
      <c r="IGK18" s="372"/>
      <c r="IGL18" s="372"/>
      <c r="IGM18" s="372"/>
      <c r="IGN18" s="372"/>
      <c r="IGO18" s="372"/>
      <c r="IGP18" s="372"/>
      <c r="IGQ18" s="372"/>
      <c r="IGR18" s="372"/>
      <c r="IGS18" s="372"/>
      <c r="IGT18" s="372"/>
      <c r="IGU18" s="372"/>
      <c r="IGV18" s="372"/>
      <c r="IGW18" s="372"/>
      <c r="IGX18" s="372"/>
      <c r="IGY18" s="372"/>
      <c r="IGZ18" s="372"/>
      <c r="IHA18" s="372"/>
      <c r="IHB18" s="372"/>
      <c r="IHC18" s="372"/>
      <c r="IHD18" s="372"/>
      <c r="IHE18" s="372"/>
      <c r="IHF18" s="372"/>
      <c r="IHG18" s="372"/>
      <c r="IHH18" s="372"/>
      <c r="IHI18" s="372"/>
      <c r="IHJ18" s="372"/>
      <c r="IHK18" s="372"/>
      <c r="IHL18" s="372"/>
      <c r="IHM18" s="372"/>
      <c r="IHN18" s="372"/>
      <c r="IHO18" s="372"/>
      <c r="IHP18" s="372"/>
      <c r="IHQ18" s="372"/>
      <c r="IHR18" s="372"/>
      <c r="IHS18" s="372"/>
      <c r="IHT18" s="372"/>
      <c r="IHU18" s="372"/>
      <c r="IHV18" s="372"/>
      <c r="IHW18" s="372"/>
      <c r="IHX18" s="372"/>
      <c r="IHY18" s="372"/>
      <c r="IHZ18" s="372"/>
      <c r="IIA18" s="372"/>
      <c r="IIB18" s="372"/>
      <c r="IIC18" s="372"/>
      <c r="IID18" s="372"/>
      <c r="IIE18" s="372"/>
      <c r="IIF18" s="372"/>
      <c r="IIG18" s="372"/>
      <c r="IIH18" s="372"/>
      <c r="III18" s="372"/>
      <c r="IIJ18" s="372"/>
      <c r="IIK18" s="372"/>
      <c r="IIL18" s="372"/>
      <c r="IIM18" s="372"/>
      <c r="IIN18" s="372"/>
      <c r="IIO18" s="372"/>
      <c r="IIP18" s="372"/>
      <c r="IIQ18" s="372"/>
      <c r="IIR18" s="372"/>
      <c r="IIS18" s="372"/>
      <c r="IIT18" s="372"/>
      <c r="IIU18" s="372"/>
      <c r="IIV18" s="372"/>
      <c r="IIW18" s="372"/>
      <c r="IIX18" s="372"/>
      <c r="IIY18" s="372"/>
      <c r="IIZ18" s="372"/>
      <c r="IJA18" s="372"/>
      <c r="IJB18" s="372"/>
      <c r="IJC18" s="372"/>
      <c r="IJD18" s="372"/>
      <c r="IJE18" s="372"/>
      <c r="IJF18" s="372"/>
      <c r="IJG18" s="372"/>
      <c r="IJH18" s="372"/>
      <c r="IJI18" s="372"/>
      <c r="IJJ18" s="372"/>
      <c r="IJK18" s="372"/>
      <c r="IJL18" s="372"/>
      <c r="IJM18" s="372"/>
      <c r="IJN18" s="372"/>
      <c r="IJO18" s="372"/>
      <c r="IJP18" s="372"/>
      <c r="IJQ18" s="372"/>
      <c r="IJR18" s="372"/>
      <c r="IJS18" s="372"/>
      <c r="IJT18" s="372"/>
      <c r="IJU18" s="372"/>
      <c r="IJV18" s="372"/>
      <c r="IJW18" s="372"/>
      <c r="IJX18" s="372"/>
      <c r="IJY18" s="372"/>
      <c r="IJZ18" s="372"/>
      <c r="IKA18" s="372"/>
      <c r="IKB18" s="372"/>
      <c r="IKC18" s="372"/>
      <c r="IKD18" s="372"/>
      <c r="IKE18" s="372"/>
      <c r="IKF18" s="372"/>
      <c r="IKG18" s="372"/>
      <c r="IKH18" s="372"/>
      <c r="IKI18" s="372"/>
      <c r="IKJ18" s="372"/>
      <c r="IKK18" s="372"/>
      <c r="IKL18" s="372"/>
      <c r="IKM18" s="372"/>
      <c r="IKN18" s="372"/>
      <c r="IKO18" s="372"/>
      <c r="IKP18" s="372"/>
      <c r="IKQ18" s="372"/>
      <c r="IKR18" s="372"/>
      <c r="IKS18" s="372"/>
      <c r="IKT18" s="372"/>
      <c r="IKU18" s="372"/>
      <c r="IKV18" s="372"/>
      <c r="IKW18" s="372"/>
      <c r="IKX18" s="372"/>
      <c r="IKY18" s="372"/>
      <c r="IKZ18" s="372"/>
      <c r="ILA18" s="372"/>
      <c r="ILB18" s="372"/>
      <c r="ILC18" s="372"/>
      <c r="ILD18" s="372"/>
      <c r="ILE18" s="372"/>
      <c r="ILF18" s="372"/>
      <c r="ILG18" s="372"/>
      <c r="ILH18" s="372"/>
      <c r="ILI18" s="372"/>
      <c r="ILJ18" s="372"/>
      <c r="ILK18" s="372"/>
      <c r="ILL18" s="372"/>
      <c r="ILM18" s="372"/>
      <c r="ILN18" s="372"/>
      <c r="ILO18" s="372"/>
      <c r="ILP18" s="372"/>
      <c r="ILQ18" s="372"/>
      <c r="ILR18" s="372"/>
      <c r="ILS18" s="372"/>
      <c r="ILT18" s="372"/>
      <c r="ILU18" s="372"/>
      <c r="ILV18" s="372"/>
      <c r="ILW18" s="372"/>
      <c r="ILX18" s="372"/>
      <c r="ILY18" s="372"/>
      <c r="ILZ18" s="372"/>
      <c r="IMA18" s="372"/>
      <c r="IMB18" s="372"/>
      <c r="IMC18" s="372"/>
      <c r="IMD18" s="372"/>
      <c r="IME18" s="372"/>
      <c r="IMF18" s="372"/>
      <c r="IMG18" s="372"/>
      <c r="IMH18" s="372"/>
      <c r="IMI18" s="372"/>
      <c r="IMJ18" s="372"/>
      <c r="IMK18" s="372"/>
      <c r="IML18" s="372"/>
      <c r="IMM18" s="372"/>
      <c r="IMN18" s="372"/>
      <c r="IMO18" s="372"/>
      <c r="IMP18" s="372"/>
      <c r="IMQ18" s="372"/>
      <c r="IMR18" s="372"/>
      <c r="IMS18" s="372"/>
      <c r="IMT18" s="372"/>
      <c r="IMU18" s="372"/>
      <c r="IMV18" s="372"/>
      <c r="IMW18" s="372"/>
      <c r="IMX18" s="372"/>
      <c r="IMY18" s="372"/>
      <c r="IMZ18" s="372"/>
      <c r="INA18" s="372"/>
      <c r="INB18" s="372"/>
      <c r="INC18" s="372"/>
      <c r="IND18" s="372"/>
      <c r="INE18" s="372"/>
      <c r="INF18" s="372"/>
      <c r="ING18" s="372"/>
      <c r="INH18" s="372"/>
      <c r="INI18" s="372"/>
      <c r="INJ18" s="372"/>
      <c r="INK18" s="372"/>
      <c r="INL18" s="372"/>
      <c r="INM18" s="372"/>
      <c r="INN18" s="372"/>
      <c r="INO18" s="372"/>
      <c r="INP18" s="372"/>
      <c r="INQ18" s="372"/>
      <c r="INR18" s="372"/>
      <c r="INS18" s="372"/>
      <c r="INT18" s="372"/>
      <c r="INU18" s="372"/>
      <c r="INV18" s="372"/>
      <c r="INW18" s="372"/>
      <c r="INX18" s="372"/>
      <c r="INY18" s="372"/>
      <c r="INZ18" s="372"/>
      <c r="IOA18" s="372"/>
      <c r="IOB18" s="372"/>
      <c r="IOC18" s="372"/>
      <c r="IOD18" s="372"/>
      <c r="IOE18" s="372"/>
      <c r="IOF18" s="372"/>
      <c r="IOG18" s="372"/>
      <c r="IOH18" s="372"/>
      <c r="IOI18" s="372"/>
      <c r="IOJ18" s="372"/>
      <c r="IOK18" s="372"/>
      <c r="IOL18" s="372"/>
      <c r="IOM18" s="372"/>
      <c r="ION18" s="372"/>
      <c r="IOO18" s="372"/>
      <c r="IOP18" s="372"/>
      <c r="IOQ18" s="372"/>
      <c r="IOR18" s="372"/>
      <c r="IOS18" s="372"/>
      <c r="IOT18" s="372"/>
      <c r="IOU18" s="372"/>
      <c r="IOV18" s="372"/>
      <c r="IOW18" s="372"/>
      <c r="IOX18" s="372"/>
      <c r="IOY18" s="372"/>
      <c r="IOZ18" s="372"/>
      <c r="IPA18" s="372"/>
      <c r="IPB18" s="372"/>
      <c r="IPC18" s="372"/>
      <c r="IPD18" s="372"/>
      <c r="IPE18" s="372"/>
      <c r="IPF18" s="372"/>
      <c r="IPG18" s="372"/>
      <c r="IPH18" s="372"/>
      <c r="IPI18" s="372"/>
      <c r="IPJ18" s="372"/>
      <c r="IPK18" s="372"/>
      <c r="IPL18" s="372"/>
      <c r="IPM18" s="372"/>
      <c r="IPN18" s="372"/>
      <c r="IPO18" s="372"/>
      <c r="IPP18" s="372"/>
      <c r="IPQ18" s="372"/>
      <c r="IPR18" s="372"/>
      <c r="IPS18" s="372"/>
      <c r="IPT18" s="372"/>
      <c r="IPU18" s="372"/>
      <c r="IPV18" s="372"/>
      <c r="IPW18" s="372"/>
      <c r="IPX18" s="372"/>
      <c r="IPY18" s="372"/>
      <c r="IPZ18" s="372"/>
      <c r="IQA18" s="372"/>
      <c r="IQB18" s="372"/>
      <c r="IQC18" s="372"/>
      <c r="IQD18" s="372"/>
      <c r="IQE18" s="372"/>
      <c r="IQF18" s="372"/>
      <c r="IQG18" s="372"/>
      <c r="IQH18" s="372"/>
      <c r="IQI18" s="372"/>
      <c r="IQJ18" s="372"/>
      <c r="IQK18" s="372"/>
      <c r="IQL18" s="372"/>
      <c r="IQM18" s="372"/>
      <c r="IQN18" s="372"/>
      <c r="IQO18" s="372"/>
      <c r="IQP18" s="372"/>
      <c r="IQQ18" s="372"/>
      <c r="IQR18" s="372"/>
      <c r="IQS18" s="372"/>
      <c r="IQT18" s="372"/>
      <c r="IQU18" s="372"/>
      <c r="IQV18" s="372"/>
      <c r="IQW18" s="372"/>
      <c r="IQX18" s="372"/>
      <c r="IQY18" s="372"/>
      <c r="IQZ18" s="372"/>
      <c r="IRA18" s="372"/>
      <c r="IRB18" s="372"/>
      <c r="IRC18" s="372"/>
      <c r="IRD18" s="372"/>
      <c r="IRE18" s="372"/>
      <c r="IRF18" s="372"/>
      <c r="IRG18" s="372"/>
      <c r="IRH18" s="372"/>
      <c r="IRI18" s="372"/>
      <c r="IRJ18" s="372"/>
      <c r="IRK18" s="372"/>
      <c r="IRL18" s="372"/>
      <c r="IRM18" s="372"/>
      <c r="IRN18" s="372"/>
      <c r="IRO18" s="372"/>
      <c r="IRP18" s="372"/>
      <c r="IRQ18" s="372"/>
      <c r="IRR18" s="372"/>
      <c r="IRS18" s="372"/>
      <c r="IRT18" s="372"/>
      <c r="IRU18" s="372"/>
      <c r="IRV18" s="372"/>
      <c r="IRW18" s="372"/>
      <c r="IRX18" s="372"/>
      <c r="IRY18" s="372"/>
      <c r="IRZ18" s="372"/>
      <c r="ISA18" s="372"/>
      <c r="ISB18" s="372"/>
      <c r="ISC18" s="372"/>
      <c r="ISD18" s="372"/>
      <c r="ISE18" s="372"/>
      <c r="ISF18" s="372"/>
      <c r="ISG18" s="372"/>
      <c r="ISH18" s="372"/>
      <c r="ISI18" s="372"/>
      <c r="ISJ18" s="372"/>
      <c r="ISK18" s="372"/>
      <c r="ISL18" s="372"/>
      <c r="ISM18" s="372"/>
      <c r="ISN18" s="372"/>
      <c r="ISO18" s="372"/>
      <c r="ISP18" s="372"/>
      <c r="ISQ18" s="372"/>
      <c r="ISR18" s="372"/>
      <c r="ISS18" s="372"/>
      <c r="IST18" s="372"/>
      <c r="ISU18" s="372"/>
      <c r="ISV18" s="372"/>
      <c r="ISW18" s="372"/>
      <c r="ISX18" s="372"/>
      <c r="ISY18" s="372"/>
      <c r="ISZ18" s="372"/>
      <c r="ITA18" s="372"/>
      <c r="ITB18" s="372"/>
      <c r="ITC18" s="372"/>
      <c r="ITD18" s="372"/>
      <c r="ITE18" s="372"/>
      <c r="ITF18" s="372"/>
      <c r="ITG18" s="372"/>
      <c r="ITH18" s="372"/>
      <c r="ITI18" s="372"/>
      <c r="ITJ18" s="372"/>
      <c r="ITK18" s="372"/>
      <c r="ITL18" s="372"/>
      <c r="ITM18" s="372"/>
      <c r="ITN18" s="372"/>
      <c r="ITO18" s="372"/>
      <c r="ITP18" s="372"/>
      <c r="ITQ18" s="372"/>
      <c r="ITR18" s="372"/>
      <c r="ITS18" s="372"/>
      <c r="ITT18" s="372"/>
      <c r="ITU18" s="372"/>
      <c r="ITV18" s="372"/>
      <c r="ITW18" s="372"/>
      <c r="ITX18" s="372"/>
      <c r="ITY18" s="372"/>
      <c r="ITZ18" s="372"/>
      <c r="IUA18" s="372"/>
      <c r="IUB18" s="372"/>
      <c r="IUC18" s="372"/>
      <c r="IUD18" s="372"/>
      <c r="IUE18" s="372"/>
      <c r="IUF18" s="372"/>
      <c r="IUG18" s="372"/>
      <c r="IUH18" s="372"/>
      <c r="IUI18" s="372"/>
      <c r="IUJ18" s="372"/>
      <c r="IUK18" s="372"/>
      <c r="IUL18" s="372"/>
      <c r="IUM18" s="372"/>
      <c r="IUN18" s="372"/>
      <c r="IUO18" s="372"/>
      <c r="IUP18" s="372"/>
      <c r="IUQ18" s="372"/>
      <c r="IUR18" s="372"/>
      <c r="IUS18" s="372"/>
      <c r="IUT18" s="372"/>
      <c r="IUU18" s="372"/>
      <c r="IUV18" s="372"/>
      <c r="IUW18" s="372"/>
      <c r="IUX18" s="372"/>
      <c r="IUY18" s="372"/>
      <c r="IUZ18" s="372"/>
      <c r="IVA18" s="372"/>
      <c r="IVB18" s="372"/>
      <c r="IVC18" s="372"/>
      <c r="IVD18" s="372"/>
      <c r="IVE18" s="372"/>
      <c r="IVF18" s="372"/>
      <c r="IVG18" s="372"/>
      <c r="IVH18" s="372"/>
      <c r="IVI18" s="372"/>
      <c r="IVJ18" s="372"/>
      <c r="IVK18" s="372"/>
      <c r="IVL18" s="372"/>
      <c r="IVM18" s="372"/>
      <c r="IVN18" s="372"/>
      <c r="IVO18" s="372"/>
      <c r="IVP18" s="372"/>
      <c r="IVQ18" s="372"/>
      <c r="IVR18" s="372"/>
      <c r="IVS18" s="372"/>
      <c r="IVT18" s="372"/>
      <c r="IVU18" s="372"/>
      <c r="IVV18" s="372"/>
      <c r="IVW18" s="372"/>
      <c r="IVX18" s="372"/>
      <c r="IVY18" s="372"/>
      <c r="IVZ18" s="372"/>
      <c r="IWA18" s="372"/>
      <c r="IWB18" s="372"/>
      <c r="IWC18" s="372"/>
      <c r="IWD18" s="372"/>
      <c r="IWE18" s="372"/>
      <c r="IWF18" s="372"/>
      <c r="IWG18" s="372"/>
      <c r="IWH18" s="372"/>
      <c r="IWI18" s="372"/>
      <c r="IWJ18" s="372"/>
      <c r="IWK18" s="372"/>
      <c r="IWL18" s="372"/>
      <c r="IWM18" s="372"/>
      <c r="IWN18" s="372"/>
      <c r="IWO18" s="372"/>
      <c r="IWP18" s="372"/>
      <c r="IWQ18" s="372"/>
      <c r="IWR18" s="372"/>
      <c r="IWS18" s="372"/>
      <c r="IWT18" s="372"/>
      <c r="IWU18" s="372"/>
      <c r="IWV18" s="372"/>
      <c r="IWW18" s="372"/>
      <c r="IWX18" s="372"/>
      <c r="IWY18" s="372"/>
      <c r="IWZ18" s="372"/>
      <c r="IXA18" s="372"/>
      <c r="IXB18" s="372"/>
      <c r="IXC18" s="372"/>
      <c r="IXD18" s="372"/>
      <c r="IXE18" s="372"/>
      <c r="IXF18" s="372"/>
      <c r="IXG18" s="372"/>
      <c r="IXH18" s="372"/>
      <c r="IXI18" s="372"/>
      <c r="IXJ18" s="372"/>
      <c r="IXK18" s="372"/>
      <c r="IXL18" s="372"/>
      <c r="IXM18" s="372"/>
      <c r="IXN18" s="372"/>
      <c r="IXO18" s="372"/>
      <c r="IXP18" s="372"/>
      <c r="IXQ18" s="372"/>
      <c r="IXR18" s="372"/>
      <c r="IXS18" s="372"/>
      <c r="IXT18" s="372"/>
      <c r="IXU18" s="372"/>
      <c r="IXV18" s="372"/>
      <c r="IXW18" s="372"/>
      <c r="IXX18" s="372"/>
      <c r="IXY18" s="372"/>
      <c r="IXZ18" s="372"/>
      <c r="IYA18" s="372"/>
      <c r="IYB18" s="372"/>
      <c r="IYC18" s="372"/>
      <c r="IYD18" s="372"/>
      <c r="IYE18" s="372"/>
      <c r="IYF18" s="372"/>
      <c r="IYG18" s="372"/>
      <c r="IYH18" s="372"/>
      <c r="IYI18" s="372"/>
      <c r="IYJ18" s="372"/>
      <c r="IYK18" s="372"/>
      <c r="IYL18" s="372"/>
      <c r="IYM18" s="372"/>
      <c r="IYN18" s="372"/>
      <c r="IYO18" s="372"/>
      <c r="IYP18" s="372"/>
      <c r="IYQ18" s="372"/>
      <c r="IYR18" s="372"/>
      <c r="IYS18" s="372"/>
      <c r="IYT18" s="372"/>
      <c r="IYU18" s="372"/>
      <c r="IYV18" s="372"/>
      <c r="IYW18" s="372"/>
      <c r="IYX18" s="372"/>
      <c r="IYY18" s="372"/>
      <c r="IYZ18" s="372"/>
      <c r="IZA18" s="372"/>
      <c r="IZB18" s="372"/>
      <c r="IZC18" s="372"/>
      <c r="IZD18" s="372"/>
      <c r="IZE18" s="372"/>
      <c r="IZF18" s="372"/>
      <c r="IZG18" s="372"/>
      <c r="IZH18" s="372"/>
      <c r="IZI18" s="372"/>
      <c r="IZJ18" s="372"/>
      <c r="IZK18" s="372"/>
      <c r="IZL18" s="372"/>
      <c r="IZM18" s="372"/>
      <c r="IZN18" s="372"/>
      <c r="IZO18" s="372"/>
      <c r="IZP18" s="372"/>
      <c r="IZQ18" s="372"/>
      <c r="IZR18" s="372"/>
      <c r="IZS18" s="372"/>
      <c r="IZT18" s="372"/>
      <c r="IZU18" s="372"/>
      <c r="IZV18" s="372"/>
      <c r="IZW18" s="372"/>
      <c r="IZX18" s="372"/>
      <c r="IZY18" s="372"/>
      <c r="IZZ18" s="372"/>
      <c r="JAA18" s="372"/>
      <c r="JAB18" s="372"/>
      <c r="JAC18" s="372"/>
      <c r="JAD18" s="372"/>
      <c r="JAE18" s="372"/>
      <c r="JAF18" s="372"/>
      <c r="JAG18" s="372"/>
      <c r="JAH18" s="372"/>
      <c r="JAI18" s="372"/>
      <c r="JAJ18" s="372"/>
      <c r="JAK18" s="372"/>
      <c r="JAL18" s="372"/>
      <c r="JAM18" s="372"/>
      <c r="JAN18" s="372"/>
      <c r="JAO18" s="372"/>
      <c r="JAP18" s="372"/>
      <c r="JAQ18" s="372"/>
      <c r="JAR18" s="372"/>
      <c r="JAS18" s="372"/>
      <c r="JAT18" s="372"/>
      <c r="JAU18" s="372"/>
      <c r="JAV18" s="372"/>
      <c r="JAW18" s="372"/>
      <c r="JAX18" s="372"/>
      <c r="JAY18" s="372"/>
      <c r="JAZ18" s="372"/>
      <c r="JBA18" s="372"/>
      <c r="JBB18" s="372"/>
      <c r="JBC18" s="372"/>
      <c r="JBD18" s="372"/>
      <c r="JBE18" s="372"/>
      <c r="JBF18" s="372"/>
      <c r="JBG18" s="372"/>
      <c r="JBH18" s="372"/>
      <c r="JBI18" s="372"/>
      <c r="JBJ18" s="372"/>
      <c r="JBK18" s="372"/>
      <c r="JBL18" s="372"/>
      <c r="JBM18" s="372"/>
      <c r="JBN18" s="372"/>
      <c r="JBO18" s="372"/>
      <c r="JBP18" s="372"/>
      <c r="JBQ18" s="372"/>
      <c r="JBR18" s="372"/>
      <c r="JBS18" s="372"/>
      <c r="JBT18" s="372"/>
      <c r="JBU18" s="372"/>
      <c r="JBV18" s="372"/>
      <c r="JBW18" s="372"/>
      <c r="JBX18" s="372"/>
      <c r="JBY18" s="372"/>
      <c r="JBZ18" s="372"/>
      <c r="JCA18" s="372"/>
      <c r="JCB18" s="372"/>
      <c r="JCC18" s="372"/>
      <c r="JCD18" s="372"/>
      <c r="JCE18" s="372"/>
      <c r="JCF18" s="372"/>
      <c r="JCG18" s="372"/>
      <c r="JCH18" s="372"/>
      <c r="JCI18" s="372"/>
      <c r="JCJ18" s="372"/>
      <c r="JCK18" s="372"/>
      <c r="JCL18" s="372"/>
      <c r="JCM18" s="372"/>
      <c r="JCN18" s="372"/>
      <c r="JCO18" s="372"/>
      <c r="JCP18" s="372"/>
      <c r="JCQ18" s="372"/>
      <c r="JCR18" s="372"/>
      <c r="JCS18" s="372"/>
      <c r="JCT18" s="372"/>
      <c r="JCU18" s="372"/>
      <c r="JCV18" s="372"/>
      <c r="JCW18" s="372"/>
      <c r="JCX18" s="372"/>
      <c r="JCY18" s="372"/>
      <c r="JCZ18" s="372"/>
      <c r="JDA18" s="372"/>
      <c r="JDB18" s="372"/>
      <c r="JDC18" s="372"/>
      <c r="JDD18" s="372"/>
      <c r="JDE18" s="372"/>
      <c r="JDF18" s="372"/>
      <c r="JDG18" s="372"/>
      <c r="JDH18" s="372"/>
      <c r="JDI18" s="372"/>
      <c r="JDJ18" s="372"/>
      <c r="JDK18" s="372"/>
      <c r="JDL18" s="372"/>
      <c r="JDM18" s="372"/>
      <c r="JDN18" s="372"/>
      <c r="JDO18" s="372"/>
      <c r="JDP18" s="372"/>
      <c r="JDQ18" s="372"/>
      <c r="JDR18" s="372"/>
      <c r="JDS18" s="372"/>
      <c r="JDT18" s="372"/>
      <c r="JDU18" s="372"/>
      <c r="JDV18" s="372"/>
      <c r="JDW18" s="372"/>
      <c r="JDX18" s="372"/>
      <c r="JDY18" s="372"/>
      <c r="JDZ18" s="372"/>
      <c r="JEA18" s="372"/>
      <c r="JEB18" s="372"/>
      <c r="JEC18" s="372"/>
      <c r="JED18" s="372"/>
      <c r="JEE18" s="372"/>
      <c r="JEF18" s="372"/>
      <c r="JEG18" s="372"/>
      <c r="JEH18" s="372"/>
      <c r="JEI18" s="372"/>
      <c r="JEJ18" s="372"/>
      <c r="JEK18" s="372"/>
      <c r="JEL18" s="372"/>
      <c r="JEM18" s="372"/>
      <c r="JEN18" s="372"/>
      <c r="JEO18" s="372"/>
      <c r="JEP18" s="372"/>
      <c r="JEQ18" s="372"/>
      <c r="JER18" s="372"/>
      <c r="JES18" s="372"/>
      <c r="JET18" s="372"/>
      <c r="JEU18" s="372"/>
      <c r="JEV18" s="372"/>
      <c r="JEW18" s="372"/>
      <c r="JEX18" s="372"/>
      <c r="JEY18" s="372"/>
      <c r="JEZ18" s="372"/>
      <c r="JFA18" s="372"/>
      <c r="JFB18" s="372"/>
      <c r="JFC18" s="372"/>
      <c r="JFD18" s="372"/>
      <c r="JFE18" s="372"/>
      <c r="JFF18" s="372"/>
      <c r="JFG18" s="372"/>
      <c r="JFH18" s="372"/>
      <c r="JFI18" s="372"/>
      <c r="JFJ18" s="372"/>
      <c r="JFK18" s="372"/>
      <c r="JFL18" s="372"/>
      <c r="JFM18" s="372"/>
      <c r="JFN18" s="372"/>
      <c r="JFO18" s="372"/>
      <c r="JFP18" s="372"/>
      <c r="JFQ18" s="372"/>
      <c r="JFR18" s="372"/>
      <c r="JFS18" s="372"/>
      <c r="JFT18" s="372"/>
      <c r="JFU18" s="372"/>
      <c r="JFV18" s="372"/>
      <c r="JFW18" s="372"/>
      <c r="JFX18" s="372"/>
      <c r="JFY18" s="372"/>
      <c r="JFZ18" s="372"/>
      <c r="JGA18" s="372"/>
      <c r="JGB18" s="372"/>
      <c r="JGC18" s="372"/>
      <c r="JGD18" s="372"/>
      <c r="JGE18" s="372"/>
      <c r="JGF18" s="372"/>
      <c r="JGG18" s="372"/>
      <c r="JGH18" s="372"/>
      <c r="JGI18" s="372"/>
      <c r="JGJ18" s="372"/>
      <c r="JGK18" s="372"/>
      <c r="JGL18" s="372"/>
      <c r="JGM18" s="372"/>
      <c r="JGN18" s="372"/>
      <c r="JGO18" s="372"/>
      <c r="JGP18" s="372"/>
      <c r="JGQ18" s="372"/>
      <c r="JGR18" s="372"/>
      <c r="JGS18" s="372"/>
      <c r="JGT18" s="372"/>
      <c r="JGU18" s="372"/>
      <c r="JGV18" s="372"/>
      <c r="JGW18" s="372"/>
      <c r="JGX18" s="372"/>
      <c r="JGY18" s="372"/>
      <c r="JGZ18" s="372"/>
      <c r="JHA18" s="372"/>
      <c r="JHB18" s="372"/>
      <c r="JHC18" s="372"/>
      <c r="JHD18" s="372"/>
      <c r="JHE18" s="372"/>
      <c r="JHF18" s="372"/>
      <c r="JHG18" s="372"/>
      <c r="JHH18" s="372"/>
      <c r="JHI18" s="372"/>
      <c r="JHJ18" s="372"/>
      <c r="JHK18" s="372"/>
      <c r="JHL18" s="372"/>
      <c r="JHM18" s="372"/>
      <c r="JHN18" s="372"/>
      <c r="JHO18" s="372"/>
      <c r="JHP18" s="372"/>
      <c r="JHQ18" s="372"/>
      <c r="JHR18" s="372"/>
      <c r="JHS18" s="372"/>
      <c r="JHT18" s="372"/>
      <c r="JHU18" s="372"/>
      <c r="JHV18" s="372"/>
      <c r="JHW18" s="372"/>
      <c r="JHX18" s="372"/>
      <c r="JHY18" s="372"/>
      <c r="JHZ18" s="372"/>
      <c r="JIA18" s="372"/>
      <c r="JIB18" s="372"/>
      <c r="JIC18" s="372"/>
      <c r="JID18" s="372"/>
      <c r="JIE18" s="372"/>
      <c r="JIF18" s="372"/>
      <c r="JIG18" s="372"/>
      <c r="JIH18" s="372"/>
      <c r="JII18" s="372"/>
      <c r="JIJ18" s="372"/>
      <c r="JIK18" s="372"/>
      <c r="JIL18" s="372"/>
      <c r="JIM18" s="372"/>
      <c r="JIN18" s="372"/>
      <c r="JIO18" s="372"/>
      <c r="JIP18" s="372"/>
      <c r="JIQ18" s="372"/>
      <c r="JIR18" s="372"/>
      <c r="JIS18" s="372"/>
      <c r="JIT18" s="372"/>
      <c r="JIU18" s="372"/>
      <c r="JIV18" s="372"/>
      <c r="JIW18" s="372"/>
      <c r="JIX18" s="372"/>
      <c r="JIY18" s="372"/>
      <c r="JIZ18" s="372"/>
      <c r="JJA18" s="372"/>
      <c r="JJB18" s="372"/>
      <c r="JJC18" s="372"/>
      <c r="JJD18" s="372"/>
      <c r="JJE18" s="372"/>
      <c r="JJF18" s="372"/>
      <c r="JJG18" s="372"/>
      <c r="JJH18" s="372"/>
      <c r="JJI18" s="372"/>
      <c r="JJJ18" s="372"/>
      <c r="JJK18" s="372"/>
      <c r="JJL18" s="372"/>
      <c r="JJM18" s="372"/>
      <c r="JJN18" s="372"/>
      <c r="JJO18" s="372"/>
      <c r="JJP18" s="372"/>
      <c r="JJQ18" s="372"/>
      <c r="JJR18" s="372"/>
      <c r="JJS18" s="372"/>
      <c r="JJT18" s="372"/>
      <c r="JJU18" s="372"/>
      <c r="JJV18" s="372"/>
      <c r="JJW18" s="372"/>
      <c r="JJX18" s="372"/>
      <c r="JJY18" s="372"/>
      <c r="JJZ18" s="372"/>
      <c r="JKA18" s="372"/>
      <c r="JKB18" s="372"/>
      <c r="JKC18" s="372"/>
      <c r="JKD18" s="372"/>
      <c r="JKE18" s="372"/>
      <c r="JKF18" s="372"/>
      <c r="JKG18" s="372"/>
      <c r="JKH18" s="372"/>
      <c r="JKI18" s="372"/>
      <c r="JKJ18" s="372"/>
      <c r="JKK18" s="372"/>
      <c r="JKL18" s="372"/>
      <c r="JKM18" s="372"/>
      <c r="JKN18" s="372"/>
      <c r="JKO18" s="372"/>
      <c r="JKP18" s="372"/>
      <c r="JKQ18" s="372"/>
      <c r="JKR18" s="372"/>
      <c r="JKS18" s="372"/>
      <c r="JKT18" s="372"/>
      <c r="JKU18" s="372"/>
      <c r="JKV18" s="372"/>
      <c r="JKW18" s="372"/>
      <c r="JKX18" s="372"/>
      <c r="JKY18" s="372"/>
      <c r="JKZ18" s="372"/>
      <c r="JLA18" s="372"/>
      <c r="JLB18" s="372"/>
      <c r="JLC18" s="372"/>
      <c r="JLD18" s="372"/>
      <c r="JLE18" s="372"/>
      <c r="JLF18" s="372"/>
      <c r="JLG18" s="372"/>
      <c r="JLH18" s="372"/>
      <c r="JLI18" s="372"/>
      <c r="JLJ18" s="372"/>
      <c r="JLK18" s="372"/>
      <c r="JLL18" s="372"/>
      <c r="JLM18" s="372"/>
      <c r="JLN18" s="372"/>
      <c r="JLO18" s="372"/>
      <c r="JLP18" s="372"/>
      <c r="JLQ18" s="372"/>
      <c r="JLR18" s="372"/>
      <c r="JLS18" s="372"/>
      <c r="JLT18" s="372"/>
      <c r="JLU18" s="372"/>
      <c r="JLV18" s="372"/>
      <c r="JLW18" s="372"/>
      <c r="JLX18" s="372"/>
      <c r="JLY18" s="372"/>
      <c r="JLZ18" s="372"/>
      <c r="JMA18" s="372"/>
      <c r="JMB18" s="372"/>
      <c r="JMC18" s="372"/>
      <c r="JMD18" s="372"/>
      <c r="JME18" s="372"/>
      <c r="JMF18" s="372"/>
      <c r="JMG18" s="372"/>
      <c r="JMH18" s="372"/>
      <c r="JMI18" s="372"/>
      <c r="JMJ18" s="372"/>
      <c r="JMK18" s="372"/>
      <c r="JML18" s="372"/>
      <c r="JMM18" s="372"/>
      <c r="JMN18" s="372"/>
      <c r="JMO18" s="372"/>
      <c r="JMP18" s="372"/>
      <c r="JMQ18" s="372"/>
      <c r="JMR18" s="372"/>
      <c r="JMS18" s="372"/>
      <c r="JMT18" s="372"/>
      <c r="JMU18" s="372"/>
      <c r="JMV18" s="372"/>
      <c r="JMW18" s="372"/>
      <c r="JMX18" s="372"/>
      <c r="JMY18" s="372"/>
      <c r="JMZ18" s="372"/>
      <c r="JNA18" s="372"/>
      <c r="JNB18" s="372"/>
      <c r="JNC18" s="372"/>
      <c r="JND18" s="372"/>
      <c r="JNE18" s="372"/>
      <c r="JNF18" s="372"/>
      <c r="JNG18" s="372"/>
      <c r="JNH18" s="372"/>
      <c r="JNI18" s="372"/>
      <c r="JNJ18" s="372"/>
      <c r="JNK18" s="372"/>
      <c r="JNL18" s="372"/>
      <c r="JNM18" s="372"/>
      <c r="JNN18" s="372"/>
      <c r="JNO18" s="372"/>
      <c r="JNP18" s="372"/>
      <c r="JNQ18" s="372"/>
      <c r="JNR18" s="372"/>
      <c r="JNS18" s="372"/>
      <c r="JNT18" s="372"/>
      <c r="JNU18" s="372"/>
      <c r="JNV18" s="372"/>
      <c r="JNW18" s="372"/>
      <c r="JNX18" s="372"/>
      <c r="JNY18" s="372"/>
      <c r="JNZ18" s="372"/>
      <c r="JOA18" s="372"/>
      <c r="JOB18" s="372"/>
      <c r="JOC18" s="372"/>
      <c r="JOD18" s="372"/>
      <c r="JOE18" s="372"/>
      <c r="JOF18" s="372"/>
      <c r="JOG18" s="372"/>
      <c r="JOH18" s="372"/>
      <c r="JOI18" s="372"/>
      <c r="JOJ18" s="372"/>
      <c r="JOK18" s="372"/>
      <c r="JOL18" s="372"/>
      <c r="JOM18" s="372"/>
      <c r="JON18" s="372"/>
      <c r="JOO18" s="372"/>
      <c r="JOP18" s="372"/>
      <c r="JOQ18" s="372"/>
      <c r="JOR18" s="372"/>
      <c r="JOS18" s="372"/>
      <c r="JOT18" s="372"/>
      <c r="JOU18" s="372"/>
      <c r="JOV18" s="372"/>
      <c r="JOW18" s="372"/>
      <c r="JOX18" s="372"/>
      <c r="JOY18" s="372"/>
      <c r="JOZ18" s="372"/>
      <c r="JPA18" s="372"/>
      <c r="JPB18" s="372"/>
      <c r="JPC18" s="372"/>
      <c r="JPD18" s="372"/>
      <c r="JPE18" s="372"/>
      <c r="JPF18" s="372"/>
      <c r="JPG18" s="372"/>
      <c r="JPH18" s="372"/>
      <c r="JPI18" s="372"/>
      <c r="JPJ18" s="372"/>
      <c r="JPK18" s="372"/>
      <c r="JPL18" s="372"/>
      <c r="JPM18" s="372"/>
      <c r="JPN18" s="372"/>
      <c r="JPO18" s="372"/>
      <c r="JPP18" s="372"/>
      <c r="JPQ18" s="372"/>
      <c r="JPR18" s="372"/>
      <c r="JPS18" s="372"/>
      <c r="JPT18" s="372"/>
      <c r="JPU18" s="372"/>
      <c r="JPV18" s="372"/>
      <c r="JPW18" s="372"/>
      <c r="JPX18" s="372"/>
      <c r="JPY18" s="372"/>
      <c r="JPZ18" s="372"/>
      <c r="JQA18" s="372"/>
      <c r="JQB18" s="372"/>
      <c r="JQC18" s="372"/>
      <c r="JQD18" s="372"/>
      <c r="JQE18" s="372"/>
      <c r="JQF18" s="372"/>
      <c r="JQG18" s="372"/>
      <c r="JQH18" s="372"/>
      <c r="JQI18" s="372"/>
      <c r="JQJ18" s="372"/>
      <c r="JQK18" s="372"/>
      <c r="JQL18" s="372"/>
      <c r="JQM18" s="372"/>
      <c r="JQN18" s="372"/>
      <c r="JQO18" s="372"/>
      <c r="JQP18" s="372"/>
      <c r="JQQ18" s="372"/>
      <c r="JQR18" s="372"/>
      <c r="JQS18" s="372"/>
      <c r="JQT18" s="372"/>
      <c r="JQU18" s="372"/>
      <c r="JQV18" s="372"/>
      <c r="JQW18" s="372"/>
      <c r="JQX18" s="372"/>
      <c r="JQY18" s="372"/>
      <c r="JQZ18" s="372"/>
      <c r="JRA18" s="372"/>
      <c r="JRB18" s="372"/>
      <c r="JRC18" s="372"/>
      <c r="JRD18" s="372"/>
      <c r="JRE18" s="372"/>
      <c r="JRF18" s="372"/>
      <c r="JRG18" s="372"/>
      <c r="JRH18" s="372"/>
      <c r="JRI18" s="372"/>
      <c r="JRJ18" s="372"/>
      <c r="JRK18" s="372"/>
      <c r="JRL18" s="372"/>
      <c r="JRM18" s="372"/>
      <c r="JRN18" s="372"/>
      <c r="JRO18" s="372"/>
      <c r="JRP18" s="372"/>
      <c r="JRQ18" s="372"/>
      <c r="JRR18" s="372"/>
      <c r="JRS18" s="372"/>
      <c r="JRT18" s="372"/>
      <c r="JRU18" s="372"/>
      <c r="JRV18" s="372"/>
      <c r="JRW18" s="372"/>
      <c r="JRX18" s="372"/>
      <c r="JRY18" s="372"/>
      <c r="JRZ18" s="372"/>
      <c r="JSA18" s="372"/>
      <c r="JSB18" s="372"/>
      <c r="JSC18" s="372"/>
      <c r="JSD18" s="372"/>
      <c r="JSE18" s="372"/>
      <c r="JSF18" s="372"/>
      <c r="JSG18" s="372"/>
      <c r="JSH18" s="372"/>
      <c r="JSI18" s="372"/>
      <c r="JSJ18" s="372"/>
      <c r="JSK18" s="372"/>
      <c r="JSL18" s="372"/>
      <c r="JSM18" s="372"/>
      <c r="JSN18" s="372"/>
      <c r="JSO18" s="372"/>
      <c r="JSP18" s="372"/>
      <c r="JSQ18" s="372"/>
      <c r="JSR18" s="372"/>
      <c r="JSS18" s="372"/>
      <c r="JST18" s="372"/>
      <c r="JSU18" s="372"/>
      <c r="JSV18" s="372"/>
      <c r="JSW18" s="372"/>
      <c r="JSX18" s="372"/>
      <c r="JSY18" s="372"/>
      <c r="JSZ18" s="372"/>
      <c r="JTA18" s="372"/>
      <c r="JTB18" s="372"/>
      <c r="JTC18" s="372"/>
      <c r="JTD18" s="372"/>
      <c r="JTE18" s="372"/>
      <c r="JTF18" s="372"/>
      <c r="JTG18" s="372"/>
      <c r="JTH18" s="372"/>
      <c r="JTI18" s="372"/>
      <c r="JTJ18" s="372"/>
      <c r="JTK18" s="372"/>
      <c r="JTL18" s="372"/>
      <c r="JTM18" s="372"/>
      <c r="JTN18" s="372"/>
      <c r="JTO18" s="372"/>
      <c r="JTP18" s="372"/>
      <c r="JTQ18" s="372"/>
      <c r="JTR18" s="372"/>
      <c r="JTS18" s="372"/>
      <c r="JTT18" s="372"/>
      <c r="JTU18" s="372"/>
      <c r="JTV18" s="372"/>
      <c r="JTW18" s="372"/>
      <c r="JTX18" s="372"/>
      <c r="JTY18" s="372"/>
      <c r="JTZ18" s="372"/>
      <c r="JUA18" s="372"/>
      <c r="JUB18" s="372"/>
      <c r="JUC18" s="372"/>
      <c r="JUD18" s="372"/>
      <c r="JUE18" s="372"/>
      <c r="JUF18" s="372"/>
      <c r="JUG18" s="372"/>
      <c r="JUH18" s="372"/>
      <c r="JUI18" s="372"/>
      <c r="JUJ18" s="372"/>
      <c r="JUK18" s="372"/>
      <c r="JUL18" s="372"/>
      <c r="JUM18" s="372"/>
      <c r="JUN18" s="372"/>
      <c r="JUO18" s="372"/>
      <c r="JUP18" s="372"/>
      <c r="JUQ18" s="372"/>
      <c r="JUR18" s="372"/>
      <c r="JUS18" s="372"/>
      <c r="JUT18" s="372"/>
      <c r="JUU18" s="372"/>
      <c r="JUV18" s="372"/>
      <c r="JUW18" s="372"/>
      <c r="JUX18" s="372"/>
      <c r="JUY18" s="372"/>
      <c r="JUZ18" s="372"/>
      <c r="JVA18" s="372"/>
      <c r="JVB18" s="372"/>
      <c r="JVC18" s="372"/>
      <c r="JVD18" s="372"/>
      <c r="JVE18" s="372"/>
      <c r="JVF18" s="372"/>
      <c r="JVG18" s="372"/>
      <c r="JVH18" s="372"/>
      <c r="JVI18" s="372"/>
      <c r="JVJ18" s="372"/>
      <c r="JVK18" s="372"/>
      <c r="JVL18" s="372"/>
      <c r="JVM18" s="372"/>
      <c r="JVN18" s="372"/>
      <c r="JVO18" s="372"/>
      <c r="JVP18" s="372"/>
      <c r="JVQ18" s="372"/>
      <c r="JVR18" s="372"/>
      <c r="JVS18" s="372"/>
      <c r="JVT18" s="372"/>
      <c r="JVU18" s="372"/>
      <c r="JVV18" s="372"/>
      <c r="JVW18" s="372"/>
      <c r="JVX18" s="372"/>
      <c r="JVY18" s="372"/>
      <c r="JVZ18" s="372"/>
      <c r="JWA18" s="372"/>
      <c r="JWB18" s="372"/>
      <c r="JWC18" s="372"/>
      <c r="JWD18" s="372"/>
      <c r="JWE18" s="372"/>
      <c r="JWF18" s="372"/>
      <c r="JWG18" s="372"/>
      <c r="JWH18" s="372"/>
      <c r="JWI18" s="372"/>
      <c r="JWJ18" s="372"/>
      <c r="JWK18" s="372"/>
      <c r="JWL18" s="372"/>
      <c r="JWM18" s="372"/>
      <c r="JWN18" s="372"/>
      <c r="JWO18" s="372"/>
      <c r="JWP18" s="372"/>
      <c r="JWQ18" s="372"/>
      <c r="JWR18" s="372"/>
      <c r="JWS18" s="372"/>
      <c r="JWT18" s="372"/>
      <c r="JWU18" s="372"/>
      <c r="JWV18" s="372"/>
      <c r="JWW18" s="372"/>
      <c r="JWX18" s="372"/>
      <c r="JWY18" s="372"/>
      <c r="JWZ18" s="372"/>
      <c r="JXA18" s="372"/>
      <c r="JXB18" s="372"/>
      <c r="JXC18" s="372"/>
      <c r="JXD18" s="372"/>
      <c r="JXE18" s="372"/>
      <c r="JXF18" s="372"/>
      <c r="JXG18" s="372"/>
      <c r="JXH18" s="372"/>
      <c r="JXI18" s="372"/>
      <c r="JXJ18" s="372"/>
      <c r="JXK18" s="372"/>
      <c r="JXL18" s="372"/>
      <c r="JXM18" s="372"/>
      <c r="JXN18" s="372"/>
      <c r="JXO18" s="372"/>
      <c r="JXP18" s="372"/>
      <c r="JXQ18" s="372"/>
      <c r="JXR18" s="372"/>
      <c r="JXS18" s="372"/>
      <c r="JXT18" s="372"/>
      <c r="JXU18" s="372"/>
      <c r="JXV18" s="372"/>
      <c r="JXW18" s="372"/>
      <c r="JXX18" s="372"/>
      <c r="JXY18" s="372"/>
      <c r="JXZ18" s="372"/>
      <c r="JYA18" s="372"/>
      <c r="JYB18" s="372"/>
      <c r="JYC18" s="372"/>
      <c r="JYD18" s="372"/>
      <c r="JYE18" s="372"/>
      <c r="JYF18" s="372"/>
      <c r="JYG18" s="372"/>
      <c r="JYH18" s="372"/>
      <c r="JYI18" s="372"/>
      <c r="JYJ18" s="372"/>
      <c r="JYK18" s="372"/>
      <c r="JYL18" s="372"/>
      <c r="JYM18" s="372"/>
      <c r="JYN18" s="372"/>
      <c r="JYO18" s="372"/>
      <c r="JYP18" s="372"/>
      <c r="JYQ18" s="372"/>
      <c r="JYR18" s="372"/>
      <c r="JYS18" s="372"/>
      <c r="JYT18" s="372"/>
      <c r="JYU18" s="372"/>
      <c r="JYV18" s="372"/>
      <c r="JYW18" s="372"/>
      <c r="JYX18" s="372"/>
      <c r="JYY18" s="372"/>
      <c r="JYZ18" s="372"/>
      <c r="JZA18" s="372"/>
      <c r="JZB18" s="372"/>
      <c r="JZC18" s="372"/>
      <c r="JZD18" s="372"/>
      <c r="JZE18" s="372"/>
      <c r="JZF18" s="372"/>
      <c r="JZG18" s="372"/>
      <c r="JZH18" s="372"/>
      <c r="JZI18" s="372"/>
      <c r="JZJ18" s="372"/>
      <c r="JZK18" s="372"/>
      <c r="JZL18" s="372"/>
      <c r="JZM18" s="372"/>
      <c r="JZN18" s="372"/>
      <c r="JZO18" s="372"/>
      <c r="JZP18" s="372"/>
      <c r="JZQ18" s="372"/>
      <c r="JZR18" s="372"/>
      <c r="JZS18" s="372"/>
      <c r="JZT18" s="372"/>
      <c r="JZU18" s="372"/>
      <c r="JZV18" s="372"/>
      <c r="JZW18" s="372"/>
      <c r="JZX18" s="372"/>
      <c r="JZY18" s="372"/>
      <c r="JZZ18" s="372"/>
      <c r="KAA18" s="372"/>
      <c r="KAB18" s="372"/>
      <c r="KAC18" s="372"/>
      <c r="KAD18" s="372"/>
      <c r="KAE18" s="372"/>
      <c r="KAF18" s="372"/>
      <c r="KAG18" s="372"/>
      <c r="KAH18" s="372"/>
      <c r="KAI18" s="372"/>
      <c r="KAJ18" s="372"/>
      <c r="KAK18" s="372"/>
      <c r="KAL18" s="372"/>
      <c r="KAM18" s="372"/>
      <c r="KAN18" s="372"/>
      <c r="KAO18" s="372"/>
      <c r="KAP18" s="372"/>
      <c r="KAQ18" s="372"/>
      <c r="KAR18" s="372"/>
      <c r="KAS18" s="372"/>
      <c r="KAT18" s="372"/>
      <c r="KAU18" s="372"/>
      <c r="KAV18" s="372"/>
      <c r="KAW18" s="372"/>
      <c r="KAX18" s="372"/>
      <c r="KAY18" s="372"/>
      <c r="KAZ18" s="372"/>
      <c r="KBA18" s="372"/>
      <c r="KBB18" s="372"/>
      <c r="KBC18" s="372"/>
      <c r="KBD18" s="372"/>
      <c r="KBE18" s="372"/>
      <c r="KBF18" s="372"/>
      <c r="KBG18" s="372"/>
      <c r="KBH18" s="372"/>
      <c r="KBI18" s="372"/>
      <c r="KBJ18" s="372"/>
      <c r="KBK18" s="372"/>
      <c r="KBL18" s="372"/>
      <c r="KBM18" s="372"/>
      <c r="KBN18" s="372"/>
      <c r="KBO18" s="372"/>
      <c r="KBP18" s="372"/>
      <c r="KBQ18" s="372"/>
      <c r="KBR18" s="372"/>
      <c r="KBS18" s="372"/>
      <c r="KBT18" s="372"/>
      <c r="KBU18" s="372"/>
      <c r="KBV18" s="372"/>
      <c r="KBW18" s="372"/>
      <c r="KBX18" s="372"/>
      <c r="KBY18" s="372"/>
      <c r="KBZ18" s="372"/>
      <c r="KCA18" s="372"/>
      <c r="KCB18" s="372"/>
      <c r="KCC18" s="372"/>
      <c r="KCD18" s="372"/>
      <c r="KCE18" s="372"/>
      <c r="KCF18" s="372"/>
      <c r="KCG18" s="372"/>
      <c r="KCH18" s="372"/>
      <c r="KCI18" s="372"/>
      <c r="KCJ18" s="372"/>
      <c r="KCK18" s="372"/>
      <c r="KCL18" s="372"/>
      <c r="KCM18" s="372"/>
      <c r="KCN18" s="372"/>
      <c r="KCO18" s="372"/>
      <c r="KCP18" s="372"/>
      <c r="KCQ18" s="372"/>
      <c r="KCR18" s="372"/>
      <c r="KCS18" s="372"/>
      <c r="KCT18" s="372"/>
      <c r="KCU18" s="372"/>
      <c r="KCV18" s="372"/>
      <c r="KCW18" s="372"/>
      <c r="KCX18" s="372"/>
      <c r="KCY18" s="372"/>
      <c r="KCZ18" s="372"/>
      <c r="KDA18" s="372"/>
      <c r="KDB18" s="372"/>
      <c r="KDC18" s="372"/>
      <c r="KDD18" s="372"/>
      <c r="KDE18" s="372"/>
      <c r="KDF18" s="372"/>
      <c r="KDG18" s="372"/>
      <c r="KDH18" s="372"/>
      <c r="KDI18" s="372"/>
      <c r="KDJ18" s="372"/>
      <c r="KDK18" s="372"/>
      <c r="KDL18" s="372"/>
      <c r="KDM18" s="372"/>
      <c r="KDN18" s="372"/>
      <c r="KDO18" s="372"/>
      <c r="KDP18" s="372"/>
      <c r="KDQ18" s="372"/>
      <c r="KDR18" s="372"/>
      <c r="KDS18" s="372"/>
      <c r="KDT18" s="372"/>
      <c r="KDU18" s="372"/>
      <c r="KDV18" s="372"/>
      <c r="KDW18" s="372"/>
      <c r="KDX18" s="372"/>
      <c r="KDY18" s="372"/>
      <c r="KDZ18" s="372"/>
      <c r="KEA18" s="372"/>
      <c r="KEB18" s="372"/>
      <c r="KEC18" s="372"/>
      <c r="KED18" s="372"/>
      <c r="KEE18" s="372"/>
      <c r="KEF18" s="372"/>
      <c r="KEG18" s="372"/>
      <c r="KEH18" s="372"/>
      <c r="KEI18" s="372"/>
      <c r="KEJ18" s="372"/>
      <c r="KEK18" s="372"/>
      <c r="KEL18" s="372"/>
      <c r="KEM18" s="372"/>
      <c r="KEN18" s="372"/>
      <c r="KEO18" s="372"/>
      <c r="KEP18" s="372"/>
      <c r="KEQ18" s="372"/>
      <c r="KER18" s="372"/>
      <c r="KES18" s="372"/>
      <c r="KET18" s="372"/>
      <c r="KEU18" s="372"/>
      <c r="KEV18" s="372"/>
      <c r="KEW18" s="372"/>
      <c r="KEX18" s="372"/>
      <c r="KEY18" s="372"/>
      <c r="KEZ18" s="372"/>
      <c r="KFA18" s="372"/>
      <c r="KFB18" s="372"/>
      <c r="KFC18" s="372"/>
      <c r="KFD18" s="372"/>
      <c r="KFE18" s="372"/>
      <c r="KFF18" s="372"/>
      <c r="KFG18" s="372"/>
      <c r="KFH18" s="372"/>
      <c r="KFI18" s="372"/>
      <c r="KFJ18" s="372"/>
      <c r="KFK18" s="372"/>
      <c r="KFL18" s="372"/>
      <c r="KFM18" s="372"/>
      <c r="KFN18" s="372"/>
      <c r="KFO18" s="372"/>
      <c r="KFP18" s="372"/>
      <c r="KFQ18" s="372"/>
      <c r="KFR18" s="372"/>
      <c r="KFS18" s="372"/>
      <c r="KFT18" s="372"/>
      <c r="KFU18" s="372"/>
      <c r="KFV18" s="372"/>
      <c r="KFW18" s="372"/>
      <c r="KFX18" s="372"/>
      <c r="KFY18" s="372"/>
      <c r="KFZ18" s="372"/>
      <c r="KGA18" s="372"/>
      <c r="KGB18" s="372"/>
      <c r="KGC18" s="372"/>
      <c r="KGD18" s="372"/>
      <c r="KGE18" s="372"/>
      <c r="KGF18" s="372"/>
      <c r="KGG18" s="372"/>
      <c r="KGH18" s="372"/>
      <c r="KGI18" s="372"/>
      <c r="KGJ18" s="372"/>
      <c r="KGK18" s="372"/>
      <c r="KGL18" s="372"/>
      <c r="KGM18" s="372"/>
      <c r="KGN18" s="372"/>
      <c r="KGO18" s="372"/>
      <c r="KGP18" s="372"/>
      <c r="KGQ18" s="372"/>
      <c r="KGR18" s="372"/>
      <c r="KGS18" s="372"/>
      <c r="KGT18" s="372"/>
      <c r="KGU18" s="372"/>
      <c r="KGV18" s="372"/>
      <c r="KGW18" s="372"/>
      <c r="KGX18" s="372"/>
      <c r="KGY18" s="372"/>
      <c r="KGZ18" s="372"/>
      <c r="KHA18" s="372"/>
      <c r="KHB18" s="372"/>
      <c r="KHC18" s="372"/>
      <c r="KHD18" s="372"/>
      <c r="KHE18" s="372"/>
      <c r="KHF18" s="372"/>
      <c r="KHG18" s="372"/>
      <c r="KHH18" s="372"/>
      <c r="KHI18" s="372"/>
      <c r="KHJ18" s="372"/>
      <c r="KHK18" s="372"/>
      <c r="KHL18" s="372"/>
      <c r="KHM18" s="372"/>
      <c r="KHN18" s="372"/>
      <c r="KHO18" s="372"/>
      <c r="KHP18" s="372"/>
      <c r="KHQ18" s="372"/>
      <c r="KHR18" s="372"/>
      <c r="KHS18" s="372"/>
      <c r="KHT18" s="372"/>
      <c r="KHU18" s="372"/>
      <c r="KHV18" s="372"/>
      <c r="KHW18" s="372"/>
      <c r="KHX18" s="372"/>
      <c r="KHY18" s="372"/>
      <c r="KHZ18" s="372"/>
      <c r="KIA18" s="372"/>
      <c r="KIB18" s="372"/>
      <c r="KIC18" s="372"/>
      <c r="KID18" s="372"/>
      <c r="KIE18" s="372"/>
      <c r="KIF18" s="372"/>
      <c r="KIG18" s="372"/>
      <c r="KIH18" s="372"/>
      <c r="KII18" s="372"/>
      <c r="KIJ18" s="372"/>
      <c r="KIK18" s="372"/>
      <c r="KIL18" s="372"/>
      <c r="KIM18" s="372"/>
      <c r="KIN18" s="372"/>
      <c r="KIO18" s="372"/>
      <c r="KIP18" s="372"/>
      <c r="KIQ18" s="372"/>
      <c r="KIR18" s="372"/>
      <c r="KIS18" s="372"/>
      <c r="KIT18" s="372"/>
      <c r="KIU18" s="372"/>
      <c r="KIV18" s="372"/>
      <c r="KIW18" s="372"/>
      <c r="KIX18" s="372"/>
      <c r="KIY18" s="372"/>
      <c r="KIZ18" s="372"/>
      <c r="KJA18" s="372"/>
      <c r="KJB18" s="372"/>
      <c r="KJC18" s="372"/>
      <c r="KJD18" s="372"/>
      <c r="KJE18" s="372"/>
      <c r="KJF18" s="372"/>
      <c r="KJG18" s="372"/>
      <c r="KJH18" s="372"/>
      <c r="KJI18" s="372"/>
      <c r="KJJ18" s="372"/>
      <c r="KJK18" s="372"/>
      <c r="KJL18" s="372"/>
      <c r="KJM18" s="372"/>
      <c r="KJN18" s="372"/>
      <c r="KJO18" s="372"/>
      <c r="KJP18" s="372"/>
      <c r="KJQ18" s="372"/>
      <c r="KJR18" s="372"/>
      <c r="KJS18" s="372"/>
      <c r="KJT18" s="372"/>
      <c r="KJU18" s="372"/>
      <c r="KJV18" s="372"/>
      <c r="KJW18" s="372"/>
      <c r="KJX18" s="372"/>
      <c r="KJY18" s="372"/>
      <c r="KJZ18" s="372"/>
      <c r="KKA18" s="372"/>
      <c r="KKB18" s="372"/>
      <c r="KKC18" s="372"/>
      <c r="KKD18" s="372"/>
      <c r="KKE18" s="372"/>
      <c r="KKF18" s="372"/>
      <c r="KKG18" s="372"/>
      <c r="KKH18" s="372"/>
      <c r="KKI18" s="372"/>
      <c r="KKJ18" s="372"/>
      <c r="KKK18" s="372"/>
      <c r="KKL18" s="372"/>
      <c r="KKM18" s="372"/>
      <c r="KKN18" s="372"/>
      <c r="KKO18" s="372"/>
      <c r="KKP18" s="372"/>
      <c r="KKQ18" s="372"/>
      <c r="KKR18" s="372"/>
      <c r="KKS18" s="372"/>
      <c r="KKT18" s="372"/>
      <c r="KKU18" s="372"/>
      <c r="KKV18" s="372"/>
      <c r="KKW18" s="372"/>
      <c r="KKX18" s="372"/>
      <c r="KKY18" s="372"/>
      <c r="KKZ18" s="372"/>
      <c r="KLA18" s="372"/>
      <c r="KLB18" s="372"/>
      <c r="KLC18" s="372"/>
      <c r="KLD18" s="372"/>
      <c r="KLE18" s="372"/>
      <c r="KLF18" s="372"/>
      <c r="KLG18" s="372"/>
      <c r="KLH18" s="372"/>
      <c r="KLI18" s="372"/>
      <c r="KLJ18" s="372"/>
      <c r="KLK18" s="372"/>
      <c r="KLL18" s="372"/>
      <c r="KLM18" s="372"/>
      <c r="KLN18" s="372"/>
      <c r="KLO18" s="372"/>
      <c r="KLP18" s="372"/>
      <c r="KLQ18" s="372"/>
      <c r="KLR18" s="372"/>
      <c r="KLS18" s="372"/>
      <c r="KLT18" s="372"/>
      <c r="KLU18" s="372"/>
      <c r="KLV18" s="372"/>
      <c r="KLW18" s="372"/>
      <c r="KLX18" s="372"/>
      <c r="KLY18" s="372"/>
      <c r="KLZ18" s="372"/>
      <c r="KMA18" s="372"/>
      <c r="KMB18" s="372"/>
      <c r="KMC18" s="372"/>
      <c r="KMD18" s="372"/>
      <c r="KME18" s="372"/>
      <c r="KMF18" s="372"/>
      <c r="KMG18" s="372"/>
      <c r="KMH18" s="372"/>
      <c r="KMI18" s="372"/>
      <c r="KMJ18" s="372"/>
      <c r="KMK18" s="372"/>
      <c r="KML18" s="372"/>
      <c r="KMM18" s="372"/>
      <c r="KMN18" s="372"/>
      <c r="KMO18" s="372"/>
      <c r="KMP18" s="372"/>
      <c r="KMQ18" s="372"/>
      <c r="KMR18" s="372"/>
      <c r="KMS18" s="372"/>
      <c r="KMT18" s="372"/>
      <c r="KMU18" s="372"/>
      <c r="KMV18" s="372"/>
      <c r="KMW18" s="372"/>
      <c r="KMX18" s="372"/>
      <c r="KMY18" s="372"/>
      <c r="KMZ18" s="372"/>
      <c r="KNA18" s="372"/>
      <c r="KNB18" s="372"/>
      <c r="KNC18" s="372"/>
      <c r="KND18" s="372"/>
      <c r="KNE18" s="372"/>
      <c r="KNF18" s="372"/>
      <c r="KNG18" s="372"/>
      <c r="KNH18" s="372"/>
      <c r="KNI18" s="372"/>
      <c r="KNJ18" s="372"/>
      <c r="KNK18" s="372"/>
      <c r="KNL18" s="372"/>
      <c r="KNM18" s="372"/>
      <c r="KNN18" s="372"/>
      <c r="KNO18" s="372"/>
      <c r="KNP18" s="372"/>
      <c r="KNQ18" s="372"/>
      <c r="KNR18" s="372"/>
      <c r="KNS18" s="372"/>
      <c r="KNT18" s="372"/>
      <c r="KNU18" s="372"/>
      <c r="KNV18" s="372"/>
      <c r="KNW18" s="372"/>
      <c r="KNX18" s="372"/>
      <c r="KNY18" s="372"/>
      <c r="KNZ18" s="372"/>
      <c r="KOA18" s="372"/>
      <c r="KOB18" s="372"/>
      <c r="KOC18" s="372"/>
      <c r="KOD18" s="372"/>
      <c r="KOE18" s="372"/>
      <c r="KOF18" s="372"/>
      <c r="KOG18" s="372"/>
      <c r="KOH18" s="372"/>
      <c r="KOI18" s="372"/>
      <c r="KOJ18" s="372"/>
      <c r="KOK18" s="372"/>
      <c r="KOL18" s="372"/>
      <c r="KOM18" s="372"/>
      <c r="KON18" s="372"/>
      <c r="KOO18" s="372"/>
      <c r="KOP18" s="372"/>
      <c r="KOQ18" s="372"/>
      <c r="KOR18" s="372"/>
      <c r="KOS18" s="372"/>
      <c r="KOT18" s="372"/>
      <c r="KOU18" s="372"/>
      <c r="KOV18" s="372"/>
      <c r="KOW18" s="372"/>
      <c r="KOX18" s="372"/>
      <c r="KOY18" s="372"/>
      <c r="KOZ18" s="372"/>
      <c r="KPA18" s="372"/>
      <c r="KPB18" s="372"/>
      <c r="KPC18" s="372"/>
      <c r="KPD18" s="372"/>
      <c r="KPE18" s="372"/>
      <c r="KPF18" s="372"/>
      <c r="KPG18" s="372"/>
      <c r="KPH18" s="372"/>
      <c r="KPI18" s="372"/>
      <c r="KPJ18" s="372"/>
      <c r="KPK18" s="372"/>
      <c r="KPL18" s="372"/>
      <c r="KPM18" s="372"/>
      <c r="KPN18" s="372"/>
      <c r="KPO18" s="372"/>
      <c r="KPP18" s="372"/>
      <c r="KPQ18" s="372"/>
      <c r="KPR18" s="372"/>
      <c r="KPS18" s="372"/>
      <c r="KPT18" s="372"/>
      <c r="KPU18" s="372"/>
      <c r="KPV18" s="372"/>
      <c r="KPW18" s="372"/>
      <c r="KPX18" s="372"/>
      <c r="KPY18" s="372"/>
      <c r="KPZ18" s="372"/>
      <c r="KQA18" s="372"/>
      <c r="KQB18" s="372"/>
      <c r="KQC18" s="372"/>
      <c r="KQD18" s="372"/>
      <c r="KQE18" s="372"/>
      <c r="KQF18" s="372"/>
      <c r="KQG18" s="372"/>
      <c r="KQH18" s="372"/>
      <c r="KQI18" s="372"/>
      <c r="KQJ18" s="372"/>
      <c r="KQK18" s="372"/>
      <c r="KQL18" s="372"/>
      <c r="KQM18" s="372"/>
      <c r="KQN18" s="372"/>
      <c r="KQO18" s="372"/>
      <c r="KQP18" s="372"/>
      <c r="KQQ18" s="372"/>
      <c r="KQR18" s="372"/>
      <c r="KQS18" s="372"/>
      <c r="KQT18" s="372"/>
      <c r="KQU18" s="372"/>
      <c r="KQV18" s="372"/>
      <c r="KQW18" s="372"/>
      <c r="KQX18" s="372"/>
      <c r="KQY18" s="372"/>
      <c r="KQZ18" s="372"/>
      <c r="KRA18" s="372"/>
      <c r="KRB18" s="372"/>
      <c r="KRC18" s="372"/>
      <c r="KRD18" s="372"/>
      <c r="KRE18" s="372"/>
      <c r="KRF18" s="372"/>
      <c r="KRG18" s="372"/>
      <c r="KRH18" s="372"/>
      <c r="KRI18" s="372"/>
      <c r="KRJ18" s="372"/>
      <c r="KRK18" s="372"/>
      <c r="KRL18" s="372"/>
      <c r="KRM18" s="372"/>
      <c r="KRN18" s="372"/>
      <c r="KRO18" s="372"/>
      <c r="KRP18" s="372"/>
      <c r="KRQ18" s="372"/>
      <c r="KRR18" s="372"/>
      <c r="KRS18" s="372"/>
      <c r="KRT18" s="372"/>
      <c r="KRU18" s="372"/>
      <c r="KRV18" s="372"/>
      <c r="KRW18" s="372"/>
      <c r="KRX18" s="372"/>
      <c r="KRY18" s="372"/>
      <c r="KRZ18" s="372"/>
      <c r="KSA18" s="372"/>
      <c r="KSB18" s="372"/>
      <c r="KSC18" s="372"/>
      <c r="KSD18" s="372"/>
      <c r="KSE18" s="372"/>
      <c r="KSF18" s="372"/>
      <c r="KSG18" s="372"/>
      <c r="KSH18" s="372"/>
      <c r="KSI18" s="372"/>
      <c r="KSJ18" s="372"/>
      <c r="KSK18" s="372"/>
      <c r="KSL18" s="372"/>
      <c r="KSM18" s="372"/>
      <c r="KSN18" s="372"/>
      <c r="KSO18" s="372"/>
      <c r="KSP18" s="372"/>
      <c r="KSQ18" s="372"/>
      <c r="KSR18" s="372"/>
      <c r="KSS18" s="372"/>
      <c r="KST18" s="372"/>
      <c r="KSU18" s="372"/>
      <c r="KSV18" s="372"/>
      <c r="KSW18" s="372"/>
      <c r="KSX18" s="372"/>
      <c r="KSY18" s="372"/>
      <c r="KSZ18" s="372"/>
      <c r="KTA18" s="372"/>
      <c r="KTB18" s="372"/>
      <c r="KTC18" s="372"/>
      <c r="KTD18" s="372"/>
      <c r="KTE18" s="372"/>
      <c r="KTF18" s="372"/>
      <c r="KTG18" s="372"/>
      <c r="KTH18" s="372"/>
      <c r="KTI18" s="372"/>
      <c r="KTJ18" s="372"/>
      <c r="KTK18" s="372"/>
      <c r="KTL18" s="372"/>
      <c r="KTM18" s="372"/>
      <c r="KTN18" s="372"/>
      <c r="KTO18" s="372"/>
      <c r="KTP18" s="372"/>
      <c r="KTQ18" s="372"/>
      <c r="KTR18" s="372"/>
      <c r="KTS18" s="372"/>
      <c r="KTT18" s="372"/>
      <c r="KTU18" s="372"/>
      <c r="KTV18" s="372"/>
      <c r="KTW18" s="372"/>
      <c r="KTX18" s="372"/>
      <c r="KTY18" s="372"/>
      <c r="KTZ18" s="372"/>
      <c r="KUA18" s="372"/>
      <c r="KUB18" s="372"/>
      <c r="KUC18" s="372"/>
      <c r="KUD18" s="372"/>
      <c r="KUE18" s="372"/>
      <c r="KUF18" s="372"/>
      <c r="KUG18" s="372"/>
      <c r="KUH18" s="372"/>
      <c r="KUI18" s="372"/>
      <c r="KUJ18" s="372"/>
      <c r="KUK18" s="372"/>
      <c r="KUL18" s="372"/>
      <c r="KUM18" s="372"/>
      <c r="KUN18" s="372"/>
      <c r="KUO18" s="372"/>
      <c r="KUP18" s="372"/>
      <c r="KUQ18" s="372"/>
      <c r="KUR18" s="372"/>
      <c r="KUS18" s="372"/>
      <c r="KUT18" s="372"/>
      <c r="KUU18" s="372"/>
      <c r="KUV18" s="372"/>
      <c r="KUW18" s="372"/>
      <c r="KUX18" s="372"/>
      <c r="KUY18" s="372"/>
      <c r="KUZ18" s="372"/>
      <c r="KVA18" s="372"/>
      <c r="KVB18" s="372"/>
      <c r="KVC18" s="372"/>
      <c r="KVD18" s="372"/>
      <c r="KVE18" s="372"/>
      <c r="KVF18" s="372"/>
      <c r="KVG18" s="372"/>
      <c r="KVH18" s="372"/>
      <c r="KVI18" s="372"/>
      <c r="KVJ18" s="372"/>
      <c r="KVK18" s="372"/>
      <c r="KVL18" s="372"/>
      <c r="KVM18" s="372"/>
      <c r="KVN18" s="372"/>
      <c r="KVO18" s="372"/>
      <c r="KVP18" s="372"/>
      <c r="KVQ18" s="372"/>
      <c r="KVR18" s="372"/>
      <c r="KVS18" s="372"/>
      <c r="KVT18" s="372"/>
      <c r="KVU18" s="372"/>
      <c r="KVV18" s="372"/>
      <c r="KVW18" s="372"/>
      <c r="KVX18" s="372"/>
      <c r="KVY18" s="372"/>
      <c r="KVZ18" s="372"/>
      <c r="KWA18" s="372"/>
      <c r="KWB18" s="372"/>
      <c r="KWC18" s="372"/>
      <c r="KWD18" s="372"/>
      <c r="KWE18" s="372"/>
      <c r="KWF18" s="372"/>
      <c r="KWG18" s="372"/>
      <c r="KWH18" s="372"/>
      <c r="KWI18" s="372"/>
      <c r="KWJ18" s="372"/>
      <c r="KWK18" s="372"/>
      <c r="KWL18" s="372"/>
      <c r="KWM18" s="372"/>
      <c r="KWN18" s="372"/>
      <c r="KWO18" s="372"/>
      <c r="KWP18" s="372"/>
      <c r="KWQ18" s="372"/>
      <c r="KWR18" s="372"/>
      <c r="KWS18" s="372"/>
      <c r="KWT18" s="372"/>
      <c r="KWU18" s="372"/>
      <c r="KWV18" s="372"/>
      <c r="KWW18" s="372"/>
      <c r="KWX18" s="372"/>
      <c r="KWY18" s="372"/>
      <c r="KWZ18" s="372"/>
      <c r="KXA18" s="372"/>
      <c r="KXB18" s="372"/>
      <c r="KXC18" s="372"/>
      <c r="KXD18" s="372"/>
      <c r="KXE18" s="372"/>
      <c r="KXF18" s="372"/>
      <c r="KXG18" s="372"/>
      <c r="KXH18" s="372"/>
      <c r="KXI18" s="372"/>
      <c r="KXJ18" s="372"/>
      <c r="KXK18" s="372"/>
      <c r="KXL18" s="372"/>
      <c r="KXM18" s="372"/>
      <c r="KXN18" s="372"/>
      <c r="KXO18" s="372"/>
      <c r="KXP18" s="372"/>
      <c r="KXQ18" s="372"/>
      <c r="KXR18" s="372"/>
      <c r="KXS18" s="372"/>
      <c r="KXT18" s="372"/>
      <c r="KXU18" s="372"/>
      <c r="KXV18" s="372"/>
      <c r="KXW18" s="372"/>
      <c r="KXX18" s="372"/>
      <c r="KXY18" s="372"/>
      <c r="KXZ18" s="372"/>
      <c r="KYA18" s="372"/>
      <c r="KYB18" s="372"/>
      <c r="KYC18" s="372"/>
      <c r="KYD18" s="372"/>
      <c r="KYE18" s="372"/>
      <c r="KYF18" s="372"/>
      <c r="KYG18" s="372"/>
      <c r="KYH18" s="372"/>
      <c r="KYI18" s="372"/>
      <c r="KYJ18" s="372"/>
      <c r="KYK18" s="372"/>
      <c r="KYL18" s="372"/>
      <c r="KYM18" s="372"/>
      <c r="KYN18" s="372"/>
      <c r="KYO18" s="372"/>
      <c r="KYP18" s="372"/>
      <c r="KYQ18" s="372"/>
      <c r="KYR18" s="372"/>
      <c r="KYS18" s="372"/>
      <c r="KYT18" s="372"/>
      <c r="KYU18" s="372"/>
      <c r="KYV18" s="372"/>
      <c r="KYW18" s="372"/>
      <c r="KYX18" s="372"/>
      <c r="KYY18" s="372"/>
      <c r="KYZ18" s="372"/>
      <c r="KZA18" s="372"/>
      <c r="KZB18" s="372"/>
      <c r="KZC18" s="372"/>
      <c r="KZD18" s="372"/>
      <c r="KZE18" s="372"/>
      <c r="KZF18" s="372"/>
      <c r="KZG18" s="372"/>
      <c r="KZH18" s="372"/>
      <c r="KZI18" s="372"/>
      <c r="KZJ18" s="372"/>
      <c r="KZK18" s="372"/>
      <c r="KZL18" s="372"/>
      <c r="KZM18" s="372"/>
      <c r="KZN18" s="372"/>
      <c r="KZO18" s="372"/>
      <c r="KZP18" s="372"/>
      <c r="KZQ18" s="372"/>
      <c r="KZR18" s="372"/>
      <c r="KZS18" s="372"/>
      <c r="KZT18" s="372"/>
      <c r="KZU18" s="372"/>
      <c r="KZV18" s="372"/>
      <c r="KZW18" s="372"/>
      <c r="KZX18" s="372"/>
      <c r="KZY18" s="372"/>
      <c r="KZZ18" s="372"/>
      <c r="LAA18" s="372"/>
      <c r="LAB18" s="372"/>
      <c r="LAC18" s="372"/>
      <c r="LAD18" s="372"/>
      <c r="LAE18" s="372"/>
      <c r="LAF18" s="372"/>
      <c r="LAG18" s="372"/>
      <c r="LAH18" s="372"/>
      <c r="LAI18" s="372"/>
      <c r="LAJ18" s="372"/>
      <c r="LAK18" s="372"/>
      <c r="LAL18" s="372"/>
      <c r="LAM18" s="372"/>
      <c r="LAN18" s="372"/>
      <c r="LAO18" s="372"/>
      <c r="LAP18" s="372"/>
      <c r="LAQ18" s="372"/>
      <c r="LAR18" s="372"/>
      <c r="LAS18" s="372"/>
      <c r="LAT18" s="372"/>
      <c r="LAU18" s="372"/>
      <c r="LAV18" s="372"/>
      <c r="LAW18" s="372"/>
      <c r="LAX18" s="372"/>
      <c r="LAY18" s="372"/>
      <c r="LAZ18" s="372"/>
      <c r="LBA18" s="372"/>
      <c r="LBB18" s="372"/>
      <c r="LBC18" s="372"/>
      <c r="LBD18" s="372"/>
      <c r="LBE18" s="372"/>
      <c r="LBF18" s="372"/>
      <c r="LBG18" s="372"/>
      <c r="LBH18" s="372"/>
      <c r="LBI18" s="372"/>
      <c r="LBJ18" s="372"/>
      <c r="LBK18" s="372"/>
      <c r="LBL18" s="372"/>
      <c r="LBM18" s="372"/>
      <c r="LBN18" s="372"/>
      <c r="LBO18" s="372"/>
      <c r="LBP18" s="372"/>
      <c r="LBQ18" s="372"/>
      <c r="LBR18" s="372"/>
      <c r="LBS18" s="372"/>
      <c r="LBT18" s="372"/>
      <c r="LBU18" s="372"/>
      <c r="LBV18" s="372"/>
      <c r="LBW18" s="372"/>
      <c r="LBX18" s="372"/>
      <c r="LBY18" s="372"/>
      <c r="LBZ18" s="372"/>
      <c r="LCA18" s="372"/>
      <c r="LCB18" s="372"/>
      <c r="LCC18" s="372"/>
      <c r="LCD18" s="372"/>
      <c r="LCE18" s="372"/>
      <c r="LCF18" s="372"/>
      <c r="LCG18" s="372"/>
      <c r="LCH18" s="372"/>
      <c r="LCI18" s="372"/>
      <c r="LCJ18" s="372"/>
      <c r="LCK18" s="372"/>
      <c r="LCL18" s="372"/>
      <c r="LCM18" s="372"/>
      <c r="LCN18" s="372"/>
      <c r="LCO18" s="372"/>
      <c r="LCP18" s="372"/>
      <c r="LCQ18" s="372"/>
      <c r="LCR18" s="372"/>
      <c r="LCS18" s="372"/>
      <c r="LCT18" s="372"/>
      <c r="LCU18" s="372"/>
      <c r="LCV18" s="372"/>
      <c r="LCW18" s="372"/>
      <c r="LCX18" s="372"/>
      <c r="LCY18" s="372"/>
      <c r="LCZ18" s="372"/>
      <c r="LDA18" s="372"/>
      <c r="LDB18" s="372"/>
      <c r="LDC18" s="372"/>
      <c r="LDD18" s="372"/>
      <c r="LDE18" s="372"/>
      <c r="LDF18" s="372"/>
      <c r="LDG18" s="372"/>
      <c r="LDH18" s="372"/>
      <c r="LDI18" s="372"/>
      <c r="LDJ18" s="372"/>
      <c r="LDK18" s="372"/>
      <c r="LDL18" s="372"/>
      <c r="LDM18" s="372"/>
      <c r="LDN18" s="372"/>
      <c r="LDO18" s="372"/>
      <c r="LDP18" s="372"/>
      <c r="LDQ18" s="372"/>
      <c r="LDR18" s="372"/>
      <c r="LDS18" s="372"/>
      <c r="LDT18" s="372"/>
      <c r="LDU18" s="372"/>
      <c r="LDV18" s="372"/>
      <c r="LDW18" s="372"/>
      <c r="LDX18" s="372"/>
      <c r="LDY18" s="372"/>
      <c r="LDZ18" s="372"/>
      <c r="LEA18" s="372"/>
      <c r="LEB18" s="372"/>
      <c r="LEC18" s="372"/>
      <c r="LED18" s="372"/>
      <c r="LEE18" s="372"/>
      <c r="LEF18" s="372"/>
      <c r="LEG18" s="372"/>
      <c r="LEH18" s="372"/>
      <c r="LEI18" s="372"/>
      <c r="LEJ18" s="372"/>
      <c r="LEK18" s="372"/>
      <c r="LEL18" s="372"/>
      <c r="LEM18" s="372"/>
      <c r="LEN18" s="372"/>
      <c r="LEO18" s="372"/>
      <c r="LEP18" s="372"/>
      <c r="LEQ18" s="372"/>
      <c r="LER18" s="372"/>
      <c r="LES18" s="372"/>
      <c r="LET18" s="372"/>
      <c r="LEU18" s="372"/>
      <c r="LEV18" s="372"/>
      <c r="LEW18" s="372"/>
      <c r="LEX18" s="372"/>
      <c r="LEY18" s="372"/>
      <c r="LEZ18" s="372"/>
      <c r="LFA18" s="372"/>
      <c r="LFB18" s="372"/>
      <c r="LFC18" s="372"/>
      <c r="LFD18" s="372"/>
      <c r="LFE18" s="372"/>
      <c r="LFF18" s="372"/>
      <c r="LFG18" s="372"/>
      <c r="LFH18" s="372"/>
      <c r="LFI18" s="372"/>
      <c r="LFJ18" s="372"/>
      <c r="LFK18" s="372"/>
      <c r="LFL18" s="372"/>
      <c r="LFM18" s="372"/>
      <c r="LFN18" s="372"/>
      <c r="LFO18" s="372"/>
      <c r="LFP18" s="372"/>
      <c r="LFQ18" s="372"/>
      <c r="LFR18" s="372"/>
      <c r="LFS18" s="372"/>
      <c r="LFT18" s="372"/>
      <c r="LFU18" s="372"/>
      <c r="LFV18" s="372"/>
      <c r="LFW18" s="372"/>
      <c r="LFX18" s="372"/>
      <c r="LFY18" s="372"/>
      <c r="LFZ18" s="372"/>
      <c r="LGA18" s="372"/>
      <c r="LGB18" s="372"/>
      <c r="LGC18" s="372"/>
      <c r="LGD18" s="372"/>
      <c r="LGE18" s="372"/>
      <c r="LGF18" s="372"/>
      <c r="LGG18" s="372"/>
      <c r="LGH18" s="372"/>
      <c r="LGI18" s="372"/>
      <c r="LGJ18" s="372"/>
      <c r="LGK18" s="372"/>
      <c r="LGL18" s="372"/>
      <c r="LGM18" s="372"/>
      <c r="LGN18" s="372"/>
      <c r="LGO18" s="372"/>
      <c r="LGP18" s="372"/>
      <c r="LGQ18" s="372"/>
      <c r="LGR18" s="372"/>
      <c r="LGS18" s="372"/>
      <c r="LGT18" s="372"/>
      <c r="LGU18" s="372"/>
      <c r="LGV18" s="372"/>
      <c r="LGW18" s="372"/>
      <c r="LGX18" s="372"/>
      <c r="LGY18" s="372"/>
      <c r="LGZ18" s="372"/>
      <c r="LHA18" s="372"/>
      <c r="LHB18" s="372"/>
      <c r="LHC18" s="372"/>
      <c r="LHD18" s="372"/>
      <c r="LHE18" s="372"/>
      <c r="LHF18" s="372"/>
      <c r="LHG18" s="372"/>
      <c r="LHH18" s="372"/>
      <c r="LHI18" s="372"/>
      <c r="LHJ18" s="372"/>
      <c r="LHK18" s="372"/>
      <c r="LHL18" s="372"/>
      <c r="LHM18" s="372"/>
      <c r="LHN18" s="372"/>
      <c r="LHO18" s="372"/>
      <c r="LHP18" s="372"/>
      <c r="LHQ18" s="372"/>
      <c r="LHR18" s="372"/>
      <c r="LHS18" s="372"/>
      <c r="LHT18" s="372"/>
      <c r="LHU18" s="372"/>
      <c r="LHV18" s="372"/>
      <c r="LHW18" s="372"/>
      <c r="LHX18" s="372"/>
      <c r="LHY18" s="372"/>
      <c r="LHZ18" s="372"/>
      <c r="LIA18" s="372"/>
      <c r="LIB18" s="372"/>
      <c r="LIC18" s="372"/>
      <c r="LID18" s="372"/>
      <c r="LIE18" s="372"/>
      <c r="LIF18" s="372"/>
      <c r="LIG18" s="372"/>
      <c r="LIH18" s="372"/>
      <c r="LII18" s="372"/>
      <c r="LIJ18" s="372"/>
      <c r="LIK18" s="372"/>
      <c r="LIL18" s="372"/>
      <c r="LIM18" s="372"/>
      <c r="LIN18" s="372"/>
      <c r="LIO18" s="372"/>
      <c r="LIP18" s="372"/>
      <c r="LIQ18" s="372"/>
      <c r="LIR18" s="372"/>
      <c r="LIS18" s="372"/>
      <c r="LIT18" s="372"/>
      <c r="LIU18" s="372"/>
      <c r="LIV18" s="372"/>
      <c r="LIW18" s="372"/>
      <c r="LIX18" s="372"/>
      <c r="LIY18" s="372"/>
      <c r="LIZ18" s="372"/>
      <c r="LJA18" s="372"/>
      <c r="LJB18" s="372"/>
      <c r="LJC18" s="372"/>
      <c r="LJD18" s="372"/>
      <c r="LJE18" s="372"/>
      <c r="LJF18" s="372"/>
      <c r="LJG18" s="372"/>
      <c r="LJH18" s="372"/>
      <c r="LJI18" s="372"/>
      <c r="LJJ18" s="372"/>
      <c r="LJK18" s="372"/>
      <c r="LJL18" s="372"/>
      <c r="LJM18" s="372"/>
      <c r="LJN18" s="372"/>
      <c r="LJO18" s="372"/>
      <c r="LJP18" s="372"/>
      <c r="LJQ18" s="372"/>
      <c r="LJR18" s="372"/>
      <c r="LJS18" s="372"/>
      <c r="LJT18" s="372"/>
      <c r="LJU18" s="372"/>
      <c r="LJV18" s="372"/>
      <c r="LJW18" s="372"/>
      <c r="LJX18" s="372"/>
      <c r="LJY18" s="372"/>
      <c r="LJZ18" s="372"/>
      <c r="LKA18" s="372"/>
      <c r="LKB18" s="372"/>
      <c r="LKC18" s="372"/>
      <c r="LKD18" s="372"/>
      <c r="LKE18" s="372"/>
      <c r="LKF18" s="372"/>
      <c r="LKG18" s="372"/>
      <c r="LKH18" s="372"/>
      <c r="LKI18" s="372"/>
      <c r="LKJ18" s="372"/>
      <c r="LKK18" s="372"/>
      <c r="LKL18" s="372"/>
      <c r="LKM18" s="372"/>
      <c r="LKN18" s="372"/>
      <c r="LKO18" s="372"/>
      <c r="LKP18" s="372"/>
      <c r="LKQ18" s="372"/>
      <c r="LKR18" s="372"/>
      <c r="LKS18" s="372"/>
      <c r="LKT18" s="372"/>
      <c r="LKU18" s="372"/>
      <c r="LKV18" s="372"/>
      <c r="LKW18" s="372"/>
      <c r="LKX18" s="372"/>
      <c r="LKY18" s="372"/>
      <c r="LKZ18" s="372"/>
      <c r="LLA18" s="372"/>
      <c r="LLB18" s="372"/>
      <c r="LLC18" s="372"/>
      <c r="LLD18" s="372"/>
      <c r="LLE18" s="372"/>
      <c r="LLF18" s="372"/>
      <c r="LLG18" s="372"/>
      <c r="LLH18" s="372"/>
      <c r="LLI18" s="372"/>
      <c r="LLJ18" s="372"/>
      <c r="LLK18" s="372"/>
      <c r="LLL18" s="372"/>
      <c r="LLM18" s="372"/>
      <c r="LLN18" s="372"/>
      <c r="LLO18" s="372"/>
      <c r="LLP18" s="372"/>
      <c r="LLQ18" s="372"/>
      <c r="LLR18" s="372"/>
      <c r="LLS18" s="372"/>
      <c r="LLT18" s="372"/>
      <c r="LLU18" s="372"/>
      <c r="LLV18" s="372"/>
      <c r="LLW18" s="372"/>
      <c r="LLX18" s="372"/>
      <c r="LLY18" s="372"/>
      <c r="LLZ18" s="372"/>
      <c r="LMA18" s="372"/>
      <c r="LMB18" s="372"/>
      <c r="LMC18" s="372"/>
      <c r="LMD18" s="372"/>
      <c r="LME18" s="372"/>
      <c r="LMF18" s="372"/>
      <c r="LMG18" s="372"/>
      <c r="LMH18" s="372"/>
      <c r="LMI18" s="372"/>
      <c r="LMJ18" s="372"/>
      <c r="LMK18" s="372"/>
      <c r="LML18" s="372"/>
      <c r="LMM18" s="372"/>
      <c r="LMN18" s="372"/>
      <c r="LMO18" s="372"/>
      <c r="LMP18" s="372"/>
      <c r="LMQ18" s="372"/>
      <c r="LMR18" s="372"/>
      <c r="LMS18" s="372"/>
      <c r="LMT18" s="372"/>
      <c r="LMU18" s="372"/>
      <c r="LMV18" s="372"/>
      <c r="LMW18" s="372"/>
      <c r="LMX18" s="372"/>
      <c r="LMY18" s="372"/>
      <c r="LMZ18" s="372"/>
      <c r="LNA18" s="372"/>
      <c r="LNB18" s="372"/>
      <c r="LNC18" s="372"/>
      <c r="LND18" s="372"/>
      <c r="LNE18" s="372"/>
      <c r="LNF18" s="372"/>
      <c r="LNG18" s="372"/>
      <c r="LNH18" s="372"/>
      <c r="LNI18" s="372"/>
      <c r="LNJ18" s="372"/>
      <c r="LNK18" s="372"/>
      <c r="LNL18" s="372"/>
      <c r="LNM18" s="372"/>
      <c r="LNN18" s="372"/>
      <c r="LNO18" s="372"/>
      <c r="LNP18" s="372"/>
      <c r="LNQ18" s="372"/>
      <c r="LNR18" s="372"/>
      <c r="LNS18" s="372"/>
      <c r="LNT18" s="372"/>
      <c r="LNU18" s="372"/>
      <c r="LNV18" s="372"/>
      <c r="LNW18" s="372"/>
      <c r="LNX18" s="372"/>
      <c r="LNY18" s="372"/>
      <c r="LNZ18" s="372"/>
      <c r="LOA18" s="372"/>
      <c r="LOB18" s="372"/>
      <c r="LOC18" s="372"/>
      <c r="LOD18" s="372"/>
      <c r="LOE18" s="372"/>
      <c r="LOF18" s="372"/>
      <c r="LOG18" s="372"/>
      <c r="LOH18" s="372"/>
      <c r="LOI18" s="372"/>
      <c r="LOJ18" s="372"/>
      <c r="LOK18" s="372"/>
      <c r="LOL18" s="372"/>
      <c r="LOM18" s="372"/>
      <c r="LON18" s="372"/>
      <c r="LOO18" s="372"/>
      <c r="LOP18" s="372"/>
      <c r="LOQ18" s="372"/>
      <c r="LOR18" s="372"/>
      <c r="LOS18" s="372"/>
      <c r="LOT18" s="372"/>
      <c r="LOU18" s="372"/>
      <c r="LOV18" s="372"/>
      <c r="LOW18" s="372"/>
      <c r="LOX18" s="372"/>
      <c r="LOY18" s="372"/>
      <c r="LOZ18" s="372"/>
      <c r="LPA18" s="372"/>
      <c r="LPB18" s="372"/>
      <c r="LPC18" s="372"/>
      <c r="LPD18" s="372"/>
      <c r="LPE18" s="372"/>
      <c r="LPF18" s="372"/>
      <c r="LPG18" s="372"/>
      <c r="LPH18" s="372"/>
      <c r="LPI18" s="372"/>
      <c r="LPJ18" s="372"/>
      <c r="LPK18" s="372"/>
      <c r="LPL18" s="372"/>
      <c r="LPM18" s="372"/>
      <c r="LPN18" s="372"/>
      <c r="LPO18" s="372"/>
      <c r="LPP18" s="372"/>
      <c r="LPQ18" s="372"/>
      <c r="LPR18" s="372"/>
      <c r="LPS18" s="372"/>
      <c r="LPT18" s="372"/>
      <c r="LPU18" s="372"/>
      <c r="LPV18" s="372"/>
      <c r="LPW18" s="372"/>
      <c r="LPX18" s="372"/>
      <c r="LPY18" s="372"/>
      <c r="LPZ18" s="372"/>
      <c r="LQA18" s="372"/>
      <c r="LQB18" s="372"/>
      <c r="LQC18" s="372"/>
      <c r="LQD18" s="372"/>
      <c r="LQE18" s="372"/>
      <c r="LQF18" s="372"/>
      <c r="LQG18" s="372"/>
      <c r="LQH18" s="372"/>
      <c r="LQI18" s="372"/>
      <c r="LQJ18" s="372"/>
      <c r="LQK18" s="372"/>
      <c r="LQL18" s="372"/>
      <c r="LQM18" s="372"/>
      <c r="LQN18" s="372"/>
      <c r="LQO18" s="372"/>
      <c r="LQP18" s="372"/>
      <c r="LQQ18" s="372"/>
      <c r="LQR18" s="372"/>
      <c r="LQS18" s="372"/>
      <c r="LQT18" s="372"/>
      <c r="LQU18" s="372"/>
      <c r="LQV18" s="372"/>
      <c r="LQW18" s="372"/>
      <c r="LQX18" s="372"/>
      <c r="LQY18" s="372"/>
      <c r="LQZ18" s="372"/>
      <c r="LRA18" s="372"/>
      <c r="LRB18" s="372"/>
      <c r="LRC18" s="372"/>
      <c r="LRD18" s="372"/>
      <c r="LRE18" s="372"/>
      <c r="LRF18" s="372"/>
      <c r="LRG18" s="372"/>
      <c r="LRH18" s="372"/>
      <c r="LRI18" s="372"/>
      <c r="LRJ18" s="372"/>
      <c r="LRK18" s="372"/>
      <c r="LRL18" s="372"/>
      <c r="LRM18" s="372"/>
      <c r="LRN18" s="372"/>
      <c r="LRO18" s="372"/>
      <c r="LRP18" s="372"/>
      <c r="LRQ18" s="372"/>
      <c r="LRR18" s="372"/>
      <c r="LRS18" s="372"/>
      <c r="LRT18" s="372"/>
      <c r="LRU18" s="372"/>
      <c r="LRV18" s="372"/>
      <c r="LRW18" s="372"/>
      <c r="LRX18" s="372"/>
      <c r="LRY18" s="372"/>
      <c r="LRZ18" s="372"/>
      <c r="LSA18" s="372"/>
      <c r="LSB18" s="372"/>
      <c r="LSC18" s="372"/>
      <c r="LSD18" s="372"/>
      <c r="LSE18" s="372"/>
      <c r="LSF18" s="372"/>
      <c r="LSG18" s="372"/>
      <c r="LSH18" s="372"/>
      <c r="LSI18" s="372"/>
      <c r="LSJ18" s="372"/>
      <c r="LSK18" s="372"/>
      <c r="LSL18" s="372"/>
      <c r="LSM18" s="372"/>
      <c r="LSN18" s="372"/>
      <c r="LSO18" s="372"/>
      <c r="LSP18" s="372"/>
      <c r="LSQ18" s="372"/>
      <c r="LSR18" s="372"/>
      <c r="LSS18" s="372"/>
      <c r="LST18" s="372"/>
      <c r="LSU18" s="372"/>
      <c r="LSV18" s="372"/>
      <c r="LSW18" s="372"/>
      <c r="LSX18" s="372"/>
      <c r="LSY18" s="372"/>
      <c r="LSZ18" s="372"/>
      <c r="LTA18" s="372"/>
      <c r="LTB18" s="372"/>
      <c r="LTC18" s="372"/>
      <c r="LTD18" s="372"/>
      <c r="LTE18" s="372"/>
      <c r="LTF18" s="372"/>
      <c r="LTG18" s="372"/>
      <c r="LTH18" s="372"/>
      <c r="LTI18" s="372"/>
      <c r="LTJ18" s="372"/>
      <c r="LTK18" s="372"/>
      <c r="LTL18" s="372"/>
      <c r="LTM18" s="372"/>
      <c r="LTN18" s="372"/>
      <c r="LTO18" s="372"/>
      <c r="LTP18" s="372"/>
      <c r="LTQ18" s="372"/>
      <c r="LTR18" s="372"/>
      <c r="LTS18" s="372"/>
      <c r="LTT18" s="372"/>
      <c r="LTU18" s="372"/>
      <c r="LTV18" s="372"/>
      <c r="LTW18" s="372"/>
      <c r="LTX18" s="372"/>
      <c r="LTY18" s="372"/>
      <c r="LTZ18" s="372"/>
      <c r="LUA18" s="372"/>
      <c r="LUB18" s="372"/>
      <c r="LUC18" s="372"/>
      <c r="LUD18" s="372"/>
      <c r="LUE18" s="372"/>
      <c r="LUF18" s="372"/>
      <c r="LUG18" s="372"/>
      <c r="LUH18" s="372"/>
      <c r="LUI18" s="372"/>
      <c r="LUJ18" s="372"/>
      <c r="LUK18" s="372"/>
      <c r="LUL18" s="372"/>
      <c r="LUM18" s="372"/>
      <c r="LUN18" s="372"/>
      <c r="LUO18" s="372"/>
      <c r="LUP18" s="372"/>
      <c r="LUQ18" s="372"/>
      <c r="LUR18" s="372"/>
      <c r="LUS18" s="372"/>
      <c r="LUT18" s="372"/>
      <c r="LUU18" s="372"/>
      <c r="LUV18" s="372"/>
      <c r="LUW18" s="372"/>
      <c r="LUX18" s="372"/>
      <c r="LUY18" s="372"/>
      <c r="LUZ18" s="372"/>
      <c r="LVA18" s="372"/>
      <c r="LVB18" s="372"/>
      <c r="LVC18" s="372"/>
      <c r="LVD18" s="372"/>
      <c r="LVE18" s="372"/>
      <c r="LVF18" s="372"/>
      <c r="LVG18" s="372"/>
      <c r="LVH18" s="372"/>
      <c r="LVI18" s="372"/>
      <c r="LVJ18" s="372"/>
      <c r="LVK18" s="372"/>
      <c r="LVL18" s="372"/>
      <c r="LVM18" s="372"/>
      <c r="LVN18" s="372"/>
      <c r="LVO18" s="372"/>
      <c r="LVP18" s="372"/>
      <c r="LVQ18" s="372"/>
      <c r="LVR18" s="372"/>
      <c r="LVS18" s="372"/>
      <c r="LVT18" s="372"/>
      <c r="LVU18" s="372"/>
      <c r="LVV18" s="372"/>
      <c r="LVW18" s="372"/>
      <c r="LVX18" s="372"/>
      <c r="LVY18" s="372"/>
      <c r="LVZ18" s="372"/>
      <c r="LWA18" s="372"/>
      <c r="LWB18" s="372"/>
      <c r="LWC18" s="372"/>
      <c r="LWD18" s="372"/>
      <c r="LWE18" s="372"/>
      <c r="LWF18" s="372"/>
      <c r="LWG18" s="372"/>
      <c r="LWH18" s="372"/>
      <c r="LWI18" s="372"/>
      <c r="LWJ18" s="372"/>
      <c r="LWK18" s="372"/>
      <c r="LWL18" s="372"/>
      <c r="LWM18" s="372"/>
      <c r="LWN18" s="372"/>
      <c r="LWO18" s="372"/>
      <c r="LWP18" s="372"/>
      <c r="LWQ18" s="372"/>
      <c r="LWR18" s="372"/>
      <c r="LWS18" s="372"/>
      <c r="LWT18" s="372"/>
      <c r="LWU18" s="372"/>
      <c r="LWV18" s="372"/>
      <c r="LWW18" s="372"/>
      <c r="LWX18" s="372"/>
      <c r="LWY18" s="372"/>
      <c r="LWZ18" s="372"/>
      <c r="LXA18" s="372"/>
      <c r="LXB18" s="372"/>
      <c r="LXC18" s="372"/>
      <c r="LXD18" s="372"/>
      <c r="LXE18" s="372"/>
      <c r="LXF18" s="372"/>
      <c r="LXG18" s="372"/>
      <c r="LXH18" s="372"/>
      <c r="LXI18" s="372"/>
      <c r="LXJ18" s="372"/>
      <c r="LXK18" s="372"/>
      <c r="LXL18" s="372"/>
      <c r="LXM18" s="372"/>
      <c r="LXN18" s="372"/>
      <c r="LXO18" s="372"/>
      <c r="LXP18" s="372"/>
      <c r="LXQ18" s="372"/>
      <c r="LXR18" s="372"/>
      <c r="LXS18" s="372"/>
      <c r="LXT18" s="372"/>
      <c r="LXU18" s="372"/>
      <c r="LXV18" s="372"/>
      <c r="LXW18" s="372"/>
      <c r="LXX18" s="372"/>
      <c r="LXY18" s="372"/>
      <c r="LXZ18" s="372"/>
      <c r="LYA18" s="372"/>
      <c r="LYB18" s="372"/>
      <c r="LYC18" s="372"/>
      <c r="LYD18" s="372"/>
      <c r="LYE18" s="372"/>
      <c r="LYF18" s="372"/>
      <c r="LYG18" s="372"/>
      <c r="LYH18" s="372"/>
      <c r="LYI18" s="372"/>
      <c r="LYJ18" s="372"/>
      <c r="LYK18" s="372"/>
      <c r="LYL18" s="372"/>
      <c r="LYM18" s="372"/>
      <c r="LYN18" s="372"/>
      <c r="LYO18" s="372"/>
      <c r="LYP18" s="372"/>
      <c r="LYQ18" s="372"/>
      <c r="LYR18" s="372"/>
      <c r="LYS18" s="372"/>
      <c r="LYT18" s="372"/>
      <c r="LYU18" s="372"/>
      <c r="LYV18" s="372"/>
      <c r="LYW18" s="372"/>
      <c r="LYX18" s="372"/>
      <c r="LYY18" s="372"/>
      <c r="LYZ18" s="372"/>
      <c r="LZA18" s="372"/>
      <c r="LZB18" s="372"/>
      <c r="LZC18" s="372"/>
      <c r="LZD18" s="372"/>
      <c r="LZE18" s="372"/>
      <c r="LZF18" s="372"/>
      <c r="LZG18" s="372"/>
      <c r="LZH18" s="372"/>
      <c r="LZI18" s="372"/>
      <c r="LZJ18" s="372"/>
      <c r="LZK18" s="372"/>
      <c r="LZL18" s="372"/>
      <c r="LZM18" s="372"/>
      <c r="LZN18" s="372"/>
      <c r="LZO18" s="372"/>
      <c r="LZP18" s="372"/>
      <c r="LZQ18" s="372"/>
      <c r="LZR18" s="372"/>
      <c r="LZS18" s="372"/>
      <c r="LZT18" s="372"/>
      <c r="LZU18" s="372"/>
      <c r="LZV18" s="372"/>
      <c r="LZW18" s="372"/>
      <c r="LZX18" s="372"/>
      <c r="LZY18" s="372"/>
      <c r="LZZ18" s="372"/>
      <c r="MAA18" s="372"/>
      <c r="MAB18" s="372"/>
      <c r="MAC18" s="372"/>
      <c r="MAD18" s="372"/>
      <c r="MAE18" s="372"/>
      <c r="MAF18" s="372"/>
      <c r="MAG18" s="372"/>
      <c r="MAH18" s="372"/>
      <c r="MAI18" s="372"/>
      <c r="MAJ18" s="372"/>
      <c r="MAK18" s="372"/>
      <c r="MAL18" s="372"/>
      <c r="MAM18" s="372"/>
      <c r="MAN18" s="372"/>
      <c r="MAO18" s="372"/>
      <c r="MAP18" s="372"/>
      <c r="MAQ18" s="372"/>
      <c r="MAR18" s="372"/>
      <c r="MAS18" s="372"/>
      <c r="MAT18" s="372"/>
      <c r="MAU18" s="372"/>
      <c r="MAV18" s="372"/>
      <c r="MAW18" s="372"/>
      <c r="MAX18" s="372"/>
      <c r="MAY18" s="372"/>
      <c r="MAZ18" s="372"/>
      <c r="MBA18" s="372"/>
      <c r="MBB18" s="372"/>
      <c r="MBC18" s="372"/>
      <c r="MBD18" s="372"/>
      <c r="MBE18" s="372"/>
      <c r="MBF18" s="372"/>
      <c r="MBG18" s="372"/>
      <c r="MBH18" s="372"/>
      <c r="MBI18" s="372"/>
      <c r="MBJ18" s="372"/>
      <c r="MBK18" s="372"/>
      <c r="MBL18" s="372"/>
      <c r="MBM18" s="372"/>
      <c r="MBN18" s="372"/>
      <c r="MBO18" s="372"/>
      <c r="MBP18" s="372"/>
      <c r="MBQ18" s="372"/>
      <c r="MBR18" s="372"/>
      <c r="MBS18" s="372"/>
      <c r="MBT18" s="372"/>
      <c r="MBU18" s="372"/>
      <c r="MBV18" s="372"/>
      <c r="MBW18" s="372"/>
      <c r="MBX18" s="372"/>
      <c r="MBY18" s="372"/>
      <c r="MBZ18" s="372"/>
      <c r="MCA18" s="372"/>
      <c r="MCB18" s="372"/>
      <c r="MCC18" s="372"/>
      <c r="MCD18" s="372"/>
      <c r="MCE18" s="372"/>
      <c r="MCF18" s="372"/>
      <c r="MCG18" s="372"/>
      <c r="MCH18" s="372"/>
      <c r="MCI18" s="372"/>
      <c r="MCJ18" s="372"/>
      <c r="MCK18" s="372"/>
      <c r="MCL18" s="372"/>
      <c r="MCM18" s="372"/>
      <c r="MCN18" s="372"/>
      <c r="MCO18" s="372"/>
      <c r="MCP18" s="372"/>
      <c r="MCQ18" s="372"/>
      <c r="MCR18" s="372"/>
      <c r="MCS18" s="372"/>
      <c r="MCT18" s="372"/>
      <c r="MCU18" s="372"/>
      <c r="MCV18" s="372"/>
      <c r="MCW18" s="372"/>
      <c r="MCX18" s="372"/>
      <c r="MCY18" s="372"/>
      <c r="MCZ18" s="372"/>
      <c r="MDA18" s="372"/>
      <c r="MDB18" s="372"/>
      <c r="MDC18" s="372"/>
      <c r="MDD18" s="372"/>
      <c r="MDE18" s="372"/>
      <c r="MDF18" s="372"/>
      <c r="MDG18" s="372"/>
      <c r="MDH18" s="372"/>
      <c r="MDI18" s="372"/>
      <c r="MDJ18" s="372"/>
      <c r="MDK18" s="372"/>
      <c r="MDL18" s="372"/>
      <c r="MDM18" s="372"/>
      <c r="MDN18" s="372"/>
      <c r="MDO18" s="372"/>
      <c r="MDP18" s="372"/>
      <c r="MDQ18" s="372"/>
      <c r="MDR18" s="372"/>
      <c r="MDS18" s="372"/>
      <c r="MDT18" s="372"/>
      <c r="MDU18" s="372"/>
      <c r="MDV18" s="372"/>
      <c r="MDW18" s="372"/>
      <c r="MDX18" s="372"/>
      <c r="MDY18" s="372"/>
      <c r="MDZ18" s="372"/>
      <c r="MEA18" s="372"/>
      <c r="MEB18" s="372"/>
      <c r="MEC18" s="372"/>
      <c r="MED18" s="372"/>
      <c r="MEE18" s="372"/>
      <c r="MEF18" s="372"/>
      <c r="MEG18" s="372"/>
      <c r="MEH18" s="372"/>
      <c r="MEI18" s="372"/>
      <c r="MEJ18" s="372"/>
      <c r="MEK18" s="372"/>
      <c r="MEL18" s="372"/>
      <c r="MEM18" s="372"/>
      <c r="MEN18" s="372"/>
      <c r="MEO18" s="372"/>
      <c r="MEP18" s="372"/>
      <c r="MEQ18" s="372"/>
      <c r="MER18" s="372"/>
      <c r="MES18" s="372"/>
      <c r="MET18" s="372"/>
      <c r="MEU18" s="372"/>
      <c r="MEV18" s="372"/>
      <c r="MEW18" s="372"/>
      <c r="MEX18" s="372"/>
      <c r="MEY18" s="372"/>
      <c r="MEZ18" s="372"/>
      <c r="MFA18" s="372"/>
      <c r="MFB18" s="372"/>
      <c r="MFC18" s="372"/>
      <c r="MFD18" s="372"/>
      <c r="MFE18" s="372"/>
      <c r="MFF18" s="372"/>
      <c r="MFG18" s="372"/>
      <c r="MFH18" s="372"/>
      <c r="MFI18" s="372"/>
      <c r="MFJ18" s="372"/>
      <c r="MFK18" s="372"/>
      <c r="MFL18" s="372"/>
      <c r="MFM18" s="372"/>
      <c r="MFN18" s="372"/>
      <c r="MFO18" s="372"/>
      <c r="MFP18" s="372"/>
      <c r="MFQ18" s="372"/>
      <c r="MFR18" s="372"/>
      <c r="MFS18" s="372"/>
      <c r="MFT18" s="372"/>
      <c r="MFU18" s="372"/>
      <c r="MFV18" s="372"/>
      <c r="MFW18" s="372"/>
      <c r="MFX18" s="372"/>
      <c r="MFY18" s="372"/>
      <c r="MFZ18" s="372"/>
      <c r="MGA18" s="372"/>
      <c r="MGB18" s="372"/>
      <c r="MGC18" s="372"/>
      <c r="MGD18" s="372"/>
      <c r="MGE18" s="372"/>
      <c r="MGF18" s="372"/>
      <c r="MGG18" s="372"/>
      <c r="MGH18" s="372"/>
      <c r="MGI18" s="372"/>
      <c r="MGJ18" s="372"/>
      <c r="MGK18" s="372"/>
      <c r="MGL18" s="372"/>
      <c r="MGM18" s="372"/>
      <c r="MGN18" s="372"/>
      <c r="MGO18" s="372"/>
      <c r="MGP18" s="372"/>
      <c r="MGQ18" s="372"/>
      <c r="MGR18" s="372"/>
      <c r="MGS18" s="372"/>
      <c r="MGT18" s="372"/>
      <c r="MGU18" s="372"/>
      <c r="MGV18" s="372"/>
      <c r="MGW18" s="372"/>
      <c r="MGX18" s="372"/>
      <c r="MGY18" s="372"/>
      <c r="MGZ18" s="372"/>
      <c r="MHA18" s="372"/>
      <c r="MHB18" s="372"/>
      <c r="MHC18" s="372"/>
      <c r="MHD18" s="372"/>
      <c r="MHE18" s="372"/>
      <c r="MHF18" s="372"/>
      <c r="MHG18" s="372"/>
      <c r="MHH18" s="372"/>
      <c r="MHI18" s="372"/>
      <c r="MHJ18" s="372"/>
      <c r="MHK18" s="372"/>
      <c r="MHL18" s="372"/>
      <c r="MHM18" s="372"/>
      <c r="MHN18" s="372"/>
      <c r="MHO18" s="372"/>
      <c r="MHP18" s="372"/>
      <c r="MHQ18" s="372"/>
      <c r="MHR18" s="372"/>
      <c r="MHS18" s="372"/>
      <c r="MHT18" s="372"/>
      <c r="MHU18" s="372"/>
      <c r="MHV18" s="372"/>
      <c r="MHW18" s="372"/>
      <c r="MHX18" s="372"/>
      <c r="MHY18" s="372"/>
      <c r="MHZ18" s="372"/>
      <c r="MIA18" s="372"/>
      <c r="MIB18" s="372"/>
      <c r="MIC18" s="372"/>
      <c r="MID18" s="372"/>
      <c r="MIE18" s="372"/>
      <c r="MIF18" s="372"/>
      <c r="MIG18" s="372"/>
      <c r="MIH18" s="372"/>
      <c r="MII18" s="372"/>
      <c r="MIJ18" s="372"/>
      <c r="MIK18" s="372"/>
      <c r="MIL18" s="372"/>
      <c r="MIM18" s="372"/>
      <c r="MIN18" s="372"/>
      <c r="MIO18" s="372"/>
      <c r="MIP18" s="372"/>
      <c r="MIQ18" s="372"/>
      <c r="MIR18" s="372"/>
      <c r="MIS18" s="372"/>
      <c r="MIT18" s="372"/>
      <c r="MIU18" s="372"/>
      <c r="MIV18" s="372"/>
      <c r="MIW18" s="372"/>
      <c r="MIX18" s="372"/>
      <c r="MIY18" s="372"/>
      <c r="MIZ18" s="372"/>
      <c r="MJA18" s="372"/>
      <c r="MJB18" s="372"/>
      <c r="MJC18" s="372"/>
      <c r="MJD18" s="372"/>
      <c r="MJE18" s="372"/>
      <c r="MJF18" s="372"/>
      <c r="MJG18" s="372"/>
      <c r="MJH18" s="372"/>
      <c r="MJI18" s="372"/>
      <c r="MJJ18" s="372"/>
      <c r="MJK18" s="372"/>
      <c r="MJL18" s="372"/>
      <c r="MJM18" s="372"/>
      <c r="MJN18" s="372"/>
      <c r="MJO18" s="372"/>
      <c r="MJP18" s="372"/>
      <c r="MJQ18" s="372"/>
      <c r="MJR18" s="372"/>
      <c r="MJS18" s="372"/>
      <c r="MJT18" s="372"/>
      <c r="MJU18" s="372"/>
      <c r="MJV18" s="372"/>
      <c r="MJW18" s="372"/>
      <c r="MJX18" s="372"/>
      <c r="MJY18" s="372"/>
      <c r="MJZ18" s="372"/>
      <c r="MKA18" s="372"/>
      <c r="MKB18" s="372"/>
      <c r="MKC18" s="372"/>
      <c r="MKD18" s="372"/>
      <c r="MKE18" s="372"/>
      <c r="MKF18" s="372"/>
      <c r="MKG18" s="372"/>
      <c r="MKH18" s="372"/>
      <c r="MKI18" s="372"/>
      <c r="MKJ18" s="372"/>
      <c r="MKK18" s="372"/>
      <c r="MKL18" s="372"/>
      <c r="MKM18" s="372"/>
      <c r="MKN18" s="372"/>
      <c r="MKO18" s="372"/>
      <c r="MKP18" s="372"/>
      <c r="MKQ18" s="372"/>
      <c r="MKR18" s="372"/>
      <c r="MKS18" s="372"/>
      <c r="MKT18" s="372"/>
      <c r="MKU18" s="372"/>
      <c r="MKV18" s="372"/>
      <c r="MKW18" s="372"/>
      <c r="MKX18" s="372"/>
      <c r="MKY18" s="372"/>
      <c r="MKZ18" s="372"/>
      <c r="MLA18" s="372"/>
      <c r="MLB18" s="372"/>
      <c r="MLC18" s="372"/>
      <c r="MLD18" s="372"/>
      <c r="MLE18" s="372"/>
      <c r="MLF18" s="372"/>
      <c r="MLG18" s="372"/>
      <c r="MLH18" s="372"/>
      <c r="MLI18" s="372"/>
      <c r="MLJ18" s="372"/>
      <c r="MLK18" s="372"/>
      <c r="MLL18" s="372"/>
      <c r="MLM18" s="372"/>
      <c r="MLN18" s="372"/>
      <c r="MLO18" s="372"/>
      <c r="MLP18" s="372"/>
      <c r="MLQ18" s="372"/>
      <c r="MLR18" s="372"/>
      <c r="MLS18" s="372"/>
      <c r="MLT18" s="372"/>
      <c r="MLU18" s="372"/>
      <c r="MLV18" s="372"/>
      <c r="MLW18" s="372"/>
      <c r="MLX18" s="372"/>
      <c r="MLY18" s="372"/>
      <c r="MLZ18" s="372"/>
      <c r="MMA18" s="372"/>
      <c r="MMB18" s="372"/>
      <c r="MMC18" s="372"/>
      <c r="MMD18" s="372"/>
      <c r="MME18" s="372"/>
      <c r="MMF18" s="372"/>
      <c r="MMG18" s="372"/>
      <c r="MMH18" s="372"/>
      <c r="MMI18" s="372"/>
      <c r="MMJ18" s="372"/>
      <c r="MMK18" s="372"/>
      <c r="MML18" s="372"/>
      <c r="MMM18" s="372"/>
      <c r="MMN18" s="372"/>
      <c r="MMO18" s="372"/>
      <c r="MMP18" s="372"/>
      <c r="MMQ18" s="372"/>
      <c r="MMR18" s="372"/>
      <c r="MMS18" s="372"/>
      <c r="MMT18" s="372"/>
      <c r="MMU18" s="372"/>
      <c r="MMV18" s="372"/>
      <c r="MMW18" s="372"/>
      <c r="MMX18" s="372"/>
      <c r="MMY18" s="372"/>
      <c r="MMZ18" s="372"/>
      <c r="MNA18" s="372"/>
      <c r="MNB18" s="372"/>
      <c r="MNC18" s="372"/>
      <c r="MND18" s="372"/>
      <c r="MNE18" s="372"/>
      <c r="MNF18" s="372"/>
      <c r="MNG18" s="372"/>
      <c r="MNH18" s="372"/>
      <c r="MNI18" s="372"/>
      <c r="MNJ18" s="372"/>
      <c r="MNK18" s="372"/>
      <c r="MNL18" s="372"/>
      <c r="MNM18" s="372"/>
      <c r="MNN18" s="372"/>
      <c r="MNO18" s="372"/>
      <c r="MNP18" s="372"/>
      <c r="MNQ18" s="372"/>
      <c r="MNR18" s="372"/>
      <c r="MNS18" s="372"/>
      <c r="MNT18" s="372"/>
      <c r="MNU18" s="372"/>
      <c r="MNV18" s="372"/>
      <c r="MNW18" s="372"/>
      <c r="MNX18" s="372"/>
      <c r="MNY18" s="372"/>
      <c r="MNZ18" s="372"/>
      <c r="MOA18" s="372"/>
      <c r="MOB18" s="372"/>
      <c r="MOC18" s="372"/>
      <c r="MOD18" s="372"/>
      <c r="MOE18" s="372"/>
      <c r="MOF18" s="372"/>
      <c r="MOG18" s="372"/>
      <c r="MOH18" s="372"/>
      <c r="MOI18" s="372"/>
      <c r="MOJ18" s="372"/>
      <c r="MOK18" s="372"/>
      <c r="MOL18" s="372"/>
      <c r="MOM18" s="372"/>
      <c r="MON18" s="372"/>
      <c r="MOO18" s="372"/>
      <c r="MOP18" s="372"/>
      <c r="MOQ18" s="372"/>
      <c r="MOR18" s="372"/>
      <c r="MOS18" s="372"/>
      <c r="MOT18" s="372"/>
      <c r="MOU18" s="372"/>
      <c r="MOV18" s="372"/>
      <c r="MOW18" s="372"/>
      <c r="MOX18" s="372"/>
      <c r="MOY18" s="372"/>
      <c r="MOZ18" s="372"/>
      <c r="MPA18" s="372"/>
      <c r="MPB18" s="372"/>
      <c r="MPC18" s="372"/>
      <c r="MPD18" s="372"/>
      <c r="MPE18" s="372"/>
      <c r="MPF18" s="372"/>
      <c r="MPG18" s="372"/>
      <c r="MPH18" s="372"/>
      <c r="MPI18" s="372"/>
      <c r="MPJ18" s="372"/>
      <c r="MPK18" s="372"/>
      <c r="MPL18" s="372"/>
      <c r="MPM18" s="372"/>
      <c r="MPN18" s="372"/>
      <c r="MPO18" s="372"/>
      <c r="MPP18" s="372"/>
      <c r="MPQ18" s="372"/>
      <c r="MPR18" s="372"/>
      <c r="MPS18" s="372"/>
      <c r="MPT18" s="372"/>
      <c r="MPU18" s="372"/>
      <c r="MPV18" s="372"/>
      <c r="MPW18" s="372"/>
      <c r="MPX18" s="372"/>
      <c r="MPY18" s="372"/>
      <c r="MPZ18" s="372"/>
      <c r="MQA18" s="372"/>
      <c r="MQB18" s="372"/>
      <c r="MQC18" s="372"/>
      <c r="MQD18" s="372"/>
      <c r="MQE18" s="372"/>
      <c r="MQF18" s="372"/>
      <c r="MQG18" s="372"/>
      <c r="MQH18" s="372"/>
      <c r="MQI18" s="372"/>
      <c r="MQJ18" s="372"/>
      <c r="MQK18" s="372"/>
      <c r="MQL18" s="372"/>
      <c r="MQM18" s="372"/>
      <c r="MQN18" s="372"/>
      <c r="MQO18" s="372"/>
      <c r="MQP18" s="372"/>
      <c r="MQQ18" s="372"/>
      <c r="MQR18" s="372"/>
      <c r="MQS18" s="372"/>
      <c r="MQT18" s="372"/>
      <c r="MQU18" s="372"/>
      <c r="MQV18" s="372"/>
      <c r="MQW18" s="372"/>
      <c r="MQX18" s="372"/>
      <c r="MQY18" s="372"/>
      <c r="MQZ18" s="372"/>
      <c r="MRA18" s="372"/>
      <c r="MRB18" s="372"/>
      <c r="MRC18" s="372"/>
      <c r="MRD18" s="372"/>
      <c r="MRE18" s="372"/>
      <c r="MRF18" s="372"/>
      <c r="MRG18" s="372"/>
      <c r="MRH18" s="372"/>
      <c r="MRI18" s="372"/>
      <c r="MRJ18" s="372"/>
      <c r="MRK18" s="372"/>
      <c r="MRL18" s="372"/>
      <c r="MRM18" s="372"/>
      <c r="MRN18" s="372"/>
      <c r="MRO18" s="372"/>
      <c r="MRP18" s="372"/>
      <c r="MRQ18" s="372"/>
      <c r="MRR18" s="372"/>
      <c r="MRS18" s="372"/>
      <c r="MRT18" s="372"/>
      <c r="MRU18" s="372"/>
      <c r="MRV18" s="372"/>
      <c r="MRW18" s="372"/>
      <c r="MRX18" s="372"/>
      <c r="MRY18" s="372"/>
      <c r="MRZ18" s="372"/>
      <c r="MSA18" s="372"/>
      <c r="MSB18" s="372"/>
      <c r="MSC18" s="372"/>
      <c r="MSD18" s="372"/>
      <c r="MSE18" s="372"/>
      <c r="MSF18" s="372"/>
      <c r="MSG18" s="372"/>
      <c r="MSH18" s="372"/>
      <c r="MSI18" s="372"/>
      <c r="MSJ18" s="372"/>
      <c r="MSK18" s="372"/>
      <c r="MSL18" s="372"/>
      <c r="MSM18" s="372"/>
      <c r="MSN18" s="372"/>
      <c r="MSO18" s="372"/>
      <c r="MSP18" s="372"/>
      <c r="MSQ18" s="372"/>
      <c r="MSR18" s="372"/>
      <c r="MSS18" s="372"/>
      <c r="MST18" s="372"/>
      <c r="MSU18" s="372"/>
      <c r="MSV18" s="372"/>
      <c r="MSW18" s="372"/>
      <c r="MSX18" s="372"/>
      <c r="MSY18" s="372"/>
      <c r="MSZ18" s="372"/>
      <c r="MTA18" s="372"/>
      <c r="MTB18" s="372"/>
      <c r="MTC18" s="372"/>
      <c r="MTD18" s="372"/>
      <c r="MTE18" s="372"/>
      <c r="MTF18" s="372"/>
      <c r="MTG18" s="372"/>
      <c r="MTH18" s="372"/>
      <c r="MTI18" s="372"/>
      <c r="MTJ18" s="372"/>
      <c r="MTK18" s="372"/>
      <c r="MTL18" s="372"/>
      <c r="MTM18" s="372"/>
      <c r="MTN18" s="372"/>
      <c r="MTO18" s="372"/>
      <c r="MTP18" s="372"/>
      <c r="MTQ18" s="372"/>
      <c r="MTR18" s="372"/>
      <c r="MTS18" s="372"/>
      <c r="MTT18" s="372"/>
      <c r="MTU18" s="372"/>
      <c r="MTV18" s="372"/>
      <c r="MTW18" s="372"/>
      <c r="MTX18" s="372"/>
      <c r="MTY18" s="372"/>
      <c r="MTZ18" s="372"/>
      <c r="MUA18" s="372"/>
      <c r="MUB18" s="372"/>
      <c r="MUC18" s="372"/>
      <c r="MUD18" s="372"/>
      <c r="MUE18" s="372"/>
      <c r="MUF18" s="372"/>
      <c r="MUG18" s="372"/>
      <c r="MUH18" s="372"/>
      <c r="MUI18" s="372"/>
      <c r="MUJ18" s="372"/>
      <c r="MUK18" s="372"/>
      <c r="MUL18" s="372"/>
      <c r="MUM18" s="372"/>
      <c r="MUN18" s="372"/>
      <c r="MUO18" s="372"/>
      <c r="MUP18" s="372"/>
      <c r="MUQ18" s="372"/>
      <c r="MUR18" s="372"/>
      <c r="MUS18" s="372"/>
      <c r="MUT18" s="372"/>
      <c r="MUU18" s="372"/>
      <c r="MUV18" s="372"/>
      <c r="MUW18" s="372"/>
      <c r="MUX18" s="372"/>
      <c r="MUY18" s="372"/>
      <c r="MUZ18" s="372"/>
      <c r="MVA18" s="372"/>
      <c r="MVB18" s="372"/>
      <c r="MVC18" s="372"/>
      <c r="MVD18" s="372"/>
      <c r="MVE18" s="372"/>
      <c r="MVF18" s="372"/>
      <c r="MVG18" s="372"/>
      <c r="MVH18" s="372"/>
      <c r="MVI18" s="372"/>
      <c r="MVJ18" s="372"/>
      <c r="MVK18" s="372"/>
      <c r="MVL18" s="372"/>
      <c r="MVM18" s="372"/>
      <c r="MVN18" s="372"/>
      <c r="MVO18" s="372"/>
      <c r="MVP18" s="372"/>
      <c r="MVQ18" s="372"/>
      <c r="MVR18" s="372"/>
      <c r="MVS18" s="372"/>
      <c r="MVT18" s="372"/>
      <c r="MVU18" s="372"/>
      <c r="MVV18" s="372"/>
      <c r="MVW18" s="372"/>
      <c r="MVX18" s="372"/>
      <c r="MVY18" s="372"/>
      <c r="MVZ18" s="372"/>
      <c r="MWA18" s="372"/>
      <c r="MWB18" s="372"/>
      <c r="MWC18" s="372"/>
      <c r="MWD18" s="372"/>
      <c r="MWE18" s="372"/>
      <c r="MWF18" s="372"/>
      <c r="MWG18" s="372"/>
      <c r="MWH18" s="372"/>
      <c r="MWI18" s="372"/>
      <c r="MWJ18" s="372"/>
      <c r="MWK18" s="372"/>
      <c r="MWL18" s="372"/>
      <c r="MWM18" s="372"/>
      <c r="MWN18" s="372"/>
      <c r="MWO18" s="372"/>
      <c r="MWP18" s="372"/>
      <c r="MWQ18" s="372"/>
      <c r="MWR18" s="372"/>
      <c r="MWS18" s="372"/>
      <c r="MWT18" s="372"/>
      <c r="MWU18" s="372"/>
      <c r="MWV18" s="372"/>
      <c r="MWW18" s="372"/>
      <c r="MWX18" s="372"/>
      <c r="MWY18" s="372"/>
      <c r="MWZ18" s="372"/>
      <c r="MXA18" s="372"/>
      <c r="MXB18" s="372"/>
      <c r="MXC18" s="372"/>
      <c r="MXD18" s="372"/>
      <c r="MXE18" s="372"/>
      <c r="MXF18" s="372"/>
      <c r="MXG18" s="372"/>
      <c r="MXH18" s="372"/>
      <c r="MXI18" s="372"/>
      <c r="MXJ18" s="372"/>
      <c r="MXK18" s="372"/>
      <c r="MXL18" s="372"/>
      <c r="MXM18" s="372"/>
      <c r="MXN18" s="372"/>
      <c r="MXO18" s="372"/>
      <c r="MXP18" s="372"/>
      <c r="MXQ18" s="372"/>
      <c r="MXR18" s="372"/>
      <c r="MXS18" s="372"/>
      <c r="MXT18" s="372"/>
      <c r="MXU18" s="372"/>
      <c r="MXV18" s="372"/>
      <c r="MXW18" s="372"/>
      <c r="MXX18" s="372"/>
      <c r="MXY18" s="372"/>
      <c r="MXZ18" s="372"/>
      <c r="MYA18" s="372"/>
      <c r="MYB18" s="372"/>
      <c r="MYC18" s="372"/>
      <c r="MYD18" s="372"/>
      <c r="MYE18" s="372"/>
      <c r="MYF18" s="372"/>
      <c r="MYG18" s="372"/>
      <c r="MYH18" s="372"/>
      <c r="MYI18" s="372"/>
      <c r="MYJ18" s="372"/>
      <c r="MYK18" s="372"/>
      <c r="MYL18" s="372"/>
      <c r="MYM18" s="372"/>
      <c r="MYN18" s="372"/>
      <c r="MYO18" s="372"/>
      <c r="MYP18" s="372"/>
      <c r="MYQ18" s="372"/>
      <c r="MYR18" s="372"/>
      <c r="MYS18" s="372"/>
      <c r="MYT18" s="372"/>
      <c r="MYU18" s="372"/>
      <c r="MYV18" s="372"/>
      <c r="MYW18" s="372"/>
      <c r="MYX18" s="372"/>
      <c r="MYY18" s="372"/>
      <c r="MYZ18" s="372"/>
      <c r="MZA18" s="372"/>
      <c r="MZB18" s="372"/>
      <c r="MZC18" s="372"/>
      <c r="MZD18" s="372"/>
      <c r="MZE18" s="372"/>
      <c r="MZF18" s="372"/>
      <c r="MZG18" s="372"/>
      <c r="MZH18" s="372"/>
      <c r="MZI18" s="372"/>
      <c r="MZJ18" s="372"/>
      <c r="MZK18" s="372"/>
      <c r="MZL18" s="372"/>
      <c r="MZM18" s="372"/>
      <c r="MZN18" s="372"/>
      <c r="MZO18" s="372"/>
      <c r="MZP18" s="372"/>
      <c r="MZQ18" s="372"/>
      <c r="MZR18" s="372"/>
      <c r="MZS18" s="372"/>
      <c r="MZT18" s="372"/>
      <c r="MZU18" s="372"/>
      <c r="MZV18" s="372"/>
      <c r="MZW18" s="372"/>
      <c r="MZX18" s="372"/>
      <c r="MZY18" s="372"/>
      <c r="MZZ18" s="372"/>
      <c r="NAA18" s="372"/>
      <c r="NAB18" s="372"/>
      <c r="NAC18" s="372"/>
      <c r="NAD18" s="372"/>
      <c r="NAE18" s="372"/>
      <c r="NAF18" s="372"/>
      <c r="NAG18" s="372"/>
      <c r="NAH18" s="372"/>
      <c r="NAI18" s="372"/>
      <c r="NAJ18" s="372"/>
      <c r="NAK18" s="372"/>
      <c r="NAL18" s="372"/>
      <c r="NAM18" s="372"/>
      <c r="NAN18" s="372"/>
      <c r="NAO18" s="372"/>
      <c r="NAP18" s="372"/>
      <c r="NAQ18" s="372"/>
      <c r="NAR18" s="372"/>
      <c r="NAS18" s="372"/>
      <c r="NAT18" s="372"/>
      <c r="NAU18" s="372"/>
      <c r="NAV18" s="372"/>
      <c r="NAW18" s="372"/>
      <c r="NAX18" s="372"/>
      <c r="NAY18" s="372"/>
      <c r="NAZ18" s="372"/>
      <c r="NBA18" s="372"/>
      <c r="NBB18" s="372"/>
      <c r="NBC18" s="372"/>
      <c r="NBD18" s="372"/>
      <c r="NBE18" s="372"/>
      <c r="NBF18" s="372"/>
      <c r="NBG18" s="372"/>
      <c r="NBH18" s="372"/>
      <c r="NBI18" s="372"/>
      <c r="NBJ18" s="372"/>
      <c r="NBK18" s="372"/>
      <c r="NBL18" s="372"/>
      <c r="NBM18" s="372"/>
      <c r="NBN18" s="372"/>
      <c r="NBO18" s="372"/>
      <c r="NBP18" s="372"/>
      <c r="NBQ18" s="372"/>
      <c r="NBR18" s="372"/>
      <c r="NBS18" s="372"/>
      <c r="NBT18" s="372"/>
      <c r="NBU18" s="372"/>
      <c r="NBV18" s="372"/>
      <c r="NBW18" s="372"/>
      <c r="NBX18" s="372"/>
      <c r="NBY18" s="372"/>
      <c r="NBZ18" s="372"/>
      <c r="NCA18" s="372"/>
      <c r="NCB18" s="372"/>
      <c r="NCC18" s="372"/>
      <c r="NCD18" s="372"/>
      <c r="NCE18" s="372"/>
      <c r="NCF18" s="372"/>
      <c r="NCG18" s="372"/>
      <c r="NCH18" s="372"/>
      <c r="NCI18" s="372"/>
      <c r="NCJ18" s="372"/>
      <c r="NCK18" s="372"/>
      <c r="NCL18" s="372"/>
      <c r="NCM18" s="372"/>
      <c r="NCN18" s="372"/>
      <c r="NCO18" s="372"/>
      <c r="NCP18" s="372"/>
      <c r="NCQ18" s="372"/>
      <c r="NCR18" s="372"/>
      <c r="NCS18" s="372"/>
      <c r="NCT18" s="372"/>
      <c r="NCU18" s="372"/>
      <c r="NCV18" s="372"/>
      <c r="NCW18" s="372"/>
      <c r="NCX18" s="372"/>
      <c r="NCY18" s="372"/>
      <c r="NCZ18" s="372"/>
      <c r="NDA18" s="372"/>
      <c r="NDB18" s="372"/>
      <c r="NDC18" s="372"/>
      <c r="NDD18" s="372"/>
      <c r="NDE18" s="372"/>
      <c r="NDF18" s="372"/>
      <c r="NDG18" s="372"/>
      <c r="NDH18" s="372"/>
      <c r="NDI18" s="372"/>
      <c r="NDJ18" s="372"/>
      <c r="NDK18" s="372"/>
      <c r="NDL18" s="372"/>
      <c r="NDM18" s="372"/>
      <c r="NDN18" s="372"/>
      <c r="NDO18" s="372"/>
      <c r="NDP18" s="372"/>
      <c r="NDQ18" s="372"/>
      <c r="NDR18" s="372"/>
      <c r="NDS18" s="372"/>
      <c r="NDT18" s="372"/>
      <c r="NDU18" s="372"/>
      <c r="NDV18" s="372"/>
      <c r="NDW18" s="372"/>
      <c r="NDX18" s="372"/>
      <c r="NDY18" s="372"/>
      <c r="NDZ18" s="372"/>
      <c r="NEA18" s="372"/>
      <c r="NEB18" s="372"/>
      <c r="NEC18" s="372"/>
      <c r="NED18" s="372"/>
      <c r="NEE18" s="372"/>
      <c r="NEF18" s="372"/>
      <c r="NEG18" s="372"/>
      <c r="NEH18" s="372"/>
      <c r="NEI18" s="372"/>
      <c r="NEJ18" s="372"/>
      <c r="NEK18" s="372"/>
      <c r="NEL18" s="372"/>
      <c r="NEM18" s="372"/>
      <c r="NEN18" s="372"/>
      <c r="NEO18" s="372"/>
      <c r="NEP18" s="372"/>
      <c r="NEQ18" s="372"/>
      <c r="NER18" s="372"/>
      <c r="NES18" s="372"/>
      <c r="NET18" s="372"/>
      <c r="NEU18" s="372"/>
      <c r="NEV18" s="372"/>
      <c r="NEW18" s="372"/>
      <c r="NEX18" s="372"/>
      <c r="NEY18" s="372"/>
      <c r="NEZ18" s="372"/>
      <c r="NFA18" s="372"/>
      <c r="NFB18" s="372"/>
      <c r="NFC18" s="372"/>
      <c r="NFD18" s="372"/>
      <c r="NFE18" s="372"/>
      <c r="NFF18" s="372"/>
      <c r="NFG18" s="372"/>
      <c r="NFH18" s="372"/>
      <c r="NFI18" s="372"/>
      <c r="NFJ18" s="372"/>
      <c r="NFK18" s="372"/>
      <c r="NFL18" s="372"/>
      <c r="NFM18" s="372"/>
      <c r="NFN18" s="372"/>
      <c r="NFO18" s="372"/>
      <c r="NFP18" s="372"/>
      <c r="NFQ18" s="372"/>
      <c r="NFR18" s="372"/>
      <c r="NFS18" s="372"/>
      <c r="NFT18" s="372"/>
      <c r="NFU18" s="372"/>
      <c r="NFV18" s="372"/>
      <c r="NFW18" s="372"/>
      <c r="NFX18" s="372"/>
      <c r="NFY18" s="372"/>
      <c r="NFZ18" s="372"/>
      <c r="NGA18" s="372"/>
      <c r="NGB18" s="372"/>
      <c r="NGC18" s="372"/>
      <c r="NGD18" s="372"/>
      <c r="NGE18" s="372"/>
      <c r="NGF18" s="372"/>
      <c r="NGG18" s="372"/>
      <c r="NGH18" s="372"/>
      <c r="NGI18" s="372"/>
      <c r="NGJ18" s="372"/>
      <c r="NGK18" s="372"/>
      <c r="NGL18" s="372"/>
      <c r="NGM18" s="372"/>
      <c r="NGN18" s="372"/>
      <c r="NGO18" s="372"/>
      <c r="NGP18" s="372"/>
      <c r="NGQ18" s="372"/>
      <c r="NGR18" s="372"/>
      <c r="NGS18" s="372"/>
      <c r="NGT18" s="372"/>
      <c r="NGU18" s="372"/>
      <c r="NGV18" s="372"/>
      <c r="NGW18" s="372"/>
      <c r="NGX18" s="372"/>
      <c r="NGY18" s="372"/>
      <c r="NGZ18" s="372"/>
      <c r="NHA18" s="372"/>
      <c r="NHB18" s="372"/>
      <c r="NHC18" s="372"/>
      <c r="NHD18" s="372"/>
      <c r="NHE18" s="372"/>
      <c r="NHF18" s="372"/>
      <c r="NHG18" s="372"/>
      <c r="NHH18" s="372"/>
      <c r="NHI18" s="372"/>
      <c r="NHJ18" s="372"/>
      <c r="NHK18" s="372"/>
      <c r="NHL18" s="372"/>
      <c r="NHM18" s="372"/>
      <c r="NHN18" s="372"/>
      <c r="NHO18" s="372"/>
      <c r="NHP18" s="372"/>
      <c r="NHQ18" s="372"/>
      <c r="NHR18" s="372"/>
      <c r="NHS18" s="372"/>
      <c r="NHT18" s="372"/>
      <c r="NHU18" s="372"/>
      <c r="NHV18" s="372"/>
      <c r="NHW18" s="372"/>
      <c r="NHX18" s="372"/>
      <c r="NHY18" s="372"/>
      <c r="NHZ18" s="372"/>
      <c r="NIA18" s="372"/>
      <c r="NIB18" s="372"/>
      <c r="NIC18" s="372"/>
      <c r="NID18" s="372"/>
      <c r="NIE18" s="372"/>
      <c r="NIF18" s="372"/>
      <c r="NIG18" s="372"/>
      <c r="NIH18" s="372"/>
      <c r="NII18" s="372"/>
      <c r="NIJ18" s="372"/>
      <c r="NIK18" s="372"/>
      <c r="NIL18" s="372"/>
      <c r="NIM18" s="372"/>
      <c r="NIN18" s="372"/>
      <c r="NIO18" s="372"/>
      <c r="NIP18" s="372"/>
      <c r="NIQ18" s="372"/>
      <c r="NIR18" s="372"/>
      <c r="NIS18" s="372"/>
      <c r="NIT18" s="372"/>
      <c r="NIU18" s="372"/>
      <c r="NIV18" s="372"/>
      <c r="NIW18" s="372"/>
      <c r="NIX18" s="372"/>
      <c r="NIY18" s="372"/>
      <c r="NIZ18" s="372"/>
      <c r="NJA18" s="372"/>
      <c r="NJB18" s="372"/>
      <c r="NJC18" s="372"/>
      <c r="NJD18" s="372"/>
      <c r="NJE18" s="372"/>
      <c r="NJF18" s="372"/>
      <c r="NJG18" s="372"/>
      <c r="NJH18" s="372"/>
      <c r="NJI18" s="372"/>
      <c r="NJJ18" s="372"/>
      <c r="NJK18" s="372"/>
      <c r="NJL18" s="372"/>
      <c r="NJM18" s="372"/>
      <c r="NJN18" s="372"/>
      <c r="NJO18" s="372"/>
      <c r="NJP18" s="372"/>
      <c r="NJQ18" s="372"/>
      <c r="NJR18" s="372"/>
      <c r="NJS18" s="372"/>
      <c r="NJT18" s="372"/>
      <c r="NJU18" s="372"/>
      <c r="NJV18" s="372"/>
      <c r="NJW18" s="372"/>
      <c r="NJX18" s="372"/>
      <c r="NJY18" s="372"/>
      <c r="NJZ18" s="372"/>
      <c r="NKA18" s="372"/>
      <c r="NKB18" s="372"/>
      <c r="NKC18" s="372"/>
      <c r="NKD18" s="372"/>
      <c r="NKE18" s="372"/>
      <c r="NKF18" s="372"/>
      <c r="NKG18" s="372"/>
      <c r="NKH18" s="372"/>
      <c r="NKI18" s="372"/>
      <c r="NKJ18" s="372"/>
      <c r="NKK18" s="372"/>
      <c r="NKL18" s="372"/>
      <c r="NKM18" s="372"/>
      <c r="NKN18" s="372"/>
      <c r="NKO18" s="372"/>
      <c r="NKP18" s="372"/>
      <c r="NKQ18" s="372"/>
      <c r="NKR18" s="372"/>
      <c r="NKS18" s="372"/>
      <c r="NKT18" s="372"/>
      <c r="NKU18" s="372"/>
      <c r="NKV18" s="372"/>
      <c r="NKW18" s="372"/>
      <c r="NKX18" s="372"/>
      <c r="NKY18" s="372"/>
      <c r="NKZ18" s="372"/>
      <c r="NLA18" s="372"/>
      <c r="NLB18" s="372"/>
      <c r="NLC18" s="372"/>
      <c r="NLD18" s="372"/>
      <c r="NLE18" s="372"/>
      <c r="NLF18" s="372"/>
      <c r="NLG18" s="372"/>
      <c r="NLH18" s="372"/>
      <c r="NLI18" s="372"/>
      <c r="NLJ18" s="372"/>
      <c r="NLK18" s="372"/>
      <c r="NLL18" s="372"/>
      <c r="NLM18" s="372"/>
      <c r="NLN18" s="372"/>
      <c r="NLO18" s="372"/>
      <c r="NLP18" s="372"/>
      <c r="NLQ18" s="372"/>
      <c r="NLR18" s="372"/>
      <c r="NLS18" s="372"/>
      <c r="NLT18" s="372"/>
      <c r="NLU18" s="372"/>
      <c r="NLV18" s="372"/>
      <c r="NLW18" s="372"/>
      <c r="NLX18" s="372"/>
      <c r="NLY18" s="372"/>
      <c r="NLZ18" s="372"/>
      <c r="NMA18" s="372"/>
      <c r="NMB18" s="372"/>
      <c r="NMC18" s="372"/>
      <c r="NMD18" s="372"/>
      <c r="NME18" s="372"/>
      <c r="NMF18" s="372"/>
      <c r="NMG18" s="372"/>
      <c r="NMH18" s="372"/>
      <c r="NMI18" s="372"/>
      <c r="NMJ18" s="372"/>
      <c r="NMK18" s="372"/>
      <c r="NML18" s="372"/>
      <c r="NMM18" s="372"/>
      <c r="NMN18" s="372"/>
      <c r="NMO18" s="372"/>
      <c r="NMP18" s="372"/>
      <c r="NMQ18" s="372"/>
      <c r="NMR18" s="372"/>
      <c r="NMS18" s="372"/>
      <c r="NMT18" s="372"/>
      <c r="NMU18" s="372"/>
      <c r="NMV18" s="372"/>
      <c r="NMW18" s="372"/>
      <c r="NMX18" s="372"/>
      <c r="NMY18" s="372"/>
      <c r="NMZ18" s="372"/>
      <c r="NNA18" s="372"/>
      <c r="NNB18" s="372"/>
      <c r="NNC18" s="372"/>
      <c r="NND18" s="372"/>
      <c r="NNE18" s="372"/>
      <c r="NNF18" s="372"/>
      <c r="NNG18" s="372"/>
      <c r="NNH18" s="372"/>
      <c r="NNI18" s="372"/>
      <c r="NNJ18" s="372"/>
      <c r="NNK18" s="372"/>
      <c r="NNL18" s="372"/>
      <c r="NNM18" s="372"/>
      <c r="NNN18" s="372"/>
      <c r="NNO18" s="372"/>
      <c r="NNP18" s="372"/>
      <c r="NNQ18" s="372"/>
      <c r="NNR18" s="372"/>
      <c r="NNS18" s="372"/>
      <c r="NNT18" s="372"/>
      <c r="NNU18" s="372"/>
      <c r="NNV18" s="372"/>
      <c r="NNW18" s="372"/>
      <c r="NNX18" s="372"/>
      <c r="NNY18" s="372"/>
      <c r="NNZ18" s="372"/>
      <c r="NOA18" s="372"/>
      <c r="NOB18" s="372"/>
      <c r="NOC18" s="372"/>
      <c r="NOD18" s="372"/>
      <c r="NOE18" s="372"/>
      <c r="NOF18" s="372"/>
      <c r="NOG18" s="372"/>
      <c r="NOH18" s="372"/>
      <c r="NOI18" s="372"/>
      <c r="NOJ18" s="372"/>
      <c r="NOK18" s="372"/>
      <c r="NOL18" s="372"/>
      <c r="NOM18" s="372"/>
      <c r="NON18" s="372"/>
      <c r="NOO18" s="372"/>
      <c r="NOP18" s="372"/>
      <c r="NOQ18" s="372"/>
      <c r="NOR18" s="372"/>
      <c r="NOS18" s="372"/>
      <c r="NOT18" s="372"/>
      <c r="NOU18" s="372"/>
      <c r="NOV18" s="372"/>
      <c r="NOW18" s="372"/>
      <c r="NOX18" s="372"/>
      <c r="NOY18" s="372"/>
      <c r="NOZ18" s="372"/>
      <c r="NPA18" s="372"/>
      <c r="NPB18" s="372"/>
      <c r="NPC18" s="372"/>
      <c r="NPD18" s="372"/>
      <c r="NPE18" s="372"/>
      <c r="NPF18" s="372"/>
      <c r="NPG18" s="372"/>
      <c r="NPH18" s="372"/>
      <c r="NPI18" s="372"/>
      <c r="NPJ18" s="372"/>
      <c r="NPK18" s="372"/>
      <c r="NPL18" s="372"/>
      <c r="NPM18" s="372"/>
      <c r="NPN18" s="372"/>
      <c r="NPO18" s="372"/>
      <c r="NPP18" s="372"/>
      <c r="NPQ18" s="372"/>
      <c r="NPR18" s="372"/>
      <c r="NPS18" s="372"/>
      <c r="NPT18" s="372"/>
      <c r="NPU18" s="372"/>
      <c r="NPV18" s="372"/>
      <c r="NPW18" s="372"/>
      <c r="NPX18" s="372"/>
      <c r="NPY18" s="372"/>
      <c r="NPZ18" s="372"/>
      <c r="NQA18" s="372"/>
      <c r="NQB18" s="372"/>
      <c r="NQC18" s="372"/>
      <c r="NQD18" s="372"/>
      <c r="NQE18" s="372"/>
      <c r="NQF18" s="372"/>
      <c r="NQG18" s="372"/>
      <c r="NQH18" s="372"/>
      <c r="NQI18" s="372"/>
      <c r="NQJ18" s="372"/>
      <c r="NQK18" s="372"/>
      <c r="NQL18" s="372"/>
      <c r="NQM18" s="372"/>
      <c r="NQN18" s="372"/>
      <c r="NQO18" s="372"/>
      <c r="NQP18" s="372"/>
      <c r="NQQ18" s="372"/>
      <c r="NQR18" s="372"/>
      <c r="NQS18" s="372"/>
      <c r="NQT18" s="372"/>
      <c r="NQU18" s="372"/>
      <c r="NQV18" s="372"/>
      <c r="NQW18" s="372"/>
      <c r="NQX18" s="372"/>
      <c r="NQY18" s="372"/>
      <c r="NQZ18" s="372"/>
      <c r="NRA18" s="372"/>
      <c r="NRB18" s="372"/>
      <c r="NRC18" s="372"/>
      <c r="NRD18" s="372"/>
      <c r="NRE18" s="372"/>
      <c r="NRF18" s="372"/>
      <c r="NRG18" s="372"/>
      <c r="NRH18" s="372"/>
      <c r="NRI18" s="372"/>
      <c r="NRJ18" s="372"/>
      <c r="NRK18" s="372"/>
      <c r="NRL18" s="372"/>
      <c r="NRM18" s="372"/>
      <c r="NRN18" s="372"/>
      <c r="NRO18" s="372"/>
      <c r="NRP18" s="372"/>
      <c r="NRQ18" s="372"/>
      <c r="NRR18" s="372"/>
      <c r="NRS18" s="372"/>
      <c r="NRT18" s="372"/>
      <c r="NRU18" s="372"/>
      <c r="NRV18" s="372"/>
      <c r="NRW18" s="372"/>
      <c r="NRX18" s="372"/>
      <c r="NRY18" s="372"/>
      <c r="NRZ18" s="372"/>
      <c r="NSA18" s="372"/>
      <c r="NSB18" s="372"/>
      <c r="NSC18" s="372"/>
      <c r="NSD18" s="372"/>
      <c r="NSE18" s="372"/>
      <c r="NSF18" s="372"/>
      <c r="NSG18" s="372"/>
      <c r="NSH18" s="372"/>
      <c r="NSI18" s="372"/>
      <c r="NSJ18" s="372"/>
      <c r="NSK18" s="372"/>
      <c r="NSL18" s="372"/>
      <c r="NSM18" s="372"/>
      <c r="NSN18" s="372"/>
      <c r="NSO18" s="372"/>
      <c r="NSP18" s="372"/>
      <c r="NSQ18" s="372"/>
      <c r="NSR18" s="372"/>
      <c r="NSS18" s="372"/>
      <c r="NST18" s="372"/>
      <c r="NSU18" s="372"/>
      <c r="NSV18" s="372"/>
      <c r="NSW18" s="372"/>
      <c r="NSX18" s="372"/>
      <c r="NSY18" s="372"/>
      <c r="NSZ18" s="372"/>
      <c r="NTA18" s="372"/>
      <c r="NTB18" s="372"/>
      <c r="NTC18" s="372"/>
      <c r="NTD18" s="372"/>
      <c r="NTE18" s="372"/>
      <c r="NTF18" s="372"/>
      <c r="NTG18" s="372"/>
      <c r="NTH18" s="372"/>
      <c r="NTI18" s="372"/>
      <c r="NTJ18" s="372"/>
      <c r="NTK18" s="372"/>
      <c r="NTL18" s="372"/>
      <c r="NTM18" s="372"/>
      <c r="NTN18" s="372"/>
      <c r="NTO18" s="372"/>
      <c r="NTP18" s="372"/>
      <c r="NTQ18" s="372"/>
      <c r="NTR18" s="372"/>
      <c r="NTS18" s="372"/>
      <c r="NTT18" s="372"/>
      <c r="NTU18" s="372"/>
      <c r="NTV18" s="372"/>
      <c r="NTW18" s="372"/>
      <c r="NTX18" s="372"/>
      <c r="NTY18" s="372"/>
      <c r="NTZ18" s="372"/>
      <c r="NUA18" s="372"/>
      <c r="NUB18" s="372"/>
      <c r="NUC18" s="372"/>
      <c r="NUD18" s="372"/>
      <c r="NUE18" s="372"/>
      <c r="NUF18" s="372"/>
      <c r="NUG18" s="372"/>
      <c r="NUH18" s="372"/>
      <c r="NUI18" s="372"/>
      <c r="NUJ18" s="372"/>
      <c r="NUK18" s="372"/>
      <c r="NUL18" s="372"/>
      <c r="NUM18" s="372"/>
      <c r="NUN18" s="372"/>
      <c r="NUO18" s="372"/>
      <c r="NUP18" s="372"/>
      <c r="NUQ18" s="372"/>
      <c r="NUR18" s="372"/>
      <c r="NUS18" s="372"/>
      <c r="NUT18" s="372"/>
      <c r="NUU18" s="372"/>
      <c r="NUV18" s="372"/>
      <c r="NUW18" s="372"/>
      <c r="NUX18" s="372"/>
      <c r="NUY18" s="372"/>
      <c r="NUZ18" s="372"/>
      <c r="NVA18" s="372"/>
      <c r="NVB18" s="372"/>
      <c r="NVC18" s="372"/>
      <c r="NVD18" s="372"/>
      <c r="NVE18" s="372"/>
      <c r="NVF18" s="372"/>
      <c r="NVG18" s="372"/>
      <c r="NVH18" s="372"/>
      <c r="NVI18" s="372"/>
      <c r="NVJ18" s="372"/>
      <c r="NVK18" s="372"/>
      <c r="NVL18" s="372"/>
      <c r="NVM18" s="372"/>
      <c r="NVN18" s="372"/>
      <c r="NVO18" s="372"/>
      <c r="NVP18" s="372"/>
      <c r="NVQ18" s="372"/>
      <c r="NVR18" s="372"/>
      <c r="NVS18" s="372"/>
      <c r="NVT18" s="372"/>
      <c r="NVU18" s="372"/>
      <c r="NVV18" s="372"/>
      <c r="NVW18" s="372"/>
      <c r="NVX18" s="372"/>
      <c r="NVY18" s="372"/>
      <c r="NVZ18" s="372"/>
      <c r="NWA18" s="372"/>
      <c r="NWB18" s="372"/>
      <c r="NWC18" s="372"/>
      <c r="NWD18" s="372"/>
      <c r="NWE18" s="372"/>
      <c r="NWF18" s="372"/>
      <c r="NWG18" s="372"/>
      <c r="NWH18" s="372"/>
      <c r="NWI18" s="372"/>
      <c r="NWJ18" s="372"/>
      <c r="NWK18" s="372"/>
      <c r="NWL18" s="372"/>
      <c r="NWM18" s="372"/>
      <c r="NWN18" s="372"/>
      <c r="NWO18" s="372"/>
      <c r="NWP18" s="372"/>
      <c r="NWQ18" s="372"/>
      <c r="NWR18" s="372"/>
      <c r="NWS18" s="372"/>
      <c r="NWT18" s="372"/>
      <c r="NWU18" s="372"/>
      <c r="NWV18" s="372"/>
      <c r="NWW18" s="372"/>
      <c r="NWX18" s="372"/>
      <c r="NWY18" s="372"/>
      <c r="NWZ18" s="372"/>
      <c r="NXA18" s="372"/>
      <c r="NXB18" s="372"/>
      <c r="NXC18" s="372"/>
      <c r="NXD18" s="372"/>
      <c r="NXE18" s="372"/>
      <c r="NXF18" s="372"/>
      <c r="NXG18" s="372"/>
      <c r="NXH18" s="372"/>
      <c r="NXI18" s="372"/>
      <c r="NXJ18" s="372"/>
      <c r="NXK18" s="372"/>
      <c r="NXL18" s="372"/>
      <c r="NXM18" s="372"/>
      <c r="NXN18" s="372"/>
      <c r="NXO18" s="372"/>
      <c r="NXP18" s="372"/>
      <c r="NXQ18" s="372"/>
      <c r="NXR18" s="372"/>
      <c r="NXS18" s="372"/>
      <c r="NXT18" s="372"/>
      <c r="NXU18" s="372"/>
      <c r="NXV18" s="372"/>
      <c r="NXW18" s="372"/>
      <c r="NXX18" s="372"/>
      <c r="NXY18" s="372"/>
      <c r="NXZ18" s="372"/>
      <c r="NYA18" s="372"/>
      <c r="NYB18" s="372"/>
      <c r="NYC18" s="372"/>
      <c r="NYD18" s="372"/>
      <c r="NYE18" s="372"/>
      <c r="NYF18" s="372"/>
      <c r="NYG18" s="372"/>
      <c r="NYH18" s="372"/>
      <c r="NYI18" s="372"/>
      <c r="NYJ18" s="372"/>
      <c r="NYK18" s="372"/>
      <c r="NYL18" s="372"/>
      <c r="NYM18" s="372"/>
      <c r="NYN18" s="372"/>
      <c r="NYO18" s="372"/>
      <c r="NYP18" s="372"/>
      <c r="NYQ18" s="372"/>
      <c r="NYR18" s="372"/>
      <c r="NYS18" s="372"/>
      <c r="NYT18" s="372"/>
      <c r="NYU18" s="372"/>
      <c r="NYV18" s="372"/>
      <c r="NYW18" s="372"/>
      <c r="NYX18" s="372"/>
      <c r="NYY18" s="372"/>
      <c r="NYZ18" s="372"/>
      <c r="NZA18" s="372"/>
      <c r="NZB18" s="372"/>
      <c r="NZC18" s="372"/>
      <c r="NZD18" s="372"/>
      <c r="NZE18" s="372"/>
      <c r="NZF18" s="372"/>
      <c r="NZG18" s="372"/>
      <c r="NZH18" s="372"/>
      <c r="NZI18" s="372"/>
      <c r="NZJ18" s="372"/>
      <c r="NZK18" s="372"/>
      <c r="NZL18" s="372"/>
      <c r="NZM18" s="372"/>
      <c r="NZN18" s="372"/>
      <c r="NZO18" s="372"/>
      <c r="NZP18" s="372"/>
      <c r="NZQ18" s="372"/>
      <c r="NZR18" s="372"/>
      <c r="NZS18" s="372"/>
      <c r="NZT18" s="372"/>
      <c r="NZU18" s="372"/>
      <c r="NZV18" s="372"/>
      <c r="NZW18" s="372"/>
      <c r="NZX18" s="372"/>
      <c r="NZY18" s="372"/>
      <c r="NZZ18" s="372"/>
      <c r="OAA18" s="372"/>
      <c r="OAB18" s="372"/>
      <c r="OAC18" s="372"/>
      <c r="OAD18" s="372"/>
      <c r="OAE18" s="372"/>
      <c r="OAF18" s="372"/>
      <c r="OAG18" s="372"/>
      <c r="OAH18" s="372"/>
      <c r="OAI18" s="372"/>
      <c r="OAJ18" s="372"/>
      <c r="OAK18" s="372"/>
      <c r="OAL18" s="372"/>
      <c r="OAM18" s="372"/>
      <c r="OAN18" s="372"/>
      <c r="OAO18" s="372"/>
      <c r="OAP18" s="372"/>
      <c r="OAQ18" s="372"/>
      <c r="OAR18" s="372"/>
      <c r="OAS18" s="372"/>
      <c r="OAT18" s="372"/>
      <c r="OAU18" s="372"/>
      <c r="OAV18" s="372"/>
      <c r="OAW18" s="372"/>
      <c r="OAX18" s="372"/>
      <c r="OAY18" s="372"/>
      <c r="OAZ18" s="372"/>
      <c r="OBA18" s="372"/>
      <c r="OBB18" s="372"/>
      <c r="OBC18" s="372"/>
      <c r="OBD18" s="372"/>
      <c r="OBE18" s="372"/>
      <c r="OBF18" s="372"/>
      <c r="OBG18" s="372"/>
      <c r="OBH18" s="372"/>
      <c r="OBI18" s="372"/>
      <c r="OBJ18" s="372"/>
      <c r="OBK18" s="372"/>
      <c r="OBL18" s="372"/>
      <c r="OBM18" s="372"/>
      <c r="OBN18" s="372"/>
      <c r="OBO18" s="372"/>
      <c r="OBP18" s="372"/>
      <c r="OBQ18" s="372"/>
      <c r="OBR18" s="372"/>
      <c r="OBS18" s="372"/>
      <c r="OBT18" s="372"/>
      <c r="OBU18" s="372"/>
      <c r="OBV18" s="372"/>
      <c r="OBW18" s="372"/>
      <c r="OBX18" s="372"/>
      <c r="OBY18" s="372"/>
      <c r="OBZ18" s="372"/>
      <c r="OCA18" s="372"/>
      <c r="OCB18" s="372"/>
      <c r="OCC18" s="372"/>
      <c r="OCD18" s="372"/>
      <c r="OCE18" s="372"/>
      <c r="OCF18" s="372"/>
      <c r="OCG18" s="372"/>
      <c r="OCH18" s="372"/>
      <c r="OCI18" s="372"/>
      <c r="OCJ18" s="372"/>
      <c r="OCK18" s="372"/>
      <c r="OCL18" s="372"/>
      <c r="OCM18" s="372"/>
      <c r="OCN18" s="372"/>
      <c r="OCO18" s="372"/>
      <c r="OCP18" s="372"/>
      <c r="OCQ18" s="372"/>
      <c r="OCR18" s="372"/>
      <c r="OCS18" s="372"/>
      <c r="OCT18" s="372"/>
      <c r="OCU18" s="372"/>
      <c r="OCV18" s="372"/>
      <c r="OCW18" s="372"/>
      <c r="OCX18" s="372"/>
      <c r="OCY18" s="372"/>
      <c r="OCZ18" s="372"/>
      <c r="ODA18" s="372"/>
      <c r="ODB18" s="372"/>
      <c r="ODC18" s="372"/>
      <c r="ODD18" s="372"/>
      <c r="ODE18" s="372"/>
      <c r="ODF18" s="372"/>
      <c r="ODG18" s="372"/>
      <c r="ODH18" s="372"/>
      <c r="ODI18" s="372"/>
      <c r="ODJ18" s="372"/>
      <c r="ODK18" s="372"/>
      <c r="ODL18" s="372"/>
      <c r="ODM18" s="372"/>
      <c r="ODN18" s="372"/>
      <c r="ODO18" s="372"/>
      <c r="ODP18" s="372"/>
      <c r="ODQ18" s="372"/>
      <c r="ODR18" s="372"/>
      <c r="ODS18" s="372"/>
      <c r="ODT18" s="372"/>
      <c r="ODU18" s="372"/>
      <c r="ODV18" s="372"/>
      <c r="ODW18" s="372"/>
      <c r="ODX18" s="372"/>
      <c r="ODY18" s="372"/>
      <c r="ODZ18" s="372"/>
      <c r="OEA18" s="372"/>
      <c r="OEB18" s="372"/>
      <c r="OEC18" s="372"/>
      <c r="OED18" s="372"/>
      <c r="OEE18" s="372"/>
      <c r="OEF18" s="372"/>
      <c r="OEG18" s="372"/>
      <c r="OEH18" s="372"/>
      <c r="OEI18" s="372"/>
      <c r="OEJ18" s="372"/>
      <c r="OEK18" s="372"/>
      <c r="OEL18" s="372"/>
      <c r="OEM18" s="372"/>
      <c r="OEN18" s="372"/>
      <c r="OEO18" s="372"/>
      <c r="OEP18" s="372"/>
      <c r="OEQ18" s="372"/>
      <c r="OER18" s="372"/>
      <c r="OES18" s="372"/>
      <c r="OET18" s="372"/>
      <c r="OEU18" s="372"/>
      <c r="OEV18" s="372"/>
      <c r="OEW18" s="372"/>
      <c r="OEX18" s="372"/>
      <c r="OEY18" s="372"/>
      <c r="OEZ18" s="372"/>
      <c r="OFA18" s="372"/>
      <c r="OFB18" s="372"/>
      <c r="OFC18" s="372"/>
      <c r="OFD18" s="372"/>
      <c r="OFE18" s="372"/>
      <c r="OFF18" s="372"/>
      <c r="OFG18" s="372"/>
      <c r="OFH18" s="372"/>
      <c r="OFI18" s="372"/>
      <c r="OFJ18" s="372"/>
      <c r="OFK18" s="372"/>
      <c r="OFL18" s="372"/>
      <c r="OFM18" s="372"/>
      <c r="OFN18" s="372"/>
      <c r="OFO18" s="372"/>
      <c r="OFP18" s="372"/>
      <c r="OFQ18" s="372"/>
      <c r="OFR18" s="372"/>
      <c r="OFS18" s="372"/>
      <c r="OFT18" s="372"/>
      <c r="OFU18" s="372"/>
      <c r="OFV18" s="372"/>
      <c r="OFW18" s="372"/>
      <c r="OFX18" s="372"/>
      <c r="OFY18" s="372"/>
      <c r="OFZ18" s="372"/>
      <c r="OGA18" s="372"/>
      <c r="OGB18" s="372"/>
      <c r="OGC18" s="372"/>
      <c r="OGD18" s="372"/>
      <c r="OGE18" s="372"/>
      <c r="OGF18" s="372"/>
      <c r="OGG18" s="372"/>
      <c r="OGH18" s="372"/>
      <c r="OGI18" s="372"/>
      <c r="OGJ18" s="372"/>
      <c r="OGK18" s="372"/>
      <c r="OGL18" s="372"/>
      <c r="OGM18" s="372"/>
      <c r="OGN18" s="372"/>
      <c r="OGO18" s="372"/>
      <c r="OGP18" s="372"/>
      <c r="OGQ18" s="372"/>
      <c r="OGR18" s="372"/>
      <c r="OGS18" s="372"/>
      <c r="OGT18" s="372"/>
      <c r="OGU18" s="372"/>
      <c r="OGV18" s="372"/>
      <c r="OGW18" s="372"/>
      <c r="OGX18" s="372"/>
      <c r="OGY18" s="372"/>
      <c r="OGZ18" s="372"/>
      <c r="OHA18" s="372"/>
      <c r="OHB18" s="372"/>
      <c r="OHC18" s="372"/>
      <c r="OHD18" s="372"/>
      <c r="OHE18" s="372"/>
      <c r="OHF18" s="372"/>
      <c r="OHG18" s="372"/>
      <c r="OHH18" s="372"/>
      <c r="OHI18" s="372"/>
      <c r="OHJ18" s="372"/>
      <c r="OHK18" s="372"/>
      <c r="OHL18" s="372"/>
      <c r="OHM18" s="372"/>
      <c r="OHN18" s="372"/>
      <c r="OHO18" s="372"/>
      <c r="OHP18" s="372"/>
      <c r="OHQ18" s="372"/>
      <c r="OHR18" s="372"/>
      <c r="OHS18" s="372"/>
      <c r="OHT18" s="372"/>
      <c r="OHU18" s="372"/>
      <c r="OHV18" s="372"/>
      <c r="OHW18" s="372"/>
      <c r="OHX18" s="372"/>
      <c r="OHY18" s="372"/>
      <c r="OHZ18" s="372"/>
      <c r="OIA18" s="372"/>
      <c r="OIB18" s="372"/>
      <c r="OIC18" s="372"/>
      <c r="OID18" s="372"/>
      <c r="OIE18" s="372"/>
      <c r="OIF18" s="372"/>
      <c r="OIG18" s="372"/>
      <c r="OIH18" s="372"/>
      <c r="OII18" s="372"/>
      <c r="OIJ18" s="372"/>
      <c r="OIK18" s="372"/>
      <c r="OIL18" s="372"/>
      <c r="OIM18" s="372"/>
      <c r="OIN18" s="372"/>
      <c r="OIO18" s="372"/>
      <c r="OIP18" s="372"/>
      <c r="OIQ18" s="372"/>
      <c r="OIR18" s="372"/>
      <c r="OIS18" s="372"/>
      <c r="OIT18" s="372"/>
      <c r="OIU18" s="372"/>
      <c r="OIV18" s="372"/>
      <c r="OIW18" s="372"/>
      <c r="OIX18" s="372"/>
      <c r="OIY18" s="372"/>
      <c r="OIZ18" s="372"/>
      <c r="OJA18" s="372"/>
      <c r="OJB18" s="372"/>
      <c r="OJC18" s="372"/>
      <c r="OJD18" s="372"/>
      <c r="OJE18" s="372"/>
      <c r="OJF18" s="372"/>
      <c r="OJG18" s="372"/>
      <c r="OJH18" s="372"/>
      <c r="OJI18" s="372"/>
      <c r="OJJ18" s="372"/>
      <c r="OJK18" s="372"/>
      <c r="OJL18" s="372"/>
      <c r="OJM18" s="372"/>
      <c r="OJN18" s="372"/>
      <c r="OJO18" s="372"/>
      <c r="OJP18" s="372"/>
      <c r="OJQ18" s="372"/>
      <c r="OJR18" s="372"/>
      <c r="OJS18" s="372"/>
      <c r="OJT18" s="372"/>
      <c r="OJU18" s="372"/>
      <c r="OJV18" s="372"/>
      <c r="OJW18" s="372"/>
      <c r="OJX18" s="372"/>
      <c r="OJY18" s="372"/>
      <c r="OJZ18" s="372"/>
      <c r="OKA18" s="372"/>
      <c r="OKB18" s="372"/>
      <c r="OKC18" s="372"/>
      <c r="OKD18" s="372"/>
      <c r="OKE18" s="372"/>
      <c r="OKF18" s="372"/>
      <c r="OKG18" s="372"/>
      <c r="OKH18" s="372"/>
      <c r="OKI18" s="372"/>
      <c r="OKJ18" s="372"/>
      <c r="OKK18" s="372"/>
      <c r="OKL18" s="372"/>
      <c r="OKM18" s="372"/>
      <c r="OKN18" s="372"/>
      <c r="OKO18" s="372"/>
      <c r="OKP18" s="372"/>
      <c r="OKQ18" s="372"/>
      <c r="OKR18" s="372"/>
      <c r="OKS18" s="372"/>
      <c r="OKT18" s="372"/>
      <c r="OKU18" s="372"/>
      <c r="OKV18" s="372"/>
      <c r="OKW18" s="372"/>
      <c r="OKX18" s="372"/>
      <c r="OKY18" s="372"/>
      <c r="OKZ18" s="372"/>
      <c r="OLA18" s="372"/>
      <c r="OLB18" s="372"/>
      <c r="OLC18" s="372"/>
      <c r="OLD18" s="372"/>
      <c r="OLE18" s="372"/>
      <c r="OLF18" s="372"/>
      <c r="OLG18" s="372"/>
      <c r="OLH18" s="372"/>
      <c r="OLI18" s="372"/>
      <c r="OLJ18" s="372"/>
      <c r="OLK18" s="372"/>
      <c r="OLL18" s="372"/>
      <c r="OLM18" s="372"/>
      <c r="OLN18" s="372"/>
      <c r="OLO18" s="372"/>
      <c r="OLP18" s="372"/>
      <c r="OLQ18" s="372"/>
      <c r="OLR18" s="372"/>
      <c r="OLS18" s="372"/>
      <c r="OLT18" s="372"/>
      <c r="OLU18" s="372"/>
      <c r="OLV18" s="372"/>
      <c r="OLW18" s="372"/>
      <c r="OLX18" s="372"/>
      <c r="OLY18" s="372"/>
      <c r="OLZ18" s="372"/>
      <c r="OMA18" s="372"/>
      <c r="OMB18" s="372"/>
      <c r="OMC18" s="372"/>
      <c r="OMD18" s="372"/>
      <c r="OME18" s="372"/>
      <c r="OMF18" s="372"/>
      <c r="OMG18" s="372"/>
      <c r="OMH18" s="372"/>
      <c r="OMI18" s="372"/>
      <c r="OMJ18" s="372"/>
      <c r="OMK18" s="372"/>
      <c r="OML18" s="372"/>
      <c r="OMM18" s="372"/>
      <c r="OMN18" s="372"/>
      <c r="OMO18" s="372"/>
      <c r="OMP18" s="372"/>
      <c r="OMQ18" s="372"/>
      <c r="OMR18" s="372"/>
      <c r="OMS18" s="372"/>
      <c r="OMT18" s="372"/>
      <c r="OMU18" s="372"/>
      <c r="OMV18" s="372"/>
      <c r="OMW18" s="372"/>
      <c r="OMX18" s="372"/>
      <c r="OMY18" s="372"/>
      <c r="OMZ18" s="372"/>
      <c r="ONA18" s="372"/>
      <c r="ONB18" s="372"/>
      <c r="ONC18" s="372"/>
      <c r="OND18" s="372"/>
      <c r="ONE18" s="372"/>
      <c r="ONF18" s="372"/>
      <c r="ONG18" s="372"/>
      <c r="ONH18" s="372"/>
      <c r="ONI18" s="372"/>
      <c r="ONJ18" s="372"/>
      <c r="ONK18" s="372"/>
      <c r="ONL18" s="372"/>
      <c r="ONM18" s="372"/>
      <c r="ONN18" s="372"/>
      <c r="ONO18" s="372"/>
      <c r="ONP18" s="372"/>
      <c r="ONQ18" s="372"/>
      <c r="ONR18" s="372"/>
      <c r="ONS18" s="372"/>
      <c r="ONT18" s="372"/>
      <c r="ONU18" s="372"/>
      <c r="ONV18" s="372"/>
      <c r="ONW18" s="372"/>
      <c r="ONX18" s="372"/>
      <c r="ONY18" s="372"/>
      <c r="ONZ18" s="372"/>
      <c r="OOA18" s="372"/>
      <c r="OOB18" s="372"/>
      <c r="OOC18" s="372"/>
      <c r="OOD18" s="372"/>
      <c r="OOE18" s="372"/>
      <c r="OOF18" s="372"/>
      <c r="OOG18" s="372"/>
      <c r="OOH18" s="372"/>
      <c r="OOI18" s="372"/>
      <c r="OOJ18" s="372"/>
      <c r="OOK18" s="372"/>
      <c r="OOL18" s="372"/>
      <c r="OOM18" s="372"/>
      <c r="OON18" s="372"/>
      <c r="OOO18" s="372"/>
      <c r="OOP18" s="372"/>
      <c r="OOQ18" s="372"/>
      <c r="OOR18" s="372"/>
      <c r="OOS18" s="372"/>
      <c r="OOT18" s="372"/>
      <c r="OOU18" s="372"/>
      <c r="OOV18" s="372"/>
      <c r="OOW18" s="372"/>
      <c r="OOX18" s="372"/>
      <c r="OOY18" s="372"/>
      <c r="OOZ18" s="372"/>
      <c r="OPA18" s="372"/>
      <c r="OPB18" s="372"/>
      <c r="OPC18" s="372"/>
      <c r="OPD18" s="372"/>
      <c r="OPE18" s="372"/>
      <c r="OPF18" s="372"/>
      <c r="OPG18" s="372"/>
      <c r="OPH18" s="372"/>
      <c r="OPI18" s="372"/>
      <c r="OPJ18" s="372"/>
      <c r="OPK18" s="372"/>
      <c r="OPL18" s="372"/>
      <c r="OPM18" s="372"/>
      <c r="OPN18" s="372"/>
      <c r="OPO18" s="372"/>
      <c r="OPP18" s="372"/>
      <c r="OPQ18" s="372"/>
      <c r="OPR18" s="372"/>
      <c r="OPS18" s="372"/>
      <c r="OPT18" s="372"/>
      <c r="OPU18" s="372"/>
      <c r="OPV18" s="372"/>
      <c r="OPW18" s="372"/>
      <c r="OPX18" s="372"/>
      <c r="OPY18" s="372"/>
      <c r="OPZ18" s="372"/>
      <c r="OQA18" s="372"/>
      <c r="OQB18" s="372"/>
      <c r="OQC18" s="372"/>
      <c r="OQD18" s="372"/>
      <c r="OQE18" s="372"/>
      <c r="OQF18" s="372"/>
      <c r="OQG18" s="372"/>
      <c r="OQH18" s="372"/>
      <c r="OQI18" s="372"/>
      <c r="OQJ18" s="372"/>
      <c r="OQK18" s="372"/>
      <c r="OQL18" s="372"/>
      <c r="OQM18" s="372"/>
      <c r="OQN18" s="372"/>
      <c r="OQO18" s="372"/>
      <c r="OQP18" s="372"/>
      <c r="OQQ18" s="372"/>
      <c r="OQR18" s="372"/>
      <c r="OQS18" s="372"/>
      <c r="OQT18" s="372"/>
      <c r="OQU18" s="372"/>
      <c r="OQV18" s="372"/>
      <c r="OQW18" s="372"/>
      <c r="OQX18" s="372"/>
      <c r="OQY18" s="372"/>
      <c r="OQZ18" s="372"/>
      <c r="ORA18" s="372"/>
      <c r="ORB18" s="372"/>
      <c r="ORC18" s="372"/>
      <c r="ORD18" s="372"/>
      <c r="ORE18" s="372"/>
      <c r="ORF18" s="372"/>
      <c r="ORG18" s="372"/>
      <c r="ORH18" s="372"/>
      <c r="ORI18" s="372"/>
      <c r="ORJ18" s="372"/>
      <c r="ORK18" s="372"/>
      <c r="ORL18" s="372"/>
      <c r="ORM18" s="372"/>
      <c r="ORN18" s="372"/>
      <c r="ORO18" s="372"/>
      <c r="ORP18" s="372"/>
      <c r="ORQ18" s="372"/>
      <c r="ORR18" s="372"/>
      <c r="ORS18" s="372"/>
      <c r="ORT18" s="372"/>
      <c r="ORU18" s="372"/>
      <c r="ORV18" s="372"/>
      <c r="ORW18" s="372"/>
      <c r="ORX18" s="372"/>
      <c r="ORY18" s="372"/>
      <c r="ORZ18" s="372"/>
      <c r="OSA18" s="372"/>
      <c r="OSB18" s="372"/>
      <c r="OSC18" s="372"/>
      <c r="OSD18" s="372"/>
      <c r="OSE18" s="372"/>
      <c r="OSF18" s="372"/>
      <c r="OSG18" s="372"/>
      <c r="OSH18" s="372"/>
      <c r="OSI18" s="372"/>
      <c r="OSJ18" s="372"/>
      <c r="OSK18" s="372"/>
      <c r="OSL18" s="372"/>
      <c r="OSM18" s="372"/>
      <c r="OSN18" s="372"/>
      <c r="OSO18" s="372"/>
      <c r="OSP18" s="372"/>
      <c r="OSQ18" s="372"/>
      <c r="OSR18" s="372"/>
      <c r="OSS18" s="372"/>
      <c r="OST18" s="372"/>
      <c r="OSU18" s="372"/>
      <c r="OSV18" s="372"/>
      <c r="OSW18" s="372"/>
      <c r="OSX18" s="372"/>
      <c r="OSY18" s="372"/>
      <c r="OSZ18" s="372"/>
      <c r="OTA18" s="372"/>
      <c r="OTB18" s="372"/>
      <c r="OTC18" s="372"/>
      <c r="OTD18" s="372"/>
      <c r="OTE18" s="372"/>
      <c r="OTF18" s="372"/>
      <c r="OTG18" s="372"/>
      <c r="OTH18" s="372"/>
      <c r="OTI18" s="372"/>
      <c r="OTJ18" s="372"/>
      <c r="OTK18" s="372"/>
      <c r="OTL18" s="372"/>
      <c r="OTM18" s="372"/>
      <c r="OTN18" s="372"/>
      <c r="OTO18" s="372"/>
      <c r="OTP18" s="372"/>
      <c r="OTQ18" s="372"/>
      <c r="OTR18" s="372"/>
      <c r="OTS18" s="372"/>
      <c r="OTT18" s="372"/>
      <c r="OTU18" s="372"/>
      <c r="OTV18" s="372"/>
      <c r="OTW18" s="372"/>
      <c r="OTX18" s="372"/>
      <c r="OTY18" s="372"/>
      <c r="OTZ18" s="372"/>
      <c r="OUA18" s="372"/>
      <c r="OUB18" s="372"/>
      <c r="OUC18" s="372"/>
      <c r="OUD18" s="372"/>
      <c r="OUE18" s="372"/>
      <c r="OUF18" s="372"/>
      <c r="OUG18" s="372"/>
      <c r="OUH18" s="372"/>
      <c r="OUI18" s="372"/>
      <c r="OUJ18" s="372"/>
      <c r="OUK18" s="372"/>
      <c r="OUL18" s="372"/>
      <c r="OUM18" s="372"/>
      <c r="OUN18" s="372"/>
      <c r="OUO18" s="372"/>
      <c r="OUP18" s="372"/>
      <c r="OUQ18" s="372"/>
      <c r="OUR18" s="372"/>
      <c r="OUS18" s="372"/>
      <c r="OUT18" s="372"/>
      <c r="OUU18" s="372"/>
      <c r="OUV18" s="372"/>
      <c r="OUW18" s="372"/>
      <c r="OUX18" s="372"/>
      <c r="OUY18" s="372"/>
      <c r="OUZ18" s="372"/>
      <c r="OVA18" s="372"/>
      <c r="OVB18" s="372"/>
      <c r="OVC18" s="372"/>
      <c r="OVD18" s="372"/>
      <c r="OVE18" s="372"/>
      <c r="OVF18" s="372"/>
      <c r="OVG18" s="372"/>
      <c r="OVH18" s="372"/>
      <c r="OVI18" s="372"/>
      <c r="OVJ18" s="372"/>
      <c r="OVK18" s="372"/>
      <c r="OVL18" s="372"/>
      <c r="OVM18" s="372"/>
      <c r="OVN18" s="372"/>
      <c r="OVO18" s="372"/>
      <c r="OVP18" s="372"/>
      <c r="OVQ18" s="372"/>
      <c r="OVR18" s="372"/>
      <c r="OVS18" s="372"/>
      <c r="OVT18" s="372"/>
      <c r="OVU18" s="372"/>
      <c r="OVV18" s="372"/>
      <c r="OVW18" s="372"/>
      <c r="OVX18" s="372"/>
      <c r="OVY18" s="372"/>
      <c r="OVZ18" s="372"/>
      <c r="OWA18" s="372"/>
      <c r="OWB18" s="372"/>
      <c r="OWC18" s="372"/>
      <c r="OWD18" s="372"/>
      <c r="OWE18" s="372"/>
      <c r="OWF18" s="372"/>
      <c r="OWG18" s="372"/>
      <c r="OWH18" s="372"/>
      <c r="OWI18" s="372"/>
      <c r="OWJ18" s="372"/>
      <c r="OWK18" s="372"/>
      <c r="OWL18" s="372"/>
      <c r="OWM18" s="372"/>
      <c r="OWN18" s="372"/>
      <c r="OWO18" s="372"/>
      <c r="OWP18" s="372"/>
      <c r="OWQ18" s="372"/>
      <c r="OWR18" s="372"/>
      <c r="OWS18" s="372"/>
      <c r="OWT18" s="372"/>
      <c r="OWU18" s="372"/>
      <c r="OWV18" s="372"/>
      <c r="OWW18" s="372"/>
      <c r="OWX18" s="372"/>
      <c r="OWY18" s="372"/>
      <c r="OWZ18" s="372"/>
      <c r="OXA18" s="372"/>
      <c r="OXB18" s="372"/>
      <c r="OXC18" s="372"/>
      <c r="OXD18" s="372"/>
      <c r="OXE18" s="372"/>
      <c r="OXF18" s="372"/>
      <c r="OXG18" s="372"/>
      <c r="OXH18" s="372"/>
      <c r="OXI18" s="372"/>
      <c r="OXJ18" s="372"/>
      <c r="OXK18" s="372"/>
      <c r="OXL18" s="372"/>
      <c r="OXM18" s="372"/>
      <c r="OXN18" s="372"/>
      <c r="OXO18" s="372"/>
      <c r="OXP18" s="372"/>
      <c r="OXQ18" s="372"/>
      <c r="OXR18" s="372"/>
      <c r="OXS18" s="372"/>
      <c r="OXT18" s="372"/>
      <c r="OXU18" s="372"/>
      <c r="OXV18" s="372"/>
      <c r="OXW18" s="372"/>
      <c r="OXX18" s="372"/>
      <c r="OXY18" s="372"/>
      <c r="OXZ18" s="372"/>
      <c r="OYA18" s="372"/>
      <c r="OYB18" s="372"/>
      <c r="OYC18" s="372"/>
      <c r="OYD18" s="372"/>
      <c r="OYE18" s="372"/>
      <c r="OYF18" s="372"/>
      <c r="OYG18" s="372"/>
      <c r="OYH18" s="372"/>
      <c r="OYI18" s="372"/>
      <c r="OYJ18" s="372"/>
      <c r="OYK18" s="372"/>
      <c r="OYL18" s="372"/>
      <c r="OYM18" s="372"/>
      <c r="OYN18" s="372"/>
      <c r="OYO18" s="372"/>
      <c r="OYP18" s="372"/>
      <c r="OYQ18" s="372"/>
      <c r="OYR18" s="372"/>
      <c r="OYS18" s="372"/>
      <c r="OYT18" s="372"/>
      <c r="OYU18" s="372"/>
      <c r="OYV18" s="372"/>
      <c r="OYW18" s="372"/>
      <c r="OYX18" s="372"/>
      <c r="OYY18" s="372"/>
      <c r="OYZ18" s="372"/>
      <c r="OZA18" s="372"/>
      <c r="OZB18" s="372"/>
      <c r="OZC18" s="372"/>
      <c r="OZD18" s="372"/>
      <c r="OZE18" s="372"/>
      <c r="OZF18" s="372"/>
      <c r="OZG18" s="372"/>
      <c r="OZH18" s="372"/>
      <c r="OZI18" s="372"/>
      <c r="OZJ18" s="372"/>
      <c r="OZK18" s="372"/>
      <c r="OZL18" s="372"/>
      <c r="OZM18" s="372"/>
      <c r="OZN18" s="372"/>
      <c r="OZO18" s="372"/>
      <c r="OZP18" s="372"/>
      <c r="OZQ18" s="372"/>
      <c r="OZR18" s="372"/>
      <c r="OZS18" s="372"/>
      <c r="OZT18" s="372"/>
      <c r="OZU18" s="372"/>
      <c r="OZV18" s="372"/>
      <c r="OZW18" s="372"/>
      <c r="OZX18" s="372"/>
      <c r="OZY18" s="372"/>
      <c r="OZZ18" s="372"/>
      <c r="PAA18" s="372"/>
      <c r="PAB18" s="372"/>
      <c r="PAC18" s="372"/>
      <c r="PAD18" s="372"/>
      <c r="PAE18" s="372"/>
      <c r="PAF18" s="372"/>
      <c r="PAG18" s="372"/>
      <c r="PAH18" s="372"/>
      <c r="PAI18" s="372"/>
      <c r="PAJ18" s="372"/>
      <c r="PAK18" s="372"/>
      <c r="PAL18" s="372"/>
      <c r="PAM18" s="372"/>
      <c r="PAN18" s="372"/>
      <c r="PAO18" s="372"/>
      <c r="PAP18" s="372"/>
      <c r="PAQ18" s="372"/>
      <c r="PAR18" s="372"/>
      <c r="PAS18" s="372"/>
      <c r="PAT18" s="372"/>
      <c r="PAU18" s="372"/>
      <c r="PAV18" s="372"/>
      <c r="PAW18" s="372"/>
      <c r="PAX18" s="372"/>
      <c r="PAY18" s="372"/>
      <c r="PAZ18" s="372"/>
      <c r="PBA18" s="372"/>
      <c r="PBB18" s="372"/>
      <c r="PBC18" s="372"/>
      <c r="PBD18" s="372"/>
      <c r="PBE18" s="372"/>
      <c r="PBF18" s="372"/>
      <c r="PBG18" s="372"/>
      <c r="PBH18" s="372"/>
      <c r="PBI18" s="372"/>
      <c r="PBJ18" s="372"/>
      <c r="PBK18" s="372"/>
      <c r="PBL18" s="372"/>
      <c r="PBM18" s="372"/>
      <c r="PBN18" s="372"/>
      <c r="PBO18" s="372"/>
      <c r="PBP18" s="372"/>
      <c r="PBQ18" s="372"/>
      <c r="PBR18" s="372"/>
      <c r="PBS18" s="372"/>
      <c r="PBT18" s="372"/>
      <c r="PBU18" s="372"/>
      <c r="PBV18" s="372"/>
      <c r="PBW18" s="372"/>
      <c r="PBX18" s="372"/>
      <c r="PBY18" s="372"/>
      <c r="PBZ18" s="372"/>
      <c r="PCA18" s="372"/>
      <c r="PCB18" s="372"/>
      <c r="PCC18" s="372"/>
      <c r="PCD18" s="372"/>
      <c r="PCE18" s="372"/>
      <c r="PCF18" s="372"/>
      <c r="PCG18" s="372"/>
      <c r="PCH18" s="372"/>
      <c r="PCI18" s="372"/>
      <c r="PCJ18" s="372"/>
      <c r="PCK18" s="372"/>
      <c r="PCL18" s="372"/>
      <c r="PCM18" s="372"/>
      <c r="PCN18" s="372"/>
      <c r="PCO18" s="372"/>
      <c r="PCP18" s="372"/>
      <c r="PCQ18" s="372"/>
      <c r="PCR18" s="372"/>
      <c r="PCS18" s="372"/>
      <c r="PCT18" s="372"/>
      <c r="PCU18" s="372"/>
      <c r="PCV18" s="372"/>
      <c r="PCW18" s="372"/>
      <c r="PCX18" s="372"/>
      <c r="PCY18" s="372"/>
      <c r="PCZ18" s="372"/>
      <c r="PDA18" s="372"/>
      <c r="PDB18" s="372"/>
      <c r="PDC18" s="372"/>
      <c r="PDD18" s="372"/>
      <c r="PDE18" s="372"/>
      <c r="PDF18" s="372"/>
      <c r="PDG18" s="372"/>
      <c r="PDH18" s="372"/>
      <c r="PDI18" s="372"/>
      <c r="PDJ18" s="372"/>
      <c r="PDK18" s="372"/>
      <c r="PDL18" s="372"/>
      <c r="PDM18" s="372"/>
      <c r="PDN18" s="372"/>
      <c r="PDO18" s="372"/>
      <c r="PDP18" s="372"/>
      <c r="PDQ18" s="372"/>
      <c r="PDR18" s="372"/>
      <c r="PDS18" s="372"/>
      <c r="PDT18" s="372"/>
      <c r="PDU18" s="372"/>
      <c r="PDV18" s="372"/>
      <c r="PDW18" s="372"/>
      <c r="PDX18" s="372"/>
      <c r="PDY18" s="372"/>
      <c r="PDZ18" s="372"/>
      <c r="PEA18" s="372"/>
      <c r="PEB18" s="372"/>
      <c r="PEC18" s="372"/>
      <c r="PED18" s="372"/>
      <c r="PEE18" s="372"/>
      <c r="PEF18" s="372"/>
      <c r="PEG18" s="372"/>
      <c r="PEH18" s="372"/>
      <c r="PEI18" s="372"/>
      <c r="PEJ18" s="372"/>
      <c r="PEK18" s="372"/>
      <c r="PEL18" s="372"/>
      <c r="PEM18" s="372"/>
      <c r="PEN18" s="372"/>
      <c r="PEO18" s="372"/>
      <c r="PEP18" s="372"/>
      <c r="PEQ18" s="372"/>
      <c r="PER18" s="372"/>
      <c r="PES18" s="372"/>
      <c r="PET18" s="372"/>
      <c r="PEU18" s="372"/>
      <c r="PEV18" s="372"/>
      <c r="PEW18" s="372"/>
      <c r="PEX18" s="372"/>
      <c r="PEY18" s="372"/>
      <c r="PEZ18" s="372"/>
      <c r="PFA18" s="372"/>
      <c r="PFB18" s="372"/>
      <c r="PFC18" s="372"/>
      <c r="PFD18" s="372"/>
      <c r="PFE18" s="372"/>
      <c r="PFF18" s="372"/>
      <c r="PFG18" s="372"/>
      <c r="PFH18" s="372"/>
      <c r="PFI18" s="372"/>
      <c r="PFJ18" s="372"/>
      <c r="PFK18" s="372"/>
      <c r="PFL18" s="372"/>
      <c r="PFM18" s="372"/>
      <c r="PFN18" s="372"/>
      <c r="PFO18" s="372"/>
      <c r="PFP18" s="372"/>
      <c r="PFQ18" s="372"/>
      <c r="PFR18" s="372"/>
      <c r="PFS18" s="372"/>
      <c r="PFT18" s="372"/>
      <c r="PFU18" s="372"/>
      <c r="PFV18" s="372"/>
      <c r="PFW18" s="372"/>
      <c r="PFX18" s="372"/>
      <c r="PFY18" s="372"/>
      <c r="PFZ18" s="372"/>
      <c r="PGA18" s="372"/>
      <c r="PGB18" s="372"/>
      <c r="PGC18" s="372"/>
      <c r="PGD18" s="372"/>
      <c r="PGE18" s="372"/>
      <c r="PGF18" s="372"/>
      <c r="PGG18" s="372"/>
      <c r="PGH18" s="372"/>
      <c r="PGI18" s="372"/>
      <c r="PGJ18" s="372"/>
      <c r="PGK18" s="372"/>
      <c r="PGL18" s="372"/>
      <c r="PGM18" s="372"/>
      <c r="PGN18" s="372"/>
      <c r="PGO18" s="372"/>
      <c r="PGP18" s="372"/>
      <c r="PGQ18" s="372"/>
      <c r="PGR18" s="372"/>
      <c r="PGS18" s="372"/>
      <c r="PGT18" s="372"/>
      <c r="PGU18" s="372"/>
      <c r="PGV18" s="372"/>
      <c r="PGW18" s="372"/>
      <c r="PGX18" s="372"/>
      <c r="PGY18" s="372"/>
      <c r="PGZ18" s="372"/>
      <c r="PHA18" s="372"/>
      <c r="PHB18" s="372"/>
      <c r="PHC18" s="372"/>
      <c r="PHD18" s="372"/>
      <c r="PHE18" s="372"/>
      <c r="PHF18" s="372"/>
      <c r="PHG18" s="372"/>
      <c r="PHH18" s="372"/>
      <c r="PHI18" s="372"/>
      <c r="PHJ18" s="372"/>
      <c r="PHK18" s="372"/>
      <c r="PHL18" s="372"/>
      <c r="PHM18" s="372"/>
      <c r="PHN18" s="372"/>
      <c r="PHO18" s="372"/>
      <c r="PHP18" s="372"/>
      <c r="PHQ18" s="372"/>
      <c r="PHR18" s="372"/>
      <c r="PHS18" s="372"/>
      <c r="PHT18" s="372"/>
      <c r="PHU18" s="372"/>
      <c r="PHV18" s="372"/>
      <c r="PHW18" s="372"/>
      <c r="PHX18" s="372"/>
      <c r="PHY18" s="372"/>
      <c r="PHZ18" s="372"/>
      <c r="PIA18" s="372"/>
      <c r="PIB18" s="372"/>
      <c r="PIC18" s="372"/>
      <c r="PID18" s="372"/>
      <c r="PIE18" s="372"/>
      <c r="PIF18" s="372"/>
      <c r="PIG18" s="372"/>
      <c r="PIH18" s="372"/>
      <c r="PII18" s="372"/>
      <c r="PIJ18" s="372"/>
      <c r="PIK18" s="372"/>
      <c r="PIL18" s="372"/>
      <c r="PIM18" s="372"/>
      <c r="PIN18" s="372"/>
      <c r="PIO18" s="372"/>
      <c r="PIP18" s="372"/>
      <c r="PIQ18" s="372"/>
      <c r="PIR18" s="372"/>
      <c r="PIS18" s="372"/>
      <c r="PIT18" s="372"/>
      <c r="PIU18" s="372"/>
      <c r="PIV18" s="372"/>
      <c r="PIW18" s="372"/>
      <c r="PIX18" s="372"/>
      <c r="PIY18" s="372"/>
      <c r="PIZ18" s="372"/>
      <c r="PJA18" s="372"/>
      <c r="PJB18" s="372"/>
      <c r="PJC18" s="372"/>
      <c r="PJD18" s="372"/>
      <c r="PJE18" s="372"/>
      <c r="PJF18" s="372"/>
      <c r="PJG18" s="372"/>
      <c r="PJH18" s="372"/>
      <c r="PJI18" s="372"/>
      <c r="PJJ18" s="372"/>
      <c r="PJK18" s="372"/>
      <c r="PJL18" s="372"/>
      <c r="PJM18" s="372"/>
      <c r="PJN18" s="372"/>
      <c r="PJO18" s="372"/>
      <c r="PJP18" s="372"/>
      <c r="PJQ18" s="372"/>
      <c r="PJR18" s="372"/>
      <c r="PJS18" s="372"/>
      <c r="PJT18" s="372"/>
      <c r="PJU18" s="372"/>
      <c r="PJV18" s="372"/>
      <c r="PJW18" s="372"/>
      <c r="PJX18" s="372"/>
      <c r="PJY18" s="372"/>
      <c r="PJZ18" s="372"/>
      <c r="PKA18" s="372"/>
      <c r="PKB18" s="372"/>
      <c r="PKC18" s="372"/>
      <c r="PKD18" s="372"/>
      <c r="PKE18" s="372"/>
      <c r="PKF18" s="372"/>
      <c r="PKG18" s="372"/>
      <c r="PKH18" s="372"/>
      <c r="PKI18" s="372"/>
      <c r="PKJ18" s="372"/>
      <c r="PKK18" s="372"/>
      <c r="PKL18" s="372"/>
      <c r="PKM18" s="372"/>
      <c r="PKN18" s="372"/>
      <c r="PKO18" s="372"/>
      <c r="PKP18" s="372"/>
      <c r="PKQ18" s="372"/>
      <c r="PKR18" s="372"/>
      <c r="PKS18" s="372"/>
      <c r="PKT18" s="372"/>
      <c r="PKU18" s="372"/>
      <c r="PKV18" s="372"/>
      <c r="PKW18" s="372"/>
      <c r="PKX18" s="372"/>
      <c r="PKY18" s="372"/>
      <c r="PKZ18" s="372"/>
      <c r="PLA18" s="372"/>
      <c r="PLB18" s="372"/>
      <c r="PLC18" s="372"/>
      <c r="PLD18" s="372"/>
      <c r="PLE18" s="372"/>
      <c r="PLF18" s="372"/>
      <c r="PLG18" s="372"/>
      <c r="PLH18" s="372"/>
      <c r="PLI18" s="372"/>
      <c r="PLJ18" s="372"/>
      <c r="PLK18" s="372"/>
      <c r="PLL18" s="372"/>
      <c r="PLM18" s="372"/>
      <c r="PLN18" s="372"/>
      <c r="PLO18" s="372"/>
      <c r="PLP18" s="372"/>
      <c r="PLQ18" s="372"/>
      <c r="PLR18" s="372"/>
      <c r="PLS18" s="372"/>
      <c r="PLT18" s="372"/>
      <c r="PLU18" s="372"/>
      <c r="PLV18" s="372"/>
      <c r="PLW18" s="372"/>
      <c r="PLX18" s="372"/>
      <c r="PLY18" s="372"/>
      <c r="PLZ18" s="372"/>
      <c r="PMA18" s="372"/>
      <c r="PMB18" s="372"/>
      <c r="PMC18" s="372"/>
      <c r="PMD18" s="372"/>
      <c r="PME18" s="372"/>
      <c r="PMF18" s="372"/>
      <c r="PMG18" s="372"/>
      <c r="PMH18" s="372"/>
      <c r="PMI18" s="372"/>
      <c r="PMJ18" s="372"/>
      <c r="PMK18" s="372"/>
      <c r="PML18" s="372"/>
      <c r="PMM18" s="372"/>
      <c r="PMN18" s="372"/>
      <c r="PMO18" s="372"/>
      <c r="PMP18" s="372"/>
      <c r="PMQ18" s="372"/>
      <c r="PMR18" s="372"/>
      <c r="PMS18" s="372"/>
      <c r="PMT18" s="372"/>
      <c r="PMU18" s="372"/>
      <c r="PMV18" s="372"/>
      <c r="PMW18" s="372"/>
      <c r="PMX18" s="372"/>
      <c r="PMY18" s="372"/>
      <c r="PMZ18" s="372"/>
      <c r="PNA18" s="372"/>
      <c r="PNB18" s="372"/>
      <c r="PNC18" s="372"/>
      <c r="PND18" s="372"/>
      <c r="PNE18" s="372"/>
      <c r="PNF18" s="372"/>
      <c r="PNG18" s="372"/>
      <c r="PNH18" s="372"/>
      <c r="PNI18" s="372"/>
      <c r="PNJ18" s="372"/>
      <c r="PNK18" s="372"/>
      <c r="PNL18" s="372"/>
      <c r="PNM18" s="372"/>
      <c r="PNN18" s="372"/>
      <c r="PNO18" s="372"/>
      <c r="PNP18" s="372"/>
      <c r="PNQ18" s="372"/>
      <c r="PNR18" s="372"/>
      <c r="PNS18" s="372"/>
      <c r="PNT18" s="372"/>
      <c r="PNU18" s="372"/>
      <c r="PNV18" s="372"/>
      <c r="PNW18" s="372"/>
      <c r="PNX18" s="372"/>
      <c r="PNY18" s="372"/>
      <c r="PNZ18" s="372"/>
      <c r="POA18" s="372"/>
      <c r="POB18" s="372"/>
      <c r="POC18" s="372"/>
      <c r="POD18" s="372"/>
      <c r="POE18" s="372"/>
      <c r="POF18" s="372"/>
      <c r="POG18" s="372"/>
      <c r="POH18" s="372"/>
      <c r="POI18" s="372"/>
      <c r="POJ18" s="372"/>
      <c r="POK18" s="372"/>
      <c r="POL18" s="372"/>
      <c r="POM18" s="372"/>
      <c r="PON18" s="372"/>
      <c r="POO18" s="372"/>
      <c r="POP18" s="372"/>
      <c r="POQ18" s="372"/>
      <c r="POR18" s="372"/>
      <c r="POS18" s="372"/>
      <c r="POT18" s="372"/>
      <c r="POU18" s="372"/>
      <c r="POV18" s="372"/>
      <c r="POW18" s="372"/>
      <c r="POX18" s="372"/>
      <c r="POY18" s="372"/>
      <c r="POZ18" s="372"/>
      <c r="PPA18" s="372"/>
      <c r="PPB18" s="372"/>
      <c r="PPC18" s="372"/>
      <c r="PPD18" s="372"/>
      <c r="PPE18" s="372"/>
      <c r="PPF18" s="372"/>
      <c r="PPG18" s="372"/>
      <c r="PPH18" s="372"/>
      <c r="PPI18" s="372"/>
      <c r="PPJ18" s="372"/>
      <c r="PPK18" s="372"/>
      <c r="PPL18" s="372"/>
      <c r="PPM18" s="372"/>
      <c r="PPN18" s="372"/>
      <c r="PPO18" s="372"/>
      <c r="PPP18" s="372"/>
      <c r="PPQ18" s="372"/>
      <c r="PPR18" s="372"/>
      <c r="PPS18" s="372"/>
      <c r="PPT18" s="372"/>
      <c r="PPU18" s="372"/>
      <c r="PPV18" s="372"/>
      <c r="PPW18" s="372"/>
      <c r="PPX18" s="372"/>
      <c r="PPY18" s="372"/>
      <c r="PPZ18" s="372"/>
      <c r="PQA18" s="372"/>
      <c r="PQB18" s="372"/>
      <c r="PQC18" s="372"/>
      <c r="PQD18" s="372"/>
      <c r="PQE18" s="372"/>
      <c r="PQF18" s="372"/>
      <c r="PQG18" s="372"/>
      <c r="PQH18" s="372"/>
      <c r="PQI18" s="372"/>
      <c r="PQJ18" s="372"/>
      <c r="PQK18" s="372"/>
      <c r="PQL18" s="372"/>
      <c r="PQM18" s="372"/>
      <c r="PQN18" s="372"/>
      <c r="PQO18" s="372"/>
      <c r="PQP18" s="372"/>
      <c r="PQQ18" s="372"/>
      <c r="PQR18" s="372"/>
      <c r="PQS18" s="372"/>
      <c r="PQT18" s="372"/>
      <c r="PQU18" s="372"/>
      <c r="PQV18" s="372"/>
      <c r="PQW18" s="372"/>
      <c r="PQX18" s="372"/>
      <c r="PQY18" s="372"/>
      <c r="PQZ18" s="372"/>
      <c r="PRA18" s="372"/>
      <c r="PRB18" s="372"/>
      <c r="PRC18" s="372"/>
      <c r="PRD18" s="372"/>
      <c r="PRE18" s="372"/>
      <c r="PRF18" s="372"/>
      <c r="PRG18" s="372"/>
      <c r="PRH18" s="372"/>
      <c r="PRI18" s="372"/>
      <c r="PRJ18" s="372"/>
      <c r="PRK18" s="372"/>
      <c r="PRL18" s="372"/>
      <c r="PRM18" s="372"/>
      <c r="PRN18" s="372"/>
      <c r="PRO18" s="372"/>
      <c r="PRP18" s="372"/>
      <c r="PRQ18" s="372"/>
      <c r="PRR18" s="372"/>
      <c r="PRS18" s="372"/>
      <c r="PRT18" s="372"/>
      <c r="PRU18" s="372"/>
      <c r="PRV18" s="372"/>
      <c r="PRW18" s="372"/>
      <c r="PRX18" s="372"/>
      <c r="PRY18" s="372"/>
      <c r="PRZ18" s="372"/>
      <c r="PSA18" s="372"/>
      <c r="PSB18" s="372"/>
      <c r="PSC18" s="372"/>
      <c r="PSD18" s="372"/>
      <c r="PSE18" s="372"/>
      <c r="PSF18" s="372"/>
      <c r="PSG18" s="372"/>
      <c r="PSH18" s="372"/>
      <c r="PSI18" s="372"/>
      <c r="PSJ18" s="372"/>
      <c r="PSK18" s="372"/>
      <c r="PSL18" s="372"/>
      <c r="PSM18" s="372"/>
      <c r="PSN18" s="372"/>
      <c r="PSO18" s="372"/>
      <c r="PSP18" s="372"/>
      <c r="PSQ18" s="372"/>
      <c r="PSR18" s="372"/>
      <c r="PSS18" s="372"/>
      <c r="PST18" s="372"/>
      <c r="PSU18" s="372"/>
      <c r="PSV18" s="372"/>
      <c r="PSW18" s="372"/>
      <c r="PSX18" s="372"/>
      <c r="PSY18" s="372"/>
      <c r="PSZ18" s="372"/>
      <c r="PTA18" s="372"/>
      <c r="PTB18" s="372"/>
      <c r="PTC18" s="372"/>
      <c r="PTD18" s="372"/>
      <c r="PTE18" s="372"/>
      <c r="PTF18" s="372"/>
      <c r="PTG18" s="372"/>
      <c r="PTH18" s="372"/>
      <c r="PTI18" s="372"/>
      <c r="PTJ18" s="372"/>
      <c r="PTK18" s="372"/>
      <c r="PTL18" s="372"/>
      <c r="PTM18" s="372"/>
      <c r="PTN18" s="372"/>
      <c r="PTO18" s="372"/>
      <c r="PTP18" s="372"/>
      <c r="PTQ18" s="372"/>
      <c r="PTR18" s="372"/>
      <c r="PTS18" s="372"/>
      <c r="PTT18" s="372"/>
      <c r="PTU18" s="372"/>
      <c r="PTV18" s="372"/>
      <c r="PTW18" s="372"/>
      <c r="PTX18" s="372"/>
      <c r="PTY18" s="372"/>
      <c r="PTZ18" s="372"/>
      <c r="PUA18" s="372"/>
      <c r="PUB18" s="372"/>
      <c r="PUC18" s="372"/>
      <c r="PUD18" s="372"/>
      <c r="PUE18" s="372"/>
      <c r="PUF18" s="372"/>
      <c r="PUG18" s="372"/>
      <c r="PUH18" s="372"/>
      <c r="PUI18" s="372"/>
      <c r="PUJ18" s="372"/>
      <c r="PUK18" s="372"/>
      <c r="PUL18" s="372"/>
      <c r="PUM18" s="372"/>
      <c r="PUN18" s="372"/>
      <c r="PUO18" s="372"/>
      <c r="PUP18" s="372"/>
      <c r="PUQ18" s="372"/>
      <c r="PUR18" s="372"/>
      <c r="PUS18" s="372"/>
      <c r="PUT18" s="372"/>
      <c r="PUU18" s="372"/>
      <c r="PUV18" s="372"/>
      <c r="PUW18" s="372"/>
      <c r="PUX18" s="372"/>
      <c r="PUY18" s="372"/>
      <c r="PUZ18" s="372"/>
      <c r="PVA18" s="372"/>
      <c r="PVB18" s="372"/>
      <c r="PVC18" s="372"/>
      <c r="PVD18" s="372"/>
      <c r="PVE18" s="372"/>
      <c r="PVF18" s="372"/>
      <c r="PVG18" s="372"/>
      <c r="PVH18" s="372"/>
      <c r="PVI18" s="372"/>
      <c r="PVJ18" s="372"/>
      <c r="PVK18" s="372"/>
      <c r="PVL18" s="372"/>
      <c r="PVM18" s="372"/>
      <c r="PVN18" s="372"/>
      <c r="PVO18" s="372"/>
      <c r="PVP18" s="372"/>
      <c r="PVQ18" s="372"/>
      <c r="PVR18" s="372"/>
      <c r="PVS18" s="372"/>
      <c r="PVT18" s="372"/>
      <c r="PVU18" s="372"/>
      <c r="PVV18" s="372"/>
      <c r="PVW18" s="372"/>
      <c r="PVX18" s="372"/>
      <c r="PVY18" s="372"/>
      <c r="PVZ18" s="372"/>
      <c r="PWA18" s="372"/>
      <c r="PWB18" s="372"/>
      <c r="PWC18" s="372"/>
      <c r="PWD18" s="372"/>
      <c r="PWE18" s="372"/>
      <c r="PWF18" s="372"/>
      <c r="PWG18" s="372"/>
      <c r="PWH18" s="372"/>
      <c r="PWI18" s="372"/>
      <c r="PWJ18" s="372"/>
      <c r="PWK18" s="372"/>
      <c r="PWL18" s="372"/>
      <c r="PWM18" s="372"/>
      <c r="PWN18" s="372"/>
      <c r="PWO18" s="372"/>
      <c r="PWP18" s="372"/>
      <c r="PWQ18" s="372"/>
      <c r="PWR18" s="372"/>
      <c r="PWS18" s="372"/>
      <c r="PWT18" s="372"/>
      <c r="PWU18" s="372"/>
      <c r="PWV18" s="372"/>
      <c r="PWW18" s="372"/>
      <c r="PWX18" s="372"/>
      <c r="PWY18" s="372"/>
      <c r="PWZ18" s="372"/>
      <c r="PXA18" s="372"/>
      <c r="PXB18" s="372"/>
      <c r="PXC18" s="372"/>
      <c r="PXD18" s="372"/>
      <c r="PXE18" s="372"/>
      <c r="PXF18" s="372"/>
      <c r="PXG18" s="372"/>
      <c r="PXH18" s="372"/>
      <c r="PXI18" s="372"/>
      <c r="PXJ18" s="372"/>
      <c r="PXK18" s="372"/>
      <c r="PXL18" s="372"/>
      <c r="PXM18" s="372"/>
      <c r="PXN18" s="372"/>
      <c r="PXO18" s="372"/>
      <c r="PXP18" s="372"/>
      <c r="PXQ18" s="372"/>
      <c r="PXR18" s="372"/>
      <c r="PXS18" s="372"/>
      <c r="PXT18" s="372"/>
      <c r="PXU18" s="372"/>
      <c r="PXV18" s="372"/>
      <c r="PXW18" s="372"/>
      <c r="PXX18" s="372"/>
      <c r="PXY18" s="372"/>
      <c r="PXZ18" s="372"/>
      <c r="PYA18" s="372"/>
      <c r="PYB18" s="372"/>
      <c r="PYC18" s="372"/>
      <c r="PYD18" s="372"/>
      <c r="PYE18" s="372"/>
      <c r="PYF18" s="372"/>
      <c r="PYG18" s="372"/>
      <c r="PYH18" s="372"/>
      <c r="PYI18" s="372"/>
      <c r="PYJ18" s="372"/>
      <c r="PYK18" s="372"/>
      <c r="PYL18" s="372"/>
      <c r="PYM18" s="372"/>
      <c r="PYN18" s="372"/>
      <c r="PYO18" s="372"/>
      <c r="PYP18" s="372"/>
      <c r="PYQ18" s="372"/>
      <c r="PYR18" s="372"/>
      <c r="PYS18" s="372"/>
      <c r="PYT18" s="372"/>
      <c r="PYU18" s="372"/>
      <c r="PYV18" s="372"/>
      <c r="PYW18" s="372"/>
      <c r="PYX18" s="372"/>
      <c r="PYY18" s="372"/>
      <c r="PYZ18" s="372"/>
      <c r="PZA18" s="372"/>
      <c r="PZB18" s="372"/>
      <c r="PZC18" s="372"/>
      <c r="PZD18" s="372"/>
      <c r="PZE18" s="372"/>
      <c r="PZF18" s="372"/>
      <c r="PZG18" s="372"/>
      <c r="PZH18" s="372"/>
      <c r="PZI18" s="372"/>
      <c r="PZJ18" s="372"/>
      <c r="PZK18" s="372"/>
      <c r="PZL18" s="372"/>
      <c r="PZM18" s="372"/>
      <c r="PZN18" s="372"/>
      <c r="PZO18" s="372"/>
      <c r="PZP18" s="372"/>
      <c r="PZQ18" s="372"/>
      <c r="PZR18" s="372"/>
      <c r="PZS18" s="372"/>
      <c r="PZT18" s="372"/>
      <c r="PZU18" s="372"/>
      <c r="PZV18" s="372"/>
      <c r="PZW18" s="372"/>
      <c r="PZX18" s="372"/>
      <c r="PZY18" s="372"/>
      <c r="PZZ18" s="372"/>
      <c r="QAA18" s="372"/>
      <c r="QAB18" s="372"/>
      <c r="QAC18" s="372"/>
      <c r="QAD18" s="372"/>
      <c r="QAE18" s="372"/>
      <c r="QAF18" s="372"/>
      <c r="QAG18" s="372"/>
      <c r="QAH18" s="372"/>
      <c r="QAI18" s="372"/>
      <c r="QAJ18" s="372"/>
      <c r="QAK18" s="372"/>
      <c r="QAL18" s="372"/>
      <c r="QAM18" s="372"/>
      <c r="QAN18" s="372"/>
      <c r="QAO18" s="372"/>
      <c r="QAP18" s="372"/>
      <c r="QAQ18" s="372"/>
      <c r="QAR18" s="372"/>
      <c r="QAS18" s="372"/>
      <c r="QAT18" s="372"/>
      <c r="QAU18" s="372"/>
      <c r="QAV18" s="372"/>
      <c r="QAW18" s="372"/>
      <c r="QAX18" s="372"/>
      <c r="QAY18" s="372"/>
      <c r="QAZ18" s="372"/>
      <c r="QBA18" s="372"/>
      <c r="QBB18" s="372"/>
      <c r="QBC18" s="372"/>
      <c r="QBD18" s="372"/>
      <c r="QBE18" s="372"/>
      <c r="QBF18" s="372"/>
      <c r="QBG18" s="372"/>
      <c r="QBH18" s="372"/>
      <c r="QBI18" s="372"/>
      <c r="QBJ18" s="372"/>
      <c r="QBK18" s="372"/>
      <c r="QBL18" s="372"/>
      <c r="QBM18" s="372"/>
      <c r="QBN18" s="372"/>
      <c r="QBO18" s="372"/>
      <c r="QBP18" s="372"/>
      <c r="QBQ18" s="372"/>
      <c r="QBR18" s="372"/>
      <c r="QBS18" s="372"/>
      <c r="QBT18" s="372"/>
      <c r="QBU18" s="372"/>
      <c r="QBV18" s="372"/>
      <c r="QBW18" s="372"/>
      <c r="QBX18" s="372"/>
      <c r="QBY18" s="372"/>
      <c r="QBZ18" s="372"/>
      <c r="QCA18" s="372"/>
      <c r="QCB18" s="372"/>
      <c r="QCC18" s="372"/>
      <c r="QCD18" s="372"/>
      <c r="QCE18" s="372"/>
      <c r="QCF18" s="372"/>
      <c r="QCG18" s="372"/>
      <c r="QCH18" s="372"/>
      <c r="QCI18" s="372"/>
      <c r="QCJ18" s="372"/>
      <c r="QCK18" s="372"/>
      <c r="QCL18" s="372"/>
      <c r="QCM18" s="372"/>
      <c r="QCN18" s="372"/>
      <c r="QCO18" s="372"/>
      <c r="QCP18" s="372"/>
      <c r="QCQ18" s="372"/>
      <c r="QCR18" s="372"/>
      <c r="QCS18" s="372"/>
      <c r="QCT18" s="372"/>
      <c r="QCU18" s="372"/>
      <c r="QCV18" s="372"/>
      <c r="QCW18" s="372"/>
      <c r="QCX18" s="372"/>
      <c r="QCY18" s="372"/>
      <c r="QCZ18" s="372"/>
      <c r="QDA18" s="372"/>
      <c r="QDB18" s="372"/>
      <c r="QDC18" s="372"/>
      <c r="QDD18" s="372"/>
      <c r="QDE18" s="372"/>
      <c r="QDF18" s="372"/>
      <c r="QDG18" s="372"/>
      <c r="QDH18" s="372"/>
      <c r="QDI18" s="372"/>
      <c r="QDJ18" s="372"/>
      <c r="QDK18" s="372"/>
      <c r="QDL18" s="372"/>
      <c r="QDM18" s="372"/>
      <c r="QDN18" s="372"/>
      <c r="QDO18" s="372"/>
      <c r="QDP18" s="372"/>
      <c r="QDQ18" s="372"/>
      <c r="QDR18" s="372"/>
      <c r="QDS18" s="372"/>
      <c r="QDT18" s="372"/>
      <c r="QDU18" s="372"/>
      <c r="QDV18" s="372"/>
      <c r="QDW18" s="372"/>
      <c r="QDX18" s="372"/>
      <c r="QDY18" s="372"/>
      <c r="QDZ18" s="372"/>
      <c r="QEA18" s="372"/>
      <c r="QEB18" s="372"/>
      <c r="QEC18" s="372"/>
      <c r="QED18" s="372"/>
      <c r="QEE18" s="372"/>
      <c r="QEF18" s="372"/>
      <c r="QEG18" s="372"/>
      <c r="QEH18" s="372"/>
      <c r="QEI18" s="372"/>
      <c r="QEJ18" s="372"/>
      <c r="QEK18" s="372"/>
      <c r="QEL18" s="372"/>
      <c r="QEM18" s="372"/>
      <c r="QEN18" s="372"/>
      <c r="QEO18" s="372"/>
      <c r="QEP18" s="372"/>
      <c r="QEQ18" s="372"/>
      <c r="QER18" s="372"/>
      <c r="QES18" s="372"/>
      <c r="QET18" s="372"/>
      <c r="QEU18" s="372"/>
      <c r="QEV18" s="372"/>
      <c r="QEW18" s="372"/>
      <c r="QEX18" s="372"/>
      <c r="QEY18" s="372"/>
      <c r="QEZ18" s="372"/>
      <c r="QFA18" s="372"/>
      <c r="QFB18" s="372"/>
      <c r="QFC18" s="372"/>
      <c r="QFD18" s="372"/>
      <c r="QFE18" s="372"/>
      <c r="QFF18" s="372"/>
      <c r="QFG18" s="372"/>
      <c r="QFH18" s="372"/>
      <c r="QFI18" s="372"/>
      <c r="QFJ18" s="372"/>
      <c r="QFK18" s="372"/>
      <c r="QFL18" s="372"/>
      <c r="QFM18" s="372"/>
      <c r="QFN18" s="372"/>
      <c r="QFO18" s="372"/>
      <c r="QFP18" s="372"/>
      <c r="QFQ18" s="372"/>
      <c r="QFR18" s="372"/>
      <c r="QFS18" s="372"/>
      <c r="QFT18" s="372"/>
      <c r="QFU18" s="372"/>
      <c r="QFV18" s="372"/>
      <c r="QFW18" s="372"/>
      <c r="QFX18" s="372"/>
      <c r="QFY18" s="372"/>
      <c r="QFZ18" s="372"/>
      <c r="QGA18" s="372"/>
      <c r="QGB18" s="372"/>
      <c r="QGC18" s="372"/>
      <c r="QGD18" s="372"/>
      <c r="QGE18" s="372"/>
      <c r="QGF18" s="372"/>
      <c r="QGG18" s="372"/>
      <c r="QGH18" s="372"/>
      <c r="QGI18" s="372"/>
      <c r="QGJ18" s="372"/>
      <c r="QGK18" s="372"/>
      <c r="QGL18" s="372"/>
      <c r="QGM18" s="372"/>
      <c r="QGN18" s="372"/>
      <c r="QGO18" s="372"/>
      <c r="QGP18" s="372"/>
      <c r="QGQ18" s="372"/>
      <c r="QGR18" s="372"/>
      <c r="QGS18" s="372"/>
      <c r="QGT18" s="372"/>
      <c r="QGU18" s="372"/>
      <c r="QGV18" s="372"/>
      <c r="QGW18" s="372"/>
      <c r="QGX18" s="372"/>
      <c r="QGY18" s="372"/>
      <c r="QGZ18" s="372"/>
      <c r="QHA18" s="372"/>
      <c r="QHB18" s="372"/>
      <c r="QHC18" s="372"/>
      <c r="QHD18" s="372"/>
      <c r="QHE18" s="372"/>
      <c r="QHF18" s="372"/>
      <c r="QHG18" s="372"/>
      <c r="QHH18" s="372"/>
      <c r="QHI18" s="372"/>
      <c r="QHJ18" s="372"/>
      <c r="QHK18" s="372"/>
      <c r="QHL18" s="372"/>
      <c r="QHM18" s="372"/>
      <c r="QHN18" s="372"/>
      <c r="QHO18" s="372"/>
      <c r="QHP18" s="372"/>
      <c r="QHQ18" s="372"/>
      <c r="QHR18" s="372"/>
      <c r="QHS18" s="372"/>
      <c r="QHT18" s="372"/>
      <c r="QHU18" s="372"/>
      <c r="QHV18" s="372"/>
      <c r="QHW18" s="372"/>
      <c r="QHX18" s="372"/>
      <c r="QHY18" s="372"/>
      <c r="QHZ18" s="372"/>
      <c r="QIA18" s="372"/>
      <c r="QIB18" s="372"/>
      <c r="QIC18" s="372"/>
      <c r="QID18" s="372"/>
      <c r="QIE18" s="372"/>
      <c r="QIF18" s="372"/>
      <c r="QIG18" s="372"/>
      <c r="QIH18" s="372"/>
      <c r="QII18" s="372"/>
      <c r="QIJ18" s="372"/>
      <c r="QIK18" s="372"/>
      <c r="QIL18" s="372"/>
      <c r="QIM18" s="372"/>
      <c r="QIN18" s="372"/>
      <c r="QIO18" s="372"/>
      <c r="QIP18" s="372"/>
      <c r="QIQ18" s="372"/>
      <c r="QIR18" s="372"/>
      <c r="QIS18" s="372"/>
      <c r="QIT18" s="372"/>
      <c r="QIU18" s="372"/>
      <c r="QIV18" s="372"/>
      <c r="QIW18" s="372"/>
      <c r="QIX18" s="372"/>
      <c r="QIY18" s="372"/>
      <c r="QIZ18" s="372"/>
      <c r="QJA18" s="372"/>
      <c r="QJB18" s="372"/>
      <c r="QJC18" s="372"/>
      <c r="QJD18" s="372"/>
      <c r="QJE18" s="372"/>
      <c r="QJF18" s="372"/>
      <c r="QJG18" s="372"/>
      <c r="QJH18" s="372"/>
      <c r="QJI18" s="372"/>
      <c r="QJJ18" s="372"/>
      <c r="QJK18" s="372"/>
      <c r="QJL18" s="372"/>
      <c r="QJM18" s="372"/>
      <c r="QJN18" s="372"/>
      <c r="QJO18" s="372"/>
      <c r="QJP18" s="372"/>
      <c r="QJQ18" s="372"/>
      <c r="QJR18" s="372"/>
      <c r="QJS18" s="372"/>
      <c r="QJT18" s="372"/>
      <c r="QJU18" s="372"/>
      <c r="QJV18" s="372"/>
      <c r="QJW18" s="372"/>
      <c r="QJX18" s="372"/>
      <c r="QJY18" s="372"/>
      <c r="QJZ18" s="372"/>
      <c r="QKA18" s="372"/>
      <c r="QKB18" s="372"/>
      <c r="QKC18" s="372"/>
      <c r="QKD18" s="372"/>
      <c r="QKE18" s="372"/>
      <c r="QKF18" s="372"/>
      <c r="QKG18" s="372"/>
      <c r="QKH18" s="372"/>
      <c r="QKI18" s="372"/>
      <c r="QKJ18" s="372"/>
      <c r="QKK18" s="372"/>
      <c r="QKL18" s="372"/>
      <c r="QKM18" s="372"/>
      <c r="QKN18" s="372"/>
      <c r="QKO18" s="372"/>
      <c r="QKP18" s="372"/>
      <c r="QKQ18" s="372"/>
      <c r="QKR18" s="372"/>
      <c r="QKS18" s="372"/>
      <c r="QKT18" s="372"/>
      <c r="QKU18" s="372"/>
      <c r="QKV18" s="372"/>
      <c r="QKW18" s="372"/>
      <c r="QKX18" s="372"/>
      <c r="QKY18" s="372"/>
      <c r="QKZ18" s="372"/>
      <c r="QLA18" s="372"/>
      <c r="QLB18" s="372"/>
      <c r="QLC18" s="372"/>
      <c r="QLD18" s="372"/>
      <c r="QLE18" s="372"/>
      <c r="QLF18" s="372"/>
      <c r="QLG18" s="372"/>
      <c r="QLH18" s="372"/>
      <c r="QLI18" s="372"/>
      <c r="QLJ18" s="372"/>
      <c r="QLK18" s="372"/>
      <c r="QLL18" s="372"/>
      <c r="QLM18" s="372"/>
      <c r="QLN18" s="372"/>
      <c r="QLO18" s="372"/>
      <c r="QLP18" s="372"/>
      <c r="QLQ18" s="372"/>
      <c r="QLR18" s="372"/>
      <c r="QLS18" s="372"/>
      <c r="QLT18" s="372"/>
      <c r="QLU18" s="372"/>
      <c r="QLV18" s="372"/>
      <c r="QLW18" s="372"/>
      <c r="QLX18" s="372"/>
      <c r="QLY18" s="372"/>
      <c r="QLZ18" s="372"/>
      <c r="QMA18" s="372"/>
      <c r="QMB18" s="372"/>
      <c r="QMC18" s="372"/>
      <c r="QMD18" s="372"/>
      <c r="QME18" s="372"/>
      <c r="QMF18" s="372"/>
      <c r="QMG18" s="372"/>
      <c r="QMH18" s="372"/>
      <c r="QMI18" s="372"/>
      <c r="QMJ18" s="372"/>
      <c r="QMK18" s="372"/>
      <c r="QML18" s="372"/>
      <c r="QMM18" s="372"/>
      <c r="QMN18" s="372"/>
      <c r="QMO18" s="372"/>
      <c r="QMP18" s="372"/>
      <c r="QMQ18" s="372"/>
      <c r="QMR18" s="372"/>
      <c r="QMS18" s="372"/>
      <c r="QMT18" s="372"/>
      <c r="QMU18" s="372"/>
      <c r="QMV18" s="372"/>
      <c r="QMW18" s="372"/>
      <c r="QMX18" s="372"/>
      <c r="QMY18" s="372"/>
      <c r="QMZ18" s="372"/>
      <c r="QNA18" s="372"/>
      <c r="QNB18" s="372"/>
      <c r="QNC18" s="372"/>
      <c r="QND18" s="372"/>
      <c r="QNE18" s="372"/>
      <c r="QNF18" s="372"/>
      <c r="QNG18" s="372"/>
      <c r="QNH18" s="372"/>
      <c r="QNI18" s="372"/>
      <c r="QNJ18" s="372"/>
      <c r="QNK18" s="372"/>
      <c r="QNL18" s="372"/>
      <c r="QNM18" s="372"/>
      <c r="QNN18" s="372"/>
      <c r="QNO18" s="372"/>
      <c r="QNP18" s="372"/>
      <c r="QNQ18" s="372"/>
      <c r="QNR18" s="372"/>
      <c r="QNS18" s="372"/>
      <c r="QNT18" s="372"/>
      <c r="QNU18" s="372"/>
      <c r="QNV18" s="372"/>
      <c r="QNW18" s="372"/>
      <c r="QNX18" s="372"/>
      <c r="QNY18" s="372"/>
      <c r="QNZ18" s="372"/>
      <c r="QOA18" s="372"/>
      <c r="QOB18" s="372"/>
      <c r="QOC18" s="372"/>
      <c r="QOD18" s="372"/>
      <c r="QOE18" s="372"/>
      <c r="QOF18" s="372"/>
      <c r="QOG18" s="372"/>
      <c r="QOH18" s="372"/>
      <c r="QOI18" s="372"/>
      <c r="QOJ18" s="372"/>
      <c r="QOK18" s="372"/>
      <c r="QOL18" s="372"/>
      <c r="QOM18" s="372"/>
      <c r="QON18" s="372"/>
      <c r="QOO18" s="372"/>
      <c r="QOP18" s="372"/>
      <c r="QOQ18" s="372"/>
      <c r="QOR18" s="372"/>
      <c r="QOS18" s="372"/>
      <c r="QOT18" s="372"/>
      <c r="QOU18" s="372"/>
      <c r="QOV18" s="372"/>
      <c r="QOW18" s="372"/>
      <c r="QOX18" s="372"/>
      <c r="QOY18" s="372"/>
      <c r="QOZ18" s="372"/>
      <c r="QPA18" s="372"/>
      <c r="QPB18" s="372"/>
      <c r="QPC18" s="372"/>
      <c r="QPD18" s="372"/>
      <c r="QPE18" s="372"/>
      <c r="QPF18" s="372"/>
      <c r="QPG18" s="372"/>
      <c r="QPH18" s="372"/>
      <c r="QPI18" s="372"/>
      <c r="QPJ18" s="372"/>
      <c r="QPK18" s="372"/>
      <c r="QPL18" s="372"/>
      <c r="QPM18" s="372"/>
      <c r="QPN18" s="372"/>
      <c r="QPO18" s="372"/>
      <c r="QPP18" s="372"/>
      <c r="QPQ18" s="372"/>
      <c r="QPR18" s="372"/>
      <c r="QPS18" s="372"/>
      <c r="QPT18" s="372"/>
      <c r="QPU18" s="372"/>
      <c r="QPV18" s="372"/>
      <c r="QPW18" s="372"/>
      <c r="QPX18" s="372"/>
      <c r="QPY18" s="372"/>
      <c r="QPZ18" s="372"/>
      <c r="QQA18" s="372"/>
      <c r="QQB18" s="372"/>
      <c r="QQC18" s="372"/>
      <c r="QQD18" s="372"/>
      <c r="QQE18" s="372"/>
      <c r="QQF18" s="372"/>
      <c r="QQG18" s="372"/>
      <c r="QQH18" s="372"/>
      <c r="QQI18" s="372"/>
      <c r="QQJ18" s="372"/>
      <c r="QQK18" s="372"/>
      <c r="QQL18" s="372"/>
      <c r="QQM18" s="372"/>
      <c r="QQN18" s="372"/>
      <c r="QQO18" s="372"/>
      <c r="QQP18" s="372"/>
      <c r="QQQ18" s="372"/>
      <c r="QQR18" s="372"/>
      <c r="QQS18" s="372"/>
      <c r="QQT18" s="372"/>
      <c r="QQU18" s="372"/>
      <c r="QQV18" s="372"/>
      <c r="QQW18" s="372"/>
      <c r="QQX18" s="372"/>
      <c r="QQY18" s="372"/>
      <c r="QQZ18" s="372"/>
      <c r="QRA18" s="372"/>
      <c r="QRB18" s="372"/>
      <c r="QRC18" s="372"/>
      <c r="QRD18" s="372"/>
      <c r="QRE18" s="372"/>
      <c r="QRF18" s="372"/>
      <c r="QRG18" s="372"/>
      <c r="QRH18" s="372"/>
      <c r="QRI18" s="372"/>
      <c r="QRJ18" s="372"/>
      <c r="QRK18" s="372"/>
      <c r="QRL18" s="372"/>
      <c r="QRM18" s="372"/>
      <c r="QRN18" s="372"/>
      <c r="QRO18" s="372"/>
      <c r="QRP18" s="372"/>
      <c r="QRQ18" s="372"/>
      <c r="QRR18" s="372"/>
      <c r="QRS18" s="372"/>
      <c r="QRT18" s="372"/>
      <c r="QRU18" s="372"/>
      <c r="QRV18" s="372"/>
      <c r="QRW18" s="372"/>
      <c r="QRX18" s="372"/>
      <c r="QRY18" s="372"/>
      <c r="QRZ18" s="372"/>
      <c r="QSA18" s="372"/>
      <c r="QSB18" s="372"/>
      <c r="QSC18" s="372"/>
      <c r="QSD18" s="372"/>
      <c r="QSE18" s="372"/>
      <c r="QSF18" s="372"/>
      <c r="QSG18" s="372"/>
      <c r="QSH18" s="372"/>
      <c r="QSI18" s="372"/>
      <c r="QSJ18" s="372"/>
      <c r="QSK18" s="372"/>
      <c r="QSL18" s="372"/>
      <c r="QSM18" s="372"/>
      <c r="QSN18" s="372"/>
      <c r="QSO18" s="372"/>
      <c r="QSP18" s="372"/>
      <c r="QSQ18" s="372"/>
      <c r="QSR18" s="372"/>
      <c r="QSS18" s="372"/>
      <c r="QST18" s="372"/>
      <c r="QSU18" s="372"/>
      <c r="QSV18" s="372"/>
      <c r="QSW18" s="372"/>
      <c r="QSX18" s="372"/>
      <c r="QSY18" s="372"/>
      <c r="QSZ18" s="372"/>
      <c r="QTA18" s="372"/>
      <c r="QTB18" s="372"/>
      <c r="QTC18" s="372"/>
      <c r="QTD18" s="372"/>
      <c r="QTE18" s="372"/>
      <c r="QTF18" s="372"/>
      <c r="QTG18" s="372"/>
      <c r="QTH18" s="372"/>
      <c r="QTI18" s="372"/>
      <c r="QTJ18" s="372"/>
      <c r="QTK18" s="372"/>
      <c r="QTL18" s="372"/>
      <c r="QTM18" s="372"/>
      <c r="QTN18" s="372"/>
      <c r="QTO18" s="372"/>
      <c r="QTP18" s="372"/>
      <c r="QTQ18" s="372"/>
      <c r="QTR18" s="372"/>
      <c r="QTS18" s="372"/>
      <c r="QTT18" s="372"/>
      <c r="QTU18" s="372"/>
      <c r="QTV18" s="372"/>
      <c r="QTW18" s="372"/>
      <c r="QTX18" s="372"/>
      <c r="QTY18" s="372"/>
      <c r="QTZ18" s="372"/>
      <c r="QUA18" s="372"/>
      <c r="QUB18" s="372"/>
      <c r="QUC18" s="372"/>
      <c r="QUD18" s="372"/>
      <c r="QUE18" s="372"/>
      <c r="QUF18" s="372"/>
      <c r="QUG18" s="372"/>
      <c r="QUH18" s="372"/>
      <c r="QUI18" s="372"/>
      <c r="QUJ18" s="372"/>
      <c r="QUK18" s="372"/>
      <c r="QUL18" s="372"/>
      <c r="QUM18" s="372"/>
      <c r="QUN18" s="372"/>
      <c r="QUO18" s="372"/>
      <c r="QUP18" s="372"/>
      <c r="QUQ18" s="372"/>
      <c r="QUR18" s="372"/>
      <c r="QUS18" s="372"/>
      <c r="QUT18" s="372"/>
      <c r="QUU18" s="372"/>
      <c r="QUV18" s="372"/>
      <c r="QUW18" s="372"/>
      <c r="QUX18" s="372"/>
      <c r="QUY18" s="372"/>
      <c r="QUZ18" s="372"/>
      <c r="QVA18" s="372"/>
      <c r="QVB18" s="372"/>
      <c r="QVC18" s="372"/>
      <c r="QVD18" s="372"/>
      <c r="QVE18" s="372"/>
      <c r="QVF18" s="372"/>
      <c r="QVG18" s="372"/>
      <c r="QVH18" s="372"/>
      <c r="QVI18" s="372"/>
      <c r="QVJ18" s="372"/>
      <c r="QVK18" s="372"/>
      <c r="QVL18" s="372"/>
      <c r="QVM18" s="372"/>
      <c r="QVN18" s="372"/>
      <c r="QVO18" s="372"/>
      <c r="QVP18" s="372"/>
      <c r="QVQ18" s="372"/>
      <c r="QVR18" s="372"/>
      <c r="QVS18" s="372"/>
      <c r="QVT18" s="372"/>
      <c r="QVU18" s="372"/>
      <c r="QVV18" s="372"/>
      <c r="QVW18" s="372"/>
      <c r="QVX18" s="372"/>
      <c r="QVY18" s="372"/>
      <c r="QVZ18" s="372"/>
      <c r="QWA18" s="372"/>
      <c r="QWB18" s="372"/>
      <c r="QWC18" s="372"/>
      <c r="QWD18" s="372"/>
      <c r="QWE18" s="372"/>
      <c r="QWF18" s="372"/>
      <c r="QWG18" s="372"/>
      <c r="QWH18" s="372"/>
      <c r="QWI18" s="372"/>
      <c r="QWJ18" s="372"/>
      <c r="QWK18" s="372"/>
      <c r="QWL18" s="372"/>
      <c r="QWM18" s="372"/>
      <c r="QWN18" s="372"/>
      <c r="QWO18" s="372"/>
      <c r="QWP18" s="372"/>
      <c r="QWQ18" s="372"/>
      <c r="QWR18" s="372"/>
      <c r="QWS18" s="372"/>
      <c r="QWT18" s="372"/>
      <c r="QWU18" s="372"/>
      <c r="QWV18" s="372"/>
      <c r="QWW18" s="372"/>
      <c r="QWX18" s="372"/>
      <c r="QWY18" s="372"/>
      <c r="QWZ18" s="372"/>
      <c r="QXA18" s="372"/>
      <c r="QXB18" s="372"/>
      <c r="QXC18" s="372"/>
      <c r="QXD18" s="372"/>
      <c r="QXE18" s="372"/>
      <c r="QXF18" s="372"/>
      <c r="QXG18" s="372"/>
      <c r="QXH18" s="372"/>
      <c r="QXI18" s="372"/>
      <c r="QXJ18" s="372"/>
      <c r="QXK18" s="372"/>
      <c r="QXL18" s="372"/>
      <c r="QXM18" s="372"/>
      <c r="QXN18" s="372"/>
      <c r="QXO18" s="372"/>
      <c r="QXP18" s="372"/>
      <c r="QXQ18" s="372"/>
      <c r="QXR18" s="372"/>
      <c r="QXS18" s="372"/>
      <c r="QXT18" s="372"/>
      <c r="QXU18" s="372"/>
      <c r="QXV18" s="372"/>
      <c r="QXW18" s="372"/>
      <c r="QXX18" s="372"/>
      <c r="QXY18" s="372"/>
      <c r="QXZ18" s="372"/>
      <c r="QYA18" s="372"/>
      <c r="QYB18" s="372"/>
      <c r="QYC18" s="372"/>
      <c r="QYD18" s="372"/>
      <c r="QYE18" s="372"/>
      <c r="QYF18" s="372"/>
      <c r="QYG18" s="372"/>
      <c r="QYH18" s="372"/>
      <c r="QYI18" s="372"/>
      <c r="QYJ18" s="372"/>
      <c r="QYK18" s="372"/>
      <c r="QYL18" s="372"/>
      <c r="QYM18" s="372"/>
      <c r="QYN18" s="372"/>
      <c r="QYO18" s="372"/>
      <c r="QYP18" s="372"/>
      <c r="QYQ18" s="372"/>
      <c r="QYR18" s="372"/>
      <c r="QYS18" s="372"/>
      <c r="QYT18" s="372"/>
      <c r="QYU18" s="372"/>
      <c r="QYV18" s="372"/>
      <c r="QYW18" s="372"/>
      <c r="QYX18" s="372"/>
      <c r="QYY18" s="372"/>
      <c r="QYZ18" s="372"/>
      <c r="QZA18" s="372"/>
      <c r="QZB18" s="372"/>
      <c r="QZC18" s="372"/>
      <c r="QZD18" s="372"/>
      <c r="QZE18" s="372"/>
      <c r="QZF18" s="372"/>
      <c r="QZG18" s="372"/>
      <c r="QZH18" s="372"/>
      <c r="QZI18" s="372"/>
      <c r="QZJ18" s="372"/>
      <c r="QZK18" s="372"/>
      <c r="QZL18" s="372"/>
      <c r="QZM18" s="372"/>
      <c r="QZN18" s="372"/>
      <c r="QZO18" s="372"/>
      <c r="QZP18" s="372"/>
      <c r="QZQ18" s="372"/>
      <c r="QZR18" s="372"/>
      <c r="QZS18" s="372"/>
      <c r="QZT18" s="372"/>
      <c r="QZU18" s="372"/>
      <c r="QZV18" s="372"/>
      <c r="QZW18" s="372"/>
      <c r="QZX18" s="372"/>
      <c r="QZY18" s="372"/>
      <c r="QZZ18" s="372"/>
      <c r="RAA18" s="372"/>
      <c r="RAB18" s="372"/>
      <c r="RAC18" s="372"/>
      <c r="RAD18" s="372"/>
      <c r="RAE18" s="372"/>
      <c r="RAF18" s="372"/>
      <c r="RAG18" s="372"/>
      <c r="RAH18" s="372"/>
      <c r="RAI18" s="372"/>
      <c r="RAJ18" s="372"/>
      <c r="RAK18" s="372"/>
      <c r="RAL18" s="372"/>
      <c r="RAM18" s="372"/>
      <c r="RAN18" s="372"/>
      <c r="RAO18" s="372"/>
      <c r="RAP18" s="372"/>
      <c r="RAQ18" s="372"/>
      <c r="RAR18" s="372"/>
      <c r="RAS18" s="372"/>
      <c r="RAT18" s="372"/>
      <c r="RAU18" s="372"/>
      <c r="RAV18" s="372"/>
      <c r="RAW18" s="372"/>
      <c r="RAX18" s="372"/>
      <c r="RAY18" s="372"/>
      <c r="RAZ18" s="372"/>
      <c r="RBA18" s="372"/>
      <c r="RBB18" s="372"/>
      <c r="RBC18" s="372"/>
      <c r="RBD18" s="372"/>
      <c r="RBE18" s="372"/>
      <c r="RBF18" s="372"/>
      <c r="RBG18" s="372"/>
      <c r="RBH18" s="372"/>
      <c r="RBI18" s="372"/>
      <c r="RBJ18" s="372"/>
      <c r="RBK18" s="372"/>
      <c r="RBL18" s="372"/>
      <c r="RBM18" s="372"/>
      <c r="RBN18" s="372"/>
      <c r="RBO18" s="372"/>
      <c r="RBP18" s="372"/>
      <c r="RBQ18" s="372"/>
      <c r="RBR18" s="372"/>
      <c r="RBS18" s="372"/>
      <c r="RBT18" s="372"/>
      <c r="RBU18" s="372"/>
      <c r="RBV18" s="372"/>
      <c r="RBW18" s="372"/>
      <c r="RBX18" s="372"/>
      <c r="RBY18" s="372"/>
      <c r="RBZ18" s="372"/>
      <c r="RCA18" s="372"/>
      <c r="RCB18" s="372"/>
      <c r="RCC18" s="372"/>
      <c r="RCD18" s="372"/>
      <c r="RCE18" s="372"/>
      <c r="RCF18" s="372"/>
      <c r="RCG18" s="372"/>
      <c r="RCH18" s="372"/>
      <c r="RCI18" s="372"/>
      <c r="RCJ18" s="372"/>
      <c r="RCK18" s="372"/>
      <c r="RCL18" s="372"/>
      <c r="RCM18" s="372"/>
      <c r="RCN18" s="372"/>
      <c r="RCO18" s="372"/>
      <c r="RCP18" s="372"/>
      <c r="RCQ18" s="372"/>
      <c r="RCR18" s="372"/>
      <c r="RCS18" s="372"/>
      <c r="RCT18" s="372"/>
      <c r="RCU18" s="372"/>
      <c r="RCV18" s="372"/>
      <c r="RCW18" s="372"/>
      <c r="RCX18" s="372"/>
      <c r="RCY18" s="372"/>
      <c r="RCZ18" s="372"/>
      <c r="RDA18" s="372"/>
      <c r="RDB18" s="372"/>
      <c r="RDC18" s="372"/>
      <c r="RDD18" s="372"/>
      <c r="RDE18" s="372"/>
      <c r="RDF18" s="372"/>
      <c r="RDG18" s="372"/>
      <c r="RDH18" s="372"/>
      <c r="RDI18" s="372"/>
      <c r="RDJ18" s="372"/>
      <c r="RDK18" s="372"/>
      <c r="RDL18" s="372"/>
      <c r="RDM18" s="372"/>
      <c r="RDN18" s="372"/>
      <c r="RDO18" s="372"/>
      <c r="RDP18" s="372"/>
      <c r="RDQ18" s="372"/>
      <c r="RDR18" s="372"/>
      <c r="RDS18" s="372"/>
      <c r="RDT18" s="372"/>
      <c r="RDU18" s="372"/>
      <c r="RDV18" s="372"/>
      <c r="RDW18" s="372"/>
      <c r="RDX18" s="372"/>
      <c r="RDY18" s="372"/>
      <c r="RDZ18" s="372"/>
      <c r="REA18" s="372"/>
      <c r="REB18" s="372"/>
      <c r="REC18" s="372"/>
      <c r="RED18" s="372"/>
      <c r="REE18" s="372"/>
      <c r="REF18" s="372"/>
      <c r="REG18" s="372"/>
      <c r="REH18" s="372"/>
      <c r="REI18" s="372"/>
      <c r="REJ18" s="372"/>
      <c r="REK18" s="372"/>
      <c r="REL18" s="372"/>
      <c r="REM18" s="372"/>
      <c r="REN18" s="372"/>
      <c r="REO18" s="372"/>
      <c r="REP18" s="372"/>
      <c r="REQ18" s="372"/>
      <c r="RER18" s="372"/>
      <c r="RES18" s="372"/>
      <c r="RET18" s="372"/>
      <c r="REU18" s="372"/>
      <c r="REV18" s="372"/>
      <c r="REW18" s="372"/>
      <c r="REX18" s="372"/>
      <c r="REY18" s="372"/>
      <c r="REZ18" s="372"/>
      <c r="RFA18" s="372"/>
      <c r="RFB18" s="372"/>
      <c r="RFC18" s="372"/>
      <c r="RFD18" s="372"/>
      <c r="RFE18" s="372"/>
      <c r="RFF18" s="372"/>
      <c r="RFG18" s="372"/>
      <c r="RFH18" s="372"/>
      <c r="RFI18" s="372"/>
      <c r="RFJ18" s="372"/>
      <c r="RFK18" s="372"/>
      <c r="RFL18" s="372"/>
      <c r="RFM18" s="372"/>
      <c r="RFN18" s="372"/>
      <c r="RFO18" s="372"/>
      <c r="RFP18" s="372"/>
      <c r="RFQ18" s="372"/>
      <c r="RFR18" s="372"/>
      <c r="RFS18" s="372"/>
      <c r="RFT18" s="372"/>
      <c r="RFU18" s="372"/>
      <c r="RFV18" s="372"/>
      <c r="RFW18" s="372"/>
      <c r="RFX18" s="372"/>
      <c r="RFY18" s="372"/>
      <c r="RFZ18" s="372"/>
      <c r="RGA18" s="372"/>
      <c r="RGB18" s="372"/>
      <c r="RGC18" s="372"/>
      <c r="RGD18" s="372"/>
      <c r="RGE18" s="372"/>
      <c r="RGF18" s="372"/>
      <c r="RGG18" s="372"/>
      <c r="RGH18" s="372"/>
      <c r="RGI18" s="372"/>
      <c r="RGJ18" s="372"/>
      <c r="RGK18" s="372"/>
      <c r="RGL18" s="372"/>
      <c r="RGM18" s="372"/>
      <c r="RGN18" s="372"/>
      <c r="RGO18" s="372"/>
      <c r="RGP18" s="372"/>
      <c r="RGQ18" s="372"/>
      <c r="RGR18" s="372"/>
      <c r="RGS18" s="372"/>
      <c r="RGT18" s="372"/>
      <c r="RGU18" s="372"/>
      <c r="RGV18" s="372"/>
      <c r="RGW18" s="372"/>
      <c r="RGX18" s="372"/>
      <c r="RGY18" s="372"/>
      <c r="RGZ18" s="372"/>
      <c r="RHA18" s="372"/>
      <c r="RHB18" s="372"/>
      <c r="RHC18" s="372"/>
      <c r="RHD18" s="372"/>
      <c r="RHE18" s="372"/>
      <c r="RHF18" s="372"/>
      <c r="RHG18" s="372"/>
      <c r="RHH18" s="372"/>
      <c r="RHI18" s="372"/>
      <c r="RHJ18" s="372"/>
      <c r="RHK18" s="372"/>
      <c r="RHL18" s="372"/>
      <c r="RHM18" s="372"/>
      <c r="RHN18" s="372"/>
      <c r="RHO18" s="372"/>
      <c r="RHP18" s="372"/>
      <c r="RHQ18" s="372"/>
      <c r="RHR18" s="372"/>
      <c r="RHS18" s="372"/>
      <c r="RHT18" s="372"/>
      <c r="RHU18" s="372"/>
      <c r="RHV18" s="372"/>
      <c r="RHW18" s="372"/>
      <c r="RHX18" s="372"/>
      <c r="RHY18" s="372"/>
      <c r="RHZ18" s="372"/>
      <c r="RIA18" s="372"/>
      <c r="RIB18" s="372"/>
      <c r="RIC18" s="372"/>
      <c r="RID18" s="372"/>
      <c r="RIE18" s="372"/>
      <c r="RIF18" s="372"/>
      <c r="RIG18" s="372"/>
      <c r="RIH18" s="372"/>
      <c r="RII18" s="372"/>
      <c r="RIJ18" s="372"/>
      <c r="RIK18" s="372"/>
      <c r="RIL18" s="372"/>
      <c r="RIM18" s="372"/>
      <c r="RIN18" s="372"/>
      <c r="RIO18" s="372"/>
      <c r="RIP18" s="372"/>
      <c r="RIQ18" s="372"/>
      <c r="RIR18" s="372"/>
      <c r="RIS18" s="372"/>
      <c r="RIT18" s="372"/>
      <c r="RIU18" s="372"/>
      <c r="RIV18" s="372"/>
      <c r="RIW18" s="372"/>
      <c r="RIX18" s="372"/>
      <c r="RIY18" s="372"/>
      <c r="RIZ18" s="372"/>
      <c r="RJA18" s="372"/>
      <c r="RJB18" s="372"/>
      <c r="RJC18" s="372"/>
      <c r="RJD18" s="372"/>
      <c r="RJE18" s="372"/>
      <c r="RJF18" s="372"/>
      <c r="RJG18" s="372"/>
      <c r="RJH18" s="372"/>
      <c r="RJI18" s="372"/>
      <c r="RJJ18" s="372"/>
      <c r="RJK18" s="372"/>
      <c r="RJL18" s="372"/>
      <c r="RJM18" s="372"/>
      <c r="RJN18" s="372"/>
      <c r="RJO18" s="372"/>
      <c r="RJP18" s="372"/>
      <c r="RJQ18" s="372"/>
      <c r="RJR18" s="372"/>
      <c r="RJS18" s="372"/>
      <c r="RJT18" s="372"/>
      <c r="RJU18" s="372"/>
      <c r="RJV18" s="372"/>
      <c r="RJW18" s="372"/>
      <c r="RJX18" s="372"/>
      <c r="RJY18" s="372"/>
      <c r="RJZ18" s="372"/>
      <c r="RKA18" s="372"/>
      <c r="RKB18" s="372"/>
      <c r="RKC18" s="372"/>
      <c r="RKD18" s="372"/>
      <c r="RKE18" s="372"/>
      <c r="RKF18" s="372"/>
      <c r="RKG18" s="372"/>
      <c r="RKH18" s="372"/>
      <c r="RKI18" s="372"/>
      <c r="RKJ18" s="372"/>
      <c r="RKK18" s="372"/>
      <c r="RKL18" s="372"/>
      <c r="RKM18" s="372"/>
      <c r="RKN18" s="372"/>
      <c r="RKO18" s="372"/>
      <c r="RKP18" s="372"/>
      <c r="RKQ18" s="372"/>
      <c r="RKR18" s="372"/>
      <c r="RKS18" s="372"/>
      <c r="RKT18" s="372"/>
      <c r="RKU18" s="372"/>
      <c r="RKV18" s="372"/>
      <c r="RKW18" s="372"/>
      <c r="RKX18" s="372"/>
      <c r="RKY18" s="372"/>
      <c r="RKZ18" s="372"/>
      <c r="RLA18" s="372"/>
      <c r="RLB18" s="372"/>
      <c r="RLC18" s="372"/>
      <c r="RLD18" s="372"/>
      <c r="RLE18" s="372"/>
      <c r="RLF18" s="372"/>
      <c r="RLG18" s="372"/>
      <c r="RLH18" s="372"/>
      <c r="RLI18" s="372"/>
      <c r="RLJ18" s="372"/>
      <c r="RLK18" s="372"/>
      <c r="RLL18" s="372"/>
      <c r="RLM18" s="372"/>
      <c r="RLN18" s="372"/>
      <c r="RLO18" s="372"/>
      <c r="RLP18" s="372"/>
      <c r="RLQ18" s="372"/>
      <c r="RLR18" s="372"/>
      <c r="RLS18" s="372"/>
      <c r="RLT18" s="372"/>
      <c r="RLU18" s="372"/>
      <c r="RLV18" s="372"/>
      <c r="RLW18" s="372"/>
      <c r="RLX18" s="372"/>
      <c r="RLY18" s="372"/>
      <c r="RLZ18" s="372"/>
      <c r="RMA18" s="372"/>
      <c r="RMB18" s="372"/>
      <c r="RMC18" s="372"/>
      <c r="RMD18" s="372"/>
      <c r="RME18" s="372"/>
      <c r="RMF18" s="372"/>
      <c r="RMG18" s="372"/>
      <c r="RMH18" s="372"/>
      <c r="RMI18" s="372"/>
      <c r="RMJ18" s="372"/>
      <c r="RMK18" s="372"/>
      <c r="RML18" s="372"/>
      <c r="RMM18" s="372"/>
      <c r="RMN18" s="372"/>
      <c r="RMO18" s="372"/>
      <c r="RMP18" s="372"/>
      <c r="RMQ18" s="372"/>
      <c r="RMR18" s="372"/>
      <c r="RMS18" s="372"/>
      <c r="RMT18" s="372"/>
      <c r="RMU18" s="372"/>
      <c r="RMV18" s="372"/>
      <c r="RMW18" s="372"/>
      <c r="RMX18" s="372"/>
      <c r="RMY18" s="372"/>
      <c r="RMZ18" s="372"/>
      <c r="RNA18" s="372"/>
      <c r="RNB18" s="372"/>
      <c r="RNC18" s="372"/>
      <c r="RND18" s="372"/>
      <c r="RNE18" s="372"/>
      <c r="RNF18" s="372"/>
      <c r="RNG18" s="372"/>
      <c r="RNH18" s="372"/>
      <c r="RNI18" s="372"/>
      <c r="RNJ18" s="372"/>
      <c r="RNK18" s="372"/>
      <c r="RNL18" s="372"/>
      <c r="RNM18" s="372"/>
      <c r="RNN18" s="372"/>
      <c r="RNO18" s="372"/>
      <c r="RNP18" s="372"/>
      <c r="RNQ18" s="372"/>
      <c r="RNR18" s="372"/>
      <c r="RNS18" s="372"/>
      <c r="RNT18" s="372"/>
      <c r="RNU18" s="372"/>
      <c r="RNV18" s="372"/>
      <c r="RNW18" s="372"/>
      <c r="RNX18" s="372"/>
      <c r="RNY18" s="372"/>
      <c r="RNZ18" s="372"/>
      <c r="ROA18" s="372"/>
      <c r="ROB18" s="372"/>
      <c r="ROC18" s="372"/>
      <c r="ROD18" s="372"/>
      <c r="ROE18" s="372"/>
      <c r="ROF18" s="372"/>
      <c r="ROG18" s="372"/>
      <c r="ROH18" s="372"/>
      <c r="ROI18" s="372"/>
      <c r="ROJ18" s="372"/>
      <c r="ROK18" s="372"/>
      <c r="ROL18" s="372"/>
      <c r="ROM18" s="372"/>
      <c r="RON18" s="372"/>
      <c r="ROO18" s="372"/>
      <c r="ROP18" s="372"/>
      <c r="ROQ18" s="372"/>
      <c r="ROR18" s="372"/>
      <c r="ROS18" s="372"/>
      <c r="ROT18" s="372"/>
      <c r="ROU18" s="372"/>
      <c r="ROV18" s="372"/>
      <c r="ROW18" s="372"/>
      <c r="ROX18" s="372"/>
      <c r="ROY18" s="372"/>
      <c r="ROZ18" s="372"/>
      <c r="RPA18" s="372"/>
      <c r="RPB18" s="372"/>
      <c r="RPC18" s="372"/>
      <c r="RPD18" s="372"/>
      <c r="RPE18" s="372"/>
      <c r="RPF18" s="372"/>
      <c r="RPG18" s="372"/>
      <c r="RPH18" s="372"/>
      <c r="RPI18" s="372"/>
      <c r="RPJ18" s="372"/>
      <c r="RPK18" s="372"/>
      <c r="RPL18" s="372"/>
      <c r="RPM18" s="372"/>
      <c r="RPN18" s="372"/>
      <c r="RPO18" s="372"/>
      <c r="RPP18" s="372"/>
      <c r="RPQ18" s="372"/>
      <c r="RPR18" s="372"/>
      <c r="RPS18" s="372"/>
      <c r="RPT18" s="372"/>
      <c r="RPU18" s="372"/>
      <c r="RPV18" s="372"/>
      <c r="RPW18" s="372"/>
      <c r="RPX18" s="372"/>
      <c r="RPY18" s="372"/>
      <c r="RPZ18" s="372"/>
      <c r="RQA18" s="372"/>
      <c r="RQB18" s="372"/>
      <c r="RQC18" s="372"/>
      <c r="RQD18" s="372"/>
      <c r="RQE18" s="372"/>
      <c r="RQF18" s="372"/>
      <c r="RQG18" s="372"/>
      <c r="RQH18" s="372"/>
      <c r="RQI18" s="372"/>
      <c r="RQJ18" s="372"/>
      <c r="RQK18" s="372"/>
      <c r="RQL18" s="372"/>
      <c r="RQM18" s="372"/>
      <c r="RQN18" s="372"/>
      <c r="RQO18" s="372"/>
      <c r="RQP18" s="372"/>
      <c r="RQQ18" s="372"/>
      <c r="RQR18" s="372"/>
      <c r="RQS18" s="372"/>
      <c r="RQT18" s="372"/>
      <c r="RQU18" s="372"/>
      <c r="RQV18" s="372"/>
      <c r="RQW18" s="372"/>
      <c r="RQX18" s="372"/>
      <c r="RQY18" s="372"/>
      <c r="RQZ18" s="372"/>
      <c r="RRA18" s="372"/>
      <c r="RRB18" s="372"/>
      <c r="RRC18" s="372"/>
      <c r="RRD18" s="372"/>
      <c r="RRE18" s="372"/>
      <c r="RRF18" s="372"/>
      <c r="RRG18" s="372"/>
      <c r="RRH18" s="372"/>
      <c r="RRI18" s="372"/>
      <c r="RRJ18" s="372"/>
      <c r="RRK18" s="372"/>
      <c r="RRL18" s="372"/>
      <c r="RRM18" s="372"/>
      <c r="RRN18" s="372"/>
      <c r="RRO18" s="372"/>
      <c r="RRP18" s="372"/>
      <c r="RRQ18" s="372"/>
      <c r="RRR18" s="372"/>
      <c r="RRS18" s="372"/>
      <c r="RRT18" s="372"/>
      <c r="RRU18" s="372"/>
      <c r="RRV18" s="372"/>
      <c r="RRW18" s="372"/>
      <c r="RRX18" s="372"/>
      <c r="RRY18" s="372"/>
      <c r="RRZ18" s="372"/>
      <c r="RSA18" s="372"/>
      <c r="RSB18" s="372"/>
      <c r="RSC18" s="372"/>
      <c r="RSD18" s="372"/>
      <c r="RSE18" s="372"/>
      <c r="RSF18" s="372"/>
      <c r="RSG18" s="372"/>
      <c r="RSH18" s="372"/>
      <c r="RSI18" s="372"/>
      <c r="RSJ18" s="372"/>
      <c r="RSK18" s="372"/>
      <c r="RSL18" s="372"/>
      <c r="RSM18" s="372"/>
      <c r="RSN18" s="372"/>
      <c r="RSO18" s="372"/>
      <c r="RSP18" s="372"/>
      <c r="RSQ18" s="372"/>
      <c r="RSR18" s="372"/>
      <c r="RSS18" s="372"/>
      <c r="RST18" s="372"/>
      <c r="RSU18" s="372"/>
      <c r="RSV18" s="372"/>
      <c r="RSW18" s="372"/>
      <c r="RSX18" s="372"/>
      <c r="RSY18" s="372"/>
      <c r="RSZ18" s="372"/>
      <c r="RTA18" s="372"/>
      <c r="RTB18" s="372"/>
      <c r="RTC18" s="372"/>
      <c r="RTD18" s="372"/>
      <c r="RTE18" s="372"/>
      <c r="RTF18" s="372"/>
      <c r="RTG18" s="372"/>
      <c r="RTH18" s="372"/>
      <c r="RTI18" s="372"/>
      <c r="RTJ18" s="372"/>
      <c r="RTK18" s="372"/>
      <c r="RTL18" s="372"/>
      <c r="RTM18" s="372"/>
      <c r="RTN18" s="372"/>
      <c r="RTO18" s="372"/>
      <c r="RTP18" s="372"/>
      <c r="RTQ18" s="372"/>
      <c r="RTR18" s="372"/>
      <c r="RTS18" s="372"/>
      <c r="RTT18" s="372"/>
      <c r="RTU18" s="372"/>
      <c r="RTV18" s="372"/>
      <c r="RTW18" s="372"/>
      <c r="RTX18" s="372"/>
      <c r="RTY18" s="372"/>
      <c r="RTZ18" s="372"/>
      <c r="RUA18" s="372"/>
      <c r="RUB18" s="372"/>
      <c r="RUC18" s="372"/>
      <c r="RUD18" s="372"/>
      <c r="RUE18" s="372"/>
      <c r="RUF18" s="372"/>
      <c r="RUG18" s="372"/>
      <c r="RUH18" s="372"/>
      <c r="RUI18" s="372"/>
      <c r="RUJ18" s="372"/>
      <c r="RUK18" s="372"/>
      <c r="RUL18" s="372"/>
      <c r="RUM18" s="372"/>
      <c r="RUN18" s="372"/>
      <c r="RUO18" s="372"/>
      <c r="RUP18" s="372"/>
      <c r="RUQ18" s="372"/>
      <c r="RUR18" s="372"/>
      <c r="RUS18" s="372"/>
      <c r="RUT18" s="372"/>
      <c r="RUU18" s="372"/>
      <c r="RUV18" s="372"/>
      <c r="RUW18" s="372"/>
      <c r="RUX18" s="372"/>
      <c r="RUY18" s="372"/>
      <c r="RUZ18" s="372"/>
      <c r="RVA18" s="372"/>
      <c r="RVB18" s="372"/>
      <c r="RVC18" s="372"/>
      <c r="RVD18" s="372"/>
      <c r="RVE18" s="372"/>
      <c r="RVF18" s="372"/>
      <c r="RVG18" s="372"/>
      <c r="RVH18" s="372"/>
      <c r="RVI18" s="372"/>
      <c r="RVJ18" s="372"/>
      <c r="RVK18" s="372"/>
      <c r="RVL18" s="372"/>
      <c r="RVM18" s="372"/>
      <c r="RVN18" s="372"/>
      <c r="RVO18" s="372"/>
      <c r="RVP18" s="372"/>
      <c r="RVQ18" s="372"/>
      <c r="RVR18" s="372"/>
      <c r="RVS18" s="372"/>
      <c r="RVT18" s="372"/>
      <c r="RVU18" s="372"/>
      <c r="RVV18" s="372"/>
      <c r="RVW18" s="372"/>
      <c r="RVX18" s="372"/>
      <c r="RVY18" s="372"/>
      <c r="RVZ18" s="372"/>
      <c r="RWA18" s="372"/>
      <c r="RWB18" s="372"/>
      <c r="RWC18" s="372"/>
      <c r="RWD18" s="372"/>
      <c r="RWE18" s="372"/>
      <c r="RWF18" s="372"/>
      <c r="RWG18" s="372"/>
      <c r="RWH18" s="372"/>
      <c r="RWI18" s="372"/>
      <c r="RWJ18" s="372"/>
      <c r="RWK18" s="372"/>
      <c r="RWL18" s="372"/>
      <c r="RWM18" s="372"/>
      <c r="RWN18" s="372"/>
      <c r="RWO18" s="372"/>
      <c r="RWP18" s="372"/>
      <c r="RWQ18" s="372"/>
      <c r="RWR18" s="372"/>
      <c r="RWS18" s="372"/>
      <c r="RWT18" s="372"/>
      <c r="RWU18" s="372"/>
      <c r="RWV18" s="372"/>
      <c r="RWW18" s="372"/>
      <c r="RWX18" s="372"/>
      <c r="RWY18" s="372"/>
      <c r="RWZ18" s="372"/>
      <c r="RXA18" s="372"/>
      <c r="RXB18" s="372"/>
      <c r="RXC18" s="372"/>
      <c r="RXD18" s="372"/>
      <c r="RXE18" s="372"/>
      <c r="RXF18" s="372"/>
      <c r="RXG18" s="372"/>
      <c r="RXH18" s="372"/>
      <c r="RXI18" s="372"/>
      <c r="RXJ18" s="372"/>
      <c r="RXK18" s="372"/>
      <c r="RXL18" s="372"/>
      <c r="RXM18" s="372"/>
      <c r="RXN18" s="372"/>
      <c r="RXO18" s="372"/>
      <c r="RXP18" s="372"/>
      <c r="RXQ18" s="372"/>
      <c r="RXR18" s="372"/>
      <c r="RXS18" s="372"/>
      <c r="RXT18" s="372"/>
      <c r="RXU18" s="372"/>
      <c r="RXV18" s="372"/>
      <c r="RXW18" s="372"/>
      <c r="RXX18" s="372"/>
      <c r="RXY18" s="372"/>
      <c r="RXZ18" s="372"/>
      <c r="RYA18" s="372"/>
      <c r="RYB18" s="372"/>
      <c r="RYC18" s="372"/>
      <c r="RYD18" s="372"/>
      <c r="RYE18" s="372"/>
      <c r="RYF18" s="372"/>
      <c r="RYG18" s="372"/>
      <c r="RYH18" s="372"/>
      <c r="RYI18" s="372"/>
      <c r="RYJ18" s="372"/>
      <c r="RYK18" s="372"/>
      <c r="RYL18" s="372"/>
      <c r="RYM18" s="372"/>
      <c r="RYN18" s="372"/>
      <c r="RYO18" s="372"/>
      <c r="RYP18" s="372"/>
      <c r="RYQ18" s="372"/>
      <c r="RYR18" s="372"/>
      <c r="RYS18" s="372"/>
      <c r="RYT18" s="372"/>
      <c r="RYU18" s="372"/>
      <c r="RYV18" s="372"/>
      <c r="RYW18" s="372"/>
      <c r="RYX18" s="372"/>
      <c r="RYY18" s="372"/>
      <c r="RYZ18" s="372"/>
      <c r="RZA18" s="372"/>
      <c r="RZB18" s="372"/>
      <c r="RZC18" s="372"/>
      <c r="RZD18" s="372"/>
      <c r="RZE18" s="372"/>
      <c r="RZF18" s="372"/>
      <c r="RZG18" s="372"/>
      <c r="RZH18" s="372"/>
      <c r="RZI18" s="372"/>
      <c r="RZJ18" s="372"/>
      <c r="RZK18" s="372"/>
      <c r="RZL18" s="372"/>
      <c r="RZM18" s="372"/>
      <c r="RZN18" s="372"/>
      <c r="RZO18" s="372"/>
      <c r="RZP18" s="372"/>
      <c r="RZQ18" s="372"/>
      <c r="RZR18" s="372"/>
      <c r="RZS18" s="372"/>
      <c r="RZT18" s="372"/>
      <c r="RZU18" s="372"/>
      <c r="RZV18" s="372"/>
      <c r="RZW18" s="372"/>
      <c r="RZX18" s="372"/>
      <c r="RZY18" s="372"/>
      <c r="RZZ18" s="372"/>
      <c r="SAA18" s="372"/>
      <c r="SAB18" s="372"/>
      <c r="SAC18" s="372"/>
      <c r="SAD18" s="372"/>
      <c r="SAE18" s="372"/>
      <c r="SAF18" s="372"/>
      <c r="SAG18" s="372"/>
      <c r="SAH18" s="372"/>
      <c r="SAI18" s="372"/>
      <c r="SAJ18" s="372"/>
      <c r="SAK18" s="372"/>
      <c r="SAL18" s="372"/>
      <c r="SAM18" s="372"/>
      <c r="SAN18" s="372"/>
      <c r="SAO18" s="372"/>
      <c r="SAP18" s="372"/>
      <c r="SAQ18" s="372"/>
      <c r="SAR18" s="372"/>
      <c r="SAS18" s="372"/>
      <c r="SAT18" s="372"/>
      <c r="SAU18" s="372"/>
      <c r="SAV18" s="372"/>
      <c r="SAW18" s="372"/>
      <c r="SAX18" s="372"/>
      <c r="SAY18" s="372"/>
      <c r="SAZ18" s="372"/>
      <c r="SBA18" s="372"/>
      <c r="SBB18" s="372"/>
      <c r="SBC18" s="372"/>
      <c r="SBD18" s="372"/>
      <c r="SBE18" s="372"/>
      <c r="SBF18" s="372"/>
      <c r="SBG18" s="372"/>
      <c r="SBH18" s="372"/>
      <c r="SBI18" s="372"/>
      <c r="SBJ18" s="372"/>
      <c r="SBK18" s="372"/>
      <c r="SBL18" s="372"/>
      <c r="SBM18" s="372"/>
      <c r="SBN18" s="372"/>
      <c r="SBO18" s="372"/>
      <c r="SBP18" s="372"/>
      <c r="SBQ18" s="372"/>
      <c r="SBR18" s="372"/>
      <c r="SBS18" s="372"/>
      <c r="SBT18" s="372"/>
      <c r="SBU18" s="372"/>
      <c r="SBV18" s="372"/>
      <c r="SBW18" s="372"/>
      <c r="SBX18" s="372"/>
      <c r="SBY18" s="372"/>
      <c r="SBZ18" s="372"/>
      <c r="SCA18" s="372"/>
      <c r="SCB18" s="372"/>
      <c r="SCC18" s="372"/>
      <c r="SCD18" s="372"/>
      <c r="SCE18" s="372"/>
      <c r="SCF18" s="372"/>
      <c r="SCG18" s="372"/>
      <c r="SCH18" s="372"/>
      <c r="SCI18" s="372"/>
      <c r="SCJ18" s="372"/>
      <c r="SCK18" s="372"/>
      <c r="SCL18" s="372"/>
      <c r="SCM18" s="372"/>
      <c r="SCN18" s="372"/>
      <c r="SCO18" s="372"/>
      <c r="SCP18" s="372"/>
      <c r="SCQ18" s="372"/>
      <c r="SCR18" s="372"/>
      <c r="SCS18" s="372"/>
      <c r="SCT18" s="372"/>
      <c r="SCU18" s="372"/>
      <c r="SCV18" s="372"/>
      <c r="SCW18" s="372"/>
      <c r="SCX18" s="372"/>
      <c r="SCY18" s="372"/>
      <c r="SCZ18" s="372"/>
      <c r="SDA18" s="372"/>
      <c r="SDB18" s="372"/>
      <c r="SDC18" s="372"/>
      <c r="SDD18" s="372"/>
      <c r="SDE18" s="372"/>
      <c r="SDF18" s="372"/>
      <c r="SDG18" s="372"/>
      <c r="SDH18" s="372"/>
      <c r="SDI18" s="372"/>
      <c r="SDJ18" s="372"/>
      <c r="SDK18" s="372"/>
      <c r="SDL18" s="372"/>
      <c r="SDM18" s="372"/>
      <c r="SDN18" s="372"/>
      <c r="SDO18" s="372"/>
      <c r="SDP18" s="372"/>
      <c r="SDQ18" s="372"/>
      <c r="SDR18" s="372"/>
      <c r="SDS18" s="372"/>
      <c r="SDT18" s="372"/>
      <c r="SDU18" s="372"/>
      <c r="SDV18" s="372"/>
      <c r="SDW18" s="372"/>
      <c r="SDX18" s="372"/>
      <c r="SDY18" s="372"/>
      <c r="SDZ18" s="372"/>
      <c r="SEA18" s="372"/>
      <c r="SEB18" s="372"/>
      <c r="SEC18" s="372"/>
      <c r="SED18" s="372"/>
      <c r="SEE18" s="372"/>
      <c r="SEF18" s="372"/>
      <c r="SEG18" s="372"/>
      <c r="SEH18" s="372"/>
      <c r="SEI18" s="372"/>
      <c r="SEJ18" s="372"/>
      <c r="SEK18" s="372"/>
      <c r="SEL18" s="372"/>
      <c r="SEM18" s="372"/>
      <c r="SEN18" s="372"/>
      <c r="SEO18" s="372"/>
      <c r="SEP18" s="372"/>
      <c r="SEQ18" s="372"/>
      <c r="SER18" s="372"/>
      <c r="SES18" s="372"/>
      <c r="SET18" s="372"/>
      <c r="SEU18" s="372"/>
      <c r="SEV18" s="372"/>
      <c r="SEW18" s="372"/>
      <c r="SEX18" s="372"/>
      <c r="SEY18" s="372"/>
      <c r="SEZ18" s="372"/>
      <c r="SFA18" s="372"/>
      <c r="SFB18" s="372"/>
      <c r="SFC18" s="372"/>
      <c r="SFD18" s="372"/>
      <c r="SFE18" s="372"/>
      <c r="SFF18" s="372"/>
      <c r="SFG18" s="372"/>
      <c r="SFH18" s="372"/>
      <c r="SFI18" s="372"/>
      <c r="SFJ18" s="372"/>
      <c r="SFK18" s="372"/>
      <c r="SFL18" s="372"/>
      <c r="SFM18" s="372"/>
      <c r="SFN18" s="372"/>
      <c r="SFO18" s="372"/>
      <c r="SFP18" s="372"/>
      <c r="SFQ18" s="372"/>
      <c r="SFR18" s="372"/>
      <c r="SFS18" s="372"/>
      <c r="SFT18" s="372"/>
      <c r="SFU18" s="372"/>
      <c r="SFV18" s="372"/>
      <c r="SFW18" s="372"/>
      <c r="SFX18" s="372"/>
      <c r="SFY18" s="372"/>
      <c r="SFZ18" s="372"/>
      <c r="SGA18" s="372"/>
      <c r="SGB18" s="372"/>
      <c r="SGC18" s="372"/>
      <c r="SGD18" s="372"/>
      <c r="SGE18" s="372"/>
      <c r="SGF18" s="372"/>
      <c r="SGG18" s="372"/>
      <c r="SGH18" s="372"/>
      <c r="SGI18" s="372"/>
      <c r="SGJ18" s="372"/>
      <c r="SGK18" s="372"/>
      <c r="SGL18" s="372"/>
      <c r="SGM18" s="372"/>
      <c r="SGN18" s="372"/>
      <c r="SGO18" s="372"/>
      <c r="SGP18" s="372"/>
      <c r="SGQ18" s="372"/>
      <c r="SGR18" s="372"/>
      <c r="SGS18" s="372"/>
      <c r="SGT18" s="372"/>
      <c r="SGU18" s="372"/>
      <c r="SGV18" s="372"/>
      <c r="SGW18" s="372"/>
      <c r="SGX18" s="372"/>
      <c r="SGY18" s="372"/>
      <c r="SGZ18" s="372"/>
      <c r="SHA18" s="372"/>
      <c r="SHB18" s="372"/>
      <c r="SHC18" s="372"/>
      <c r="SHD18" s="372"/>
      <c r="SHE18" s="372"/>
      <c r="SHF18" s="372"/>
      <c r="SHG18" s="372"/>
      <c r="SHH18" s="372"/>
      <c r="SHI18" s="372"/>
      <c r="SHJ18" s="372"/>
      <c r="SHK18" s="372"/>
      <c r="SHL18" s="372"/>
      <c r="SHM18" s="372"/>
      <c r="SHN18" s="372"/>
      <c r="SHO18" s="372"/>
      <c r="SHP18" s="372"/>
      <c r="SHQ18" s="372"/>
      <c r="SHR18" s="372"/>
      <c r="SHS18" s="372"/>
      <c r="SHT18" s="372"/>
      <c r="SHU18" s="372"/>
      <c r="SHV18" s="372"/>
      <c r="SHW18" s="372"/>
      <c r="SHX18" s="372"/>
      <c r="SHY18" s="372"/>
      <c r="SHZ18" s="372"/>
      <c r="SIA18" s="372"/>
      <c r="SIB18" s="372"/>
      <c r="SIC18" s="372"/>
      <c r="SID18" s="372"/>
      <c r="SIE18" s="372"/>
      <c r="SIF18" s="372"/>
      <c r="SIG18" s="372"/>
      <c r="SIH18" s="372"/>
      <c r="SII18" s="372"/>
      <c r="SIJ18" s="372"/>
      <c r="SIK18" s="372"/>
      <c r="SIL18" s="372"/>
      <c r="SIM18" s="372"/>
      <c r="SIN18" s="372"/>
      <c r="SIO18" s="372"/>
      <c r="SIP18" s="372"/>
      <c r="SIQ18" s="372"/>
      <c r="SIR18" s="372"/>
      <c r="SIS18" s="372"/>
      <c r="SIT18" s="372"/>
      <c r="SIU18" s="372"/>
      <c r="SIV18" s="372"/>
      <c r="SIW18" s="372"/>
      <c r="SIX18" s="372"/>
      <c r="SIY18" s="372"/>
      <c r="SIZ18" s="372"/>
      <c r="SJA18" s="372"/>
      <c r="SJB18" s="372"/>
      <c r="SJC18" s="372"/>
      <c r="SJD18" s="372"/>
      <c r="SJE18" s="372"/>
      <c r="SJF18" s="372"/>
      <c r="SJG18" s="372"/>
      <c r="SJH18" s="372"/>
      <c r="SJI18" s="372"/>
      <c r="SJJ18" s="372"/>
      <c r="SJK18" s="372"/>
      <c r="SJL18" s="372"/>
      <c r="SJM18" s="372"/>
      <c r="SJN18" s="372"/>
      <c r="SJO18" s="372"/>
      <c r="SJP18" s="372"/>
      <c r="SJQ18" s="372"/>
      <c r="SJR18" s="372"/>
      <c r="SJS18" s="372"/>
      <c r="SJT18" s="372"/>
      <c r="SJU18" s="372"/>
      <c r="SJV18" s="372"/>
      <c r="SJW18" s="372"/>
      <c r="SJX18" s="372"/>
      <c r="SJY18" s="372"/>
      <c r="SJZ18" s="372"/>
      <c r="SKA18" s="372"/>
      <c r="SKB18" s="372"/>
      <c r="SKC18" s="372"/>
      <c r="SKD18" s="372"/>
      <c r="SKE18" s="372"/>
      <c r="SKF18" s="372"/>
      <c r="SKG18" s="372"/>
      <c r="SKH18" s="372"/>
      <c r="SKI18" s="372"/>
      <c r="SKJ18" s="372"/>
      <c r="SKK18" s="372"/>
      <c r="SKL18" s="372"/>
      <c r="SKM18" s="372"/>
      <c r="SKN18" s="372"/>
      <c r="SKO18" s="372"/>
      <c r="SKP18" s="372"/>
      <c r="SKQ18" s="372"/>
      <c r="SKR18" s="372"/>
      <c r="SKS18" s="372"/>
      <c r="SKT18" s="372"/>
      <c r="SKU18" s="372"/>
      <c r="SKV18" s="372"/>
      <c r="SKW18" s="372"/>
      <c r="SKX18" s="372"/>
      <c r="SKY18" s="372"/>
      <c r="SKZ18" s="372"/>
      <c r="SLA18" s="372"/>
      <c r="SLB18" s="372"/>
      <c r="SLC18" s="372"/>
      <c r="SLD18" s="372"/>
      <c r="SLE18" s="372"/>
      <c r="SLF18" s="372"/>
      <c r="SLG18" s="372"/>
      <c r="SLH18" s="372"/>
      <c r="SLI18" s="372"/>
      <c r="SLJ18" s="372"/>
      <c r="SLK18" s="372"/>
      <c r="SLL18" s="372"/>
      <c r="SLM18" s="372"/>
      <c r="SLN18" s="372"/>
      <c r="SLO18" s="372"/>
      <c r="SLP18" s="372"/>
      <c r="SLQ18" s="372"/>
      <c r="SLR18" s="372"/>
      <c r="SLS18" s="372"/>
      <c r="SLT18" s="372"/>
      <c r="SLU18" s="372"/>
      <c r="SLV18" s="372"/>
      <c r="SLW18" s="372"/>
      <c r="SLX18" s="372"/>
      <c r="SLY18" s="372"/>
      <c r="SLZ18" s="372"/>
      <c r="SMA18" s="372"/>
      <c r="SMB18" s="372"/>
      <c r="SMC18" s="372"/>
      <c r="SMD18" s="372"/>
      <c r="SME18" s="372"/>
      <c r="SMF18" s="372"/>
      <c r="SMG18" s="372"/>
      <c r="SMH18" s="372"/>
      <c r="SMI18" s="372"/>
      <c r="SMJ18" s="372"/>
      <c r="SMK18" s="372"/>
      <c r="SML18" s="372"/>
      <c r="SMM18" s="372"/>
      <c r="SMN18" s="372"/>
      <c r="SMO18" s="372"/>
      <c r="SMP18" s="372"/>
      <c r="SMQ18" s="372"/>
      <c r="SMR18" s="372"/>
      <c r="SMS18" s="372"/>
      <c r="SMT18" s="372"/>
      <c r="SMU18" s="372"/>
      <c r="SMV18" s="372"/>
      <c r="SMW18" s="372"/>
      <c r="SMX18" s="372"/>
      <c r="SMY18" s="372"/>
      <c r="SMZ18" s="372"/>
      <c r="SNA18" s="372"/>
      <c r="SNB18" s="372"/>
      <c r="SNC18" s="372"/>
      <c r="SND18" s="372"/>
      <c r="SNE18" s="372"/>
      <c r="SNF18" s="372"/>
      <c r="SNG18" s="372"/>
      <c r="SNH18" s="372"/>
      <c r="SNI18" s="372"/>
      <c r="SNJ18" s="372"/>
      <c r="SNK18" s="372"/>
      <c r="SNL18" s="372"/>
      <c r="SNM18" s="372"/>
      <c r="SNN18" s="372"/>
      <c r="SNO18" s="372"/>
      <c r="SNP18" s="372"/>
      <c r="SNQ18" s="372"/>
      <c r="SNR18" s="372"/>
      <c r="SNS18" s="372"/>
      <c r="SNT18" s="372"/>
      <c r="SNU18" s="372"/>
      <c r="SNV18" s="372"/>
      <c r="SNW18" s="372"/>
      <c r="SNX18" s="372"/>
      <c r="SNY18" s="372"/>
      <c r="SNZ18" s="372"/>
      <c r="SOA18" s="372"/>
      <c r="SOB18" s="372"/>
      <c r="SOC18" s="372"/>
      <c r="SOD18" s="372"/>
      <c r="SOE18" s="372"/>
      <c r="SOF18" s="372"/>
      <c r="SOG18" s="372"/>
      <c r="SOH18" s="372"/>
      <c r="SOI18" s="372"/>
      <c r="SOJ18" s="372"/>
      <c r="SOK18" s="372"/>
      <c r="SOL18" s="372"/>
      <c r="SOM18" s="372"/>
      <c r="SON18" s="372"/>
      <c r="SOO18" s="372"/>
      <c r="SOP18" s="372"/>
      <c r="SOQ18" s="372"/>
      <c r="SOR18" s="372"/>
      <c r="SOS18" s="372"/>
      <c r="SOT18" s="372"/>
      <c r="SOU18" s="372"/>
      <c r="SOV18" s="372"/>
      <c r="SOW18" s="372"/>
      <c r="SOX18" s="372"/>
      <c r="SOY18" s="372"/>
      <c r="SOZ18" s="372"/>
      <c r="SPA18" s="372"/>
      <c r="SPB18" s="372"/>
      <c r="SPC18" s="372"/>
      <c r="SPD18" s="372"/>
      <c r="SPE18" s="372"/>
      <c r="SPF18" s="372"/>
      <c r="SPG18" s="372"/>
      <c r="SPH18" s="372"/>
      <c r="SPI18" s="372"/>
      <c r="SPJ18" s="372"/>
      <c r="SPK18" s="372"/>
      <c r="SPL18" s="372"/>
      <c r="SPM18" s="372"/>
      <c r="SPN18" s="372"/>
      <c r="SPO18" s="372"/>
      <c r="SPP18" s="372"/>
      <c r="SPQ18" s="372"/>
      <c r="SPR18" s="372"/>
      <c r="SPS18" s="372"/>
      <c r="SPT18" s="372"/>
      <c r="SPU18" s="372"/>
      <c r="SPV18" s="372"/>
      <c r="SPW18" s="372"/>
      <c r="SPX18" s="372"/>
      <c r="SPY18" s="372"/>
      <c r="SPZ18" s="372"/>
      <c r="SQA18" s="372"/>
      <c r="SQB18" s="372"/>
      <c r="SQC18" s="372"/>
      <c r="SQD18" s="372"/>
      <c r="SQE18" s="372"/>
      <c r="SQF18" s="372"/>
      <c r="SQG18" s="372"/>
      <c r="SQH18" s="372"/>
      <c r="SQI18" s="372"/>
      <c r="SQJ18" s="372"/>
      <c r="SQK18" s="372"/>
      <c r="SQL18" s="372"/>
      <c r="SQM18" s="372"/>
      <c r="SQN18" s="372"/>
      <c r="SQO18" s="372"/>
      <c r="SQP18" s="372"/>
      <c r="SQQ18" s="372"/>
      <c r="SQR18" s="372"/>
      <c r="SQS18" s="372"/>
      <c r="SQT18" s="372"/>
      <c r="SQU18" s="372"/>
      <c r="SQV18" s="372"/>
      <c r="SQW18" s="372"/>
      <c r="SQX18" s="372"/>
      <c r="SQY18" s="372"/>
      <c r="SQZ18" s="372"/>
      <c r="SRA18" s="372"/>
      <c r="SRB18" s="372"/>
      <c r="SRC18" s="372"/>
      <c r="SRD18" s="372"/>
      <c r="SRE18" s="372"/>
      <c r="SRF18" s="372"/>
      <c r="SRG18" s="372"/>
      <c r="SRH18" s="372"/>
      <c r="SRI18" s="372"/>
      <c r="SRJ18" s="372"/>
      <c r="SRK18" s="372"/>
      <c r="SRL18" s="372"/>
      <c r="SRM18" s="372"/>
      <c r="SRN18" s="372"/>
      <c r="SRO18" s="372"/>
      <c r="SRP18" s="372"/>
      <c r="SRQ18" s="372"/>
      <c r="SRR18" s="372"/>
      <c r="SRS18" s="372"/>
      <c r="SRT18" s="372"/>
      <c r="SRU18" s="372"/>
      <c r="SRV18" s="372"/>
      <c r="SRW18" s="372"/>
      <c r="SRX18" s="372"/>
      <c r="SRY18" s="372"/>
      <c r="SRZ18" s="372"/>
      <c r="SSA18" s="372"/>
      <c r="SSB18" s="372"/>
      <c r="SSC18" s="372"/>
      <c r="SSD18" s="372"/>
      <c r="SSE18" s="372"/>
      <c r="SSF18" s="372"/>
      <c r="SSG18" s="372"/>
      <c r="SSH18" s="372"/>
      <c r="SSI18" s="372"/>
      <c r="SSJ18" s="372"/>
      <c r="SSK18" s="372"/>
      <c r="SSL18" s="372"/>
      <c r="SSM18" s="372"/>
      <c r="SSN18" s="372"/>
      <c r="SSO18" s="372"/>
      <c r="SSP18" s="372"/>
      <c r="SSQ18" s="372"/>
      <c r="SSR18" s="372"/>
      <c r="SSS18" s="372"/>
      <c r="SST18" s="372"/>
      <c r="SSU18" s="372"/>
      <c r="SSV18" s="372"/>
      <c r="SSW18" s="372"/>
      <c r="SSX18" s="372"/>
      <c r="SSY18" s="372"/>
      <c r="SSZ18" s="372"/>
      <c r="STA18" s="372"/>
      <c r="STB18" s="372"/>
      <c r="STC18" s="372"/>
      <c r="STD18" s="372"/>
      <c r="STE18" s="372"/>
      <c r="STF18" s="372"/>
      <c r="STG18" s="372"/>
      <c r="STH18" s="372"/>
      <c r="STI18" s="372"/>
      <c r="STJ18" s="372"/>
      <c r="STK18" s="372"/>
      <c r="STL18" s="372"/>
      <c r="STM18" s="372"/>
      <c r="STN18" s="372"/>
      <c r="STO18" s="372"/>
      <c r="STP18" s="372"/>
      <c r="STQ18" s="372"/>
      <c r="STR18" s="372"/>
      <c r="STS18" s="372"/>
      <c r="STT18" s="372"/>
      <c r="STU18" s="372"/>
      <c r="STV18" s="372"/>
      <c r="STW18" s="372"/>
      <c r="STX18" s="372"/>
      <c r="STY18" s="372"/>
      <c r="STZ18" s="372"/>
      <c r="SUA18" s="372"/>
      <c r="SUB18" s="372"/>
      <c r="SUC18" s="372"/>
      <c r="SUD18" s="372"/>
      <c r="SUE18" s="372"/>
      <c r="SUF18" s="372"/>
      <c r="SUG18" s="372"/>
      <c r="SUH18" s="372"/>
      <c r="SUI18" s="372"/>
      <c r="SUJ18" s="372"/>
      <c r="SUK18" s="372"/>
      <c r="SUL18" s="372"/>
      <c r="SUM18" s="372"/>
      <c r="SUN18" s="372"/>
      <c r="SUO18" s="372"/>
      <c r="SUP18" s="372"/>
      <c r="SUQ18" s="372"/>
      <c r="SUR18" s="372"/>
      <c r="SUS18" s="372"/>
      <c r="SUT18" s="372"/>
      <c r="SUU18" s="372"/>
      <c r="SUV18" s="372"/>
      <c r="SUW18" s="372"/>
      <c r="SUX18" s="372"/>
      <c r="SUY18" s="372"/>
      <c r="SUZ18" s="372"/>
      <c r="SVA18" s="372"/>
      <c r="SVB18" s="372"/>
      <c r="SVC18" s="372"/>
      <c r="SVD18" s="372"/>
      <c r="SVE18" s="372"/>
      <c r="SVF18" s="372"/>
      <c r="SVG18" s="372"/>
      <c r="SVH18" s="372"/>
      <c r="SVI18" s="372"/>
      <c r="SVJ18" s="372"/>
      <c r="SVK18" s="372"/>
      <c r="SVL18" s="372"/>
      <c r="SVM18" s="372"/>
      <c r="SVN18" s="372"/>
      <c r="SVO18" s="372"/>
      <c r="SVP18" s="372"/>
      <c r="SVQ18" s="372"/>
      <c r="SVR18" s="372"/>
      <c r="SVS18" s="372"/>
      <c r="SVT18" s="372"/>
      <c r="SVU18" s="372"/>
      <c r="SVV18" s="372"/>
      <c r="SVW18" s="372"/>
      <c r="SVX18" s="372"/>
      <c r="SVY18" s="372"/>
      <c r="SVZ18" s="372"/>
      <c r="SWA18" s="372"/>
      <c r="SWB18" s="372"/>
      <c r="SWC18" s="372"/>
      <c r="SWD18" s="372"/>
      <c r="SWE18" s="372"/>
      <c r="SWF18" s="372"/>
      <c r="SWG18" s="372"/>
      <c r="SWH18" s="372"/>
      <c r="SWI18" s="372"/>
      <c r="SWJ18" s="372"/>
      <c r="SWK18" s="372"/>
      <c r="SWL18" s="372"/>
      <c r="SWM18" s="372"/>
      <c r="SWN18" s="372"/>
      <c r="SWO18" s="372"/>
      <c r="SWP18" s="372"/>
      <c r="SWQ18" s="372"/>
      <c r="SWR18" s="372"/>
      <c r="SWS18" s="372"/>
      <c r="SWT18" s="372"/>
      <c r="SWU18" s="372"/>
      <c r="SWV18" s="372"/>
      <c r="SWW18" s="372"/>
      <c r="SWX18" s="372"/>
      <c r="SWY18" s="372"/>
      <c r="SWZ18" s="372"/>
      <c r="SXA18" s="372"/>
      <c r="SXB18" s="372"/>
      <c r="SXC18" s="372"/>
      <c r="SXD18" s="372"/>
      <c r="SXE18" s="372"/>
      <c r="SXF18" s="372"/>
      <c r="SXG18" s="372"/>
      <c r="SXH18" s="372"/>
      <c r="SXI18" s="372"/>
      <c r="SXJ18" s="372"/>
      <c r="SXK18" s="372"/>
      <c r="SXL18" s="372"/>
      <c r="SXM18" s="372"/>
      <c r="SXN18" s="372"/>
      <c r="SXO18" s="372"/>
      <c r="SXP18" s="372"/>
      <c r="SXQ18" s="372"/>
      <c r="SXR18" s="372"/>
      <c r="SXS18" s="372"/>
      <c r="SXT18" s="372"/>
      <c r="SXU18" s="372"/>
      <c r="SXV18" s="372"/>
      <c r="SXW18" s="372"/>
      <c r="SXX18" s="372"/>
      <c r="SXY18" s="372"/>
      <c r="SXZ18" s="372"/>
      <c r="SYA18" s="372"/>
      <c r="SYB18" s="372"/>
      <c r="SYC18" s="372"/>
      <c r="SYD18" s="372"/>
      <c r="SYE18" s="372"/>
      <c r="SYF18" s="372"/>
      <c r="SYG18" s="372"/>
      <c r="SYH18" s="372"/>
      <c r="SYI18" s="372"/>
      <c r="SYJ18" s="372"/>
      <c r="SYK18" s="372"/>
      <c r="SYL18" s="372"/>
      <c r="SYM18" s="372"/>
      <c r="SYN18" s="372"/>
      <c r="SYO18" s="372"/>
      <c r="SYP18" s="372"/>
      <c r="SYQ18" s="372"/>
      <c r="SYR18" s="372"/>
      <c r="SYS18" s="372"/>
      <c r="SYT18" s="372"/>
      <c r="SYU18" s="372"/>
      <c r="SYV18" s="372"/>
      <c r="SYW18" s="372"/>
      <c r="SYX18" s="372"/>
      <c r="SYY18" s="372"/>
      <c r="SYZ18" s="372"/>
      <c r="SZA18" s="372"/>
      <c r="SZB18" s="372"/>
      <c r="SZC18" s="372"/>
      <c r="SZD18" s="372"/>
      <c r="SZE18" s="372"/>
      <c r="SZF18" s="372"/>
      <c r="SZG18" s="372"/>
      <c r="SZH18" s="372"/>
      <c r="SZI18" s="372"/>
      <c r="SZJ18" s="372"/>
      <c r="SZK18" s="372"/>
      <c r="SZL18" s="372"/>
      <c r="SZM18" s="372"/>
      <c r="SZN18" s="372"/>
      <c r="SZO18" s="372"/>
      <c r="SZP18" s="372"/>
      <c r="SZQ18" s="372"/>
      <c r="SZR18" s="372"/>
      <c r="SZS18" s="372"/>
      <c r="SZT18" s="372"/>
      <c r="SZU18" s="372"/>
      <c r="SZV18" s="372"/>
      <c r="SZW18" s="372"/>
      <c r="SZX18" s="372"/>
      <c r="SZY18" s="372"/>
      <c r="SZZ18" s="372"/>
      <c r="TAA18" s="372"/>
      <c r="TAB18" s="372"/>
      <c r="TAC18" s="372"/>
      <c r="TAD18" s="372"/>
      <c r="TAE18" s="372"/>
      <c r="TAF18" s="372"/>
      <c r="TAG18" s="372"/>
      <c r="TAH18" s="372"/>
      <c r="TAI18" s="372"/>
      <c r="TAJ18" s="372"/>
      <c r="TAK18" s="372"/>
      <c r="TAL18" s="372"/>
      <c r="TAM18" s="372"/>
      <c r="TAN18" s="372"/>
      <c r="TAO18" s="372"/>
      <c r="TAP18" s="372"/>
      <c r="TAQ18" s="372"/>
      <c r="TAR18" s="372"/>
      <c r="TAS18" s="372"/>
      <c r="TAT18" s="372"/>
      <c r="TAU18" s="372"/>
      <c r="TAV18" s="372"/>
      <c r="TAW18" s="372"/>
      <c r="TAX18" s="372"/>
      <c r="TAY18" s="372"/>
      <c r="TAZ18" s="372"/>
      <c r="TBA18" s="372"/>
      <c r="TBB18" s="372"/>
      <c r="TBC18" s="372"/>
      <c r="TBD18" s="372"/>
      <c r="TBE18" s="372"/>
      <c r="TBF18" s="372"/>
      <c r="TBG18" s="372"/>
      <c r="TBH18" s="372"/>
      <c r="TBI18" s="372"/>
      <c r="TBJ18" s="372"/>
      <c r="TBK18" s="372"/>
      <c r="TBL18" s="372"/>
      <c r="TBM18" s="372"/>
      <c r="TBN18" s="372"/>
      <c r="TBO18" s="372"/>
      <c r="TBP18" s="372"/>
      <c r="TBQ18" s="372"/>
      <c r="TBR18" s="372"/>
      <c r="TBS18" s="372"/>
      <c r="TBT18" s="372"/>
      <c r="TBU18" s="372"/>
      <c r="TBV18" s="372"/>
      <c r="TBW18" s="372"/>
      <c r="TBX18" s="372"/>
      <c r="TBY18" s="372"/>
      <c r="TBZ18" s="372"/>
      <c r="TCA18" s="372"/>
      <c r="TCB18" s="372"/>
      <c r="TCC18" s="372"/>
      <c r="TCD18" s="372"/>
      <c r="TCE18" s="372"/>
      <c r="TCF18" s="372"/>
      <c r="TCG18" s="372"/>
      <c r="TCH18" s="372"/>
      <c r="TCI18" s="372"/>
      <c r="TCJ18" s="372"/>
      <c r="TCK18" s="372"/>
      <c r="TCL18" s="372"/>
      <c r="TCM18" s="372"/>
      <c r="TCN18" s="372"/>
      <c r="TCO18" s="372"/>
      <c r="TCP18" s="372"/>
      <c r="TCQ18" s="372"/>
      <c r="TCR18" s="372"/>
      <c r="TCS18" s="372"/>
      <c r="TCT18" s="372"/>
      <c r="TCU18" s="372"/>
      <c r="TCV18" s="372"/>
      <c r="TCW18" s="372"/>
      <c r="TCX18" s="372"/>
      <c r="TCY18" s="372"/>
      <c r="TCZ18" s="372"/>
      <c r="TDA18" s="372"/>
      <c r="TDB18" s="372"/>
      <c r="TDC18" s="372"/>
      <c r="TDD18" s="372"/>
      <c r="TDE18" s="372"/>
      <c r="TDF18" s="372"/>
      <c r="TDG18" s="372"/>
      <c r="TDH18" s="372"/>
      <c r="TDI18" s="372"/>
      <c r="TDJ18" s="372"/>
      <c r="TDK18" s="372"/>
      <c r="TDL18" s="372"/>
      <c r="TDM18" s="372"/>
      <c r="TDN18" s="372"/>
      <c r="TDO18" s="372"/>
      <c r="TDP18" s="372"/>
      <c r="TDQ18" s="372"/>
      <c r="TDR18" s="372"/>
      <c r="TDS18" s="372"/>
      <c r="TDT18" s="372"/>
      <c r="TDU18" s="372"/>
      <c r="TDV18" s="372"/>
      <c r="TDW18" s="372"/>
      <c r="TDX18" s="372"/>
      <c r="TDY18" s="372"/>
      <c r="TDZ18" s="372"/>
      <c r="TEA18" s="372"/>
      <c r="TEB18" s="372"/>
      <c r="TEC18" s="372"/>
      <c r="TED18" s="372"/>
      <c r="TEE18" s="372"/>
      <c r="TEF18" s="372"/>
      <c r="TEG18" s="372"/>
      <c r="TEH18" s="372"/>
      <c r="TEI18" s="372"/>
      <c r="TEJ18" s="372"/>
      <c r="TEK18" s="372"/>
      <c r="TEL18" s="372"/>
      <c r="TEM18" s="372"/>
      <c r="TEN18" s="372"/>
      <c r="TEO18" s="372"/>
      <c r="TEP18" s="372"/>
      <c r="TEQ18" s="372"/>
      <c r="TER18" s="372"/>
      <c r="TES18" s="372"/>
      <c r="TET18" s="372"/>
      <c r="TEU18" s="372"/>
      <c r="TEV18" s="372"/>
      <c r="TEW18" s="372"/>
      <c r="TEX18" s="372"/>
      <c r="TEY18" s="372"/>
      <c r="TEZ18" s="372"/>
      <c r="TFA18" s="372"/>
      <c r="TFB18" s="372"/>
      <c r="TFC18" s="372"/>
      <c r="TFD18" s="372"/>
      <c r="TFE18" s="372"/>
      <c r="TFF18" s="372"/>
      <c r="TFG18" s="372"/>
      <c r="TFH18" s="372"/>
      <c r="TFI18" s="372"/>
      <c r="TFJ18" s="372"/>
      <c r="TFK18" s="372"/>
      <c r="TFL18" s="372"/>
      <c r="TFM18" s="372"/>
      <c r="TFN18" s="372"/>
      <c r="TFO18" s="372"/>
      <c r="TFP18" s="372"/>
      <c r="TFQ18" s="372"/>
      <c r="TFR18" s="372"/>
      <c r="TFS18" s="372"/>
      <c r="TFT18" s="372"/>
      <c r="TFU18" s="372"/>
      <c r="TFV18" s="372"/>
      <c r="TFW18" s="372"/>
      <c r="TFX18" s="372"/>
      <c r="TFY18" s="372"/>
      <c r="TFZ18" s="372"/>
      <c r="TGA18" s="372"/>
      <c r="TGB18" s="372"/>
      <c r="TGC18" s="372"/>
      <c r="TGD18" s="372"/>
      <c r="TGE18" s="372"/>
      <c r="TGF18" s="372"/>
      <c r="TGG18" s="372"/>
      <c r="TGH18" s="372"/>
      <c r="TGI18" s="372"/>
      <c r="TGJ18" s="372"/>
      <c r="TGK18" s="372"/>
      <c r="TGL18" s="372"/>
      <c r="TGM18" s="372"/>
      <c r="TGN18" s="372"/>
      <c r="TGO18" s="372"/>
      <c r="TGP18" s="372"/>
      <c r="TGQ18" s="372"/>
      <c r="TGR18" s="372"/>
      <c r="TGS18" s="372"/>
      <c r="TGT18" s="372"/>
      <c r="TGU18" s="372"/>
      <c r="TGV18" s="372"/>
      <c r="TGW18" s="372"/>
      <c r="TGX18" s="372"/>
      <c r="TGY18" s="372"/>
      <c r="TGZ18" s="372"/>
      <c r="THA18" s="372"/>
      <c r="THB18" s="372"/>
      <c r="THC18" s="372"/>
      <c r="THD18" s="372"/>
      <c r="THE18" s="372"/>
      <c r="THF18" s="372"/>
      <c r="THG18" s="372"/>
      <c r="THH18" s="372"/>
      <c r="THI18" s="372"/>
      <c r="THJ18" s="372"/>
      <c r="THK18" s="372"/>
      <c r="THL18" s="372"/>
      <c r="THM18" s="372"/>
      <c r="THN18" s="372"/>
      <c r="THO18" s="372"/>
      <c r="THP18" s="372"/>
      <c r="THQ18" s="372"/>
      <c r="THR18" s="372"/>
      <c r="THS18" s="372"/>
      <c r="THT18" s="372"/>
      <c r="THU18" s="372"/>
      <c r="THV18" s="372"/>
      <c r="THW18" s="372"/>
      <c r="THX18" s="372"/>
      <c r="THY18" s="372"/>
      <c r="THZ18" s="372"/>
      <c r="TIA18" s="372"/>
      <c r="TIB18" s="372"/>
      <c r="TIC18" s="372"/>
      <c r="TID18" s="372"/>
      <c r="TIE18" s="372"/>
      <c r="TIF18" s="372"/>
      <c r="TIG18" s="372"/>
      <c r="TIH18" s="372"/>
      <c r="TII18" s="372"/>
      <c r="TIJ18" s="372"/>
      <c r="TIK18" s="372"/>
      <c r="TIL18" s="372"/>
      <c r="TIM18" s="372"/>
      <c r="TIN18" s="372"/>
      <c r="TIO18" s="372"/>
      <c r="TIP18" s="372"/>
      <c r="TIQ18" s="372"/>
      <c r="TIR18" s="372"/>
      <c r="TIS18" s="372"/>
      <c r="TIT18" s="372"/>
      <c r="TIU18" s="372"/>
      <c r="TIV18" s="372"/>
      <c r="TIW18" s="372"/>
      <c r="TIX18" s="372"/>
      <c r="TIY18" s="372"/>
      <c r="TIZ18" s="372"/>
      <c r="TJA18" s="372"/>
      <c r="TJB18" s="372"/>
      <c r="TJC18" s="372"/>
      <c r="TJD18" s="372"/>
      <c r="TJE18" s="372"/>
      <c r="TJF18" s="372"/>
      <c r="TJG18" s="372"/>
      <c r="TJH18" s="372"/>
      <c r="TJI18" s="372"/>
      <c r="TJJ18" s="372"/>
      <c r="TJK18" s="372"/>
      <c r="TJL18" s="372"/>
      <c r="TJM18" s="372"/>
      <c r="TJN18" s="372"/>
      <c r="TJO18" s="372"/>
      <c r="TJP18" s="372"/>
      <c r="TJQ18" s="372"/>
      <c r="TJR18" s="372"/>
      <c r="TJS18" s="372"/>
      <c r="TJT18" s="372"/>
      <c r="TJU18" s="372"/>
      <c r="TJV18" s="372"/>
      <c r="TJW18" s="372"/>
      <c r="TJX18" s="372"/>
      <c r="TJY18" s="372"/>
      <c r="TJZ18" s="372"/>
      <c r="TKA18" s="372"/>
      <c r="TKB18" s="372"/>
      <c r="TKC18" s="372"/>
      <c r="TKD18" s="372"/>
      <c r="TKE18" s="372"/>
      <c r="TKF18" s="372"/>
      <c r="TKG18" s="372"/>
      <c r="TKH18" s="372"/>
      <c r="TKI18" s="372"/>
      <c r="TKJ18" s="372"/>
      <c r="TKK18" s="372"/>
      <c r="TKL18" s="372"/>
      <c r="TKM18" s="372"/>
      <c r="TKN18" s="372"/>
      <c r="TKO18" s="372"/>
      <c r="TKP18" s="372"/>
      <c r="TKQ18" s="372"/>
      <c r="TKR18" s="372"/>
      <c r="TKS18" s="372"/>
      <c r="TKT18" s="372"/>
      <c r="TKU18" s="372"/>
      <c r="TKV18" s="372"/>
      <c r="TKW18" s="372"/>
      <c r="TKX18" s="372"/>
      <c r="TKY18" s="372"/>
      <c r="TKZ18" s="372"/>
      <c r="TLA18" s="372"/>
      <c r="TLB18" s="372"/>
      <c r="TLC18" s="372"/>
      <c r="TLD18" s="372"/>
      <c r="TLE18" s="372"/>
      <c r="TLF18" s="372"/>
      <c r="TLG18" s="372"/>
      <c r="TLH18" s="372"/>
      <c r="TLI18" s="372"/>
      <c r="TLJ18" s="372"/>
      <c r="TLK18" s="372"/>
      <c r="TLL18" s="372"/>
      <c r="TLM18" s="372"/>
      <c r="TLN18" s="372"/>
      <c r="TLO18" s="372"/>
      <c r="TLP18" s="372"/>
      <c r="TLQ18" s="372"/>
      <c r="TLR18" s="372"/>
      <c r="TLS18" s="372"/>
      <c r="TLT18" s="372"/>
      <c r="TLU18" s="372"/>
      <c r="TLV18" s="372"/>
      <c r="TLW18" s="372"/>
      <c r="TLX18" s="372"/>
      <c r="TLY18" s="372"/>
      <c r="TLZ18" s="372"/>
      <c r="TMA18" s="372"/>
      <c r="TMB18" s="372"/>
      <c r="TMC18" s="372"/>
      <c r="TMD18" s="372"/>
      <c r="TME18" s="372"/>
      <c r="TMF18" s="372"/>
      <c r="TMG18" s="372"/>
      <c r="TMH18" s="372"/>
      <c r="TMI18" s="372"/>
      <c r="TMJ18" s="372"/>
      <c r="TMK18" s="372"/>
      <c r="TML18" s="372"/>
      <c r="TMM18" s="372"/>
      <c r="TMN18" s="372"/>
      <c r="TMO18" s="372"/>
      <c r="TMP18" s="372"/>
      <c r="TMQ18" s="372"/>
      <c r="TMR18" s="372"/>
      <c r="TMS18" s="372"/>
      <c r="TMT18" s="372"/>
      <c r="TMU18" s="372"/>
      <c r="TMV18" s="372"/>
      <c r="TMW18" s="372"/>
      <c r="TMX18" s="372"/>
      <c r="TMY18" s="372"/>
      <c r="TMZ18" s="372"/>
      <c r="TNA18" s="372"/>
      <c r="TNB18" s="372"/>
      <c r="TNC18" s="372"/>
      <c r="TND18" s="372"/>
      <c r="TNE18" s="372"/>
      <c r="TNF18" s="372"/>
      <c r="TNG18" s="372"/>
      <c r="TNH18" s="372"/>
      <c r="TNI18" s="372"/>
      <c r="TNJ18" s="372"/>
      <c r="TNK18" s="372"/>
      <c r="TNL18" s="372"/>
      <c r="TNM18" s="372"/>
      <c r="TNN18" s="372"/>
      <c r="TNO18" s="372"/>
      <c r="TNP18" s="372"/>
      <c r="TNQ18" s="372"/>
      <c r="TNR18" s="372"/>
      <c r="TNS18" s="372"/>
      <c r="TNT18" s="372"/>
      <c r="TNU18" s="372"/>
      <c r="TNV18" s="372"/>
      <c r="TNW18" s="372"/>
      <c r="TNX18" s="372"/>
      <c r="TNY18" s="372"/>
      <c r="TNZ18" s="372"/>
      <c r="TOA18" s="372"/>
      <c r="TOB18" s="372"/>
      <c r="TOC18" s="372"/>
      <c r="TOD18" s="372"/>
      <c r="TOE18" s="372"/>
      <c r="TOF18" s="372"/>
      <c r="TOG18" s="372"/>
      <c r="TOH18" s="372"/>
      <c r="TOI18" s="372"/>
      <c r="TOJ18" s="372"/>
      <c r="TOK18" s="372"/>
      <c r="TOL18" s="372"/>
      <c r="TOM18" s="372"/>
      <c r="TON18" s="372"/>
      <c r="TOO18" s="372"/>
      <c r="TOP18" s="372"/>
      <c r="TOQ18" s="372"/>
      <c r="TOR18" s="372"/>
      <c r="TOS18" s="372"/>
      <c r="TOT18" s="372"/>
      <c r="TOU18" s="372"/>
      <c r="TOV18" s="372"/>
      <c r="TOW18" s="372"/>
      <c r="TOX18" s="372"/>
      <c r="TOY18" s="372"/>
      <c r="TOZ18" s="372"/>
      <c r="TPA18" s="372"/>
      <c r="TPB18" s="372"/>
      <c r="TPC18" s="372"/>
      <c r="TPD18" s="372"/>
      <c r="TPE18" s="372"/>
      <c r="TPF18" s="372"/>
      <c r="TPG18" s="372"/>
      <c r="TPH18" s="372"/>
      <c r="TPI18" s="372"/>
      <c r="TPJ18" s="372"/>
      <c r="TPK18" s="372"/>
      <c r="TPL18" s="372"/>
      <c r="TPM18" s="372"/>
      <c r="TPN18" s="372"/>
      <c r="TPO18" s="372"/>
      <c r="TPP18" s="372"/>
      <c r="TPQ18" s="372"/>
      <c r="TPR18" s="372"/>
      <c r="TPS18" s="372"/>
      <c r="TPT18" s="372"/>
      <c r="TPU18" s="372"/>
      <c r="TPV18" s="372"/>
      <c r="TPW18" s="372"/>
      <c r="TPX18" s="372"/>
      <c r="TPY18" s="372"/>
      <c r="TPZ18" s="372"/>
      <c r="TQA18" s="372"/>
      <c r="TQB18" s="372"/>
      <c r="TQC18" s="372"/>
      <c r="TQD18" s="372"/>
      <c r="TQE18" s="372"/>
      <c r="TQF18" s="372"/>
      <c r="TQG18" s="372"/>
      <c r="TQH18" s="372"/>
      <c r="TQI18" s="372"/>
      <c r="TQJ18" s="372"/>
      <c r="TQK18" s="372"/>
      <c r="TQL18" s="372"/>
      <c r="TQM18" s="372"/>
      <c r="TQN18" s="372"/>
      <c r="TQO18" s="372"/>
      <c r="TQP18" s="372"/>
      <c r="TQQ18" s="372"/>
      <c r="TQR18" s="372"/>
      <c r="TQS18" s="372"/>
      <c r="TQT18" s="372"/>
      <c r="TQU18" s="372"/>
      <c r="TQV18" s="372"/>
      <c r="TQW18" s="372"/>
      <c r="TQX18" s="372"/>
      <c r="TQY18" s="372"/>
      <c r="TQZ18" s="372"/>
      <c r="TRA18" s="372"/>
      <c r="TRB18" s="372"/>
      <c r="TRC18" s="372"/>
      <c r="TRD18" s="372"/>
      <c r="TRE18" s="372"/>
      <c r="TRF18" s="372"/>
      <c r="TRG18" s="372"/>
      <c r="TRH18" s="372"/>
      <c r="TRI18" s="372"/>
      <c r="TRJ18" s="372"/>
      <c r="TRK18" s="372"/>
      <c r="TRL18" s="372"/>
      <c r="TRM18" s="372"/>
      <c r="TRN18" s="372"/>
      <c r="TRO18" s="372"/>
      <c r="TRP18" s="372"/>
      <c r="TRQ18" s="372"/>
      <c r="TRR18" s="372"/>
      <c r="TRS18" s="372"/>
      <c r="TRT18" s="372"/>
      <c r="TRU18" s="372"/>
      <c r="TRV18" s="372"/>
      <c r="TRW18" s="372"/>
      <c r="TRX18" s="372"/>
      <c r="TRY18" s="372"/>
      <c r="TRZ18" s="372"/>
      <c r="TSA18" s="372"/>
      <c r="TSB18" s="372"/>
      <c r="TSC18" s="372"/>
      <c r="TSD18" s="372"/>
      <c r="TSE18" s="372"/>
      <c r="TSF18" s="372"/>
      <c r="TSG18" s="372"/>
      <c r="TSH18" s="372"/>
      <c r="TSI18" s="372"/>
      <c r="TSJ18" s="372"/>
      <c r="TSK18" s="372"/>
      <c r="TSL18" s="372"/>
      <c r="TSM18" s="372"/>
      <c r="TSN18" s="372"/>
      <c r="TSO18" s="372"/>
      <c r="TSP18" s="372"/>
      <c r="TSQ18" s="372"/>
      <c r="TSR18" s="372"/>
      <c r="TSS18" s="372"/>
      <c r="TST18" s="372"/>
      <c r="TSU18" s="372"/>
      <c r="TSV18" s="372"/>
      <c r="TSW18" s="372"/>
      <c r="TSX18" s="372"/>
      <c r="TSY18" s="372"/>
      <c r="TSZ18" s="372"/>
      <c r="TTA18" s="372"/>
      <c r="TTB18" s="372"/>
      <c r="TTC18" s="372"/>
      <c r="TTD18" s="372"/>
      <c r="TTE18" s="372"/>
      <c r="TTF18" s="372"/>
      <c r="TTG18" s="372"/>
      <c r="TTH18" s="372"/>
      <c r="TTI18" s="372"/>
      <c r="TTJ18" s="372"/>
      <c r="TTK18" s="372"/>
      <c r="TTL18" s="372"/>
      <c r="TTM18" s="372"/>
      <c r="TTN18" s="372"/>
      <c r="TTO18" s="372"/>
      <c r="TTP18" s="372"/>
      <c r="TTQ18" s="372"/>
      <c r="TTR18" s="372"/>
      <c r="TTS18" s="372"/>
      <c r="TTT18" s="372"/>
      <c r="TTU18" s="372"/>
      <c r="TTV18" s="372"/>
      <c r="TTW18" s="372"/>
      <c r="TTX18" s="372"/>
      <c r="TTY18" s="372"/>
      <c r="TTZ18" s="372"/>
      <c r="TUA18" s="372"/>
      <c r="TUB18" s="372"/>
      <c r="TUC18" s="372"/>
      <c r="TUD18" s="372"/>
      <c r="TUE18" s="372"/>
      <c r="TUF18" s="372"/>
      <c r="TUG18" s="372"/>
      <c r="TUH18" s="372"/>
      <c r="TUI18" s="372"/>
      <c r="TUJ18" s="372"/>
      <c r="TUK18" s="372"/>
      <c r="TUL18" s="372"/>
      <c r="TUM18" s="372"/>
      <c r="TUN18" s="372"/>
      <c r="TUO18" s="372"/>
      <c r="TUP18" s="372"/>
      <c r="TUQ18" s="372"/>
      <c r="TUR18" s="372"/>
      <c r="TUS18" s="372"/>
      <c r="TUT18" s="372"/>
      <c r="TUU18" s="372"/>
      <c r="TUV18" s="372"/>
      <c r="TUW18" s="372"/>
      <c r="TUX18" s="372"/>
      <c r="TUY18" s="372"/>
      <c r="TUZ18" s="372"/>
      <c r="TVA18" s="372"/>
      <c r="TVB18" s="372"/>
      <c r="TVC18" s="372"/>
      <c r="TVD18" s="372"/>
      <c r="TVE18" s="372"/>
      <c r="TVF18" s="372"/>
      <c r="TVG18" s="372"/>
      <c r="TVH18" s="372"/>
      <c r="TVI18" s="372"/>
      <c r="TVJ18" s="372"/>
      <c r="TVK18" s="372"/>
      <c r="TVL18" s="372"/>
      <c r="TVM18" s="372"/>
      <c r="TVN18" s="372"/>
      <c r="TVO18" s="372"/>
      <c r="TVP18" s="372"/>
      <c r="TVQ18" s="372"/>
      <c r="TVR18" s="372"/>
      <c r="TVS18" s="372"/>
      <c r="TVT18" s="372"/>
      <c r="TVU18" s="372"/>
      <c r="TVV18" s="372"/>
      <c r="TVW18" s="372"/>
      <c r="TVX18" s="372"/>
      <c r="TVY18" s="372"/>
      <c r="TVZ18" s="372"/>
      <c r="TWA18" s="372"/>
      <c r="TWB18" s="372"/>
      <c r="TWC18" s="372"/>
      <c r="TWD18" s="372"/>
      <c r="TWE18" s="372"/>
      <c r="TWF18" s="372"/>
      <c r="TWG18" s="372"/>
      <c r="TWH18" s="372"/>
      <c r="TWI18" s="372"/>
      <c r="TWJ18" s="372"/>
      <c r="TWK18" s="372"/>
      <c r="TWL18" s="372"/>
      <c r="TWM18" s="372"/>
      <c r="TWN18" s="372"/>
      <c r="TWO18" s="372"/>
      <c r="TWP18" s="372"/>
      <c r="TWQ18" s="372"/>
      <c r="TWR18" s="372"/>
      <c r="TWS18" s="372"/>
      <c r="TWT18" s="372"/>
      <c r="TWU18" s="372"/>
      <c r="TWV18" s="372"/>
      <c r="TWW18" s="372"/>
      <c r="TWX18" s="372"/>
      <c r="TWY18" s="372"/>
      <c r="TWZ18" s="372"/>
      <c r="TXA18" s="372"/>
      <c r="TXB18" s="372"/>
      <c r="TXC18" s="372"/>
      <c r="TXD18" s="372"/>
      <c r="TXE18" s="372"/>
      <c r="TXF18" s="372"/>
      <c r="TXG18" s="372"/>
      <c r="TXH18" s="372"/>
      <c r="TXI18" s="372"/>
      <c r="TXJ18" s="372"/>
      <c r="TXK18" s="372"/>
      <c r="TXL18" s="372"/>
      <c r="TXM18" s="372"/>
      <c r="TXN18" s="372"/>
      <c r="TXO18" s="372"/>
      <c r="TXP18" s="372"/>
      <c r="TXQ18" s="372"/>
      <c r="TXR18" s="372"/>
      <c r="TXS18" s="372"/>
      <c r="TXT18" s="372"/>
      <c r="TXU18" s="372"/>
      <c r="TXV18" s="372"/>
      <c r="TXW18" s="372"/>
      <c r="TXX18" s="372"/>
      <c r="TXY18" s="372"/>
      <c r="TXZ18" s="372"/>
      <c r="TYA18" s="372"/>
      <c r="TYB18" s="372"/>
      <c r="TYC18" s="372"/>
      <c r="TYD18" s="372"/>
      <c r="TYE18" s="372"/>
      <c r="TYF18" s="372"/>
      <c r="TYG18" s="372"/>
      <c r="TYH18" s="372"/>
      <c r="TYI18" s="372"/>
      <c r="TYJ18" s="372"/>
      <c r="TYK18" s="372"/>
      <c r="TYL18" s="372"/>
      <c r="TYM18" s="372"/>
      <c r="TYN18" s="372"/>
      <c r="TYO18" s="372"/>
      <c r="TYP18" s="372"/>
      <c r="TYQ18" s="372"/>
      <c r="TYR18" s="372"/>
      <c r="TYS18" s="372"/>
      <c r="TYT18" s="372"/>
      <c r="TYU18" s="372"/>
      <c r="TYV18" s="372"/>
      <c r="TYW18" s="372"/>
      <c r="TYX18" s="372"/>
      <c r="TYY18" s="372"/>
      <c r="TYZ18" s="372"/>
      <c r="TZA18" s="372"/>
      <c r="TZB18" s="372"/>
      <c r="TZC18" s="372"/>
      <c r="TZD18" s="372"/>
      <c r="TZE18" s="372"/>
      <c r="TZF18" s="372"/>
      <c r="TZG18" s="372"/>
      <c r="TZH18" s="372"/>
      <c r="TZI18" s="372"/>
      <c r="TZJ18" s="372"/>
      <c r="TZK18" s="372"/>
      <c r="TZL18" s="372"/>
      <c r="TZM18" s="372"/>
      <c r="TZN18" s="372"/>
      <c r="TZO18" s="372"/>
      <c r="TZP18" s="372"/>
      <c r="TZQ18" s="372"/>
      <c r="TZR18" s="372"/>
      <c r="TZS18" s="372"/>
      <c r="TZT18" s="372"/>
      <c r="TZU18" s="372"/>
      <c r="TZV18" s="372"/>
      <c r="TZW18" s="372"/>
      <c r="TZX18" s="372"/>
      <c r="TZY18" s="372"/>
      <c r="TZZ18" s="372"/>
      <c r="UAA18" s="372"/>
      <c r="UAB18" s="372"/>
      <c r="UAC18" s="372"/>
      <c r="UAD18" s="372"/>
      <c r="UAE18" s="372"/>
      <c r="UAF18" s="372"/>
      <c r="UAG18" s="372"/>
      <c r="UAH18" s="372"/>
      <c r="UAI18" s="372"/>
      <c r="UAJ18" s="372"/>
      <c r="UAK18" s="372"/>
      <c r="UAL18" s="372"/>
      <c r="UAM18" s="372"/>
      <c r="UAN18" s="372"/>
      <c r="UAO18" s="372"/>
      <c r="UAP18" s="372"/>
      <c r="UAQ18" s="372"/>
      <c r="UAR18" s="372"/>
      <c r="UAS18" s="372"/>
      <c r="UAT18" s="372"/>
      <c r="UAU18" s="372"/>
      <c r="UAV18" s="372"/>
      <c r="UAW18" s="372"/>
      <c r="UAX18" s="372"/>
      <c r="UAY18" s="372"/>
      <c r="UAZ18" s="372"/>
      <c r="UBA18" s="372"/>
      <c r="UBB18" s="372"/>
      <c r="UBC18" s="372"/>
      <c r="UBD18" s="372"/>
      <c r="UBE18" s="372"/>
      <c r="UBF18" s="372"/>
      <c r="UBG18" s="372"/>
      <c r="UBH18" s="372"/>
      <c r="UBI18" s="372"/>
      <c r="UBJ18" s="372"/>
      <c r="UBK18" s="372"/>
      <c r="UBL18" s="372"/>
      <c r="UBM18" s="372"/>
      <c r="UBN18" s="372"/>
      <c r="UBO18" s="372"/>
      <c r="UBP18" s="372"/>
      <c r="UBQ18" s="372"/>
      <c r="UBR18" s="372"/>
      <c r="UBS18" s="372"/>
      <c r="UBT18" s="372"/>
      <c r="UBU18" s="372"/>
      <c r="UBV18" s="372"/>
      <c r="UBW18" s="372"/>
      <c r="UBX18" s="372"/>
      <c r="UBY18" s="372"/>
      <c r="UBZ18" s="372"/>
      <c r="UCA18" s="372"/>
      <c r="UCB18" s="372"/>
      <c r="UCC18" s="372"/>
      <c r="UCD18" s="372"/>
      <c r="UCE18" s="372"/>
      <c r="UCF18" s="372"/>
      <c r="UCG18" s="372"/>
      <c r="UCH18" s="372"/>
      <c r="UCI18" s="372"/>
      <c r="UCJ18" s="372"/>
      <c r="UCK18" s="372"/>
      <c r="UCL18" s="372"/>
      <c r="UCM18" s="372"/>
      <c r="UCN18" s="372"/>
      <c r="UCO18" s="372"/>
      <c r="UCP18" s="372"/>
      <c r="UCQ18" s="372"/>
      <c r="UCR18" s="372"/>
      <c r="UCS18" s="372"/>
      <c r="UCT18" s="372"/>
      <c r="UCU18" s="372"/>
      <c r="UCV18" s="372"/>
      <c r="UCW18" s="372"/>
      <c r="UCX18" s="372"/>
      <c r="UCY18" s="372"/>
      <c r="UCZ18" s="372"/>
      <c r="UDA18" s="372"/>
      <c r="UDB18" s="372"/>
      <c r="UDC18" s="372"/>
      <c r="UDD18" s="372"/>
      <c r="UDE18" s="372"/>
      <c r="UDF18" s="372"/>
      <c r="UDG18" s="372"/>
      <c r="UDH18" s="372"/>
      <c r="UDI18" s="372"/>
      <c r="UDJ18" s="372"/>
      <c r="UDK18" s="372"/>
      <c r="UDL18" s="372"/>
      <c r="UDM18" s="372"/>
      <c r="UDN18" s="372"/>
      <c r="UDO18" s="372"/>
      <c r="UDP18" s="372"/>
      <c r="UDQ18" s="372"/>
      <c r="UDR18" s="372"/>
      <c r="UDS18" s="372"/>
      <c r="UDT18" s="372"/>
      <c r="UDU18" s="372"/>
      <c r="UDV18" s="372"/>
      <c r="UDW18" s="372"/>
      <c r="UDX18" s="372"/>
      <c r="UDY18" s="372"/>
      <c r="UDZ18" s="372"/>
      <c r="UEA18" s="372"/>
      <c r="UEB18" s="372"/>
      <c r="UEC18" s="372"/>
      <c r="UED18" s="372"/>
      <c r="UEE18" s="372"/>
      <c r="UEF18" s="372"/>
      <c r="UEG18" s="372"/>
      <c r="UEH18" s="372"/>
      <c r="UEI18" s="372"/>
      <c r="UEJ18" s="372"/>
      <c r="UEK18" s="372"/>
      <c r="UEL18" s="372"/>
      <c r="UEM18" s="372"/>
      <c r="UEN18" s="372"/>
      <c r="UEO18" s="372"/>
      <c r="UEP18" s="372"/>
      <c r="UEQ18" s="372"/>
      <c r="UER18" s="372"/>
      <c r="UES18" s="372"/>
      <c r="UET18" s="372"/>
      <c r="UEU18" s="372"/>
      <c r="UEV18" s="372"/>
      <c r="UEW18" s="372"/>
      <c r="UEX18" s="372"/>
      <c r="UEY18" s="372"/>
      <c r="UEZ18" s="372"/>
      <c r="UFA18" s="372"/>
      <c r="UFB18" s="372"/>
      <c r="UFC18" s="372"/>
      <c r="UFD18" s="372"/>
      <c r="UFE18" s="372"/>
      <c r="UFF18" s="372"/>
      <c r="UFG18" s="372"/>
      <c r="UFH18" s="372"/>
      <c r="UFI18" s="372"/>
      <c r="UFJ18" s="372"/>
      <c r="UFK18" s="372"/>
      <c r="UFL18" s="372"/>
      <c r="UFM18" s="372"/>
      <c r="UFN18" s="372"/>
      <c r="UFO18" s="372"/>
      <c r="UFP18" s="372"/>
      <c r="UFQ18" s="372"/>
      <c r="UFR18" s="372"/>
      <c r="UFS18" s="372"/>
      <c r="UFT18" s="372"/>
      <c r="UFU18" s="372"/>
      <c r="UFV18" s="372"/>
      <c r="UFW18" s="372"/>
      <c r="UFX18" s="372"/>
      <c r="UFY18" s="372"/>
      <c r="UFZ18" s="372"/>
      <c r="UGA18" s="372"/>
      <c r="UGB18" s="372"/>
      <c r="UGC18" s="372"/>
      <c r="UGD18" s="372"/>
      <c r="UGE18" s="372"/>
      <c r="UGF18" s="372"/>
      <c r="UGG18" s="372"/>
      <c r="UGH18" s="372"/>
      <c r="UGI18" s="372"/>
      <c r="UGJ18" s="372"/>
      <c r="UGK18" s="372"/>
      <c r="UGL18" s="372"/>
      <c r="UGM18" s="372"/>
      <c r="UGN18" s="372"/>
      <c r="UGO18" s="372"/>
      <c r="UGP18" s="372"/>
      <c r="UGQ18" s="372"/>
      <c r="UGR18" s="372"/>
      <c r="UGS18" s="372"/>
      <c r="UGT18" s="372"/>
      <c r="UGU18" s="372"/>
      <c r="UGV18" s="372"/>
      <c r="UGW18" s="372"/>
      <c r="UGX18" s="372"/>
      <c r="UGY18" s="372"/>
      <c r="UGZ18" s="372"/>
      <c r="UHA18" s="372"/>
      <c r="UHB18" s="372"/>
      <c r="UHC18" s="372"/>
      <c r="UHD18" s="372"/>
      <c r="UHE18" s="372"/>
      <c r="UHF18" s="372"/>
      <c r="UHG18" s="372"/>
      <c r="UHH18" s="372"/>
      <c r="UHI18" s="372"/>
      <c r="UHJ18" s="372"/>
      <c r="UHK18" s="372"/>
      <c r="UHL18" s="372"/>
      <c r="UHM18" s="372"/>
      <c r="UHN18" s="372"/>
      <c r="UHO18" s="372"/>
      <c r="UHP18" s="372"/>
      <c r="UHQ18" s="372"/>
      <c r="UHR18" s="372"/>
      <c r="UHS18" s="372"/>
      <c r="UHT18" s="372"/>
      <c r="UHU18" s="372"/>
      <c r="UHV18" s="372"/>
      <c r="UHW18" s="372"/>
      <c r="UHX18" s="372"/>
      <c r="UHY18" s="372"/>
      <c r="UHZ18" s="372"/>
      <c r="UIA18" s="372"/>
      <c r="UIB18" s="372"/>
      <c r="UIC18" s="372"/>
      <c r="UID18" s="372"/>
      <c r="UIE18" s="372"/>
      <c r="UIF18" s="372"/>
      <c r="UIG18" s="372"/>
      <c r="UIH18" s="372"/>
      <c r="UII18" s="372"/>
      <c r="UIJ18" s="372"/>
      <c r="UIK18" s="372"/>
      <c r="UIL18" s="372"/>
      <c r="UIM18" s="372"/>
      <c r="UIN18" s="372"/>
      <c r="UIO18" s="372"/>
      <c r="UIP18" s="372"/>
      <c r="UIQ18" s="372"/>
      <c r="UIR18" s="372"/>
      <c r="UIS18" s="372"/>
      <c r="UIT18" s="372"/>
      <c r="UIU18" s="372"/>
      <c r="UIV18" s="372"/>
      <c r="UIW18" s="372"/>
      <c r="UIX18" s="372"/>
      <c r="UIY18" s="372"/>
      <c r="UIZ18" s="372"/>
      <c r="UJA18" s="372"/>
      <c r="UJB18" s="372"/>
      <c r="UJC18" s="372"/>
      <c r="UJD18" s="372"/>
      <c r="UJE18" s="372"/>
      <c r="UJF18" s="372"/>
      <c r="UJG18" s="372"/>
      <c r="UJH18" s="372"/>
      <c r="UJI18" s="372"/>
      <c r="UJJ18" s="372"/>
      <c r="UJK18" s="372"/>
      <c r="UJL18" s="372"/>
      <c r="UJM18" s="372"/>
      <c r="UJN18" s="372"/>
      <c r="UJO18" s="372"/>
      <c r="UJP18" s="372"/>
      <c r="UJQ18" s="372"/>
      <c r="UJR18" s="372"/>
      <c r="UJS18" s="372"/>
      <c r="UJT18" s="372"/>
      <c r="UJU18" s="372"/>
      <c r="UJV18" s="372"/>
      <c r="UJW18" s="372"/>
      <c r="UJX18" s="372"/>
      <c r="UJY18" s="372"/>
      <c r="UJZ18" s="372"/>
      <c r="UKA18" s="372"/>
      <c r="UKB18" s="372"/>
      <c r="UKC18" s="372"/>
      <c r="UKD18" s="372"/>
      <c r="UKE18" s="372"/>
      <c r="UKF18" s="372"/>
      <c r="UKG18" s="372"/>
      <c r="UKH18" s="372"/>
      <c r="UKI18" s="372"/>
      <c r="UKJ18" s="372"/>
      <c r="UKK18" s="372"/>
      <c r="UKL18" s="372"/>
      <c r="UKM18" s="372"/>
      <c r="UKN18" s="372"/>
      <c r="UKO18" s="372"/>
      <c r="UKP18" s="372"/>
      <c r="UKQ18" s="372"/>
      <c r="UKR18" s="372"/>
      <c r="UKS18" s="372"/>
      <c r="UKT18" s="372"/>
      <c r="UKU18" s="372"/>
      <c r="UKV18" s="372"/>
      <c r="UKW18" s="372"/>
      <c r="UKX18" s="372"/>
      <c r="UKY18" s="372"/>
      <c r="UKZ18" s="372"/>
      <c r="ULA18" s="372"/>
      <c r="ULB18" s="372"/>
      <c r="ULC18" s="372"/>
      <c r="ULD18" s="372"/>
      <c r="ULE18" s="372"/>
      <c r="ULF18" s="372"/>
      <c r="ULG18" s="372"/>
      <c r="ULH18" s="372"/>
      <c r="ULI18" s="372"/>
      <c r="ULJ18" s="372"/>
      <c r="ULK18" s="372"/>
      <c r="ULL18" s="372"/>
      <c r="ULM18" s="372"/>
      <c r="ULN18" s="372"/>
      <c r="ULO18" s="372"/>
      <c r="ULP18" s="372"/>
      <c r="ULQ18" s="372"/>
      <c r="ULR18" s="372"/>
      <c r="ULS18" s="372"/>
      <c r="ULT18" s="372"/>
      <c r="ULU18" s="372"/>
      <c r="ULV18" s="372"/>
      <c r="ULW18" s="372"/>
      <c r="ULX18" s="372"/>
      <c r="ULY18" s="372"/>
      <c r="ULZ18" s="372"/>
      <c r="UMA18" s="372"/>
      <c r="UMB18" s="372"/>
      <c r="UMC18" s="372"/>
      <c r="UMD18" s="372"/>
      <c r="UME18" s="372"/>
      <c r="UMF18" s="372"/>
      <c r="UMG18" s="372"/>
      <c r="UMH18" s="372"/>
      <c r="UMI18" s="372"/>
      <c r="UMJ18" s="372"/>
      <c r="UMK18" s="372"/>
      <c r="UML18" s="372"/>
      <c r="UMM18" s="372"/>
      <c r="UMN18" s="372"/>
      <c r="UMO18" s="372"/>
      <c r="UMP18" s="372"/>
      <c r="UMQ18" s="372"/>
      <c r="UMR18" s="372"/>
      <c r="UMS18" s="372"/>
      <c r="UMT18" s="372"/>
      <c r="UMU18" s="372"/>
      <c r="UMV18" s="372"/>
      <c r="UMW18" s="372"/>
      <c r="UMX18" s="372"/>
      <c r="UMY18" s="372"/>
      <c r="UMZ18" s="372"/>
      <c r="UNA18" s="372"/>
      <c r="UNB18" s="372"/>
      <c r="UNC18" s="372"/>
      <c r="UND18" s="372"/>
      <c r="UNE18" s="372"/>
      <c r="UNF18" s="372"/>
      <c r="UNG18" s="372"/>
      <c r="UNH18" s="372"/>
      <c r="UNI18" s="372"/>
      <c r="UNJ18" s="372"/>
      <c r="UNK18" s="372"/>
      <c r="UNL18" s="372"/>
      <c r="UNM18" s="372"/>
      <c r="UNN18" s="372"/>
      <c r="UNO18" s="372"/>
      <c r="UNP18" s="372"/>
      <c r="UNQ18" s="372"/>
      <c r="UNR18" s="372"/>
      <c r="UNS18" s="372"/>
      <c r="UNT18" s="372"/>
      <c r="UNU18" s="372"/>
      <c r="UNV18" s="372"/>
      <c r="UNW18" s="372"/>
      <c r="UNX18" s="372"/>
      <c r="UNY18" s="372"/>
      <c r="UNZ18" s="372"/>
      <c r="UOA18" s="372"/>
      <c r="UOB18" s="372"/>
      <c r="UOC18" s="372"/>
      <c r="UOD18" s="372"/>
      <c r="UOE18" s="372"/>
      <c r="UOF18" s="372"/>
      <c r="UOG18" s="372"/>
      <c r="UOH18" s="372"/>
      <c r="UOI18" s="372"/>
      <c r="UOJ18" s="372"/>
      <c r="UOK18" s="372"/>
      <c r="UOL18" s="372"/>
      <c r="UOM18" s="372"/>
      <c r="UON18" s="372"/>
      <c r="UOO18" s="372"/>
      <c r="UOP18" s="372"/>
      <c r="UOQ18" s="372"/>
      <c r="UOR18" s="372"/>
      <c r="UOS18" s="372"/>
      <c r="UOT18" s="372"/>
      <c r="UOU18" s="372"/>
      <c r="UOV18" s="372"/>
      <c r="UOW18" s="372"/>
      <c r="UOX18" s="372"/>
      <c r="UOY18" s="372"/>
      <c r="UOZ18" s="372"/>
      <c r="UPA18" s="372"/>
      <c r="UPB18" s="372"/>
      <c r="UPC18" s="372"/>
      <c r="UPD18" s="372"/>
      <c r="UPE18" s="372"/>
      <c r="UPF18" s="372"/>
      <c r="UPG18" s="372"/>
      <c r="UPH18" s="372"/>
      <c r="UPI18" s="372"/>
      <c r="UPJ18" s="372"/>
      <c r="UPK18" s="372"/>
      <c r="UPL18" s="372"/>
      <c r="UPM18" s="372"/>
      <c r="UPN18" s="372"/>
      <c r="UPO18" s="372"/>
      <c r="UPP18" s="372"/>
      <c r="UPQ18" s="372"/>
      <c r="UPR18" s="372"/>
      <c r="UPS18" s="372"/>
      <c r="UPT18" s="372"/>
      <c r="UPU18" s="372"/>
      <c r="UPV18" s="372"/>
      <c r="UPW18" s="372"/>
      <c r="UPX18" s="372"/>
      <c r="UPY18" s="372"/>
      <c r="UPZ18" s="372"/>
      <c r="UQA18" s="372"/>
      <c r="UQB18" s="372"/>
      <c r="UQC18" s="372"/>
      <c r="UQD18" s="372"/>
      <c r="UQE18" s="372"/>
      <c r="UQF18" s="372"/>
      <c r="UQG18" s="372"/>
      <c r="UQH18" s="372"/>
      <c r="UQI18" s="372"/>
      <c r="UQJ18" s="372"/>
      <c r="UQK18" s="372"/>
      <c r="UQL18" s="372"/>
      <c r="UQM18" s="372"/>
      <c r="UQN18" s="372"/>
      <c r="UQO18" s="372"/>
      <c r="UQP18" s="372"/>
      <c r="UQQ18" s="372"/>
      <c r="UQR18" s="372"/>
      <c r="UQS18" s="372"/>
      <c r="UQT18" s="372"/>
      <c r="UQU18" s="372"/>
      <c r="UQV18" s="372"/>
      <c r="UQW18" s="372"/>
      <c r="UQX18" s="372"/>
      <c r="UQY18" s="372"/>
      <c r="UQZ18" s="372"/>
      <c r="URA18" s="372"/>
      <c r="URB18" s="372"/>
      <c r="URC18" s="372"/>
      <c r="URD18" s="372"/>
      <c r="URE18" s="372"/>
      <c r="URF18" s="372"/>
      <c r="URG18" s="372"/>
      <c r="URH18" s="372"/>
      <c r="URI18" s="372"/>
      <c r="URJ18" s="372"/>
      <c r="URK18" s="372"/>
      <c r="URL18" s="372"/>
      <c r="URM18" s="372"/>
      <c r="URN18" s="372"/>
      <c r="URO18" s="372"/>
      <c r="URP18" s="372"/>
      <c r="URQ18" s="372"/>
      <c r="URR18" s="372"/>
      <c r="URS18" s="372"/>
      <c r="URT18" s="372"/>
      <c r="URU18" s="372"/>
      <c r="URV18" s="372"/>
      <c r="URW18" s="372"/>
      <c r="URX18" s="372"/>
      <c r="URY18" s="372"/>
      <c r="URZ18" s="372"/>
      <c r="USA18" s="372"/>
      <c r="USB18" s="372"/>
      <c r="USC18" s="372"/>
      <c r="USD18" s="372"/>
      <c r="USE18" s="372"/>
      <c r="USF18" s="372"/>
      <c r="USG18" s="372"/>
      <c r="USH18" s="372"/>
      <c r="USI18" s="372"/>
      <c r="USJ18" s="372"/>
      <c r="USK18" s="372"/>
      <c r="USL18" s="372"/>
      <c r="USM18" s="372"/>
      <c r="USN18" s="372"/>
      <c r="USO18" s="372"/>
      <c r="USP18" s="372"/>
      <c r="USQ18" s="372"/>
      <c r="USR18" s="372"/>
      <c r="USS18" s="372"/>
      <c r="UST18" s="372"/>
      <c r="USU18" s="372"/>
      <c r="USV18" s="372"/>
      <c r="USW18" s="372"/>
      <c r="USX18" s="372"/>
      <c r="USY18" s="372"/>
      <c r="USZ18" s="372"/>
      <c r="UTA18" s="372"/>
      <c r="UTB18" s="372"/>
      <c r="UTC18" s="372"/>
      <c r="UTD18" s="372"/>
      <c r="UTE18" s="372"/>
      <c r="UTF18" s="372"/>
      <c r="UTG18" s="372"/>
      <c r="UTH18" s="372"/>
      <c r="UTI18" s="372"/>
      <c r="UTJ18" s="372"/>
      <c r="UTK18" s="372"/>
      <c r="UTL18" s="372"/>
      <c r="UTM18" s="372"/>
      <c r="UTN18" s="372"/>
      <c r="UTO18" s="372"/>
      <c r="UTP18" s="372"/>
      <c r="UTQ18" s="372"/>
      <c r="UTR18" s="372"/>
      <c r="UTS18" s="372"/>
      <c r="UTT18" s="372"/>
      <c r="UTU18" s="372"/>
      <c r="UTV18" s="372"/>
      <c r="UTW18" s="372"/>
      <c r="UTX18" s="372"/>
      <c r="UTY18" s="372"/>
      <c r="UTZ18" s="372"/>
      <c r="UUA18" s="372"/>
      <c r="UUB18" s="372"/>
      <c r="UUC18" s="372"/>
      <c r="UUD18" s="372"/>
      <c r="UUE18" s="372"/>
      <c r="UUF18" s="372"/>
      <c r="UUG18" s="372"/>
      <c r="UUH18" s="372"/>
      <c r="UUI18" s="372"/>
      <c r="UUJ18" s="372"/>
      <c r="UUK18" s="372"/>
      <c r="UUL18" s="372"/>
      <c r="UUM18" s="372"/>
      <c r="UUN18" s="372"/>
      <c r="UUO18" s="372"/>
      <c r="UUP18" s="372"/>
      <c r="UUQ18" s="372"/>
      <c r="UUR18" s="372"/>
      <c r="UUS18" s="372"/>
      <c r="UUT18" s="372"/>
      <c r="UUU18" s="372"/>
      <c r="UUV18" s="372"/>
      <c r="UUW18" s="372"/>
      <c r="UUX18" s="372"/>
      <c r="UUY18" s="372"/>
      <c r="UUZ18" s="372"/>
      <c r="UVA18" s="372"/>
      <c r="UVB18" s="372"/>
      <c r="UVC18" s="372"/>
      <c r="UVD18" s="372"/>
      <c r="UVE18" s="372"/>
      <c r="UVF18" s="372"/>
      <c r="UVG18" s="372"/>
      <c r="UVH18" s="372"/>
      <c r="UVI18" s="372"/>
      <c r="UVJ18" s="372"/>
      <c r="UVK18" s="372"/>
      <c r="UVL18" s="372"/>
      <c r="UVM18" s="372"/>
      <c r="UVN18" s="372"/>
      <c r="UVO18" s="372"/>
      <c r="UVP18" s="372"/>
      <c r="UVQ18" s="372"/>
      <c r="UVR18" s="372"/>
      <c r="UVS18" s="372"/>
      <c r="UVT18" s="372"/>
      <c r="UVU18" s="372"/>
      <c r="UVV18" s="372"/>
      <c r="UVW18" s="372"/>
      <c r="UVX18" s="372"/>
      <c r="UVY18" s="372"/>
      <c r="UVZ18" s="372"/>
      <c r="UWA18" s="372"/>
      <c r="UWB18" s="372"/>
      <c r="UWC18" s="372"/>
      <c r="UWD18" s="372"/>
      <c r="UWE18" s="372"/>
      <c r="UWF18" s="372"/>
      <c r="UWG18" s="372"/>
      <c r="UWH18" s="372"/>
      <c r="UWI18" s="372"/>
      <c r="UWJ18" s="372"/>
      <c r="UWK18" s="372"/>
      <c r="UWL18" s="372"/>
      <c r="UWM18" s="372"/>
      <c r="UWN18" s="372"/>
      <c r="UWO18" s="372"/>
      <c r="UWP18" s="372"/>
      <c r="UWQ18" s="372"/>
      <c r="UWR18" s="372"/>
      <c r="UWS18" s="372"/>
      <c r="UWT18" s="372"/>
      <c r="UWU18" s="372"/>
      <c r="UWV18" s="372"/>
      <c r="UWW18" s="372"/>
      <c r="UWX18" s="372"/>
      <c r="UWY18" s="372"/>
      <c r="UWZ18" s="372"/>
      <c r="UXA18" s="372"/>
      <c r="UXB18" s="372"/>
      <c r="UXC18" s="372"/>
      <c r="UXD18" s="372"/>
      <c r="UXE18" s="372"/>
      <c r="UXF18" s="372"/>
      <c r="UXG18" s="372"/>
      <c r="UXH18" s="372"/>
      <c r="UXI18" s="372"/>
      <c r="UXJ18" s="372"/>
      <c r="UXK18" s="372"/>
      <c r="UXL18" s="372"/>
      <c r="UXM18" s="372"/>
      <c r="UXN18" s="372"/>
      <c r="UXO18" s="372"/>
      <c r="UXP18" s="372"/>
      <c r="UXQ18" s="372"/>
      <c r="UXR18" s="372"/>
      <c r="UXS18" s="372"/>
      <c r="UXT18" s="372"/>
      <c r="UXU18" s="372"/>
      <c r="UXV18" s="372"/>
      <c r="UXW18" s="372"/>
      <c r="UXX18" s="372"/>
      <c r="UXY18" s="372"/>
      <c r="UXZ18" s="372"/>
      <c r="UYA18" s="372"/>
      <c r="UYB18" s="372"/>
      <c r="UYC18" s="372"/>
      <c r="UYD18" s="372"/>
      <c r="UYE18" s="372"/>
      <c r="UYF18" s="372"/>
      <c r="UYG18" s="372"/>
      <c r="UYH18" s="372"/>
      <c r="UYI18" s="372"/>
      <c r="UYJ18" s="372"/>
      <c r="UYK18" s="372"/>
      <c r="UYL18" s="372"/>
      <c r="UYM18" s="372"/>
      <c r="UYN18" s="372"/>
      <c r="UYO18" s="372"/>
      <c r="UYP18" s="372"/>
      <c r="UYQ18" s="372"/>
      <c r="UYR18" s="372"/>
      <c r="UYS18" s="372"/>
      <c r="UYT18" s="372"/>
      <c r="UYU18" s="372"/>
      <c r="UYV18" s="372"/>
      <c r="UYW18" s="372"/>
      <c r="UYX18" s="372"/>
      <c r="UYY18" s="372"/>
      <c r="UYZ18" s="372"/>
      <c r="UZA18" s="372"/>
      <c r="UZB18" s="372"/>
      <c r="UZC18" s="372"/>
      <c r="UZD18" s="372"/>
      <c r="UZE18" s="372"/>
      <c r="UZF18" s="372"/>
      <c r="UZG18" s="372"/>
      <c r="UZH18" s="372"/>
      <c r="UZI18" s="372"/>
      <c r="UZJ18" s="372"/>
      <c r="UZK18" s="372"/>
      <c r="UZL18" s="372"/>
      <c r="UZM18" s="372"/>
      <c r="UZN18" s="372"/>
      <c r="UZO18" s="372"/>
      <c r="UZP18" s="372"/>
      <c r="UZQ18" s="372"/>
      <c r="UZR18" s="372"/>
      <c r="UZS18" s="372"/>
      <c r="UZT18" s="372"/>
      <c r="UZU18" s="372"/>
      <c r="UZV18" s="372"/>
      <c r="UZW18" s="372"/>
      <c r="UZX18" s="372"/>
      <c r="UZY18" s="372"/>
      <c r="UZZ18" s="372"/>
      <c r="VAA18" s="372"/>
      <c r="VAB18" s="372"/>
      <c r="VAC18" s="372"/>
      <c r="VAD18" s="372"/>
      <c r="VAE18" s="372"/>
      <c r="VAF18" s="372"/>
      <c r="VAG18" s="372"/>
      <c r="VAH18" s="372"/>
      <c r="VAI18" s="372"/>
      <c r="VAJ18" s="372"/>
      <c r="VAK18" s="372"/>
      <c r="VAL18" s="372"/>
      <c r="VAM18" s="372"/>
      <c r="VAN18" s="372"/>
      <c r="VAO18" s="372"/>
      <c r="VAP18" s="372"/>
      <c r="VAQ18" s="372"/>
      <c r="VAR18" s="372"/>
      <c r="VAS18" s="372"/>
      <c r="VAT18" s="372"/>
      <c r="VAU18" s="372"/>
      <c r="VAV18" s="372"/>
      <c r="VAW18" s="372"/>
      <c r="VAX18" s="372"/>
      <c r="VAY18" s="372"/>
      <c r="VAZ18" s="372"/>
      <c r="VBA18" s="372"/>
      <c r="VBB18" s="372"/>
      <c r="VBC18" s="372"/>
      <c r="VBD18" s="372"/>
      <c r="VBE18" s="372"/>
      <c r="VBF18" s="372"/>
      <c r="VBG18" s="372"/>
      <c r="VBH18" s="372"/>
      <c r="VBI18" s="372"/>
      <c r="VBJ18" s="372"/>
      <c r="VBK18" s="372"/>
      <c r="VBL18" s="372"/>
      <c r="VBM18" s="372"/>
      <c r="VBN18" s="372"/>
      <c r="VBO18" s="372"/>
      <c r="VBP18" s="372"/>
      <c r="VBQ18" s="372"/>
      <c r="VBR18" s="372"/>
      <c r="VBS18" s="372"/>
      <c r="VBT18" s="372"/>
      <c r="VBU18" s="372"/>
      <c r="VBV18" s="372"/>
      <c r="VBW18" s="372"/>
      <c r="VBX18" s="372"/>
      <c r="VBY18" s="372"/>
      <c r="VBZ18" s="372"/>
      <c r="VCA18" s="372"/>
      <c r="VCB18" s="372"/>
      <c r="VCC18" s="372"/>
      <c r="VCD18" s="372"/>
      <c r="VCE18" s="372"/>
      <c r="VCF18" s="372"/>
      <c r="VCG18" s="372"/>
      <c r="VCH18" s="372"/>
      <c r="VCI18" s="372"/>
      <c r="VCJ18" s="372"/>
      <c r="VCK18" s="372"/>
      <c r="VCL18" s="372"/>
      <c r="VCM18" s="372"/>
      <c r="VCN18" s="372"/>
      <c r="VCO18" s="372"/>
      <c r="VCP18" s="372"/>
      <c r="VCQ18" s="372"/>
      <c r="VCR18" s="372"/>
      <c r="VCS18" s="372"/>
      <c r="VCT18" s="372"/>
      <c r="VCU18" s="372"/>
      <c r="VCV18" s="372"/>
      <c r="VCW18" s="372"/>
      <c r="VCX18" s="372"/>
      <c r="VCY18" s="372"/>
      <c r="VCZ18" s="372"/>
      <c r="VDA18" s="372"/>
      <c r="VDB18" s="372"/>
      <c r="VDC18" s="372"/>
      <c r="VDD18" s="372"/>
      <c r="VDE18" s="372"/>
      <c r="VDF18" s="372"/>
      <c r="VDG18" s="372"/>
      <c r="VDH18" s="372"/>
      <c r="VDI18" s="372"/>
      <c r="VDJ18" s="372"/>
      <c r="VDK18" s="372"/>
      <c r="VDL18" s="372"/>
      <c r="VDM18" s="372"/>
      <c r="VDN18" s="372"/>
      <c r="VDO18" s="372"/>
      <c r="VDP18" s="372"/>
      <c r="VDQ18" s="372"/>
      <c r="VDR18" s="372"/>
      <c r="VDS18" s="372"/>
      <c r="VDT18" s="372"/>
      <c r="VDU18" s="372"/>
      <c r="VDV18" s="372"/>
      <c r="VDW18" s="372"/>
      <c r="VDX18" s="372"/>
      <c r="VDY18" s="372"/>
      <c r="VDZ18" s="372"/>
      <c r="VEA18" s="372"/>
      <c r="VEB18" s="372"/>
      <c r="VEC18" s="372"/>
      <c r="VED18" s="372"/>
      <c r="VEE18" s="372"/>
      <c r="VEF18" s="372"/>
      <c r="VEG18" s="372"/>
      <c r="VEH18" s="372"/>
      <c r="VEI18" s="372"/>
      <c r="VEJ18" s="372"/>
      <c r="VEK18" s="372"/>
      <c r="VEL18" s="372"/>
      <c r="VEM18" s="372"/>
      <c r="VEN18" s="372"/>
      <c r="VEO18" s="372"/>
      <c r="VEP18" s="372"/>
      <c r="VEQ18" s="372"/>
      <c r="VER18" s="372"/>
      <c r="VES18" s="372"/>
      <c r="VET18" s="372"/>
      <c r="VEU18" s="372"/>
      <c r="VEV18" s="372"/>
      <c r="VEW18" s="372"/>
      <c r="VEX18" s="372"/>
      <c r="VEY18" s="372"/>
      <c r="VEZ18" s="372"/>
      <c r="VFA18" s="372"/>
      <c r="VFB18" s="372"/>
      <c r="VFC18" s="372"/>
      <c r="VFD18" s="372"/>
      <c r="VFE18" s="372"/>
      <c r="VFF18" s="372"/>
      <c r="VFG18" s="372"/>
      <c r="VFH18" s="372"/>
      <c r="VFI18" s="372"/>
      <c r="VFJ18" s="372"/>
      <c r="VFK18" s="372"/>
      <c r="VFL18" s="372"/>
      <c r="VFM18" s="372"/>
      <c r="VFN18" s="372"/>
      <c r="VFO18" s="372"/>
      <c r="VFP18" s="372"/>
      <c r="VFQ18" s="372"/>
      <c r="VFR18" s="372"/>
      <c r="VFS18" s="372"/>
      <c r="VFT18" s="372"/>
      <c r="VFU18" s="372"/>
      <c r="VFV18" s="372"/>
      <c r="VFW18" s="372"/>
      <c r="VFX18" s="372"/>
      <c r="VFY18" s="372"/>
      <c r="VFZ18" s="372"/>
      <c r="VGA18" s="372"/>
      <c r="VGB18" s="372"/>
      <c r="VGC18" s="372"/>
      <c r="VGD18" s="372"/>
      <c r="VGE18" s="372"/>
      <c r="VGF18" s="372"/>
      <c r="VGG18" s="372"/>
      <c r="VGH18" s="372"/>
      <c r="VGI18" s="372"/>
      <c r="VGJ18" s="372"/>
      <c r="VGK18" s="372"/>
      <c r="VGL18" s="372"/>
      <c r="VGM18" s="372"/>
      <c r="VGN18" s="372"/>
      <c r="VGO18" s="372"/>
      <c r="VGP18" s="372"/>
      <c r="VGQ18" s="372"/>
      <c r="VGR18" s="372"/>
      <c r="VGS18" s="372"/>
      <c r="VGT18" s="372"/>
      <c r="VGU18" s="372"/>
      <c r="VGV18" s="372"/>
      <c r="VGW18" s="372"/>
      <c r="VGX18" s="372"/>
      <c r="VGY18" s="372"/>
      <c r="VGZ18" s="372"/>
      <c r="VHA18" s="372"/>
      <c r="VHB18" s="372"/>
      <c r="VHC18" s="372"/>
      <c r="VHD18" s="372"/>
      <c r="VHE18" s="372"/>
      <c r="VHF18" s="372"/>
      <c r="VHG18" s="372"/>
      <c r="VHH18" s="372"/>
      <c r="VHI18" s="372"/>
      <c r="VHJ18" s="372"/>
      <c r="VHK18" s="372"/>
      <c r="VHL18" s="372"/>
      <c r="VHM18" s="372"/>
      <c r="VHN18" s="372"/>
      <c r="VHO18" s="372"/>
      <c r="VHP18" s="372"/>
      <c r="VHQ18" s="372"/>
      <c r="VHR18" s="372"/>
      <c r="VHS18" s="372"/>
      <c r="VHT18" s="372"/>
      <c r="VHU18" s="372"/>
      <c r="VHV18" s="372"/>
      <c r="VHW18" s="372"/>
      <c r="VHX18" s="372"/>
      <c r="VHY18" s="372"/>
      <c r="VHZ18" s="372"/>
      <c r="VIA18" s="372"/>
      <c r="VIB18" s="372"/>
      <c r="VIC18" s="372"/>
      <c r="VID18" s="372"/>
      <c r="VIE18" s="372"/>
      <c r="VIF18" s="372"/>
      <c r="VIG18" s="372"/>
      <c r="VIH18" s="372"/>
      <c r="VII18" s="372"/>
      <c r="VIJ18" s="372"/>
      <c r="VIK18" s="372"/>
      <c r="VIL18" s="372"/>
      <c r="VIM18" s="372"/>
      <c r="VIN18" s="372"/>
      <c r="VIO18" s="372"/>
      <c r="VIP18" s="372"/>
      <c r="VIQ18" s="372"/>
      <c r="VIR18" s="372"/>
      <c r="VIS18" s="372"/>
      <c r="VIT18" s="372"/>
      <c r="VIU18" s="372"/>
      <c r="VIV18" s="372"/>
      <c r="VIW18" s="372"/>
      <c r="VIX18" s="372"/>
      <c r="VIY18" s="372"/>
      <c r="VIZ18" s="372"/>
      <c r="VJA18" s="372"/>
      <c r="VJB18" s="372"/>
      <c r="VJC18" s="372"/>
      <c r="VJD18" s="372"/>
      <c r="VJE18" s="372"/>
      <c r="VJF18" s="372"/>
      <c r="VJG18" s="372"/>
      <c r="VJH18" s="372"/>
      <c r="VJI18" s="372"/>
      <c r="VJJ18" s="372"/>
      <c r="VJK18" s="372"/>
      <c r="VJL18" s="372"/>
      <c r="VJM18" s="372"/>
      <c r="VJN18" s="372"/>
      <c r="VJO18" s="372"/>
      <c r="VJP18" s="372"/>
      <c r="VJQ18" s="372"/>
      <c r="VJR18" s="372"/>
      <c r="VJS18" s="372"/>
      <c r="VJT18" s="372"/>
      <c r="VJU18" s="372"/>
      <c r="VJV18" s="372"/>
      <c r="VJW18" s="372"/>
      <c r="VJX18" s="372"/>
      <c r="VJY18" s="372"/>
      <c r="VJZ18" s="372"/>
      <c r="VKA18" s="372"/>
      <c r="VKB18" s="372"/>
      <c r="VKC18" s="372"/>
      <c r="VKD18" s="372"/>
      <c r="VKE18" s="372"/>
      <c r="VKF18" s="372"/>
      <c r="VKG18" s="372"/>
      <c r="VKH18" s="372"/>
      <c r="VKI18" s="372"/>
      <c r="VKJ18" s="372"/>
      <c r="VKK18" s="372"/>
      <c r="VKL18" s="372"/>
      <c r="VKM18" s="372"/>
      <c r="VKN18" s="372"/>
      <c r="VKO18" s="372"/>
      <c r="VKP18" s="372"/>
      <c r="VKQ18" s="372"/>
      <c r="VKR18" s="372"/>
      <c r="VKS18" s="372"/>
      <c r="VKT18" s="372"/>
      <c r="VKU18" s="372"/>
      <c r="VKV18" s="372"/>
      <c r="VKW18" s="372"/>
      <c r="VKX18" s="372"/>
      <c r="VKY18" s="372"/>
      <c r="VKZ18" s="372"/>
      <c r="VLA18" s="372"/>
      <c r="VLB18" s="372"/>
      <c r="VLC18" s="372"/>
      <c r="VLD18" s="372"/>
      <c r="VLE18" s="372"/>
      <c r="VLF18" s="372"/>
      <c r="VLG18" s="372"/>
      <c r="VLH18" s="372"/>
      <c r="VLI18" s="372"/>
      <c r="VLJ18" s="372"/>
      <c r="VLK18" s="372"/>
      <c r="VLL18" s="372"/>
      <c r="VLM18" s="372"/>
      <c r="VLN18" s="372"/>
      <c r="VLO18" s="372"/>
      <c r="VLP18" s="372"/>
      <c r="VLQ18" s="372"/>
      <c r="VLR18" s="372"/>
      <c r="VLS18" s="372"/>
      <c r="VLT18" s="372"/>
      <c r="VLU18" s="372"/>
      <c r="VLV18" s="372"/>
      <c r="VLW18" s="372"/>
      <c r="VLX18" s="372"/>
      <c r="VLY18" s="372"/>
      <c r="VLZ18" s="372"/>
      <c r="VMA18" s="372"/>
      <c r="VMB18" s="372"/>
      <c r="VMC18" s="372"/>
      <c r="VMD18" s="372"/>
      <c r="VME18" s="372"/>
      <c r="VMF18" s="372"/>
      <c r="VMG18" s="372"/>
      <c r="VMH18" s="372"/>
      <c r="VMI18" s="372"/>
      <c r="VMJ18" s="372"/>
      <c r="VMK18" s="372"/>
      <c r="VML18" s="372"/>
      <c r="VMM18" s="372"/>
      <c r="VMN18" s="372"/>
      <c r="VMO18" s="372"/>
      <c r="VMP18" s="372"/>
      <c r="VMQ18" s="372"/>
      <c r="VMR18" s="372"/>
      <c r="VMS18" s="372"/>
      <c r="VMT18" s="372"/>
      <c r="VMU18" s="372"/>
      <c r="VMV18" s="372"/>
      <c r="VMW18" s="372"/>
      <c r="VMX18" s="372"/>
      <c r="VMY18" s="372"/>
      <c r="VMZ18" s="372"/>
      <c r="VNA18" s="372"/>
      <c r="VNB18" s="372"/>
      <c r="VNC18" s="372"/>
      <c r="VND18" s="372"/>
      <c r="VNE18" s="372"/>
      <c r="VNF18" s="372"/>
      <c r="VNG18" s="372"/>
      <c r="VNH18" s="372"/>
      <c r="VNI18" s="372"/>
      <c r="VNJ18" s="372"/>
      <c r="VNK18" s="372"/>
      <c r="VNL18" s="372"/>
      <c r="VNM18" s="372"/>
      <c r="VNN18" s="372"/>
      <c r="VNO18" s="372"/>
      <c r="VNP18" s="372"/>
      <c r="VNQ18" s="372"/>
      <c r="VNR18" s="372"/>
      <c r="VNS18" s="372"/>
      <c r="VNT18" s="372"/>
      <c r="VNU18" s="372"/>
      <c r="VNV18" s="372"/>
      <c r="VNW18" s="372"/>
      <c r="VNX18" s="372"/>
      <c r="VNY18" s="372"/>
      <c r="VNZ18" s="372"/>
      <c r="VOA18" s="372"/>
      <c r="VOB18" s="372"/>
      <c r="VOC18" s="372"/>
      <c r="VOD18" s="372"/>
      <c r="VOE18" s="372"/>
      <c r="VOF18" s="372"/>
      <c r="VOG18" s="372"/>
      <c r="VOH18" s="372"/>
      <c r="VOI18" s="372"/>
      <c r="VOJ18" s="372"/>
      <c r="VOK18" s="372"/>
      <c r="VOL18" s="372"/>
      <c r="VOM18" s="372"/>
      <c r="VON18" s="372"/>
      <c r="VOO18" s="372"/>
      <c r="VOP18" s="372"/>
      <c r="VOQ18" s="372"/>
      <c r="VOR18" s="372"/>
      <c r="VOS18" s="372"/>
      <c r="VOT18" s="372"/>
      <c r="VOU18" s="372"/>
      <c r="VOV18" s="372"/>
      <c r="VOW18" s="372"/>
      <c r="VOX18" s="372"/>
      <c r="VOY18" s="372"/>
      <c r="VOZ18" s="372"/>
      <c r="VPA18" s="372"/>
      <c r="VPB18" s="372"/>
      <c r="VPC18" s="372"/>
      <c r="VPD18" s="372"/>
      <c r="VPE18" s="372"/>
      <c r="VPF18" s="372"/>
      <c r="VPG18" s="372"/>
      <c r="VPH18" s="372"/>
      <c r="VPI18" s="372"/>
      <c r="VPJ18" s="372"/>
      <c r="VPK18" s="372"/>
      <c r="VPL18" s="372"/>
      <c r="VPM18" s="372"/>
      <c r="VPN18" s="372"/>
      <c r="VPO18" s="372"/>
      <c r="VPP18" s="372"/>
      <c r="VPQ18" s="372"/>
      <c r="VPR18" s="372"/>
      <c r="VPS18" s="372"/>
      <c r="VPT18" s="372"/>
      <c r="VPU18" s="372"/>
      <c r="VPV18" s="372"/>
      <c r="VPW18" s="372"/>
      <c r="VPX18" s="372"/>
      <c r="VPY18" s="372"/>
      <c r="VPZ18" s="372"/>
      <c r="VQA18" s="372"/>
      <c r="VQB18" s="372"/>
      <c r="VQC18" s="372"/>
      <c r="VQD18" s="372"/>
      <c r="VQE18" s="372"/>
      <c r="VQF18" s="372"/>
      <c r="VQG18" s="372"/>
      <c r="VQH18" s="372"/>
      <c r="VQI18" s="372"/>
      <c r="VQJ18" s="372"/>
      <c r="VQK18" s="372"/>
      <c r="VQL18" s="372"/>
      <c r="VQM18" s="372"/>
      <c r="VQN18" s="372"/>
      <c r="VQO18" s="372"/>
      <c r="VQP18" s="372"/>
      <c r="VQQ18" s="372"/>
      <c r="VQR18" s="372"/>
      <c r="VQS18" s="372"/>
      <c r="VQT18" s="372"/>
      <c r="VQU18" s="372"/>
      <c r="VQV18" s="372"/>
      <c r="VQW18" s="372"/>
      <c r="VQX18" s="372"/>
      <c r="VQY18" s="372"/>
      <c r="VQZ18" s="372"/>
      <c r="VRA18" s="372"/>
      <c r="VRB18" s="372"/>
      <c r="VRC18" s="372"/>
      <c r="VRD18" s="372"/>
      <c r="VRE18" s="372"/>
      <c r="VRF18" s="372"/>
      <c r="VRG18" s="372"/>
      <c r="VRH18" s="372"/>
      <c r="VRI18" s="372"/>
      <c r="VRJ18" s="372"/>
      <c r="VRK18" s="372"/>
      <c r="VRL18" s="372"/>
      <c r="VRM18" s="372"/>
      <c r="VRN18" s="372"/>
      <c r="VRO18" s="372"/>
      <c r="VRP18" s="372"/>
      <c r="VRQ18" s="372"/>
      <c r="VRR18" s="372"/>
      <c r="VRS18" s="372"/>
      <c r="VRT18" s="372"/>
      <c r="VRU18" s="372"/>
      <c r="VRV18" s="372"/>
      <c r="VRW18" s="372"/>
      <c r="VRX18" s="372"/>
      <c r="VRY18" s="372"/>
      <c r="VRZ18" s="372"/>
      <c r="VSA18" s="372"/>
      <c r="VSB18" s="372"/>
      <c r="VSC18" s="372"/>
      <c r="VSD18" s="372"/>
      <c r="VSE18" s="372"/>
      <c r="VSF18" s="372"/>
      <c r="VSG18" s="372"/>
      <c r="VSH18" s="372"/>
      <c r="VSI18" s="372"/>
      <c r="VSJ18" s="372"/>
      <c r="VSK18" s="372"/>
      <c r="VSL18" s="372"/>
      <c r="VSM18" s="372"/>
      <c r="VSN18" s="372"/>
      <c r="VSO18" s="372"/>
      <c r="VSP18" s="372"/>
      <c r="VSQ18" s="372"/>
      <c r="VSR18" s="372"/>
      <c r="VSS18" s="372"/>
      <c r="VST18" s="372"/>
      <c r="VSU18" s="372"/>
      <c r="VSV18" s="372"/>
      <c r="VSW18" s="372"/>
      <c r="VSX18" s="372"/>
      <c r="VSY18" s="372"/>
      <c r="VSZ18" s="372"/>
      <c r="VTA18" s="372"/>
      <c r="VTB18" s="372"/>
      <c r="VTC18" s="372"/>
      <c r="VTD18" s="372"/>
      <c r="VTE18" s="372"/>
      <c r="VTF18" s="372"/>
      <c r="VTG18" s="372"/>
      <c r="VTH18" s="372"/>
      <c r="VTI18" s="372"/>
      <c r="VTJ18" s="372"/>
      <c r="VTK18" s="372"/>
      <c r="VTL18" s="372"/>
      <c r="VTM18" s="372"/>
      <c r="VTN18" s="372"/>
      <c r="VTO18" s="372"/>
      <c r="VTP18" s="372"/>
      <c r="VTQ18" s="372"/>
      <c r="VTR18" s="372"/>
      <c r="VTS18" s="372"/>
      <c r="VTT18" s="372"/>
      <c r="VTU18" s="372"/>
      <c r="VTV18" s="372"/>
      <c r="VTW18" s="372"/>
      <c r="VTX18" s="372"/>
      <c r="VTY18" s="372"/>
      <c r="VTZ18" s="372"/>
      <c r="VUA18" s="372"/>
      <c r="VUB18" s="372"/>
      <c r="VUC18" s="372"/>
      <c r="VUD18" s="372"/>
      <c r="VUE18" s="372"/>
      <c r="VUF18" s="372"/>
      <c r="VUG18" s="372"/>
      <c r="VUH18" s="372"/>
      <c r="VUI18" s="372"/>
      <c r="VUJ18" s="372"/>
      <c r="VUK18" s="372"/>
      <c r="VUL18" s="372"/>
      <c r="VUM18" s="372"/>
      <c r="VUN18" s="372"/>
      <c r="VUO18" s="372"/>
      <c r="VUP18" s="372"/>
      <c r="VUQ18" s="372"/>
      <c r="VUR18" s="372"/>
      <c r="VUS18" s="372"/>
      <c r="VUT18" s="372"/>
      <c r="VUU18" s="372"/>
      <c r="VUV18" s="372"/>
      <c r="VUW18" s="372"/>
      <c r="VUX18" s="372"/>
      <c r="VUY18" s="372"/>
      <c r="VUZ18" s="372"/>
      <c r="VVA18" s="372"/>
      <c r="VVB18" s="372"/>
      <c r="VVC18" s="372"/>
      <c r="VVD18" s="372"/>
      <c r="VVE18" s="372"/>
      <c r="VVF18" s="372"/>
      <c r="VVG18" s="372"/>
      <c r="VVH18" s="372"/>
      <c r="VVI18" s="372"/>
      <c r="VVJ18" s="372"/>
      <c r="VVK18" s="372"/>
      <c r="VVL18" s="372"/>
      <c r="VVM18" s="372"/>
      <c r="VVN18" s="372"/>
      <c r="VVO18" s="372"/>
      <c r="VVP18" s="372"/>
      <c r="VVQ18" s="372"/>
      <c r="VVR18" s="372"/>
      <c r="VVS18" s="372"/>
      <c r="VVT18" s="372"/>
      <c r="VVU18" s="372"/>
      <c r="VVV18" s="372"/>
      <c r="VVW18" s="372"/>
      <c r="VVX18" s="372"/>
      <c r="VVY18" s="372"/>
      <c r="VVZ18" s="372"/>
      <c r="VWA18" s="372"/>
      <c r="VWB18" s="372"/>
      <c r="VWC18" s="372"/>
      <c r="VWD18" s="372"/>
      <c r="VWE18" s="372"/>
      <c r="VWF18" s="372"/>
      <c r="VWG18" s="372"/>
      <c r="VWH18" s="372"/>
      <c r="VWI18" s="372"/>
      <c r="VWJ18" s="372"/>
      <c r="VWK18" s="372"/>
      <c r="VWL18" s="372"/>
      <c r="VWM18" s="372"/>
      <c r="VWN18" s="372"/>
      <c r="VWO18" s="372"/>
      <c r="VWP18" s="372"/>
      <c r="VWQ18" s="372"/>
      <c r="VWR18" s="372"/>
      <c r="VWS18" s="372"/>
      <c r="VWT18" s="372"/>
      <c r="VWU18" s="372"/>
      <c r="VWV18" s="372"/>
      <c r="VWW18" s="372"/>
      <c r="VWX18" s="372"/>
      <c r="VWY18" s="372"/>
      <c r="VWZ18" s="372"/>
      <c r="VXA18" s="372"/>
      <c r="VXB18" s="372"/>
      <c r="VXC18" s="372"/>
      <c r="VXD18" s="372"/>
      <c r="VXE18" s="372"/>
      <c r="VXF18" s="372"/>
      <c r="VXG18" s="372"/>
      <c r="VXH18" s="372"/>
      <c r="VXI18" s="372"/>
      <c r="VXJ18" s="372"/>
      <c r="VXK18" s="372"/>
      <c r="VXL18" s="372"/>
      <c r="VXM18" s="372"/>
      <c r="VXN18" s="372"/>
      <c r="VXO18" s="372"/>
      <c r="VXP18" s="372"/>
      <c r="VXQ18" s="372"/>
      <c r="VXR18" s="372"/>
      <c r="VXS18" s="372"/>
      <c r="VXT18" s="372"/>
      <c r="VXU18" s="372"/>
      <c r="VXV18" s="372"/>
      <c r="VXW18" s="372"/>
      <c r="VXX18" s="372"/>
      <c r="VXY18" s="372"/>
      <c r="VXZ18" s="372"/>
      <c r="VYA18" s="372"/>
      <c r="VYB18" s="372"/>
      <c r="VYC18" s="372"/>
      <c r="VYD18" s="372"/>
      <c r="VYE18" s="372"/>
      <c r="VYF18" s="372"/>
      <c r="VYG18" s="372"/>
      <c r="VYH18" s="372"/>
      <c r="VYI18" s="372"/>
      <c r="VYJ18" s="372"/>
      <c r="VYK18" s="372"/>
      <c r="VYL18" s="372"/>
      <c r="VYM18" s="372"/>
      <c r="VYN18" s="372"/>
      <c r="VYO18" s="372"/>
      <c r="VYP18" s="372"/>
      <c r="VYQ18" s="372"/>
      <c r="VYR18" s="372"/>
      <c r="VYS18" s="372"/>
      <c r="VYT18" s="372"/>
      <c r="VYU18" s="372"/>
      <c r="VYV18" s="372"/>
      <c r="VYW18" s="372"/>
      <c r="VYX18" s="372"/>
      <c r="VYY18" s="372"/>
      <c r="VYZ18" s="372"/>
      <c r="VZA18" s="372"/>
      <c r="VZB18" s="372"/>
      <c r="VZC18" s="372"/>
      <c r="VZD18" s="372"/>
      <c r="VZE18" s="372"/>
      <c r="VZF18" s="372"/>
      <c r="VZG18" s="372"/>
      <c r="VZH18" s="372"/>
      <c r="VZI18" s="372"/>
      <c r="VZJ18" s="372"/>
      <c r="VZK18" s="372"/>
      <c r="VZL18" s="372"/>
      <c r="VZM18" s="372"/>
      <c r="VZN18" s="372"/>
      <c r="VZO18" s="372"/>
      <c r="VZP18" s="372"/>
      <c r="VZQ18" s="372"/>
      <c r="VZR18" s="372"/>
      <c r="VZS18" s="372"/>
      <c r="VZT18" s="372"/>
      <c r="VZU18" s="372"/>
      <c r="VZV18" s="372"/>
      <c r="VZW18" s="372"/>
      <c r="VZX18" s="372"/>
      <c r="VZY18" s="372"/>
      <c r="VZZ18" s="372"/>
      <c r="WAA18" s="372"/>
      <c r="WAB18" s="372"/>
      <c r="WAC18" s="372"/>
      <c r="WAD18" s="372"/>
      <c r="WAE18" s="372"/>
      <c r="WAF18" s="372"/>
      <c r="WAG18" s="372"/>
      <c r="WAH18" s="372"/>
      <c r="WAI18" s="372"/>
      <c r="WAJ18" s="372"/>
      <c r="WAK18" s="372"/>
      <c r="WAL18" s="372"/>
      <c r="WAM18" s="372"/>
      <c r="WAN18" s="372"/>
      <c r="WAO18" s="372"/>
      <c r="WAP18" s="372"/>
      <c r="WAQ18" s="372"/>
      <c r="WAR18" s="372"/>
      <c r="WAS18" s="372"/>
      <c r="WAT18" s="372"/>
      <c r="WAU18" s="372"/>
      <c r="WAV18" s="372"/>
      <c r="WAW18" s="372"/>
      <c r="WAX18" s="372"/>
      <c r="WAY18" s="372"/>
      <c r="WAZ18" s="372"/>
      <c r="WBA18" s="372"/>
      <c r="WBB18" s="372"/>
      <c r="WBC18" s="372"/>
      <c r="WBD18" s="372"/>
      <c r="WBE18" s="372"/>
      <c r="WBF18" s="372"/>
      <c r="WBG18" s="372"/>
      <c r="WBH18" s="372"/>
      <c r="WBI18" s="372"/>
      <c r="WBJ18" s="372"/>
      <c r="WBK18" s="372"/>
      <c r="WBL18" s="372"/>
      <c r="WBM18" s="372"/>
      <c r="WBN18" s="372"/>
      <c r="WBO18" s="372"/>
      <c r="WBP18" s="372"/>
      <c r="WBQ18" s="372"/>
      <c r="WBR18" s="372"/>
      <c r="WBS18" s="372"/>
      <c r="WBT18" s="372"/>
      <c r="WBU18" s="372"/>
      <c r="WBV18" s="372"/>
      <c r="WBW18" s="372"/>
      <c r="WBX18" s="372"/>
      <c r="WBY18" s="372"/>
      <c r="WBZ18" s="372"/>
      <c r="WCA18" s="372"/>
      <c r="WCB18" s="372"/>
      <c r="WCC18" s="372"/>
      <c r="WCD18" s="372"/>
      <c r="WCE18" s="372"/>
      <c r="WCF18" s="372"/>
      <c r="WCG18" s="372"/>
      <c r="WCH18" s="372"/>
      <c r="WCI18" s="372"/>
      <c r="WCJ18" s="372"/>
      <c r="WCK18" s="372"/>
      <c r="WCL18" s="372"/>
      <c r="WCM18" s="372"/>
      <c r="WCN18" s="372"/>
      <c r="WCO18" s="372"/>
      <c r="WCP18" s="372"/>
      <c r="WCQ18" s="372"/>
      <c r="WCR18" s="372"/>
      <c r="WCS18" s="372"/>
      <c r="WCT18" s="372"/>
      <c r="WCU18" s="372"/>
      <c r="WCV18" s="372"/>
      <c r="WCW18" s="372"/>
      <c r="WCX18" s="372"/>
      <c r="WCY18" s="372"/>
      <c r="WCZ18" s="372"/>
      <c r="WDA18" s="372"/>
      <c r="WDB18" s="372"/>
      <c r="WDC18" s="372"/>
      <c r="WDD18" s="372"/>
      <c r="WDE18" s="372"/>
      <c r="WDF18" s="372"/>
      <c r="WDG18" s="372"/>
      <c r="WDH18" s="372"/>
      <c r="WDI18" s="372"/>
      <c r="WDJ18" s="372"/>
      <c r="WDK18" s="372"/>
      <c r="WDL18" s="372"/>
      <c r="WDM18" s="372"/>
      <c r="WDN18" s="372"/>
      <c r="WDO18" s="372"/>
      <c r="WDP18" s="372"/>
      <c r="WDQ18" s="372"/>
      <c r="WDR18" s="372"/>
      <c r="WDS18" s="372"/>
      <c r="WDT18" s="372"/>
      <c r="WDU18" s="372"/>
      <c r="WDV18" s="372"/>
      <c r="WDW18" s="372"/>
      <c r="WDX18" s="372"/>
      <c r="WDY18" s="372"/>
      <c r="WDZ18" s="372"/>
      <c r="WEA18" s="372"/>
      <c r="WEB18" s="372"/>
      <c r="WEC18" s="372"/>
      <c r="WED18" s="372"/>
      <c r="WEE18" s="372"/>
      <c r="WEF18" s="372"/>
      <c r="WEG18" s="372"/>
      <c r="WEH18" s="372"/>
      <c r="WEI18" s="372"/>
      <c r="WEJ18" s="372"/>
      <c r="WEK18" s="372"/>
      <c r="WEL18" s="372"/>
      <c r="WEM18" s="372"/>
      <c r="WEN18" s="372"/>
      <c r="WEO18" s="372"/>
      <c r="WEP18" s="372"/>
      <c r="WEQ18" s="372"/>
      <c r="WER18" s="372"/>
      <c r="WES18" s="372"/>
      <c r="WET18" s="372"/>
      <c r="WEU18" s="372"/>
      <c r="WEV18" s="372"/>
      <c r="WEW18" s="372"/>
      <c r="WEX18" s="372"/>
      <c r="WEY18" s="372"/>
      <c r="WEZ18" s="372"/>
      <c r="WFA18" s="372"/>
      <c r="WFB18" s="372"/>
      <c r="WFC18" s="372"/>
      <c r="WFD18" s="372"/>
      <c r="WFE18" s="372"/>
      <c r="WFF18" s="372"/>
      <c r="WFG18" s="372"/>
      <c r="WFH18" s="372"/>
      <c r="WFI18" s="372"/>
      <c r="WFJ18" s="372"/>
      <c r="WFK18" s="372"/>
      <c r="WFL18" s="372"/>
      <c r="WFM18" s="372"/>
      <c r="WFN18" s="372"/>
      <c r="WFO18" s="372"/>
      <c r="WFP18" s="372"/>
      <c r="WFQ18" s="372"/>
      <c r="WFR18" s="372"/>
      <c r="WFS18" s="372"/>
      <c r="WFT18" s="372"/>
      <c r="WFU18" s="372"/>
      <c r="WFV18" s="372"/>
      <c r="WFW18" s="372"/>
      <c r="WFX18" s="372"/>
      <c r="WFY18" s="372"/>
      <c r="WFZ18" s="372"/>
      <c r="WGA18" s="372"/>
      <c r="WGB18" s="372"/>
      <c r="WGC18" s="372"/>
      <c r="WGD18" s="372"/>
      <c r="WGE18" s="372"/>
      <c r="WGF18" s="372"/>
      <c r="WGG18" s="372"/>
      <c r="WGH18" s="372"/>
      <c r="WGI18" s="372"/>
      <c r="WGJ18" s="372"/>
      <c r="WGK18" s="372"/>
      <c r="WGL18" s="372"/>
      <c r="WGM18" s="372"/>
      <c r="WGN18" s="372"/>
      <c r="WGO18" s="372"/>
      <c r="WGP18" s="372"/>
      <c r="WGQ18" s="372"/>
      <c r="WGR18" s="372"/>
      <c r="WGS18" s="372"/>
      <c r="WGT18" s="372"/>
      <c r="WGU18" s="372"/>
      <c r="WGV18" s="372"/>
      <c r="WGW18" s="372"/>
      <c r="WGX18" s="372"/>
      <c r="WGY18" s="372"/>
      <c r="WGZ18" s="372"/>
      <c r="WHA18" s="372"/>
      <c r="WHB18" s="372"/>
      <c r="WHC18" s="372"/>
      <c r="WHD18" s="372"/>
      <c r="WHE18" s="372"/>
      <c r="WHF18" s="372"/>
      <c r="WHG18" s="372"/>
      <c r="WHH18" s="372"/>
      <c r="WHI18" s="372"/>
      <c r="WHJ18" s="372"/>
      <c r="WHK18" s="372"/>
      <c r="WHL18" s="372"/>
      <c r="WHM18" s="372"/>
      <c r="WHN18" s="372"/>
      <c r="WHO18" s="372"/>
      <c r="WHP18" s="372"/>
      <c r="WHQ18" s="372"/>
      <c r="WHR18" s="372"/>
      <c r="WHS18" s="372"/>
      <c r="WHT18" s="372"/>
      <c r="WHU18" s="372"/>
      <c r="WHV18" s="372"/>
      <c r="WHW18" s="372"/>
      <c r="WHX18" s="372"/>
      <c r="WHY18" s="372"/>
      <c r="WHZ18" s="372"/>
      <c r="WIA18" s="372"/>
      <c r="WIB18" s="372"/>
      <c r="WIC18" s="372"/>
      <c r="WID18" s="372"/>
      <c r="WIE18" s="372"/>
      <c r="WIF18" s="372"/>
      <c r="WIG18" s="372"/>
      <c r="WIH18" s="372"/>
      <c r="WII18" s="372"/>
      <c r="WIJ18" s="372"/>
      <c r="WIK18" s="372"/>
      <c r="WIL18" s="372"/>
      <c r="WIM18" s="372"/>
      <c r="WIN18" s="372"/>
      <c r="WIO18" s="372"/>
      <c r="WIP18" s="372"/>
      <c r="WIQ18" s="372"/>
      <c r="WIR18" s="372"/>
      <c r="WIS18" s="372"/>
      <c r="WIT18" s="372"/>
      <c r="WIU18" s="372"/>
      <c r="WIV18" s="372"/>
      <c r="WIW18" s="372"/>
      <c r="WIX18" s="372"/>
      <c r="WIY18" s="372"/>
      <c r="WIZ18" s="372"/>
      <c r="WJA18" s="372"/>
      <c r="WJB18" s="372"/>
      <c r="WJC18" s="372"/>
      <c r="WJD18" s="372"/>
      <c r="WJE18" s="372"/>
      <c r="WJF18" s="372"/>
      <c r="WJG18" s="372"/>
      <c r="WJH18" s="372"/>
      <c r="WJI18" s="372"/>
      <c r="WJJ18" s="372"/>
      <c r="WJK18" s="372"/>
      <c r="WJL18" s="372"/>
      <c r="WJM18" s="372"/>
      <c r="WJN18" s="372"/>
      <c r="WJO18" s="372"/>
      <c r="WJP18" s="372"/>
      <c r="WJQ18" s="372"/>
      <c r="WJR18" s="372"/>
      <c r="WJS18" s="372"/>
      <c r="WJT18" s="372"/>
      <c r="WJU18" s="372"/>
      <c r="WJV18" s="372"/>
      <c r="WJW18" s="372"/>
      <c r="WJX18" s="372"/>
      <c r="WJY18" s="372"/>
      <c r="WJZ18" s="372"/>
      <c r="WKA18" s="372"/>
      <c r="WKB18" s="372"/>
      <c r="WKC18" s="372"/>
      <c r="WKD18" s="372"/>
      <c r="WKE18" s="372"/>
      <c r="WKF18" s="372"/>
      <c r="WKG18" s="372"/>
      <c r="WKH18" s="372"/>
      <c r="WKI18" s="372"/>
      <c r="WKJ18" s="372"/>
      <c r="WKK18" s="372"/>
      <c r="WKL18" s="372"/>
      <c r="WKM18" s="372"/>
      <c r="WKN18" s="372"/>
      <c r="WKO18" s="372"/>
      <c r="WKP18" s="372"/>
      <c r="WKQ18" s="372"/>
      <c r="WKR18" s="372"/>
      <c r="WKS18" s="372"/>
      <c r="WKT18" s="372"/>
      <c r="WKU18" s="372"/>
      <c r="WKV18" s="372"/>
      <c r="WKW18" s="372"/>
      <c r="WKX18" s="372"/>
      <c r="WKY18" s="372"/>
      <c r="WKZ18" s="372"/>
      <c r="WLA18" s="372"/>
      <c r="WLB18" s="372"/>
      <c r="WLC18" s="372"/>
      <c r="WLD18" s="372"/>
      <c r="WLE18" s="372"/>
      <c r="WLF18" s="372"/>
      <c r="WLG18" s="372"/>
      <c r="WLH18" s="372"/>
      <c r="WLI18" s="372"/>
      <c r="WLJ18" s="372"/>
      <c r="WLK18" s="372"/>
      <c r="WLL18" s="372"/>
      <c r="WLM18" s="372"/>
      <c r="WLN18" s="372"/>
      <c r="WLO18" s="372"/>
      <c r="WLP18" s="372"/>
      <c r="WLQ18" s="372"/>
      <c r="WLR18" s="372"/>
      <c r="WLS18" s="372"/>
      <c r="WLT18" s="372"/>
      <c r="WLU18" s="372"/>
      <c r="WLV18" s="372"/>
      <c r="WLW18" s="372"/>
      <c r="WLX18" s="372"/>
      <c r="WLY18" s="372"/>
      <c r="WLZ18" s="372"/>
      <c r="WMA18" s="372"/>
      <c r="WMB18" s="372"/>
      <c r="WMC18" s="372"/>
      <c r="WMD18" s="372"/>
      <c r="WME18" s="372"/>
      <c r="WMF18" s="372"/>
      <c r="WMG18" s="372"/>
      <c r="WMH18" s="372"/>
      <c r="WMI18" s="372"/>
      <c r="WMJ18" s="372"/>
      <c r="WMK18" s="372"/>
      <c r="WML18" s="372"/>
      <c r="WMM18" s="372"/>
      <c r="WMN18" s="372"/>
      <c r="WMO18" s="372"/>
      <c r="WMP18" s="372"/>
      <c r="WMQ18" s="372"/>
      <c r="WMR18" s="372"/>
      <c r="WMS18" s="372"/>
      <c r="WMT18" s="372"/>
      <c r="WMU18" s="372"/>
      <c r="WMV18" s="372"/>
      <c r="WMW18" s="372"/>
      <c r="WMX18" s="372"/>
      <c r="WMY18" s="372"/>
      <c r="WMZ18" s="372"/>
      <c r="WNA18" s="372"/>
      <c r="WNB18" s="372"/>
      <c r="WNC18" s="372"/>
      <c r="WND18" s="372"/>
      <c r="WNE18" s="372"/>
      <c r="WNF18" s="372"/>
      <c r="WNG18" s="372"/>
      <c r="WNH18" s="372"/>
      <c r="WNI18" s="372"/>
      <c r="WNJ18" s="372"/>
      <c r="WNK18" s="372"/>
      <c r="WNL18" s="372"/>
      <c r="WNM18" s="372"/>
      <c r="WNN18" s="372"/>
      <c r="WNO18" s="372"/>
      <c r="WNP18" s="372"/>
      <c r="WNQ18" s="372"/>
      <c r="WNR18" s="372"/>
      <c r="WNS18" s="372"/>
      <c r="WNT18" s="372"/>
      <c r="WNU18" s="372"/>
      <c r="WNV18" s="372"/>
      <c r="WNW18" s="372"/>
      <c r="WNX18" s="372"/>
      <c r="WNY18" s="372"/>
      <c r="WNZ18" s="372"/>
      <c r="WOA18" s="372"/>
      <c r="WOB18" s="372"/>
      <c r="WOC18" s="372"/>
      <c r="WOD18" s="372"/>
      <c r="WOE18" s="372"/>
      <c r="WOF18" s="372"/>
      <c r="WOG18" s="372"/>
      <c r="WOH18" s="372"/>
      <c r="WOI18" s="372"/>
      <c r="WOJ18" s="372"/>
      <c r="WOK18" s="372"/>
      <c r="WOL18" s="372"/>
      <c r="WOM18" s="372"/>
      <c r="WON18" s="372"/>
      <c r="WOO18" s="372"/>
      <c r="WOP18" s="372"/>
      <c r="WOQ18" s="372"/>
      <c r="WOR18" s="372"/>
      <c r="WOS18" s="372"/>
      <c r="WOT18" s="372"/>
      <c r="WOU18" s="372"/>
      <c r="WOV18" s="372"/>
      <c r="WOW18" s="372"/>
      <c r="WOX18" s="372"/>
      <c r="WOY18" s="372"/>
      <c r="WOZ18" s="372"/>
      <c r="WPA18" s="372"/>
      <c r="WPB18" s="372"/>
      <c r="WPC18" s="372"/>
      <c r="WPD18" s="372"/>
      <c r="WPE18" s="372"/>
      <c r="WPF18" s="372"/>
      <c r="WPG18" s="372"/>
      <c r="WPH18" s="372"/>
      <c r="WPI18" s="372"/>
      <c r="WPJ18" s="372"/>
      <c r="WPK18" s="372"/>
      <c r="WPL18" s="372"/>
      <c r="WPM18" s="372"/>
      <c r="WPN18" s="372"/>
      <c r="WPO18" s="372"/>
      <c r="WPP18" s="372"/>
      <c r="WPQ18" s="372"/>
      <c r="WPR18" s="372"/>
      <c r="WPS18" s="372"/>
      <c r="WPT18" s="372"/>
      <c r="WPU18" s="372"/>
      <c r="WPV18" s="372"/>
      <c r="WPW18" s="372"/>
      <c r="WPX18" s="372"/>
      <c r="WPY18" s="372"/>
      <c r="WPZ18" s="372"/>
      <c r="WQA18" s="372"/>
      <c r="WQB18" s="372"/>
      <c r="WQC18" s="372"/>
      <c r="WQD18" s="372"/>
      <c r="WQE18" s="372"/>
      <c r="WQF18" s="372"/>
      <c r="WQG18" s="372"/>
      <c r="WQH18" s="372"/>
      <c r="WQI18" s="372"/>
      <c r="WQJ18" s="372"/>
      <c r="WQK18" s="372"/>
      <c r="WQL18" s="372"/>
      <c r="WQM18" s="372"/>
      <c r="WQN18" s="372"/>
      <c r="WQO18" s="372"/>
      <c r="WQP18" s="372"/>
      <c r="WQQ18" s="372"/>
      <c r="WQR18" s="372"/>
      <c r="WQS18" s="372"/>
      <c r="WQT18" s="372"/>
      <c r="WQU18" s="372"/>
      <c r="WQV18" s="372"/>
      <c r="WQW18" s="372"/>
      <c r="WQX18" s="372"/>
      <c r="WQY18" s="372"/>
      <c r="WQZ18" s="372"/>
      <c r="WRA18" s="372"/>
      <c r="WRB18" s="372"/>
      <c r="WRC18" s="372"/>
      <c r="WRD18" s="372"/>
      <c r="WRE18" s="372"/>
      <c r="WRF18" s="372"/>
      <c r="WRG18" s="372"/>
      <c r="WRH18" s="372"/>
      <c r="WRI18" s="372"/>
      <c r="WRJ18" s="372"/>
      <c r="WRK18" s="372"/>
      <c r="WRL18" s="372"/>
      <c r="WRM18" s="372"/>
      <c r="WRN18" s="372"/>
      <c r="WRO18" s="372"/>
      <c r="WRP18" s="372"/>
      <c r="WRQ18" s="372"/>
      <c r="WRR18" s="372"/>
      <c r="WRS18" s="372"/>
      <c r="WRT18" s="372"/>
      <c r="WRU18" s="372"/>
      <c r="WRV18" s="372"/>
      <c r="WRW18" s="372"/>
      <c r="WRX18" s="372"/>
      <c r="WRY18" s="372"/>
      <c r="WRZ18" s="372"/>
      <c r="WSA18" s="372"/>
      <c r="WSB18" s="372"/>
      <c r="WSC18" s="372"/>
      <c r="WSD18" s="372"/>
      <c r="WSE18" s="372"/>
      <c r="WSF18" s="372"/>
      <c r="WSG18" s="372"/>
      <c r="WSH18" s="372"/>
      <c r="WSI18" s="372"/>
      <c r="WSJ18" s="372"/>
      <c r="WSK18" s="372"/>
      <c r="WSL18" s="372"/>
      <c r="WSM18" s="372"/>
      <c r="WSN18" s="372"/>
      <c r="WSO18" s="372"/>
      <c r="WSP18" s="372"/>
      <c r="WSQ18" s="372"/>
      <c r="WSR18" s="372"/>
      <c r="WSS18" s="372"/>
      <c r="WST18" s="372"/>
      <c r="WSU18" s="372"/>
      <c r="WSV18" s="372"/>
      <c r="WSW18" s="372"/>
      <c r="WSX18" s="372"/>
      <c r="WSY18" s="372"/>
      <c r="WSZ18" s="372"/>
      <c r="WTA18" s="372"/>
      <c r="WTB18" s="372"/>
      <c r="WTC18" s="372"/>
      <c r="WTD18" s="372"/>
      <c r="WTE18" s="372"/>
      <c r="WTF18" s="372"/>
      <c r="WTG18" s="372"/>
      <c r="WTH18" s="372"/>
      <c r="WTI18" s="372"/>
      <c r="WTJ18" s="372"/>
      <c r="WTK18" s="372"/>
      <c r="WTL18" s="372"/>
      <c r="WTM18" s="372"/>
      <c r="WTN18" s="372"/>
      <c r="WTO18" s="372"/>
      <c r="WTP18" s="372"/>
      <c r="WTQ18" s="372"/>
      <c r="WTR18" s="372"/>
      <c r="WTS18" s="372"/>
      <c r="WTT18" s="372"/>
      <c r="WTU18" s="372"/>
      <c r="WTV18" s="372"/>
      <c r="WTW18" s="372"/>
      <c r="WTX18" s="372"/>
      <c r="WTY18" s="372"/>
      <c r="WTZ18" s="372"/>
      <c r="WUA18" s="372"/>
      <c r="WUB18" s="372"/>
      <c r="WUC18" s="372"/>
      <c r="WUD18" s="372"/>
      <c r="WUE18" s="372"/>
      <c r="WUF18" s="372"/>
      <c r="WUG18" s="372"/>
      <c r="WUH18" s="372"/>
      <c r="WUI18" s="372"/>
      <c r="WUJ18" s="372"/>
      <c r="WUK18" s="372"/>
      <c r="WUL18" s="372"/>
      <c r="WUM18" s="372"/>
      <c r="WUN18" s="372"/>
      <c r="WUO18" s="372"/>
      <c r="WUP18" s="372"/>
      <c r="WUQ18" s="372"/>
      <c r="WUR18" s="372"/>
      <c r="WUS18" s="372"/>
      <c r="WUT18" s="372"/>
      <c r="WUU18" s="372"/>
      <c r="WUV18" s="372"/>
      <c r="WUW18" s="372"/>
      <c r="WUX18" s="372"/>
      <c r="WUY18" s="372"/>
      <c r="WUZ18" s="372"/>
      <c r="WVA18" s="372"/>
      <c r="WVB18" s="372"/>
      <c r="WVC18" s="372"/>
      <c r="WVD18" s="372"/>
      <c r="WVE18" s="372"/>
      <c r="WVF18" s="372"/>
      <c r="WVG18" s="372"/>
      <c r="WVH18" s="372"/>
      <c r="WVI18" s="372"/>
      <c r="WVJ18" s="372"/>
      <c r="WVK18" s="372"/>
      <c r="WVL18" s="372"/>
      <c r="WVM18" s="372"/>
      <c r="WVN18" s="372"/>
      <c r="WVO18" s="372"/>
      <c r="WVP18" s="372"/>
      <c r="WVQ18" s="372"/>
      <c r="WVR18" s="372"/>
      <c r="WVS18" s="372"/>
      <c r="WVT18" s="372"/>
      <c r="WVU18" s="372"/>
      <c r="WVV18" s="372"/>
      <c r="WVW18" s="372"/>
      <c r="WVX18" s="372"/>
      <c r="WVY18" s="372"/>
      <c r="WVZ18" s="372"/>
      <c r="WWA18" s="372"/>
      <c r="WWB18" s="372"/>
      <c r="WWC18" s="372"/>
      <c r="WWD18" s="372"/>
      <c r="WWE18" s="372"/>
      <c r="WWF18" s="372"/>
      <c r="WWG18" s="372"/>
      <c r="WWH18" s="372"/>
      <c r="WWI18" s="372"/>
      <c r="WWJ18" s="372"/>
      <c r="WWK18" s="372"/>
      <c r="WWL18" s="372"/>
      <c r="WWM18" s="372"/>
      <c r="WWN18" s="372"/>
      <c r="WWO18" s="372"/>
      <c r="WWP18" s="372"/>
      <c r="WWQ18" s="372"/>
      <c r="WWR18" s="372"/>
      <c r="WWS18" s="372"/>
      <c r="WWT18" s="372"/>
      <c r="WWU18" s="372"/>
      <c r="WWV18" s="372"/>
      <c r="WWW18" s="372"/>
      <c r="WWX18" s="372"/>
      <c r="WWY18" s="372"/>
      <c r="WWZ18" s="372"/>
      <c r="WXA18" s="372"/>
      <c r="WXB18" s="372"/>
      <c r="WXC18" s="372"/>
      <c r="WXD18" s="372"/>
      <c r="WXE18" s="372"/>
      <c r="WXF18" s="372"/>
      <c r="WXG18" s="372"/>
      <c r="WXH18" s="372"/>
      <c r="WXI18" s="372"/>
      <c r="WXJ18" s="372"/>
      <c r="WXK18" s="372"/>
      <c r="WXL18" s="372"/>
      <c r="WXM18" s="372"/>
      <c r="WXN18" s="372"/>
      <c r="WXO18" s="372"/>
      <c r="WXP18" s="372"/>
      <c r="WXQ18" s="372"/>
      <c r="WXR18" s="372"/>
      <c r="WXS18" s="372"/>
      <c r="WXT18" s="372"/>
      <c r="WXU18" s="372"/>
      <c r="WXV18" s="372"/>
      <c r="WXW18" s="372"/>
      <c r="WXX18" s="372"/>
      <c r="WXY18" s="372"/>
      <c r="WXZ18" s="372"/>
      <c r="WYA18" s="372"/>
      <c r="WYB18" s="372"/>
      <c r="WYC18" s="372"/>
      <c r="WYD18" s="372"/>
      <c r="WYE18" s="372"/>
      <c r="WYF18" s="372"/>
      <c r="WYG18" s="372"/>
      <c r="WYH18" s="372"/>
      <c r="WYI18" s="372"/>
      <c r="WYJ18" s="372"/>
      <c r="WYK18" s="372"/>
      <c r="WYL18" s="372"/>
      <c r="WYM18" s="372"/>
      <c r="WYN18" s="372"/>
      <c r="WYO18" s="372"/>
      <c r="WYP18" s="372"/>
      <c r="WYQ18" s="372"/>
      <c r="WYR18" s="372"/>
      <c r="WYS18" s="372"/>
      <c r="WYT18" s="372"/>
      <c r="WYU18" s="372"/>
      <c r="WYV18" s="372"/>
      <c r="WYW18" s="372"/>
      <c r="WYX18" s="372"/>
      <c r="WYY18" s="372"/>
      <c r="WYZ18" s="372"/>
      <c r="WZA18" s="372"/>
      <c r="WZB18" s="372"/>
      <c r="WZC18" s="372"/>
      <c r="WZD18" s="372"/>
      <c r="WZE18" s="372"/>
      <c r="WZF18" s="372"/>
      <c r="WZG18" s="372"/>
      <c r="WZH18" s="372"/>
      <c r="WZI18" s="372"/>
      <c r="WZJ18" s="372"/>
      <c r="WZK18" s="372"/>
      <c r="WZL18" s="372"/>
      <c r="WZM18" s="372"/>
      <c r="WZN18" s="372"/>
      <c r="WZO18" s="372"/>
      <c r="WZP18" s="372"/>
      <c r="WZQ18" s="372"/>
      <c r="WZR18" s="372"/>
      <c r="WZS18" s="372"/>
      <c r="WZT18" s="372"/>
      <c r="WZU18" s="372"/>
      <c r="WZV18" s="372"/>
      <c r="WZW18" s="372"/>
      <c r="WZX18" s="372"/>
      <c r="WZY18" s="372"/>
      <c r="WZZ18" s="372"/>
      <c r="XAA18" s="372"/>
      <c r="XAB18" s="372"/>
      <c r="XAC18" s="372"/>
      <c r="XAD18" s="372"/>
      <c r="XAE18" s="372"/>
      <c r="XAF18" s="372"/>
      <c r="XAG18" s="372"/>
      <c r="XAH18" s="372"/>
      <c r="XAI18" s="372"/>
      <c r="XAJ18" s="372"/>
      <c r="XAK18" s="372"/>
      <c r="XAL18" s="372"/>
      <c r="XAM18" s="372"/>
      <c r="XAN18" s="372"/>
      <c r="XAO18" s="372"/>
      <c r="XAP18" s="372"/>
      <c r="XAQ18" s="372"/>
      <c r="XAR18" s="372"/>
      <c r="XAS18" s="372"/>
      <c r="XAT18" s="372"/>
      <c r="XAU18" s="372"/>
      <c r="XAV18" s="372"/>
      <c r="XAW18" s="372"/>
      <c r="XAX18" s="372"/>
      <c r="XAY18" s="372"/>
      <c r="XAZ18" s="372"/>
      <c r="XBA18" s="372"/>
      <c r="XBB18" s="372"/>
      <c r="XBC18" s="372"/>
      <c r="XBD18" s="372"/>
      <c r="XBE18" s="372"/>
      <c r="XBF18" s="372"/>
      <c r="XBG18" s="372"/>
      <c r="XBH18" s="372"/>
      <c r="XBI18" s="372"/>
      <c r="XBJ18" s="372"/>
      <c r="XBK18" s="372"/>
      <c r="XBL18" s="372"/>
      <c r="XBM18" s="372"/>
      <c r="XBN18" s="372"/>
      <c r="XBO18" s="372"/>
      <c r="XBP18" s="372"/>
      <c r="XBQ18" s="372"/>
      <c r="XBR18" s="372"/>
      <c r="XBS18" s="372"/>
      <c r="XBT18" s="372"/>
      <c r="XBU18" s="372"/>
      <c r="XBV18" s="372"/>
      <c r="XBW18" s="372"/>
      <c r="XBX18" s="372"/>
      <c r="XBY18" s="372"/>
      <c r="XBZ18" s="372"/>
      <c r="XCA18" s="372"/>
      <c r="XCB18" s="372"/>
      <c r="XCC18" s="372"/>
      <c r="XCD18" s="372"/>
      <c r="XCE18" s="372"/>
      <c r="XCF18" s="372"/>
      <c r="XCG18" s="372"/>
      <c r="XCH18" s="372"/>
      <c r="XCI18" s="372"/>
      <c r="XCJ18" s="372"/>
      <c r="XCK18" s="372"/>
      <c r="XCL18" s="372"/>
      <c r="XCM18" s="372"/>
      <c r="XCN18" s="372"/>
      <c r="XCO18" s="372"/>
      <c r="XCP18" s="372"/>
      <c r="XCQ18" s="372"/>
      <c r="XCR18" s="372"/>
      <c r="XCS18" s="372"/>
      <c r="XCT18" s="372"/>
      <c r="XCU18" s="372"/>
      <c r="XCV18" s="372"/>
      <c r="XCW18" s="372"/>
      <c r="XCX18" s="372"/>
      <c r="XCY18" s="372"/>
      <c r="XCZ18" s="372"/>
      <c r="XDA18" s="372"/>
      <c r="XDB18" s="372"/>
      <c r="XDC18" s="372"/>
      <c r="XDD18" s="372"/>
      <c r="XDE18" s="372"/>
    </row>
    <row r="19" spans="1:16384" s="374" customFormat="1" ht="31.5" customHeight="1">
      <c r="A19" s="157" t="str">
        <f>'01_BDD'!D26</f>
        <v>Affaire suivie par</v>
      </c>
      <c r="B19" s="159"/>
      <c r="C19" s="189" t="str">
        <f>IF(AND(C8='01_BDD'!$B$27,C9='01_BDD'!$G$27),'01_BDD'!$D$27,IF(AND(C8='01_BDD'!$B$28,C9='01_BDD'!$G$28),'01_BDD'!$D$28,IF(AND(C8='01_BDD'!$B$29,C9='01_BDD'!$G$29),'01_BDD'!$D$29,IF(AND(C8='01_BDD'!$B$30,C9='01_BDD'!$G$30),'01_BDD'!$D$30,IF(AND(C8='01_BDD'!$B$31,C9='01_BDD'!$G$31),'01_BDD'!$D$31,IF(AND(C8='01_BDD'!$B$32,C9='01_BDD'!$G$32),'01_BDD'!$D$32,IF(AND(C8='01_BDD'!$B$33,C9='01_BDD'!$G$33),'01_BDD'!$D$33,IF(AND(C8='01_BDD'!$B$34,C9='01_BDD'!$G$34),'01_BDD'!$D$34,IF(AND(C8='01_BDD'!$B$35,C9='01_BDD'!$G$35),'01_BDD'!$D$35,IF(AND(C8='01_BDD'!$B$36,C9='01_BDD'!$G$36),'01_BDD'!$D$36,IF(AND(C8='01_BDD'!$B$37,C9='01_BDD'!$G$37),'01_BDD'!$D$37,IF(AND(C8='01_BDD'!$B$38,C9='01_BDD'!$G$38),'01_BDD'!$D$38,IF(AND(C8='01_BDD'!$B$39,C9='01_BDD'!$G$39),'01_BDD'!$D$39,IF(AND(C8='01_BDD'!$B$40,C9='01_BDD'!$G$40),'01_BDD'!$D$40,IF(AND(C8='01_BDD'!$B$41,C9='01_BDD'!$G$41),'01_BDD'!$D$41,IF(AND(C8='01_BDD'!$B$42,C9='01_BDD'!$G$42),'01_BDD'!$D$42,IF(AND(C8='01_BDD'!$B$43,C9='01_BDD'!$G$43),'01_BDD'!$D$43,IF(AND(C8='01_BDD'!$B$44,C9='01_BDD'!$G$44),'01_BDD'!$D$44,IF(AND(C8='01_BDD'!$B$45,C9='01_BDD'!$G$45),'01_BDD'!$D$45,IF(AND(C8='01_BDD'!$B$46,C9='01_BDD'!$G$46),'01_BDD'!$D$46,IF(AND(C8='01_BDD'!$B$47,C9='01_BDD'!$G$47),'01_BDD'!$D$47,IF(AND(C8='01_BDD'!$B$48,C9='01_BDD'!$G$48),'01_BDD'!$D$48,IF(AND(C8='01_BDD'!$B$49,C9='01_BDD'!$G$49),'01_BDD'!$D$49,IF(AND(C8='01_BDD'!$B$50,C9='01_BDD'!$G$50),'01_BDD'!$D$50,IF(AND(C8='01_BDD'!$B$51,C9='01_BDD'!$G$51),'01_BDD'!$D$51,IF(AND(C8='01_BDD'!$B$52,C9='01_BDD'!$G$52),'01_BDD'!$D$52,IF(AND(C8='01_BDD'!$B$53,C9='01_BDD'!$G$53),'01_BDD'!$D$53,IF(AND(C8='01_BDD'!$B$54,C9='01_BDD'!$G$54),'01_BDD'!$D$54,IF(AND(C8='01_BDD'!$B$55,C9='01_BDD'!$G$55),'01_BDD'!$D$55,IF(AND(C8='01_BDD'!$B$56,C9='01_BDD'!$G$56),'01_BDD'!$D$56,IF(AND(C8='01_BDD'!$B$57,C9='01_BDD'!$G$57),'01_BDD'!$D$57,IF(AND(C8='01_BDD'!$B$58,C9='01_BDD'!$G$58),'01_BDD'!$D$58,IF(AND(C8='01_BDD'!$B$59,C9='01_BDD'!$G$59),'01_BDD'!$D$59,IF(AND(C8='01_BDD'!$B$60,C9='01_BDD'!$G$60),'01_BDD'!$D$60,IF(AND(C8='01_BDD'!$B$61,C9='01_BDD'!$G$61),'01_BDD'!$D$61,IF(AND(C8='01_BDD'!$B$62,C9='01_BDD'!$G$62),'01_BDD'!$D$62,IF(AND(C8='01_BDD'!$B$63,C9='01_BDD'!$G$63),'01_BDD'!$D$63,IF(AND(C8='01_BDD'!$B$64,C9='01_BDD'!$G$64),'01_BDD'!$D$64,IF(AND(C8='01_BDD'!$B$65,C9='01_BDD'!$G$65),'01_BDD'!$D$65,IF(AND(C8='01_BDD'!$B$66,C9='01_BDD'!$G$66),'01_BDD'!$D$66,IF(AND(C8='01_BDD'!$B$67,C9='01_BDD'!$G$67),'01_BDD'!$D$67,IF(AND(C8='01_BDD'!$B$68,C9='01_BDD'!$G$68),'01_BDD'!$D$68,IF(AND(C8='01_BDD'!$B$69,C9='01_BDD'!$G$69),'01_BDD'!$D$69,IF(AND(C8='01_BDD'!$B$70,C9='01_BDD'!$G$70),'01_BDD'!$D$70,IF(AND(C8='01_BDD'!$B$71,C9='01_BDD'!$G$71),'01_BDD'!$D$71,IF(AND(C8='01_BDD'!$B$72,C9='01_BDD'!$G$72),'01_BDD'!$D$72,IF(AND(C8='01_BDD'!$B$73,C9='01_BDD'!$G$73),'01_BDD'!$D$73,IF(AND(C8='01_BDD'!$B$74,C9='01_BDD'!$G$74),'01_BDD'!$D$74,IF(AND(C8='01_BDD'!$B$75,C9='01_BDD'!$G$75),'01_BDD'!$D$75,IF(AND(C8='01_BDD'!$B$76,C9='01_BDD'!$G$76),'01_BDD'!$D$76,IF(AND(C8='01_BDD'!$B$77,C9='01_BDD'!$G$77),'01_BDD'!$D$77,IF(AND(C8='01_BDD'!$B$78,C9='01_BDD'!$G$78),'01_BDD'!$D$78,IF(AND(C8='01_BDD'!$B$79,C9='01_BDD'!$G$79),'01_BDD'!$D$79,IF(AND(C8='01_BDD'!$B$80,C9='01_BDD'!$G$80),'01_BDD'!$D$80,IF(AND(C8='01_BDD'!$B$81,C9='01_BDD'!$G$81),'01_BDD'!$D$81,IF(AND(C8='01_BDD'!$B$82,C9='01_BDD'!$G$82),'01_BDD'!$D$82,IF(AND(C8='01_BDD'!$B$83,C9='01_BDD'!$G$83),'01_BDD'!$D$83,IF(AND(C8='01_BDD'!$B$84,C9='01_BDD'!$G$84),'01_BDD'!$D$84,IF(AND(C8='01_BDD'!$B$85,C9='01_BDD'!$G$85),'01_BDD'!$D$85,IF(AND(C8='01_BDD'!$B$86,C9='01_BDD'!$G$86),'01_BDD'!$D$86,IF(AND(C8='01_BDD'!$B$87,C9='01_BDD'!$G$87),'01_BDD'!$D$87,IF(AND(C8='01_BDD'!$B$88,C9='01_BDD'!$G$88),'01_BDD'!$D$88,IF(AND(C8='01_BDD'!$B$89,C9='01_BDD'!$G$89),'01_BDD'!$D$89,IF(AND(C8='01_BDD'!$B$90,C9='01_BDD'!$G$90),'01_BDD'!$D$90," "))))))))))))))))))))))))))))))))))))))))))))))))))))))))))))))))</f>
        <v>XXX</v>
      </c>
      <c r="D19" s="189" t="str">
        <f>IF(AND(D8='01_BDD'!$B$27,D9='01_BDD'!$G$27),'01_BDD'!$D$27,IF(AND(D8='01_BDD'!$B$28,D9='01_BDD'!$G$28),'01_BDD'!$D$28,IF(AND(D8='01_BDD'!$B$29,D9='01_BDD'!$G$29),'01_BDD'!$D$29,IF(AND(D8='01_BDD'!$B$30,D9='01_BDD'!$G$30),'01_BDD'!$D$30,IF(AND(D8='01_BDD'!$B$31,D9='01_BDD'!$G$31),'01_BDD'!$D$31,IF(AND(D8='01_BDD'!$B$32,D9='01_BDD'!$G$32),'01_BDD'!$D$32,IF(AND(D8='01_BDD'!$B$33,D9='01_BDD'!$G$33),'01_BDD'!$D$33,IF(AND(D8='01_BDD'!$B$34,D9='01_BDD'!$G$34),'01_BDD'!$D$34,IF(AND(D8='01_BDD'!$B$35,D9='01_BDD'!$G$35),'01_BDD'!$D$35,IF(AND(D8='01_BDD'!$B$36,D9='01_BDD'!$G$36),'01_BDD'!$D$36,IF(AND(D8='01_BDD'!$B$37,D9='01_BDD'!$G$37),'01_BDD'!$D$37,IF(AND(D8='01_BDD'!$B$38,D9='01_BDD'!$G$38),'01_BDD'!$D$38,IF(AND(D8='01_BDD'!$B$39,D9='01_BDD'!$G$39),'01_BDD'!$D$39,IF(AND(D8='01_BDD'!$B$40,D9='01_BDD'!$G$40),'01_BDD'!$D$40,IF(AND(D8='01_BDD'!$B$41,D9='01_BDD'!$G$41),'01_BDD'!$D$41,IF(AND(D8='01_BDD'!$B$42,D9='01_BDD'!$G$42),'01_BDD'!$D$42,IF(AND(D8='01_BDD'!$B$43,D9='01_BDD'!$G$43),'01_BDD'!$D$43,IF(AND(D8='01_BDD'!$B$44,D9='01_BDD'!$G$44),'01_BDD'!$D$44,IF(AND(D8='01_BDD'!$B$45,D9='01_BDD'!$G$45),'01_BDD'!$D$45,IF(AND(D8='01_BDD'!$B$46,D9='01_BDD'!$G$46),'01_BDD'!$D$46,IF(AND(D8='01_BDD'!$B$47,D9='01_BDD'!$G$47),'01_BDD'!$D$47,IF(AND(D8='01_BDD'!$B$48,D9='01_BDD'!$G$48),'01_BDD'!$D$48,IF(AND(D8='01_BDD'!$B$49,D9='01_BDD'!$G$49),'01_BDD'!$D$49,IF(AND(D8='01_BDD'!$B$50,D9='01_BDD'!$G$50),'01_BDD'!$D$50,IF(AND(D8='01_BDD'!$B$51,D9='01_BDD'!$G$51),'01_BDD'!$D$51,IF(AND(D8='01_BDD'!$B$52,D9='01_BDD'!$G$52),'01_BDD'!$D$52,IF(AND(D8='01_BDD'!$B$53,D9='01_BDD'!$G$53),'01_BDD'!$D$53,IF(AND(D8='01_BDD'!$B$54,D9='01_BDD'!$G$54),'01_BDD'!$D$54,IF(AND(D8='01_BDD'!$B$55,D9='01_BDD'!$G$55),'01_BDD'!$D$55,IF(AND(D8='01_BDD'!$B$56,D9='01_BDD'!$G$56),'01_BDD'!$D$56,IF(AND(D8='01_BDD'!$B$57,D9='01_BDD'!$G$57),'01_BDD'!$D$57,IF(AND(D8='01_BDD'!$B$58,D9='01_BDD'!$G$58),'01_BDD'!$D$58,IF(AND(D8='01_BDD'!$B$59,D9='01_BDD'!$G$59),'01_BDD'!$D$59,IF(AND(D8='01_BDD'!$B$60,D9='01_BDD'!$G$60),'01_BDD'!$D$60,IF(AND(D8='01_BDD'!$B$61,D9='01_BDD'!$G$61),'01_BDD'!$D$61,IF(AND(D8='01_BDD'!$B$62,D9='01_BDD'!$G$62),'01_BDD'!$D$62,IF(AND(D8='01_BDD'!$B$63,D9='01_BDD'!$G$63),'01_BDD'!$D$63,IF(AND(D8='01_BDD'!$B$64,D9='01_BDD'!$G$64),'01_BDD'!$D$64,IF(AND(D8='01_BDD'!$B$65,D9='01_BDD'!$G$65),'01_BDD'!$D$65,IF(AND(D8='01_BDD'!$B$66,D9='01_BDD'!$G$66),'01_BDD'!$D$66,IF(AND(D8='01_BDD'!$B$67,D9='01_BDD'!$G$67),'01_BDD'!$D$67,IF(AND(D8='01_BDD'!$B$68,D9='01_BDD'!$G$68),'01_BDD'!$D$68,IF(AND(D8='01_BDD'!$B$69,D9='01_BDD'!$G$69),'01_BDD'!$D$69,IF(AND(D8='01_BDD'!$B$70,D9='01_BDD'!$G$70),'01_BDD'!$D$70,IF(AND(D8='01_BDD'!$B$71,D9='01_BDD'!$G$71),'01_BDD'!$D$71,IF(AND(D8='01_BDD'!$B$72,D9='01_BDD'!$G$72),'01_BDD'!$D$72,IF(AND(D8='01_BDD'!$B$73,D9='01_BDD'!$G$73),'01_BDD'!$D$73,IF(AND(D8='01_BDD'!$B$74,D9='01_BDD'!$G$74),'01_BDD'!$D$74,IF(AND(D8='01_BDD'!$B$75,D9='01_BDD'!$G$75),'01_BDD'!$D$75,IF(AND(D8='01_BDD'!$B$76,D9='01_BDD'!$G$76),'01_BDD'!$D$76,IF(AND(D8='01_BDD'!$B$77,D9='01_BDD'!$G$77),'01_BDD'!$D$77,IF(AND(D8='01_BDD'!$B$78,D9='01_BDD'!$G$78),'01_BDD'!$D$78,IF(AND(D8='01_BDD'!$B$79,D9='01_BDD'!$G$79),'01_BDD'!$D$79,IF(AND(D8='01_BDD'!$B$80,D9='01_BDD'!$G$80),'01_BDD'!$D$80,IF(AND(D8='01_BDD'!$B$81,D9='01_BDD'!$G$81),'01_BDD'!$D$81,IF(AND(D8='01_BDD'!$B$82,D9='01_BDD'!$G$82),'01_BDD'!$D$82,IF(AND(D8='01_BDD'!$B$83,D9='01_BDD'!$G$83),'01_BDD'!$D$83,IF(AND(D8='01_BDD'!$B$84,D9='01_BDD'!$G$84),'01_BDD'!$D$84,IF(AND(D8='01_BDD'!$B$85,D9='01_BDD'!$G$85),'01_BDD'!$D$85,IF(AND(D8='01_BDD'!$B$86,D9='01_BDD'!$G$86),'01_BDD'!$D$86,IF(AND(D8='01_BDD'!$B$87,D9='01_BDD'!$G$87),'01_BDD'!$D$87,IF(AND(D8='01_BDD'!$B$88,D9='01_BDD'!$G$88),'01_BDD'!$D$88,IF(AND(D8='01_BDD'!$B$89,D9='01_BDD'!$G$89),'01_BDD'!$D$89,IF(AND(D8='01_BDD'!$B$90,D9='01_BDD'!$G$90),'01_BDD'!$D$90," "))))))))))))))))))))))))))))))))))))))))))))))))))))))))))))))))</f>
        <v>XXX</v>
      </c>
      <c r="E19" s="189" t="str">
        <f>IF(AND(E8='01_BDD'!$B$27,E9='01_BDD'!$G$27),'01_BDD'!$D$27,IF(AND(E8='01_BDD'!$B$28,E9='01_BDD'!$G$28),'01_BDD'!$D$28,IF(AND(E8='01_BDD'!$B$29,E9='01_BDD'!$G$29),'01_BDD'!$D$29,IF(AND(E8='01_BDD'!$B$30,E9='01_BDD'!$G$30),'01_BDD'!$D$30,IF(AND(E8='01_BDD'!$B$31,E9='01_BDD'!$G$31),'01_BDD'!$D$31,IF(AND(E8='01_BDD'!$B$32,E9='01_BDD'!$G$32),'01_BDD'!$D$32,IF(AND(E8='01_BDD'!$B$33,E9='01_BDD'!$G$33),'01_BDD'!$D$33,IF(AND(E8='01_BDD'!$B$34,E9='01_BDD'!$G$34),'01_BDD'!$D$34,IF(AND(E8='01_BDD'!$B$35,E9='01_BDD'!$G$35),'01_BDD'!$D$35,IF(AND(E8='01_BDD'!$B$36,E9='01_BDD'!$G$36),'01_BDD'!$D$36,IF(AND(E8='01_BDD'!$B$37,E9='01_BDD'!$G$37),'01_BDD'!$D$37,IF(AND(E8='01_BDD'!$B$38,E9='01_BDD'!$G$38),'01_BDD'!$D$38,IF(AND(E8='01_BDD'!$B$39,E9='01_BDD'!$G$39),'01_BDD'!$D$39,IF(AND(E8='01_BDD'!$B$40,E9='01_BDD'!$G$40),'01_BDD'!$D$40,IF(AND(E8='01_BDD'!$B$41,E9='01_BDD'!$G$41),'01_BDD'!$D$41,IF(AND(E8='01_BDD'!$B$42,E9='01_BDD'!$G$42),'01_BDD'!$D$42,IF(AND(E8='01_BDD'!$B$43,E9='01_BDD'!$G$43),'01_BDD'!$D$43,IF(AND(E8='01_BDD'!$B$44,E9='01_BDD'!$G$44),'01_BDD'!$D$44,IF(AND(E8='01_BDD'!$B$45,E9='01_BDD'!$G$45),'01_BDD'!$D$45,IF(AND(E8='01_BDD'!$B$46,E9='01_BDD'!$G$46),'01_BDD'!$D$46,IF(AND(E8='01_BDD'!$B$47,E9='01_BDD'!$G$47),'01_BDD'!$D$47,IF(AND(E8='01_BDD'!$B$48,E9='01_BDD'!$G$48),'01_BDD'!$D$48,IF(AND(E8='01_BDD'!$B$49,E9='01_BDD'!$G$49),'01_BDD'!$D$49,IF(AND(E8='01_BDD'!$B$50,E9='01_BDD'!$G$50),'01_BDD'!$D$50,IF(AND(E8='01_BDD'!$B$51,E9='01_BDD'!$G$51),'01_BDD'!$D$51,IF(AND(E8='01_BDD'!$B$52,E9='01_BDD'!$G$52),'01_BDD'!$D$52,IF(AND(E8='01_BDD'!$B$53,E9='01_BDD'!$G$53),'01_BDD'!$D$53,IF(AND(E8='01_BDD'!$B$54,E9='01_BDD'!$G$54),'01_BDD'!$D$54,IF(AND(E8='01_BDD'!$B$55,E9='01_BDD'!$G$55),'01_BDD'!$D$55,IF(AND(E8='01_BDD'!$B$56,E9='01_BDD'!$G$56),'01_BDD'!$D$56,IF(AND(E8='01_BDD'!$B$57,E9='01_BDD'!$G$57),'01_BDD'!$D$57,IF(AND(E8='01_BDD'!$B$58,E9='01_BDD'!$G$58),'01_BDD'!$D$58,IF(AND(E8='01_BDD'!$B$59,E9='01_BDD'!$G$59),'01_BDD'!$D$59,IF(AND(E8='01_BDD'!$B$60,E9='01_BDD'!$G$60),'01_BDD'!$D$60,IF(AND(E8='01_BDD'!$B$61,E9='01_BDD'!$G$61),'01_BDD'!$D$61,IF(AND(E8='01_BDD'!$B$62,E9='01_BDD'!$G$62),'01_BDD'!$D$62,IF(AND(E8='01_BDD'!$B$63,E9='01_BDD'!$G$63),'01_BDD'!$D$63,IF(AND(E8='01_BDD'!$B$64,E9='01_BDD'!$G$64),'01_BDD'!$D$64,IF(AND(E8='01_BDD'!$B$65,E9='01_BDD'!$G$65),'01_BDD'!$D$65,IF(AND(E8='01_BDD'!$B$66,E9='01_BDD'!$G$66),'01_BDD'!$D$66,IF(AND(E8='01_BDD'!$B$67,E9='01_BDD'!$G$67),'01_BDD'!$D$67,IF(AND(E8='01_BDD'!$B$68,E9='01_BDD'!$G$68),'01_BDD'!$D$68,IF(AND(E8='01_BDD'!$B$69,E9='01_BDD'!$G$69),'01_BDD'!$D$69,IF(AND(E8='01_BDD'!$B$70,E9='01_BDD'!$G$70),'01_BDD'!$D$70,IF(AND(E8='01_BDD'!$B$71,E9='01_BDD'!$G$71),'01_BDD'!$D$71,IF(AND(E8='01_BDD'!$B$72,E9='01_BDD'!$G$72),'01_BDD'!$D$72,IF(AND(E8='01_BDD'!$B$73,E9='01_BDD'!$G$73),'01_BDD'!$D$73,IF(AND(E8='01_BDD'!$B$74,E9='01_BDD'!$G$74),'01_BDD'!$D$74,IF(AND(E8='01_BDD'!$B$75,E9='01_BDD'!$G$75),'01_BDD'!$D$75,IF(AND(E8='01_BDD'!$B$76,E9='01_BDD'!$G$76),'01_BDD'!$D$76,IF(AND(E8='01_BDD'!$B$77,E9='01_BDD'!$G$77),'01_BDD'!$D$77,IF(AND(E8='01_BDD'!$B$78,E9='01_BDD'!$G$78),'01_BDD'!$D$78,IF(AND(E8='01_BDD'!$B$79,E9='01_BDD'!$G$79),'01_BDD'!$D$79,IF(AND(E8='01_BDD'!$B$80,E9='01_BDD'!$G$80),'01_BDD'!$D$80,IF(AND(E8='01_BDD'!$B$81,E9='01_BDD'!$G$81),'01_BDD'!$D$81,IF(AND(E8='01_BDD'!$B$82,E9='01_BDD'!$G$82),'01_BDD'!$D$82,IF(AND(E8='01_BDD'!$B$83,E9='01_BDD'!$G$83),'01_BDD'!$D$83,IF(AND(E8='01_BDD'!$B$84,E9='01_BDD'!$G$84),'01_BDD'!$D$84,IF(AND(E8='01_BDD'!$B$85,E9='01_BDD'!$G$85),'01_BDD'!$D$85,IF(AND(E8='01_BDD'!$B$86,E9='01_BDD'!$G$86),'01_BDD'!$D$86,IF(AND(E8='01_BDD'!$B$87,E9='01_BDD'!$G$87),'01_BDD'!$D$87,IF(AND(E8='01_BDD'!$B$88,E9='01_BDD'!$G$88),'01_BDD'!$D$88,IF(AND(E8='01_BDD'!$B$89,E9='01_BDD'!$G$89),'01_BDD'!$D$89,IF(AND(E8='01_BDD'!$B$90,E9='01_BDD'!$G$90),'01_BDD'!$D$90," "))))))))))))))))))))))))))))))))))))))))))))))))))))))))))))))))</f>
        <v>XXX</v>
      </c>
      <c r="F19" s="189" t="str">
        <f>IF(AND(F8='01_BDD'!$B$27,F9='01_BDD'!$G$27),'01_BDD'!$D$27,IF(AND(F8='01_BDD'!$B$28,F9='01_BDD'!$G$28),'01_BDD'!$D$28,IF(AND(F8='01_BDD'!$B$29,F9='01_BDD'!$G$29),'01_BDD'!$D$29,IF(AND(F8='01_BDD'!$B$30,F9='01_BDD'!$G$30),'01_BDD'!$D$30,IF(AND(F8='01_BDD'!$B$31,F9='01_BDD'!$G$31),'01_BDD'!$D$31,IF(AND(F8='01_BDD'!$B$32,F9='01_BDD'!$G$32),'01_BDD'!$D$32,IF(AND(F8='01_BDD'!$B$33,F9='01_BDD'!$G$33),'01_BDD'!$D$33,IF(AND(F8='01_BDD'!$B$34,F9='01_BDD'!$G$34),'01_BDD'!$D$34,IF(AND(F8='01_BDD'!$B$35,F9='01_BDD'!$G$35),'01_BDD'!$D$35,IF(AND(F8='01_BDD'!$B$36,F9='01_BDD'!$G$36),'01_BDD'!$D$36,IF(AND(F8='01_BDD'!$B$37,F9='01_BDD'!$G$37),'01_BDD'!$D$37,IF(AND(F8='01_BDD'!$B$38,F9='01_BDD'!$G$38),'01_BDD'!$D$38,IF(AND(F8='01_BDD'!$B$39,F9='01_BDD'!$G$39),'01_BDD'!$D$39,IF(AND(F8='01_BDD'!$B$40,F9='01_BDD'!$G$40),'01_BDD'!$D$40,IF(AND(F8='01_BDD'!$B$41,F9='01_BDD'!$G$41),'01_BDD'!$D$41,IF(AND(F8='01_BDD'!$B$42,F9='01_BDD'!$G$42),'01_BDD'!$D$42,IF(AND(F8='01_BDD'!$B$43,F9='01_BDD'!$G$43),'01_BDD'!$D$43,IF(AND(F8='01_BDD'!$B$44,F9='01_BDD'!$G$44),'01_BDD'!$D$44,IF(AND(F8='01_BDD'!$B$45,F9='01_BDD'!$G$45),'01_BDD'!$D$45,IF(AND(F8='01_BDD'!$B$46,F9='01_BDD'!$G$46),'01_BDD'!$D$46,IF(AND(F8='01_BDD'!$B$47,F9='01_BDD'!$G$47),'01_BDD'!$D$47,IF(AND(F8='01_BDD'!$B$48,F9='01_BDD'!$G$48),'01_BDD'!$D$48,IF(AND(F8='01_BDD'!$B$49,F9='01_BDD'!$G$49),'01_BDD'!$D$49,IF(AND(F8='01_BDD'!$B$50,F9='01_BDD'!$G$50),'01_BDD'!$D$50,IF(AND(F8='01_BDD'!$B$51,F9='01_BDD'!$G$51),'01_BDD'!$D$51,IF(AND(F8='01_BDD'!$B$52,F9='01_BDD'!$G$52),'01_BDD'!$D$52,IF(AND(F8='01_BDD'!$B$53,F9='01_BDD'!$G$53),'01_BDD'!$D$53,IF(AND(F8='01_BDD'!$B$54,F9='01_BDD'!$G$54),'01_BDD'!$D$54,IF(AND(F8='01_BDD'!$B$55,F9='01_BDD'!$G$55),'01_BDD'!$D$55,IF(AND(F8='01_BDD'!$B$56,F9='01_BDD'!$G$56),'01_BDD'!$D$56,IF(AND(F8='01_BDD'!$B$57,F9='01_BDD'!$G$57),'01_BDD'!$D$57,IF(AND(F8='01_BDD'!$B$58,F9='01_BDD'!$G$58),'01_BDD'!$D$58,IF(AND(F8='01_BDD'!$B$59,F9='01_BDD'!$G$59),'01_BDD'!$D$59,IF(AND(F8='01_BDD'!$B$60,F9='01_BDD'!$G$60),'01_BDD'!$D$60,IF(AND(F8='01_BDD'!$B$61,F9='01_BDD'!$G$61),'01_BDD'!$D$61,IF(AND(F8='01_BDD'!$B$62,F9='01_BDD'!$G$62),'01_BDD'!$D$62,IF(AND(F8='01_BDD'!$B$63,F9='01_BDD'!$G$63),'01_BDD'!$D$63,IF(AND(F8='01_BDD'!$B$64,F9='01_BDD'!$G$64),'01_BDD'!$D$64,IF(AND(F8='01_BDD'!$B$65,F9='01_BDD'!$G$65),'01_BDD'!$D$65,IF(AND(F8='01_BDD'!$B$66,F9='01_BDD'!$G$66),'01_BDD'!$D$66,IF(AND(F8='01_BDD'!$B$67,F9='01_BDD'!$G$67),'01_BDD'!$D$67,IF(AND(F8='01_BDD'!$B$68,F9='01_BDD'!$G$68),'01_BDD'!$D$68,IF(AND(F8='01_BDD'!$B$69,F9='01_BDD'!$G$69),'01_BDD'!$D$69,IF(AND(F8='01_BDD'!$B$70,F9='01_BDD'!$G$70),'01_BDD'!$D$70,IF(AND(F8='01_BDD'!$B$71,F9='01_BDD'!$G$71),'01_BDD'!$D$71,IF(AND(F8='01_BDD'!$B$72,F9='01_BDD'!$G$72),'01_BDD'!$D$72,IF(AND(F8='01_BDD'!$B$73,F9='01_BDD'!$G$73),'01_BDD'!$D$73,IF(AND(F8='01_BDD'!$B$74,F9='01_BDD'!$G$74),'01_BDD'!$D$74,IF(AND(F8='01_BDD'!$B$75,F9='01_BDD'!$G$75),'01_BDD'!$D$75,IF(AND(F8='01_BDD'!$B$76,F9='01_BDD'!$G$76),'01_BDD'!$D$76,IF(AND(F8='01_BDD'!$B$77,F9='01_BDD'!$G$77),'01_BDD'!$D$77,IF(AND(F8='01_BDD'!$B$78,F9='01_BDD'!$G$78),'01_BDD'!$D$78,IF(AND(F8='01_BDD'!$B$79,F9='01_BDD'!$G$79),'01_BDD'!$D$79,IF(AND(F8='01_BDD'!$B$80,F9='01_BDD'!$G$80),'01_BDD'!$D$80,IF(AND(F8='01_BDD'!$B$81,F9='01_BDD'!$G$81),'01_BDD'!$D$81,IF(AND(F8='01_BDD'!$B$82,F9='01_BDD'!$G$82),'01_BDD'!$D$82,IF(AND(F8='01_BDD'!$B$83,F9='01_BDD'!$G$83),'01_BDD'!$D$83,IF(AND(F8='01_BDD'!$B$84,F9='01_BDD'!$G$84),'01_BDD'!$D$84,IF(AND(F8='01_BDD'!$B$85,F9='01_BDD'!$G$85),'01_BDD'!$D$85,IF(AND(F8='01_BDD'!$B$86,F9='01_BDD'!$G$86),'01_BDD'!$D$86,IF(AND(F8='01_BDD'!$B$87,F9='01_BDD'!$G$87),'01_BDD'!$D$87,IF(AND(F8='01_BDD'!$B$88,F9='01_BDD'!$G$88),'01_BDD'!$D$88,IF(AND(F8='01_BDD'!$B$89,F9='01_BDD'!$G$89),'01_BDD'!$D$89,IF(AND(F8='01_BDD'!$B$90,F9='01_BDD'!$G$90),'01_BDD'!$D$90," "))))))))))))))))))))))))))))))))))))))))))))))))))))))))))))))))</f>
        <v>XXX</v>
      </c>
      <c r="G19" s="189" t="str">
        <f>IF(AND(G8='01_BDD'!$B$27,G9='01_BDD'!$G$27),'01_BDD'!$D$27,IF(AND(G8='01_BDD'!$B$28,G9='01_BDD'!$G$28),'01_BDD'!$D$28,IF(AND(G8='01_BDD'!$B$29,G9='01_BDD'!$G$29),'01_BDD'!$D$29,IF(AND(G8='01_BDD'!$B$30,G9='01_BDD'!$G$30),'01_BDD'!$D$30,IF(AND(G8='01_BDD'!$B$31,G9='01_BDD'!$G$31),'01_BDD'!$D$31,IF(AND(G8='01_BDD'!$B$32,G9='01_BDD'!$G$32),'01_BDD'!$D$32,IF(AND(G8='01_BDD'!$B$33,G9='01_BDD'!$G$33),'01_BDD'!$D$33,IF(AND(G8='01_BDD'!$B$34,G9='01_BDD'!$G$34),'01_BDD'!$D$34,IF(AND(G8='01_BDD'!$B$35,G9='01_BDD'!$G$35),'01_BDD'!$D$35,IF(AND(G8='01_BDD'!$B$36,G9='01_BDD'!$G$36),'01_BDD'!$D$36,IF(AND(G8='01_BDD'!$B$37,G9='01_BDD'!$G$37),'01_BDD'!$D$37,IF(AND(G8='01_BDD'!$B$38,G9='01_BDD'!$G$38),'01_BDD'!$D$38,IF(AND(G8='01_BDD'!$B$39,G9='01_BDD'!$G$39),'01_BDD'!$D$39,IF(AND(G8='01_BDD'!$B$40,G9='01_BDD'!$G$40),'01_BDD'!$D$40,IF(AND(G8='01_BDD'!$B$41,G9='01_BDD'!$G$41),'01_BDD'!$D$41,IF(AND(G8='01_BDD'!$B$42,G9='01_BDD'!$G$42),'01_BDD'!$D$42,IF(AND(G8='01_BDD'!$B$43,G9='01_BDD'!$G$43),'01_BDD'!$D$43,IF(AND(G8='01_BDD'!$B$44,G9='01_BDD'!$G$44),'01_BDD'!$D$44,IF(AND(G8='01_BDD'!$B$45,G9='01_BDD'!$G$45),'01_BDD'!$D$45,IF(AND(G8='01_BDD'!$B$46,G9='01_BDD'!$G$46),'01_BDD'!$D$46,IF(AND(G8='01_BDD'!$B$47,G9='01_BDD'!$G$47),'01_BDD'!$D$47,IF(AND(G8='01_BDD'!$B$48,G9='01_BDD'!$G$48),'01_BDD'!$D$48,IF(AND(G8='01_BDD'!$B$49,G9='01_BDD'!$G$49),'01_BDD'!$D$49,IF(AND(G8='01_BDD'!$B$50,G9='01_BDD'!$G$50),'01_BDD'!$D$50,IF(AND(G8='01_BDD'!$B$51,G9='01_BDD'!$G$51),'01_BDD'!$D$51,IF(AND(G8='01_BDD'!$B$52,G9='01_BDD'!$G$52),'01_BDD'!$D$52,IF(AND(G8='01_BDD'!$B$53,G9='01_BDD'!$G$53),'01_BDD'!$D$53,IF(AND(G8='01_BDD'!$B$54,G9='01_BDD'!$G$54),'01_BDD'!$D$54,IF(AND(G8='01_BDD'!$B$55,G9='01_BDD'!$G$55),'01_BDD'!$D$55,IF(AND(G8='01_BDD'!$B$56,G9='01_BDD'!$G$56),'01_BDD'!$D$56,IF(AND(G8='01_BDD'!$B$57,G9='01_BDD'!$G$57),'01_BDD'!$D$57,IF(AND(G8='01_BDD'!$B$58,G9='01_BDD'!$G$58),'01_BDD'!$D$58,IF(AND(G8='01_BDD'!$B$59,G9='01_BDD'!$G$59),'01_BDD'!$D$59,IF(AND(G8='01_BDD'!$B$60,G9='01_BDD'!$G$60),'01_BDD'!$D$60,IF(AND(G8='01_BDD'!$B$61,G9='01_BDD'!$G$61),'01_BDD'!$D$61,IF(AND(G8='01_BDD'!$B$62,G9='01_BDD'!$G$62),'01_BDD'!$D$62,IF(AND(G8='01_BDD'!$B$63,G9='01_BDD'!$G$63),'01_BDD'!$D$63,IF(AND(G8='01_BDD'!$B$64,G9='01_BDD'!$G$64),'01_BDD'!$D$64,IF(AND(G8='01_BDD'!$B$65,G9='01_BDD'!$G$65),'01_BDD'!$D$65,IF(AND(G8='01_BDD'!$B$66,G9='01_BDD'!$G$66),'01_BDD'!$D$66,IF(AND(G8='01_BDD'!$B$67,G9='01_BDD'!$G$67),'01_BDD'!$D$67,IF(AND(G8='01_BDD'!$B$68,G9='01_BDD'!$G$68),'01_BDD'!$D$68,IF(AND(G8='01_BDD'!$B$69,G9='01_BDD'!$G$69),'01_BDD'!$D$69,IF(AND(G8='01_BDD'!$B$70,G9='01_BDD'!$G$70),'01_BDD'!$D$70,IF(AND(G8='01_BDD'!$B$71,G9='01_BDD'!$G$71),'01_BDD'!$D$71,IF(AND(G8='01_BDD'!$B$72,G9='01_BDD'!$G$72),'01_BDD'!$D$72,IF(AND(G8='01_BDD'!$B$73,G9='01_BDD'!$G$73),'01_BDD'!$D$73,IF(AND(G8='01_BDD'!$B$74,G9='01_BDD'!$G$74),'01_BDD'!$D$74,IF(AND(G8='01_BDD'!$B$75,G9='01_BDD'!$G$75),'01_BDD'!$D$75,IF(AND(G8='01_BDD'!$B$76,G9='01_BDD'!$G$76),'01_BDD'!$D$76,IF(AND(G8='01_BDD'!$B$77,G9='01_BDD'!$G$77),'01_BDD'!$D$77,IF(AND(G8='01_BDD'!$B$78,G9='01_BDD'!$G$78),'01_BDD'!$D$78,IF(AND(G8='01_BDD'!$B$79,G9='01_BDD'!$G$79),'01_BDD'!$D$79,IF(AND(G8='01_BDD'!$B$80,G9='01_BDD'!$G$80),'01_BDD'!$D$80,IF(AND(G8='01_BDD'!$B$81,G9='01_BDD'!$G$81),'01_BDD'!$D$81,IF(AND(G8='01_BDD'!$B$82,G9='01_BDD'!$G$82),'01_BDD'!$D$82,IF(AND(G8='01_BDD'!$B$83,G9='01_BDD'!$G$83),'01_BDD'!$D$83,IF(AND(G8='01_BDD'!$B$84,G9='01_BDD'!$G$84),'01_BDD'!$D$84,IF(AND(G8='01_BDD'!$B$85,G9='01_BDD'!$G$85),'01_BDD'!$D$85,IF(AND(G8='01_BDD'!$B$86,G9='01_BDD'!$G$86),'01_BDD'!$D$86,IF(AND(G8='01_BDD'!$B$87,G9='01_BDD'!$G$87),'01_BDD'!$D$87,IF(AND(G8='01_BDD'!$B$88,G9='01_BDD'!$G$88),'01_BDD'!$D$88,IF(AND(G8='01_BDD'!$B$89,G9='01_BDD'!$G$89),'01_BDD'!$D$89,IF(AND(G8='01_BDD'!$B$90,G9='01_BDD'!$G$90),'01_BDD'!$D$90," "))))))))))))))))))))))))))))))))))))))))))))))))))))))))))))))))</f>
        <v>XXX</v>
      </c>
      <c r="H19" s="189" t="str">
        <f>IF(AND(H8='01_BDD'!$B$27,H9='01_BDD'!$G$27),'01_BDD'!$D$27,IF(AND(H8='01_BDD'!$B$28,H9='01_BDD'!$G$28),'01_BDD'!$D$28,IF(AND(H8='01_BDD'!$B$29,H9='01_BDD'!$G$29),'01_BDD'!$D$29,IF(AND(H8='01_BDD'!$B$30,H9='01_BDD'!$G$30),'01_BDD'!$D$30,IF(AND(H8='01_BDD'!$B$31,H9='01_BDD'!$G$31),'01_BDD'!$D$31,IF(AND(H8='01_BDD'!$B$32,H9='01_BDD'!$G$32),'01_BDD'!$D$32,IF(AND(H8='01_BDD'!$B$33,H9='01_BDD'!$G$33),'01_BDD'!$D$33,IF(AND(H8='01_BDD'!$B$34,H9='01_BDD'!$G$34),'01_BDD'!$D$34,IF(AND(H8='01_BDD'!$B$35,H9='01_BDD'!$G$35),'01_BDD'!$D$35,IF(AND(H8='01_BDD'!$B$36,H9='01_BDD'!$G$36),'01_BDD'!$D$36,IF(AND(H8='01_BDD'!$B$37,H9='01_BDD'!$G$37),'01_BDD'!$D$37,IF(AND(H8='01_BDD'!$B$38,H9='01_BDD'!$G$38),'01_BDD'!$D$38,IF(AND(H8='01_BDD'!$B$39,H9='01_BDD'!$G$39),'01_BDD'!$D$39,IF(AND(H8='01_BDD'!$B$40,H9='01_BDD'!$G$40),'01_BDD'!$D$40,IF(AND(H8='01_BDD'!$B$41,H9='01_BDD'!$G$41),'01_BDD'!$D$41,IF(AND(H8='01_BDD'!$B$42,H9='01_BDD'!$G$42),'01_BDD'!$D$42,IF(AND(H8='01_BDD'!$B$43,H9='01_BDD'!$G$43),'01_BDD'!$D$43,IF(AND(H8='01_BDD'!$B$44,H9='01_BDD'!$G$44),'01_BDD'!$D$44,IF(AND(H8='01_BDD'!$B$45,H9='01_BDD'!$G$45),'01_BDD'!$D$45,IF(AND(H8='01_BDD'!$B$46,H9='01_BDD'!$G$46),'01_BDD'!$D$46,IF(AND(H8='01_BDD'!$B$47,H9='01_BDD'!$G$47),'01_BDD'!$D$47,IF(AND(H8='01_BDD'!$B$48,H9='01_BDD'!$G$48),'01_BDD'!$D$48,IF(AND(H8='01_BDD'!$B$49,H9='01_BDD'!$G$49),'01_BDD'!$D$49,IF(AND(H8='01_BDD'!$B$50,H9='01_BDD'!$G$50),'01_BDD'!$D$50,IF(AND(H8='01_BDD'!$B$51,H9='01_BDD'!$G$51),'01_BDD'!$D$51,IF(AND(H8='01_BDD'!$B$52,H9='01_BDD'!$G$52),'01_BDD'!$D$52,IF(AND(H8='01_BDD'!$B$53,H9='01_BDD'!$G$53),'01_BDD'!$D$53,IF(AND(H8='01_BDD'!$B$54,H9='01_BDD'!$G$54),'01_BDD'!$D$54,IF(AND(H8='01_BDD'!$B$55,H9='01_BDD'!$G$55),'01_BDD'!$D$55,IF(AND(H8='01_BDD'!$B$56,H9='01_BDD'!$G$56),'01_BDD'!$D$56,IF(AND(H8='01_BDD'!$B$57,H9='01_BDD'!$G$57),'01_BDD'!$D$57,IF(AND(H8='01_BDD'!$B$58,H9='01_BDD'!$G$58),'01_BDD'!$D$58,IF(AND(H8='01_BDD'!$B$59,H9='01_BDD'!$G$59),'01_BDD'!$D$59,IF(AND(H8='01_BDD'!$B$60,H9='01_BDD'!$G$60),'01_BDD'!$D$60,IF(AND(H8='01_BDD'!$B$61,H9='01_BDD'!$G$61),'01_BDD'!$D$61,IF(AND(H8='01_BDD'!$B$62,H9='01_BDD'!$G$62),'01_BDD'!$D$62,IF(AND(H8='01_BDD'!$B$63,H9='01_BDD'!$G$63),'01_BDD'!$D$63,IF(AND(H8='01_BDD'!$B$64,H9='01_BDD'!$G$64),'01_BDD'!$D$64,IF(AND(H8='01_BDD'!$B$65,H9='01_BDD'!$G$65),'01_BDD'!$D$65,IF(AND(H8='01_BDD'!$B$66,H9='01_BDD'!$G$66),'01_BDD'!$D$66,IF(AND(H8='01_BDD'!$B$67,H9='01_BDD'!$G$67),'01_BDD'!$D$67,IF(AND(H8='01_BDD'!$B$68,H9='01_BDD'!$G$68),'01_BDD'!$D$68,IF(AND(H8='01_BDD'!$B$69,H9='01_BDD'!$G$69),'01_BDD'!$D$69,IF(AND(H8='01_BDD'!$B$70,H9='01_BDD'!$G$70),'01_BDD'!$D$70,IF(AND(H8='01_BDD'!$B$71,H9='01_BDD'!$G$71),'01_BDD'!$D$71,IF(AND(H8='01_BDD'!$B$72,H9='01_BDD'!$G$72),'01_BDD'!$D$72,IF(AND(H8='01_BDD'!$B$73,H9='01_BDD'!$G$73),'01_BDD'!$D$73,IF(AND(H8='01_BDD'!$B$74,H9='01_BDD'!$G$74),'01_BDD'!$D$74,IF(AND(H8='01_BDD'!$B$75,H9='01_BDD'!$G$75),'01_BDD'!$D$75,IF(AND(H8='01_BDD'!$B$76,H9='01_BDD'!$G$76),'01_BDD'!$D$76,IF(AND(H8='01_BDD'!$B$77,H9='01_BDD'!$G$77),'01_BDD'!$D$77,IF(AND(H8='01_BDD'!$B$78,H9='01_BDD'!$G$78),'01_BDD'!$D$78,IF(AND(H8='01_BDD'!$B$79,H9='01_BDD'!$G$79),'01_BDD'!$D$79,IF(AND(H8='01_BDD'!$B$80,H9='01_BDD'!$G$80),'01_BDD'!$D$80,IF(AND(H8='01_BDD'!$B$81,H9='01_BDD'!$G$81),'01_BDD'!$D$81,IF(AND(H8='01_BDD'!$B$82,H9='01_BDD'!$G$82),'01_BDD'!$D$82,IF(AND(H8='01_BDD'!$B$83,H9='01_BDD'!$G$83),'01_BDD'!$D$83,IF(AND(H8='01_BDD'!$B$84,H9='01_BDD'!$G$84),'01_BDD'!$D$84,IF(AND(H8='01_BDD'!$B$85,H9='01_BDD'!$G$85),'01_BDD'!$D$85,IF(AND(H8='01_BDD'!$B$86,H9='01_BDD'!$G$86),'01_BDD'!$D$86,IF(AND(H8='01_BDD'!$B$87,H9='01_BDD'!$G$87),'01_BDD'!$D$87,IF(AND(H8='01_BDD'!$B$88,H9='01_BDD'!$G$88),'01_BDD'!$D$88,IF(AND(H8='01_BDD'!$B$89,H9='01_BDD'!$G$89),'01_BDD'!$D$89,IF(AND(H8='01_BDD'!$B$90,H9='01_BDD'!$G$90),'01_BDD'!$D$90," "))))))))))))))))))))))))))))))))))))))))))))))))))))))))))))))))</f>
        <v>XXX</v>
      </c>
      <c r="I19" s="189" t="str">
        <f>IF(AND(I8='01_BDD'!$B$27,I9='01_BDD'!$G$27),'01_BDD'!$D$27,IF(AND(I8='01_BDD'!$B$28,I9='01_BDD'!$G$28),'01_BDD'!$D$28,IF(AND(I8='01_BDD'!$B$29,I9='01_BDD'!$G$29),'01_BDD'!$D$29,IF(AND(I8='01_BDD'!$B$30,I9='01_BDD'!$G$30),'01_BDD'!$D$30,IF(AND(I8='01_BDD'!$B$31,I9='01_BDD'!$G$31),'01_BDD'!$D$31,IF(AND(I8='01_BDD'!$B$32,I9='01_BDD'!$G$32),'01_BDD'!$D$32,IF(AND(I8='01_BDD'!$B$33,I9='01_BDD'!$G$33),'01_BDD'!$D$33,IF(AND(I8='01_BDD'!$B$34,I9='01_BDD'!$G$34),'01_BDD'!$D$34,IF(AND(I8='01_BDD'!$B$35,I9='01_BDD'!$G$35),'01_BDD'!$D$35,IF(AND(I8='01_BDD'!$B$36,I9='01_BDD'!$G$36),'01_BDD'!$D$36,IF(AND(I8='01_BDD'!$B$37,I9='01_BDD'!$G$37),'01_BDD'!$D$37,IF(AND(I8='01_BDD'!$B$38,I9='01_BDD'!$G$38),'01_BDD'!$D$38,IF(AND(I8='01_BDD'!$B$39,I9='01_BDD'!$G$39),'01_BDD'!$D$39,IF(AND(I8='01_BDD'!$B$40,I9='01_BDD'!$G$40),'01_BDD'!$D$40,IF(AND(I8='01_BDD'!$B$41,I9='01_BDD'!$G$41),'01_BDD'!$D$41,IF(AND(I8='01_BDD'!$B$42,I9='01_BDD'!$G$42),'01_BDD'!$D$42,IF(AND(I8='01_BDD'!$B$43,I9='01_BDD'!$G$43),'01_BDD'!$D$43,IF(AND(I8='01_BDD'!$B$44,I9='01_BDD'!$G$44),'01_BDD'!$D$44,IF(AND(I8='01_BDD'!$B$45,I9='01_BDD'!$G$45),'01_BDD'!$D$45,IF(AND(I8='01_BDD'!$B$46,I9='01_BDD'!$G$46),'01_BDD'!$D$46,IF(AND(I8='01_BDD'!$B$47,I9='01_BDD'!$G$47),'01_BDD'!$D$47,IF(AND(I8='01_BDD'!$B$48,I9='01_BDD'!$G$48),'01_BDD'!$D$48,IF(AND(I8='01_BDD'!$B$49,I9='01_BDD'!$G$49),'01_BDD'!$D$49,IF(AND(I8='01_BDD'!$B$50,I9='01_BDD'!$G$50),'01_BDD'!$D$50,IF(AND(I8='01_BDD'!$B$51,I9='01_BDD'!$G$51),'01_BDD'!$D$51,IF(AND(I8='01_BDD'!$B$52,I9='01_BDD'!$G$52),'01_BDD'!$D$52,IF(AND(I8='01_BDD'!$B$53,I9='01_BDD'!$G$53),'01_BDD'!$D$53,IF(AND(I8='01_BDD'!$B$54,I9='01_BDD'!$G$54),'01_BDD'!$D$54,IF(AND(I8='01_BDD'!$B$55,I9='01_BDD'!$G$55),'01_BDD'!$D$55,IF(AND(I8='01_BDD'!$B$56,I9='01_BDD'!$G$56),'01_BDD'!$D$56,IF(AND(I8='01_BDD'!$B$57,I9='01_BDD'!$G$57),'01_BDD'!$D$57,IF(AND(I8='01_BDD'!$B$58,I9='01_BDD'!$G$58),'01_BDD'!$D$58,IF(AND(I8='01_BDD'!$B$59,I9='01_BDD'!$G$59),'01_BDD'!$D$59,IF(AND(I8='01_BDD'!$B$60,I9='01_BDD'!$G$60),'01_BDD'!$D$60,IF(AND(I8='01_BDD'!$B$61,I9='01_BDD'!$G$61),'01_BDD'!$D$61,IF(AND(I8='01_BDD'!$B$62,I9='01_BDD'!$G$62),'01_BDD'!$D$62,IF(AND(I8='01_BDD'!$B$63,I9='01_BDD'!$G$63),'01_BDD'!$D$63,IF(AND(I8='01_BDD'!$B$64,I9='01_BDD'!$G$64),'01_BDD'!$D$64,IF(AND(I8='01_BDD'!$B$65,I9='01_BDD'!$G$65),'01_BDD'!$D$65,IF(AND(I8='01_BDD'!$B$66,I9='01_BDD'!$G$66),'01_BDD'!$D$66,IF(AND(I8='01_BDD'!$B$67,I9='01_BDD'!$G$67),'01_BDD'!$D$67,IF(AND(I8='01_BDD'!$B$68,I9='01_BDD'!$G$68),'01_BDD'!$D$68,IF(AND(I8='01_BDD'!$B$69,I9='01_BDD'!$G$69),'01_BDD'!$D$69,IF(AND(I8='01_BDD'!$B$70,I9='01_BDD'!$G$70),'01_BDD'!$D$70,IF(AND(I8='01_BDD'!$B$71,I9='01_BDD'!$G$71),'01_BDD'!$D$71,IF(AND(I8='01_BDD'!$B$72,I9='01_BDD'!$G$72),'01_BDD'!$D$72,IF(AND(I8='01_BDD'!$B$73,I9='01_BDD'!$G$73),'01_BDD'!$D$73,IF(AND(I8='01_BDD'!$B$74,I9='01_BDD'!$G$74),'01_BDD'!$D$74,IF(AND(I8='01_BDD'!$B$75,I9='01_BDD'!$G$75),'01_BDD'!$D$75,IF(AND(I8='01_BDD'!$B$76,I9='01_BDD'!$G$76),'01_BDD'!$D$76,IF(AND(I8='01_BDD'!$B$77,I9='01_BDD'!$G$77),'01_BDD'!$D$77,IF(AND(I8='01_BDD'!$B$78,I9='01_BDD'!$G$78),'01_BDD'!$D$78,IF(AND(I8='01_BDD'!$B$79,I9='01_BDD'!$G$79),'01_BDD'!$D$79,IF(AND(I8='01_BDD'!$B$80,I9='01_BDD'!$G$80),'01_BDD'!$D$80,IF(AND(I8='01_BDD'!$B$81,I9='01_BDD'!$G$81),'01_BDD'!$D$81,IF(AND(I8='01_BDD'!$B$82,I9='01_BDD'!$G$82),'01_BDD'!$D$82,IF(AND(I8='01_BDD'!$B$83,I9='01_BDD'!$G$83),'01_BDD'!$D$83,IF(AND(I8='01_BDD'!$B$84,I9='01_BDD'!$G$84),'01_BDD'!$D$84,IF(AND(I8='01_BDD'!$B$85,I9='01_BDD'!$G$85),'01_BDD'!$D$85,IF(AND(I8='01_BDD'!$B$86,I9='01_BDD'!$G$86),'01_BDD'!$D$86,IF(AND(I8='01_BDD'!$B$87,I9='01_BDD'!$G$87),'01_BDD'!$D$87,IF(AND(I8='01_BDD'!$B$88,I9='01_BDD'!$G$88),'01_BDD'!$D$88,IF(AND(I8='01_BDD'!$B$89,I9='01_BDD'!$G$89),'01_BDD'!$D$89,IF(AND(I8='01_BDD'!$B$90,I9='01_BDD'!$G$90),'01_BDD'!$D$90," "))))))))))))))))))))))))))))))))))))))))))))))))))))))))))))))))</f>
        <v>XXX</v>
      </c>
      <c r="J19" s="189" t="str">
        <f>IF(AND(J8='01_BDD'!$B$27,J9='01_BDD'!$G$27),'01_BDD'!$D$27,IF(AND(J8='01_BDD'!$B$28,J9='01_BDD'!$G$28),'01_BDD'!$D$28,IF(AND(J8='01_BDD'!$B$29,J9='01_BDD'!$G$29),'01_BDD'!$D$29,IF(AND(J8='01_BDD'!$B$30,J9='01_BDD'!$G$30),'01_BDD'!$D$30,IF(AND(J8='01_BDD'!$B$31,J9='01_BDD'!$G$31),'01_BDD'!$D$31,IF(AND(J8='01_BDD'!$B$32,J9='01_BDD'!$G$32),'01_BDD'!$D$32,IF(AND(J8='01_BDD'!$B$33,J9='01_BDD'!$G$33),'01_BDD'!$D$33,IF(AND(J8='01_BDD'!$B$34,J9='01_BDD'!$G$34),'01_BDD'!$D$34,IF(AND(J8='01_BDD'!$B$35,J9='01_BDD'!$G$35),'01_BDD'!$D$35,IF(AND(J8='01_BDD'!$B$36,J9='01_BDD'!$G$36),'01_BDD'!$D$36,IF(AND(J8='01_BDD'!$B$37,J9='01_BDD'!$G$37),'01_BDD'!$D$37,IF(AND(J8='01_BDD'!$B$38,J9='01_BDD'!$G$38),'01_BDD'!$D$38,IF(AND(J8='01_BDD'!$B$39,J9='01_BDD'!$G$39),'01_BDD'!$D$39,IF(AND(J8='01_BDD'!$B$40,J9='01_BDD'!$G$40),'01_BDD'!$D$40,IF(AND(J8='01_BDD'!$B$41,J9='01_BDD'!$G$41),'01_BDD'!$D$41,IF(AND(J8='01_BDD'!$B$42,J9='01_BDD'!$G$42),'01_BDD'!$D$42,IF(AND(J8='01_BDD'!$B$43,J9='01_BDD'!$G$43),'01_BDD'!$D$43,IF(AND(J8='01_BDD'!$B$44,J9='01_BDD'!$G$44),'01_BDD'!$D$44,IF(AND(J8='01_BDD'!$B$45,J9='01_BDD'!$G$45),'01_BDD'!$D$45,IF(AND(J8='01_BDD'!$B$46,J9='01_BDD'!$G$46),'01_BDD'!$D$46,IF(AND(J8='01_BDD'!$B$47,J9='01_BDD'!$G$47),'01_BDD'!$D$47,IF(AND(J8='01_BDD'!$B$48,J9='01_BDD'!$G$48),'01_BDD'!$D$48,IF(AND(J8='01_BDD'!$B$49,J9='01_BDD'!$G$49),'01_BDD'!$D$49,IF(AND(J8='01_BDD'!$B$50,J9='01_BDD'!$G$50),'01_BDD'!$D$50,IF(AND(J8='01_BDD'!$B$51,J9='01_BDD'!$G$51),'01_BDD'!$D$51,IF(AND(J8='01_BDD'!$B$52,J9='01_BDD'!$G$52),'01_BDD'!$D$52,IF(AND(J8='01_BDD'!$B$53,J9='01_BDD'!$G$53),'01_BDD'!$D$53,IF(AND(J8='01_BDD'!$B$54,J9='01_BDD'!$G$54),'01_BDD'!$D$54,IF(AND(J8='01_BDD'!$B$55,J9='01_BDD'!$G$55),'01_BDD'!$D$55,IF(AND(J8='01_BDD'!$B$56,J9='01_BDD'!$G$56),'01_BDD'!$D$56,IF(AND(J8='01_BDD'!$B$57,J9='01_BDD'!$G$57),'01_BDD'!$D$57,IF(AND(J8='01_BDD'!$B$58,J9='01_BDD'!$G$58),'01_BDD'!$D$58,IF(AND(J8='01_BDD'!$B$59,J9='01_BDD'!$G$59),'01_BDD'!$D$59,IF(AND(J8='01_BDD'!$B$60,J9='01_BDD'!$G$60),'01_BDD'!$D$60,IF(AND(J8='01_BDD'!$B$61,J9='01_BDD'!$G$61),'01_BDD'!$D$61,IF(AND(J8='01_BDD'!$B$62,J9='01_BDD'!$G$62),'01_BDD'!$D$62,IF(AND(J8='01_BDD'!$B$63,J9='01_BDD'!$G$63),'01_BDD'!$D$63,IF(AND(J8='01_BDD'!$B$64,J9='01_BDD'!$G$64),'01_BDD'!$D$64,IF(AND(J8='01_BDD'!$B$65,J9='01_BDD'!$G$65),'01_BDD'!$D$65,IF(AND(J8='01_BDD'!$B$66,J9='01_BDD'!$G$66),'01_BDD'!$D$66,IF(AND(J8='01_BDD'!$B$67,J9='01_BDD'!$G$67),'01_BDD'!$D$67,IF(AND(J8='01_BDD'!$B$68,J9='01_BDD'!$G$68),'01_BDD'!$D$68,IF(AND(J8='01_BDD'!$B$69,J9='01_BDD'!$G$69),'01_BDD'!$D$69,IF(AND(J8='01_BDD'!$B$70,J9='01_BDD'!$G$70),'01_BDD'!$D$70,IF(AND(J8='01_BDD'!$B$71,J9='01_BDD'!$G$71),'01_BDD'!$D$71,IF(AND(J8='01_BDD'!$B$72,J9='01_BDD'!$G$72),'01_BDD'!$D$72,IF(AND(J8='01_BDD'!$B$73,J9='01_BDD'!$G$73),'01_BDD'!$D$73,IF(AND(J8='01_BDD'!$B$74,J9='01_BDD'!$G$74),'01_BDD'!$D$74,IF(AND(J8='01_BDD'!$B$75,J9='01_BDD'!$G$75),'01_BDD'!$D$75,IF(AND(J8='01_BDD'!$B$76,J9='01_BDD'!$G$76),'01_BDD'!$D$76,IF(AND(J8='01_BDD'!$B$77,J9='01_BDD'!$G$77),'01_BDD'!$D$77,IF(AND(J8='01_BDD'!$B$78,J9='01_BDD'!$G$78),'01_BDD'!$D$78,IF(AND(J8='01_BDD'!$B$79,J9='01_BDD'!$G$79),'01_BDD'!$D$79,IF(AND(J8='01_BDD'!$B$80,J9='01_BDD'!$G$80),'01_BDD'!$D$80,IF(AND(J8='01_BDD'!$B$81,J9='01_BDD'!$G$81),'01_BDD'!$D$81,IF(AND(J8='01_BDD'!$B$82,J9='01_BDD'!$G$82),'01_BDD'!$D$82,IF(AND(J8='01_BDD'!$B$83,J9='01_BDD'!$G$83),'01_BDD'!$D$83,IF(AND(J8='01_BDD'!$B$84,J9='01_BDD'!$G$84),'01_BDD'!$D$84,IF(AND(J8='01_BDD'!$B$85,J9='01_BDD'!$G$85),'01_BDD'!$D$85,IF(AND(J8='01_BDD'!$B$86,J9='01_BDD'!$G$86),'01_BDD'!$D$86,IF(AND(J8='01_BDD'!$B$87,J9='01_BDD'!$G$87),'01_BDD'!$D$87,IF(AND(J8='01_BDD'!$B$88,J9='01_BDD'!$G$88),'01_BDD'!$D$88,IF(AND(J8='01_BDD'!$B$89,J9='01_BDD'!$G$89),'01_BDD'!$D$89,IF(AND(J8='01_BDD'!$B$90,J9='01_BDD'!$G$90),'01_BDD'!$D$90," "))))))))))))))))))))))))))))))))))))))))))))))))))))))))))))))))</f>
        <v>XXX</v>
      </c>
      <c r="K19" s="189" t="str">
        <f>IF(AND(K8='01_BDD'!$B$27,K9='01_BDD'!$G$27),'01_BDD'!$D$27,IF(AND(K8='01_BDD'!$B$28,K9='01_BDD'!$G$28),'01_BDD'!$D$28,IF(AND(K8='01_BDD'!$B$29,K9='01_BDD'!$G$29),'01_BDD'!$D$29,IF(AND(K8='01_BDD'!$B$30,K9='01_BDD'!$G$30),'01_BDD'!$D$30,IF(AND(K8='01_BDD'!$B$31,K9='01_BDD'!$G$31),'01_BDD'!$D$31,IF(AND(K8='01_BDD'!$B$32,K9='01_BDD'!$G$32),'01_BDD'!$D$32,IF(AND(K8='01_BDD'!$B$33,K9='01_BDD'!$G$33),'01_BDD'!$D$33,IF(AND(K8='01_BDD'!$B$34,K9='01_BDD'!$G$34),'01_BDD'!$D$34,IF(AND(K8='01_BDD'!$B$35,K9='01_BDD'!$G$35),'01_BDD'!$D$35,IF(AND(K8='01_BDD'!$B$36,K9='01_BDD'!$G$36),'01_BDD'!$D$36,IF(AND(K8='01_BDD'!$B$37,K9='01_BDD'!$G$37),'01_BDD'!$D$37,IF(AND(K8='01_BDD'!$B$38,K9='01_BDD'!$G$38),'01_BDD'!$D$38,IF(AND(K8='01_BDD'!$B$39,K9='01_BDD'!$G$39),'01_BDD'!$D$39,IF(AND(K8='01_BDD'!$B$40,K9='01_BDD'!$G$40),'01_BDD'!$D$40,IF(AND(K8='01_BDD'!$B$41,K9='01_BDD'!$G$41),'01_BDD'!$D$41,IF(AND(K8='01_BDD'!$B$42,K9='01_BDD'!$G$42),'01_BDD'!$D$42,IF(AND(K8='01_BDD'!$B$43,K9='01_BDD'!$G$43),'01_BDD'!$D$43,IF(AND(K8='01_BDD'!$B$44,K9='01_BDD'!$G$44),'01_BDD'!$D$44,IF(AND(K8='01_BDD'!$B$45,K9='01_BDD'!$G$45),'01_BDD'!$D$45,IF(AND(K8='01_BDD'!$B$46,K9='01_BDD'!$G$46),'01_BDD'!$D$46,IF(AND(K8='01_BDD'!$B$47,K9='01_BDD'!$G$47),'01_BDD'!$D$47,IF(AND(K8='01_BDD'!$B$48,K9='01_BDD'!$G$48),'01_BDD'!$D$48,IF(AND(K8='01_BDD'!$B$49,K9='01_BDD'!$G$49),'01_BDD'!$D$49,IF(AND(K8='01_BDD'!$B$50,K9='01_BDD'!$G$50),'01_BDD'!$D$50,IF(AND(K8='01_BDD'!$B$51,K9='01_BDD'!$G$51),'01_BDD'!$D$51,IF(AND(K8='01_BDD'!$B$52,K9='01_BDD'!$G$52),'01_BDD'!$D$52,IF(AND(K8='01_BDD'!$B$53,K9='01_BDD'!$G$53),'01_BDD'!$D$53,IF(AND(K8='01_BDD'!$B$54,K9='01_BDD'!$G$54),'01_BDD'!$D$54,IF(AND(K8='01_BDD'!$B$55,K9='01_BDD'!$G$55),'01_BDD'!$D$55,IF(AND(K8='01_BDD'!$B$56,K9='01_BDD'!$G$56),'01_BDD'!$D$56,IF(AND(K8='01_BDD'!$B$57,K9='01_BDD'!$G$57),'01_BDD'!$D$57,IF(AND(K8='01_BDD'!$B$58,K9='01_BDD'!$G$58),'01_BDD'!$D$58,IF(AND(K8='01_BDD'!$B$59,K9='01_BDD'!$G$59),'01_BDD'!$D$59,IF(AND(K8='01_BDD'!$B$60,K9='01_BDD'!$G$60),'01_BDD'!$D$60,IF(AND(K8='01_BDD'!$B$61,K9='01_BDD'!$G$61),'01_BDD'!$D$61,IF(AND(K8='01_BDD'!$B$62,K9='01_BDD'!$G$62),'01_BDD'!$D$62,IF(AND(K8='01_BDD'!$B$63,K9='01_BDD'!$G$63),'01_BDD'!$D$63,IF(AND(K8='01_BDD'!$B$64,K9='01_BDD'!$G$64),'01_BDD'!$D$64,IF(AND(K8='01_BDD'!$B$65,K9='01_BDD'!$G$65),'01_BDD'!$D$65,IF(AND(K8='01_BDD'!$B$66,K9='01_BDD'!$G$66),'01_BDD'!$D$66,IF(AND(K8='01_BDD'!$B$67,K9='01_BDD'!$G$67),'01_BDD'!$D$67,IF(AND(K8='01_BDD'!$B$68,K9='01_BDD'!$G$68),'01_BDD'!$D$68,IF(AND(K8='01_BDD'!$B$69,K9='01_BDD'!$G$69),'01_BDD'!$D$69,IF(AND(K8='01_BDD'!$B$70,K9='01_BDD'!$G$70),'01_BDD'!$D$70,IF(AND(K8='01_BDD'!$B$71,K9='01_BDD'!$G$71),'01_BDD'!$D$71,IF(AND(K8='01_BDD'!$B$72,K9='01_BDD'!$G$72),'01_BDD'!$D$72,IF(AND(K8='01_BDD'!$B$73,K9='01_BDD'!$G$73),'01_BDD'!$D$73,IF(AND(K8='01_BDD'!$B$74,K9='01_BDD'!$G$74),'01_BDD'!$D$74,IF(AND(K8='01_BDD'!$B$75,K9='01_BDD'!$G$75),'01_BDD'!$D$75,IF(AND(K8='01_BDD'!$B$76,K9='01_BDD'!$G$76),'01_BDD'!$D$76,IF(AND(K8='01_BDD'!$B$77,K9='01_BDD'!$G$77),'01_BDD'!$D$77,IF(AND(K8='01_BDD'!$B$78,K9='01_BDD'!$G$78),'01_BDD'!$D$78,IF(AND(K8='01_BDD'!$B$79,K9='01_BDD'!$G$79),'01_BDD'!$D$79,IF(AND(K8='01_BDD'!$B$80,K9='01_BDD'!$G$80),'01_BDD'!$D$80,IF(AND(K8='01_BDD'!$B$81,K9='01_BDD'!$G$81),'01_BDD'!$D$81,IF(AND(K8='01_BDD'!$B$82,K9='01_BDD'!$G$82),'01_BDD'!$D$82,IF(AND(K8='01_BDD'!$B$83,K9='01_BDD'!$G$83),'01_BDD'!$D$83,IF(AND(K8='01_BDD'!$B$84,K9='01_BDD'!$G$84),'01_BDD'!$D$84,IF(AND(K8='01_BDD'!$B$85,K9='01_BDD'!$G$85),'01_BDD'!$D$85,IF(AND(K8='01_BDD'!$B$86,K9='01_BDD'!$G$86),'01_BDD'!$D$86,IF(AND(K8='01_BDD'!$B$87,K9='01_BDD'!$G$87),'01_BDD'!$D$87,IF(AND(K8='01_BDD'!$B$88,K9='01_BDD'!$G$88),'01_BDD'!$D$88,IF(AND(K8='01_BDD'!$B$89,K9='01_BDD'!$G$89),'01_BDD'!$D$89,IF(AND(K8='01_BDD'!$B$90,K9='01_BDD'!$G$90),'01_BDD'!$D$90," "))))))))))))))))))))))))))))))))))))))))))))))))))))))))))))))))</f>
        <v>XXX</v>
      </c>
      <c r="L19" s="189" t="str">
        <f>IF(AND(L8='01_BDD'!$B$27,L9='01_BDD'!$G$27),'01_BDD'!$D$27,IF(AND(L8='01_BDD'!$B$28,L9='01_BDD'!$G$28),'01_BDD'!$D$28,IF(AND(L8='01_BDD'!$B$29,L9='01_BDD'!$G$29),'01_BDD'!$D$29,IF(AND(L8='01_BDD'!$B$30,L9='01_BDD'!$G$30),'01_BDD'!$D$30,IF(AND(L8='01_BDD'!$B$31,L9='01_BDD'!$G$31),'01_BDD'!$D$31,IF(AND(L8='01_BDD'!$B$32,L9='01_BDD'!$G$32),'01_BDD'!$D$32,IF(AND(L8='01_BDD'!$B$33,L9='01_BDD'!$G$33),'01_BDD'!$D$33,IF(AND(L8='01_BDD'!$B$34,L9='01_BDD'!$G$34),'01_BDD'!$D$34,IF(AND(L8='01_BDD'!$B$35,L9='01_BDD'!$G$35),'01_BDD'!$D$35,IF(AND(L8='01_BDD'!$B$36,L9='01_BDD'!$G$36),'01_BDD'!$D$36,IF(AND(L8='01_BDD'!$B$37,L9='01_BDD'!$G$37),'01_BDD'!$D$37,IF(AND(L8='01_BDD'!$B$38,L9='01_BDD'!$G$38),'01_BDD'!$D$38,IF(AND(L8='01_BDD'!$B$39,L9='01_BDD'!$G$39),'01_BDD'!$D$39,IF(AND(L8='01_BDD'!$B$40,L9='01_BDD'!$G$40),'01_BDD'!$D$40,IF(AND(L8='01_BDD'!$B$41,L9='01_BDD'!$G$41),'01_BDD'!$D$41,IF(AND(L8='01_BDD'!$B$42,L9='01_BDD'!$G$42),'01_BDD'!$D$42,IF(AND(L8='01_BDD'!$B$43,L9='01_BDD'!$G$43),'01_BDD'!$D$43,IF(AND(L8='01_BDD'!$B$44,L9='01_BDD'!$G$44),'01_BDD'!$D$44,IF(AND(L8='01_BDD'!$B$45,L9='01_BDD'!$G$45),'01_BDD'!$D$45,IF(AND(L8='01_BDD'!$B$46,L9='01_BDD'!$G$46),'01_BDD'!$D$46,IF(AND(L8='01_BDD'!$B$47,L9='01_BDD'!$G$47),'01_BDD'!$D$47,IF(AND(L8='01_BDD'!$B$48,L9='01_BDD'!$G$48),'01_BDD'!$D$48,IF(AND(L8='01_BDD'!$B$49,L9='01_BDD'!$G$49),'01_BDD'!$D$49,IF(AND(L8='01_BDD'!$B$50,L9='01_BDD'!$G$50),'01_BDD'!$D$50,IF(AND(L8='01_BDD'!$B$51,L9='01_BDD'!$G$51),'01_BDD'!$D$51,IF(AND(L8='01_BDD'!$B$52,L9='01_BDD'!$G$52),'01_BDD'!$D$52,IF(AND(L8='01_BDD'!$B$53,L9='01_BDD'!$G$53),'01_BDD'!$D$53,IF(AND(L8='01_BDD'!$B$54,L9='01_BDD'!$G$54),'01_BDD'!$D$54,IF(AND(L8='01_BDD'!$B$55,L9='01_BDD'!$G$55),'01_BDD'!$D$55,IF(AND(L8='01_BDD'!$B$56,L9='01_BDD'!$G$56),'01_BDD'!$D$56,IF(AND(L8='01_BDD'!$B$57,L9='01_BDD'!$G$57),'01_BDD'!$D$57,IF(AND(L8='01_BDD'!$B$58,L9='01_BDD'!$G$58),'01_BDD'!$D$58,IF(AND(L8='01_BDD'!$B$59,L9='01_BDD'!$G$59),'01_BDD'!$D$59,IF(AND(L8='01_BDD'!$B$60,L9='01_BDD'!$G$60),'01_BDD'!$D$60,IF(AND(L8='01_BDD'!$B$61,L9='01_BDD'!$G$61),'01_BDD'!$D$61,IF(AND(L8='01_BDD'!$B$62,L9='01_BDD'!$G$62),'01_BDD'!$D$62,IF(AND(L8='01_BDD'!$B$63,L9='01_BDD'!$G$63),'01_BDD'!$D$63,IF(AND(L8='01_BDD'!$B$64,L9='01_BDD'!$G$64),'01_BDD'!$D$64,IF(AND(L8='01_BDD'!$B$65,L9='01_BDD'!$G$65),'01_BDD'!$D$65,IF(AND(L8='01_BDD'!$B$66,L9='01_BDD'!$G$66),'01_BDD'!$D$66,IF(AND(L8='01_BDD'!$B$67,L9='01_BDD'!$G$67),'01_BDD'!$D$67,IF(AND(L8='01_BDD'!$B$68,L9='01_BDD'!$G$68),'01_BDD'!$D$68,IF(AND(L8='01_BDD'!$B$69,L9='01_BDD'!$G$69),'01_BDD'!$D$69,IF(AND(L8='01_BDD'!$B$70,L9='01_BDD'!$G$70),'01_BDD'!$D$70,IF(AND(L8='01_BDD'!$B$71,L9='01_BDD'!$G$71),'01_BDD'!$D$71,IF(AND(L8='01_BDD'!$B$72,L9='01_BDD'!$G$72),'01_BDD'!$D$72,IF(AND(L8='01_BDD'!$B$73,L9='01_BDD'!$G$73),'01_BDD'!$D$73,IF(AND(L8='01_BDD'!$B$74,L9='01_BDD'!$G$74),'01_BDD'!$D$74,IF(AND(L8='01_BDD'!$B$75,L9='01_BDD'!$G$75),'01_BDD'!$D$75,IF(AND(L8='01_BDD'!$B$76,L9='01_BDD'!$G$76),'01_BDD'!$D$76,IF(AND(L8='01_BDD'!$B$77,L9='01_BDD'!$G$77),'01_BDD'!$D$77,IF(AND(L8='01_BDD'!$B$78,L9='01_BDD'!$G$78),'01_BDD'!$D$78,IF(AND(L8='01_BDD'!$B$79,L9='01_BDD'!$G$79),'01_BDD'!$D$79,IF(AND(L8='01_BDD'!$B$80,L9='01_BDD'!$G$80),'01_BDD'!$D$80,IF(AND(L8='01_BDD'!$B$81,L9='01_BDD'!$G$81),'01_BDD'!$D$81,IF(AND(L8='01_BDD'!$B$82,L9='01_BDD'!$G$82),'01_BDD'!$D$82,IF(AND(L8='01_BDD'!$B$83,L9='01_BDD'!$G$83),'01_BDD'!$D$83,IF(AND(L8='01_BDD'!$B$84,L9='01_BDD'!$G$84),'01_BDD'!$D$84,IF(AND(L8='01_BDD'!$B$85,L9='01_BDD'!$G$85),'01_BDD'!$D$85,IF(AND(L8='01_BDD'!$B$86,L9='01_BDD'!$G$86),'01_BDD'!$D$86,IF(AND(L8='01_BDD'!$B$87,L9='01_BDD'!$G$87),'01_BDD'!$D$87,IF(AND(L8='01_BDD'!$B$88,L9='01_BDD'!$G$88),'01_BDD'!$D$88,IF(AND(L8='01_BDD'!$B$89,L9='01_BDD'!$G$89),'01_BDD'!$D$89,IF(AND(L8='01_BDD'!$B$90,L9='01_BDD'!$G$90),'01_BDD'!$D$90," "))))))))))))))))))))))))))))))))))))))))))))))))))))))))))))))))</f>
        <v>XXX</v>
      </c>
      <c r="M19" s="189" t="str">
        <f>IF(AND(M8='01_BDD'!$B$27,M9='01_BDD'!$G$27),'01_BDD'!$D$27,IF(AND(M8='01_BDD'!$B$28,M9='01_BDD'!$G$28),'01_BDD'!$D$28,IF(AND(M8='01_BDD'!$B$29,M9='01_BDD'!$G$29),'01_BDD'!$D$29,IF(AND(M8='01_BDD'!$B$30,M9='01_BDD'!$G$30),'01_BDD'!$D$30,IF(AND(M8='01_BDD'!$B$31,M9='01_BDD'!$G$31),'01_BDD'!$D$31,IF(AND(M8='01_BDD'!$B$32,M9='01_BDD'!$G$32),'01_BDD'!$D$32,IF(AND(M8='01_BDD'!$B$33,M9='01_BDD'!$G$33),'01_BDD'!$D$33,IF(AND(M8='01_BDD'!$B$34,M9='01_BDD'!$G$34),'01_BDD'!$D$34,IF(AND(M8='01_BDD'!$B$35,M9='01_BDD'!$G$35),'01_BDD'!$D$35,IF(AND(M8='01_BDD'!$B$36,M9='01_BDD'!$G$36),'01_BDD'!$D$36,IF(AND(M8='01_BDD'!$B$37,M9='01_BDD'!$G$37),'01_BDD'!$D$37,IF(AND(M8='01_BDD'!$B$38,M9='01_BDD'!$G$38),'01_BDD'!$D$38,IF(AND(M8='01_BDD'!$B$39,M9='01_BDD'!$G$39),'01_BDD'!$D$39,IF(AND(M8='01_BDD'!$B$40,M9='01_BDD'!$G$40),'01_BDD'!$D$40,IF(AND(M8='01_BDD'!$B$41,M9='01_BDD'!$G$41),'01_BDD'!$D$41,IF(AND(M8='01_BDD'!$B$42,M9='01_BDD'!$G$42),'01_BDD'!$D$42,IF(AND(M8='01_BDD'!$B$43,M9='01_BDD'!$G$43),'01_BDD'!$D$43,IF(AND(M8='01_BDD'!$B$44,M9='01_BDD'!$G$44),'01_BDD'!$D$44,IF(AND(M8='01_BDD'!$B$45,M9='01_BDD'!$G$45),'01_BDD'!$D$45,IF(AND(M8='01_BDD'!$B$46,M9='01_BDD'!$G$46),'01_BDD'!$D$46,IF(AND(M8='01_BDD'!$B$47,M9='01_BDD'!$G$47),'01_BDD'!$D$47,IF(AND(M8='01_BDD'!$B$48,M9='01_BDD'!$G$48),'01_BDD'!$D$48,IF(AND(M8='01_BDD'!$B$49,M9='01_BDD'!$G$49),'01_BDD'!$D$49,IF(AND(M8='01_BDD'!$B$50,M9='01_BDD'!$G$50),'01_BDD'!$D$50,IF(AND(M8='01_BDD'!$B$51,M9='01_BDD'!$G$51),'01_BDD'!$D$51,IF(AND(M8='01_BDD'!$B$52,M9='01_BDD'!$G$52),'01_BDD'!$D$52,IF(AND(M8='01_BDD'!$B$53,M9='01_BDD'!$G$53),'01_BDD'!$D$53,IF(AND(M8='01_BDD'!$B$54,M9='01_BDD'!$G$54),'01_BDD'!$D$54,IF(AND(M8='01_BDD'!$B$55,M9='01_BDD'!$G$55),'01_BDD'!$D$55,IF(AND(M8='01_BDD'!$B$56,M9='01_BDD'!$G$56),'01_BDD'!$D$56,IF(AND(M8='01_BDD'!$B$57,M9='01_BDD'!$G$57),'01_BDD'!$D$57,IF(AND(M8='01_BDD'!$B$58,M9='01_BDD'!$G$58),'01_BDD'!$D$58,IF(AND(M8='01_BDD'!$B$59,M9='01_BDD'!$G$59),'01_BDD'!$D$59,IF(AND(M8='01_BDD'!$B$60,M9='01_BDD'!$G$60),'01_BDD'!$D$60,IF(AND(M8='01_BDD'!$B$61,M9='01_BDD'!$G$61),'01_BDD'!$D$61,IF(AND(M8='01_BDD'!$B$62,M9='01_BDD'!$G$62),'01_BDD'!$D$62,IF(AND(M8='01_BDD'!$B$63,M9='01_BDD'!$G$63),'01_BDD'!$D$63,IF(AND(M8='01_BDD'!$B$64,M9='01_BDD'!$G$64),'01_BDD'!$D$64,IF(AND(M8='01_BDD'!$B$65,M9='01_BDD'!$G$65),'01_BDD'!$D$65,IF(AND(M8='01_BDD'!$B$66,M9='01_BDD'!$G$66),'01_BDD'!$D$66,IF(AND(M8='01_BDD'!$B$67,M9='01_BDD'!$G$67),'01_BDD'!$D$67,IF(AND(M8='01_BDD'!$B$68,M9='01_BDD'!$G$68),'01_BDD'!$D$68,IF(AND(M8='01_BDD'!$B$69,M9='01_BDD'!$G$69),'01_BDD'!$D$69,IF(AND(M8='01_BDD'!$B$70,M9='01_BDD'!$G$70),'01_BDD'!$D$70,IF(AND(M8='01_BDD'!$B$71,M9='01_BDD'!$G$71),'01_BDD'!$D$71,IF(AND(M8='01_BDD'!$B$72,M9='01_BDD'!$G$72),'01_BDD'!$D$72,IF(AND(M8='01_BDD'!$B$73,M9='01_BDD'!$G$73),'01_BDD'!$D$73,IF(AND(M8='01_BDD'!$B$74,M9='01_BDD'!$G$74),'01_BDD'!$D$74,IF(AND(M8='01_BDD'!$B$75,M9='01_BDD'!$G$75),'01_BDD'!$D$75,IF(AND(M8='01_BDD'!$B$76,M9='01_BDD'!$G$76),'01_BDD'!$D$76,IF(AND(M8='01_BDD'!$B$77,M9='01_BDD'!$G$77),'01_BDD'!$D$77,IF(AND(M8='01_BDD'!$B$78,M9='01_BDD'!$G$78),'01_BDD'!$D$78,IF(AND(M8='01_BDD'!$B$79,M9='01_BDD'!$G$79),'01_BDD'!$D$79,IF(AND(M8='01_BDD'!$B$80,M9='01_BDD'!$G$80),'01_BDD'!$D$80,IF(AND(M8='01_BDD'!$B$81,M9='01_BDD'!$G$81),'01_BDD'!$D$81,IF(AND(M8='01_BDD'!$B$82,M9='01_BDD'!$G$82),'01_BDD'!$D$82,IF(AND(M8='01_BDD'!$B$83,M9='01_BDD'!$G$83),'01_BDD'!$D$83,IF(AND(M8='01_BDD'!$B$84,M9='01_BDD'!$G$84),'01_BDD'!$D$84,IF(AND(M8='01_BDD'!$B$85,M9='01_BDD'!$G$85),'01_BDD'!$D$85,IF(AND(M8='01_BDD'!$B$86,M9='01_BDD'!$G$86),'01_BDD'!$D$86,IF(AND(M8='01_BDD'!$B$87,M9='01_BDD'!$G$87),'01_BDD'!$D$87,IF(AND(M8='01_BDD'!$B$88,M9='01_BDD'!$G$88),'01_BDD'!$D$88,IF(AND(M8='01_BDD'!$B$89,M9='01_BDD'!$G$89),'01_BDD'!$D$89,IF(AND(M8='01_BDD'!$B$90,M9='01_BDD'!$G$90),'01_BDD'!$D$90," "))))))))))))))))))))))))))))))))))))))))))))))))))))))))))))))))</f>
        <v>XXX</v>
      </c>
      <c r="N19" s="189" t="str">
        <f>IF(AND(N8='01_BDD'!$B$27,N9='01_BDD'!$G$27),'01_BDD'!$D$27,IF(AND(N8='01_BDD'!$B$28,N9='01_BDD'!$G$28),'01_BDD'!$D$28,IF(AND(N8='01_BDD'!$B$29,N9='01_BDD'!$G$29),'01_BDD'!$D$29,IF(AND(N8='01_BDD'!$B$30,N9='01_BDD'!$G$30),'01_BDD'!$D$30,IF(AND(N8='01_BDD'!$B$31,N9='01_BDD'!$G$31),'01_BDD'!$D$31,IF(AND(N8='01_BDD'!$B$32,N9='01_BDD'!$G$32),'01_BDD'!$D$32,IF(AND(N8='01_BDD'!$B$33,N9='01_BDD'!$G$33),'01_BDD'!$D$33,IF(AND(N8='01_BDD'!$B$34,N9='01_BDD'!$G$34),'01_BDD'!$D$34,IF(AND(N8='01_BDD'!$B$35,N9='01_BDD'!$G$35),'01_BDD'!$D$35,IF(AND(N8='01_BDD'!$B$36,N9='01_BDD'!$G$36),'01_BDD'!$D$36,IF(AND(N8='01_BDD'!$B$37,N9='01_BDD'!$G$37),'01_BDD'!$D$37,IF(AND(N8='01_BDD'!$B$38,N9='01_BDD'!$G$38),'01_BDD'!$D$38,IF(AND(N8='01_BDD'!$B$39,N9='01_BDD'!$G$39),'01_BDD'!$D$39,IF(AND(N8='01_BDD'!$B$40,N9='01_BDD'!$G$40),'01_BDD'!$D$40,IF(AND(N8='01_BDD'!$B$41,N9='01_BDD'!$G$41),'01_BDD'!$D$41,IF(AND(N8='01_BDD'!$B$42,N9='01_BDD'!$G$42),'01_BDD'!$D$42,IF(AND(N8='01_BDD'!$B$43,N9='01_BDD'!$G$43),'01_BDD'!$D$43,IF(AND(N8='01_BDD'!$B$44,N9='01_BDD'!$G$44),'01_BDD'!$D$44,IF(AND(N8='01_BDD'!$B$45,N9='01_BDD'!$G$45),'01_BDD'!$D$45,IF(AND(N8='01_BDD'!$B$46,N9='01_BDD'!$G$46),'01_BDD'!$D$46,IF(AND(N8='01_BDD'!$B$47,N9='01_BDD'!$G$47),'01_BDD'!$D$47,IF(AND(N8='01_BDD'!$B$48,N9='01_BDD'!$G$48),'01_BDD'!$D$48,IF(AND(N8='01_BDD'!$B$49,N9='01_BDD'!$G$49),'01_BDD'!$D$49,IF(AND(N8='01_BDD'!$B$50,N9='01_BDD'!$G$50),'01_BDD'!$D$50,IF(AND(N8='01_BDD'!$B$51,N9='01_BDD'!$G$51),'01_BDD'!$D$51,IF(AND(N8='01_BDD'!$B$52,N9='01_BDD'!$G$52),'01_BDD'!$D$52,IF(AND(N8='01_BDD'!$B$53,N9='01_BDD'!$G$53),'01_BDD'!$D$53,IF(AND(N8='01_BDD'!$B$54,N9='01_BDD'!$G$54),'01_BDD'!$D$54,IF(AND(N8='01_BDD'!$B$55,N9='01_BDD'!$G$55),'01_BDD'!$D$55,IF(AND(N8='01_BDD'!$B$56,N9='01_BDD'!$G$56),'01_BDD'!$D$56,IF(AND(N8='01_BDD'!$B$57,N9='01_BDD'!$G$57),'01_BDD'!$D$57,IF(AND(N8='01_BDD'!$B$58,N9='01_BDD'!$G$58),'01_BDD'!$D$58,IF(AND(N8='01_BDD'!$B$59,N9='01_BDD'!$G$59),'01_BDD'!$D$59,IF(AND(N8='01_BDD'!$B$60,N9='01_BDD'!$G$60),'01_BDD'!$D$60,IF(AND(N8='01_BDD'!$B$61,N9='01_BDD'!$G$61),'01_BDD'!$D$61,IF(AND(N8='01_BDD'!$B$62,N9='01_BDD'!$G$62),'01_BDD'!$D$62,IF(AND(N8='01_BDD'!$B$63,N9='01_BDD'!$G$63),'01_BDD'!$D$63,IF(AND(N8='01_BDD'!$B$64,N9='01_BDD'!$G$64),'01_BDD'!$D$64,IF(AND(N8='01_BDD'!$B$65,N9='01_BDD'!$G$65),'01_BDD'!$D$65,IF(AND(N8='01_BDD'!$B$66,N9='01_BDD'!$G$66),'01_BDD'!$D$66,IF(AND(N8='01_BDD'!$B$67,N9='01_BDD'!$G$67),'01_BDD'!$D$67,IF(AND(N8='01_BDD'!$B$68,N9='01_BDD'!$G$68),'01_BDD'!$D$68,IF(AND(N8='01_BDD'!$B$69,N9='01_BDD'!$G$69),'01_BDD'!$D$69,IF(AND(N8='01_BDD'!$B$70,N9='01_BDD'!$G$70),'01_BDD'!$D$70,IF(AND(N8='01_BDD'!$B$71,N9='01_BDD'!$G$71),'01_BDD'!$D$71,IF(AND(N8='01_BDD'!$B$72,N9='01_BDD'!$G$72),'01_BDD'!$D$72,IF(AND(N8='01_BDD'!$B$73,N9='01_BDD'!$G$73),'01_BDD'!$D$73,IF(AND(N8='01_BDD'!$B$74,N9='01_BDD'!$G$74),'01_BDD'!$D$74,IF(AND(N8='01_BDD'!$B$75,N9='01_BDD'!$G$75),'01_BDD'!$D$75,IF(AND(N8='01_BDD'!$B$76,N9='01_BDD'!$G$76),'01_BDD'!$D$76,IF(AND(N8='01_BDD'!$B$77,N9='01_BDD'!$G$77),'01_BDD'!$D$77,IF(AND(N8='01_BDD'!$B$78,N9='01_BDD'!$G$78),'01_BDD'!$D$78,IF(AND(N8='01_BDD'!$B$79,N9='01_BDD'!$G$79),'01_BDD'!$D$79,IF(AND(N8='01_BDD'!$B$80,N9='01_BDD'!$G$80),'01_BDD'!$D$80,IF(AND(N8='01_BDD'!$B$81,N9='01_BDD'!$G$81),'01_BDD'!$D$81,IF(AND(N8='01_BDD'!$B$82,N9='01_BDD'!$G$82),'01_BDD'!$D$82,IF(AND(N8='01_BDD'!$B$83,N9='01_BDD'!$G$83),'01_BDD'!$D$83,IF(AND(N8='01_BDD'!$B$84,N9='01_BDD'!$G$84),'01_BDD'!$D$84,IF(AND(N8='01_BDD'!$B$85,N9='01_BDD'!$G$85),'01_BDD'!$D$85,IF(AND(N8='01_BDD'!$B$86,N9='01_BDD'!$G$86),'01_BDD'!$D$86,IF(AND(N8='01_BDD'!$B$87,N9='01_BDD'!$G$87),'01_BDD'!$D$87,IF(AND(N8='01_BDD'!$B$88,N9='01_BDD'!$G$88),'01_BDD'!$D$88,IF(AND(N8='01_BDD'!$B$89,N9='01_BDD'!$G$89),'01_BDD'!$D$89,IF(AND(N8='01_BDD'!$B$90,N9='01_BDD'!$G$90),'01_BDD'!$D$90," "))))))))))))))))))))))))))))))))))))))))))))))))))))))))))))))))</f>
        <v>XXX</v>
      </c>
      <c r="O19" s="189" t="str">
        <f>IF(AND(O8='01_BDD'!$B$27,O9='01_BDD'!$G$27),'01_BDD'!$D$27,IF(AND(O8='01_BDD'!$B$28,O9='01_BDD'!$G$28),'01_BDD'!$D$28,IF(AND(O8='01_BDD'!$B$29,O9='01_BDD'!$G$29),'01_BDD'!$D$29,IF(AND(O8='01_BDD'!$B$30,O9='01_BDD'!$G$30),'01_BDD'!$D$30,IF(AND(O8='01_BDD'!$B$31,O9='01_BDD'!$G$31),'01_BDD'!$D$31,IF(AND(O8='01_BDD'!$B$32,O9='01_BDD'!$G$32),'01_BDD'!$D$32,IF(AND(O8='01_BDD'!$B$33,O9='01_BDD'!$G$33),'01_BDD'!$D$33,IF(AND(O8='01_BDD'!$B$34,O9='01_BDD'!$G$34),'01_BDD'!$D$34,IF(AND(O8='01_BDD'!$B$35,O9='01_BDD'!$G$35),'01_BDD'!$D$35,IF(AND(O8='01_BDD'!$B$36,O9='01_BDD'!$G$36),'01_BDD'!$D$36,IF(AND(O8='01_BDD'!$B$37,O9='01_BDD'!$G$37),'01_BDD'!$D$37,IF(AND(O8='01_BDD'!$B$38,O9='01_BDD'!$G$38),'01_BDD'!$D$38,IF(AND(O8='01_BDD'!$B$39,O9='01_BDD'!$G$39),'01_BDD'!$D$39,IF(AND(O8='01_BDD'!$B$40,O9='01_BDD'!$G$40),'01_BDD'!$D$40,IF(AND(O8='01_BDD'!$B$41,O9='01_BDD'!$G$41),'01_BDD'!$D$41,IF(AND(O8='01_BDD'!$B$42,O9='01_BDD'!$G$42),'01_BDD'!$D$42,IF(AND(O8='01_BDD'!$B$43,O9='01_BDD'!$G$43),'01_BDD'!$D$43,IF(AND(O8='01_BDD'!$B$44,O9='01_BDD'!$G$44),'01_BDD'!$D$44,IF(AND(O8='01_BDD'!$B$45,O9='01_BDD'!$G$45),'01_BDD'!$D$45,IF(AND(O8='01_BDD'!$B$46,O9='01_BDD'!$G$46),'01_BDD'!$D$46,IF(AND(O8='01_BDD'!$B$47,O9='01_BDD'!$G$47),'01_BDD'!$D$47,IF(AND(O8='01_BDD'!$B$48,O9='01_BDD'!$G$48),'01_BDD'!$D$48,IF(AND(O8='01_BDD'!$B$49,O9='01_BDD'!$G$49),'01_BDD'!$D$49,IF(AND(O8='01_BDD'!$B$50,O9='01_BDD'!$G$50),'01_BDD'!$D$50,IF(AND(O8='01_BDD'!$B$51,O9='01_BDD'!$G$51),'01_BDD'!$D$51,IF(AND(O8='01_BDD'!$B$52,O9='01_BDD'!$G$52),'01_BDD'!$D$52,IF(AND(O8='01_BDD'!$B$53,O9='01_BDD'!$G$53),'01_BDD'!$D$53,IF(AND(O8='01_BDD'!$B$54,O9='01_BDD'!$G$54),'01_BDD'!$D$54,IF(AND(O8='01_BDD'!$B$55,O9='01_BDD'!$G$55),'01_BDD'!$D$55,IF(AND(O8='01_BDD'!$B$56,O9='01_BDD'!$G$56),'01_BDD'!$D$56,IF(AND(O8='01_BDD'!$B$57,O9='01_BDD'!$G$57),'01_BDD'!$D$57,IF(AND(O8='01_BDD'!$B$58,O9='01_BDD'!$G$58),'01_BDD'!$D$58,IF(AND(O8='01_BDD'!$B$59,O9='01_BDD'!$G$59),'01_BDD'!$D$59,IF(AND(O8='01_BDD'!$B$60,O9='01_BDD'!$G$60),'01_BDD'!$D$60,IF(AND(O8='01_BDD'!$B$61,O9='01_BDD'!$G$61),'01_BDD'!$D$61,IF(AND(O8='01_BDD'!$B$62,O9='01_BDD'!$G$62),'01_BDD'!$D$62,IF(AND(O8='01_BDD'!$B$63,O9='01_BDD'!$G$63),'01_BDD'!$D$63,IF(AND(O8='01_BDD'!$B$64,O9='01_BDD'!$G$64),'01_BDD'!$D$64,IF(AND(O8='01_BDD'!$B$65,O9='01_BDD'!$G$65),'01_BDD'!$D$65,IF(AND(O8='01_BDD'!$B$66,O9='01_BDD'!$G$66),'01_BDD'!$D$66,IF(AND(O8='01_BDD'!$B$67,O9='01_BDD'!$G$67),'01_BDD'!$D$67,IF(AND(O8='01_BDD'!$B$68,O9='01_BDD'!$G$68),'01_BDD'!$D$68,IF(AND(O8='01_BDD'!$B$69,O9='01_BDD'!$G$69),'01_BDD'!$D$69,IF(AND(O8='01_BDD'!$B$70,O9='01_BDD'!$G$70),'01_BDD'!$D$70,IF(AND(O8='01_BDD'!$B$71,O9='01_BDD'!$G$71),'01_BDD'!$D$71,IF(AND(O8='01_BDD'!$B$72,O9='01_BDD'!$G$72),'01_BDD'!$D$72,IF(AND(O8='01_BDD'!$B$73,O9='01_BDD'!$G$73),'01_BDD'!$D$73,IF(AND(O8='01_BDD'!$B$74,O9='01_BDD'!$G$74),'01_BDD'!$D$74,IF(AND(O8='01_BDD'!$B$75,O9='01_BDD'!$G$75),'01_BDD'!$D$75,IF(AND(O8='01_BDD'!$B$76,O9='01_BDD'!$G$76),'01_BDD'!$D$76,IF(AND(O8='01_BDD'!$B$77,O9='01_BDD'!$G$77),'01_BDD'!$D$77,IF(AND(O8='01_BDD'!$B$78,O9='01_BDD'!$G$78),'01_BDD'!$D$78,IF(AND(O8='01_BDD'!$B$79,O9='01_BDD'!$G$79),'01_BDD'!$D$79,IF(AND(O8='01_BDD'!$B$80,O9='01_BDD'!$G$80),'01_BDD'!$D$80,IF(AND(O8='01_BDD'!$B$81,O9='01_BDD'!$G$81),'01_BDD'!$D$81,IF(AND(O8='01_BDD'!$B$82,O9='01_BDD'!$G$82),'01_BDD'!$D$82,IF(AND(O8='01_BDD'!$B$83,O9='01_BDD'!$G$83),'01_BDD'!$D$83,IF(AND(O8='01_BDD'!$B$84,O9='01_BDD'!$G$84),'01_BDD'!$D$84,IF(AND(O8='01_BDD'!$B$85,O9='01_BDD'!$G$85),'01_BDD'!$D$85,IF(AND(O8='01_BDD'!$B$86,O9='01_BDD'!$G$86),'01_BDD'!$D$86,IF(AND(O8='01_BDD'!$B$87,O9='01_BDD'!$G$87),'01_BDD'!$D$87,IF(AND(O8='01_BDD'!$B$88,O9='01_BDD'!$G$88),'01_BDD'!$D$88,IF(AND(O8='01_BDD'!$B$89,O9='01_BDD'!$G$89),'01_BDD'!$D$89,IF(AND(O8='01_BDD'!$B$90,O9='01_BDD'!$G$90),'01_BDD'!$D$90," "))))))))))))))))))))))))))))))))))))))))))))))))))))))))))))))))</f>
        <v>XXX</v>
      </c>
      <c r="P19" s="189" t="str">
        <f>IF(AND(P8='01_BDD'!$B$27,P9='01_BDD'!$G$27),'01_BDD'!$D$27,IF(AND(P8='01_BDD'!$B$28,P9='01_BDD'!$G$28),'01_BDD'!$D$28,IF(AND(P8='01_BDD'!$B$29,P9='01_BDD'!$G$29),'01_BDD'!$D$29,IF(AND(P8='01_BDD'!$B$30,P9='01_BDD'!$G$30),'01_BDD'!$D$30,IF(AND(P8='01_BDD'!$B$31,P9='01_BDD'!$G$31),'01_BDD'!$D$31,IF(AND(P8='01_BDD'!$B$32,P9='01_BDD'!$G$32),'01_BDD'!$D$32,IF(AND(P8='01_BDD'!$B$33,P9='01_BDD'!$G$33),'01_BDD'!$D$33,IF(AND(P8='01_BDD'!$B$34,P9='01_BDD'!$G$34),'01_BDD'!$D$34,IF(AND(P8='01_BDD'!$B$35,P9='01_BDD'!$G$35),'01_BDD'!$D$35,IF(AND(P8='01_BDD'!$B$36,P9='01_BDD'!$G$36),'01_BDD'!$D$36,IF(AND(P8='01_BDD'!$B$37,P9='01_BDD'!$G$37),'01_BDD'!$D$37,IF(AND(P8='01_BDD'!$B$38,P9='01_BDD'!$G$38),'01_BDD'!$D$38,IF(AND(P8='01_BDD'!$B$39,P9='01_BDD'!$G$39),'01_BDD'!$D$39,IF(AND(P8='01_BDD'!$B$40,P9='01_BDD'!$G$40),'01_BDD'!$D$40,IF(AND(P8='01_BDD'!$B$41,P9='01_BDD'!$G$41),'01_BDD'!$D$41,IF(AND(P8='01_BDD'!$B$42,P9='01_BDD'!$G$42),'01_BDD'!$D$42,IF(AND(P8='01_BDD'!$B$43,P9='01_BDD'!$G$43),'01_BDD'!$D$43,IF(AND(P8='01_BDD'!$B$44,P9='01_BDD'!$G$44),'01_BDD'!$D$44,IF(AND(P8='01_BDD'!$B$45,P9='01_BDD'!$G$45),'01_BDD'!$D$45,IF(AND(P8='01_BDD'!$B$46,P9='01_BDD'!$G$46),'01_BDD'!$D$46,IF(AND(P8='01_BDD'!$B$47,P9='01_BDD'!$G$47),'01_BDD'!$D$47,IF(AND(P8='01_BDD'!$B$48,P9='01_BDD'!$G$48),'01_BDD'!$D$48,IF(AND(P8='01_BDD'!$B$49,P9='01_BDD'!$G$49),'01_BDD'!$D$49,IF(AND(P8='01_BDD'!$B$50,P9='01_BDD'!$G$50),'01_BDD'!$D$50,IF(AND(P8='01_BDD'!$B$51,P9='01_BDD'!$G$51),'01_BDD'!$D$51,IF(AND(P8='01_BDD'!$B$52,P9='01_BDD'!$G$52),'01_BDD'!$D$52,IF(AND(P8='01_BDD'!$B$53,P9='01_BDD'!$G$53),'01_BDD'!$D$53,IF(AND(P8='01_BDD'!$B$54,P9='01_BDD'!$G$54),'01_BDD'!$D$54,IF(AND(P8='01_BDD'!$B$55,P9='01_BDD'!$G$55),'01_BDD'!$D$55,IF(AND(P8='01_BDD'!$B$56,P9='01_BDD'!$G$56),'01_BDD'!$D$56,IF(AND(P8='01_BDD'!$B$57,P9='01_BDD'!$G$57),'01_BDD'!$D$57,IF(AND(P8='01_BDD'!$B$58,P9='01_BDD'!$G$58),'01_BDD'!$D$58,IF(AND(P8='01_BDD'!$B$59,P9='01_BDD'!$G$59),'01_BDD'!$D$59,IF(AND(P8='01_BDD'!$B$60,P9='01_BDD'!$G$60),'01_BDD'!$D$60,IF(AND(P8='01_BDD'!$B$61,P9='01_BDD'!$G$61),'01_BDD'!$D$61,IF(AND(P8='01_BDD'!$B$62,P9='01_BDD'!$G$62),'01_BDD'!$D$62,IF(AND(P8='01_BDD'!$B$63,P9='01_BDD'!$G$63),'01_BDD'!$D$63,IF(AND(P8='01_BDD'!$B$64,P9='01_BDD'!$G$64),'01_BDD'!$D$64,IF(AND(P8='01_BDD'!$B$65,P9='01_BDD'!$G$65),'01_BDD'!$D$65,IF(AND(P8='01_BDD'!$B$66,P9='01_BDD'!$G$66),'01_BDD'!$D$66,IF(AND(P8='01_BDD'!$B$67,P9='01_BDD'!$G$67),'01_BDD'!$D$67,IF(AND(P8='01_BDD'!$B$68,P9='01_BDD'!$G$68),'01_BDD'!$D$68,IF(AND(P8='01_BDD'!$B$69,P9='01_BDD'!$G$69),'01_BDD'!$D$69,IF(AND(P8='01_BDD'!$B$70,P9='01_BDD'!$G$70),'01_BDD'!$D$70,IF(AND(P8='01_BDD'!$B$71,P9='01_BDD'!$G$71),'01_BDD'!$D$71,IF(AND(P8='01_BDD'!$B$72,P9='01_BDD'!$G$72),'01_BDD'!$D$72,IF(AND(P8='01_BDD'!$B$73,P9='01_BDD'!$G$73),'01_BDD'!$D$73,IF(AND(P8='01_BDD'!$B$74,P9='01_BDD'!$G$74),'01_BDD'!$D$74,IF(AND(P8='01_BDD'!$B$75,P9='01_BDD'!$G$75),'01_BDD'!$D$75,IF(AND(P8='01_BDD'!$B$76,P9='01_BDD'!$G$76),'01_BDD'!$D$76,IF(AND(P8='01_BDD'!$B$77,P9='01_BDD'!$G$77),'01_BDD'!$D$77,IF(AND(P8='01_BDD'!$B$78,P9='01_BDD'!$G$78),'01_BDD'!$D$78,IF(AND(P8='01_BDD'!$B$79,P9='01_BDD'!$G$79),'01_BDD'!$D$79,IF(AND(P8='01_BDD'!$B$80,P9='01_BDD'!$G$80),'01_BDD'!$D$80,IF(AND(P8='01_BDD'!$B$81,P9='01_BDD'!$G$81),'01_BDD'!$D$81,IF(AND(P8='01_BDD'!$B$82,P9='01_BDD'!$G$82),'01_BDD'!$D$82,IF(AND(P8='01_BDD'!$B$83,P9='01_BDD'!$G$83),'01_BDD'!$D$83,IF(AND(P8='01_BDD'!$B$84,P9='01_BDD'!$G$84),'01_BDD'!$D$84,IF(AND(P8='01_BDD'!$B$85,P9='01_BDD'!$G$85),'01_BDD'!$D$85,IF(AND(P8='01_BDD'!$B$86,P9='01_BDD'!$G$86),'01_BDD'!$D$86,IF(AND(P8='01_BDD'!$B$87,P9='01_BDD'!$G$87),'01_BDD'!$D$87,IF(AND(P8='01_BDD'!$B$88,P9='01_BDD'!$G$88),'01_BDD'!$D$88,IF(AND(P8='01_BDD'!$B$89,P9='01_BDD'!$G$89),'01_BDD'!$D$89,IF(AND(P8='01_BDD'!$B$90,P9='01_BDD'!$G$90),'01_BDD'!$D$90," "))))))))))))))))))))))))))))))))))))))))))))))))))))))))))))))))</f>
        <v>XXX</v>
      </c>
      <c r="Q19" s="189" t="str">
        <f>IF(AND(Q8='01_BDD'!$B$27,Q9='01_BDD'!$G$27),'01_BDD'!$D$27,IF(AND(Q8='01_BDD'!$B$28,Q9='01_BDD'!$G$28),'01_BDD'!$D$28,IF(AND(Q8='01_BDD'!$B$29,Q9='01_BDD'!$G$29),'01_BDD'!$D$29,IF(AND(Q8='01_BDD'!$B$30,Q9='01_BDD'!$G$30),'01_BDD'!$D$30,IF(AND(Q8='01_BDD'!$B$31,Q9='01_BDD'!$G$31),'01_BDD'!$D$31,IF(AND(Q8='01_BDD'!$B$32,Q9='01_BDD'!$G$32),'01_BDD'!$D$32,IF(AND(Q8='01_BDD'!$B$33,Q9='01_BDD'!$G$33),'01_BDD'!$D$33,IF(AND(Q8='01_BDD'!$B$34,Q9='01_BDD'!$G$34),'01_BDD'!$D$34,IF(AND(Q8='01_BDD'!$B$35,Q9='01_BDD'!$G$35),'01_BDD'!$D$35,IF(AND(Q8='01_BDD'!$B$36,Q9='01_BDD'!$G$36),'01_BDD'!$D$36,IF(AND(Q8='01_BDD'!$B$37,Q9='01_BDD'!$G$37),'01_BDD'!$D$37,IF(AND(Q8='01_BDD'!$B$38,Q9='01_BDD'!$G$38),'01_BDD'!$D$38,IF(AND(Q8='01_BDD'!$B$39,Q9='01_BDD'!$G$39),'01_BDD'!$D$39,IF(AND(Q8='01_BDD'!$B$40,Q9='01_BDD'!$G$40),'01_BDD'!$D$40,IF(AND(Q8='01_BDD'!$B$41,Q9='01_BDD'!$G$41),'01_BDD'!$D$41,IF(AND(Q8='01_BDD'!$B$42,Q9='01_BDD'!$G$42),'01_BDD'!$D$42,IF(AND(Q8='01_BDD'!$B$43,Q9='01_BDD'!$G$43),'01_BDD'!$D$43,IF(AND(Q8='01_BDD'!$B$44,Q9='01_BDD'!$G$44),'01_BDD'!$D$44,IF(AND(Q8='01_BDD'!$B$45,Q9='01_BDD'!$G$45),'01_BDD'!$D$45,IF(AND(Q8='01_BDD'!$B$46,Q9='01_BDD'!$G$46),'01_BDD'!$D$46,IF(AND(Q8='01_BDD'!$B$47,Q9='01_BDD'!$G$47),'01_BDD'!$D$47,IF(AND(Q8='01_BDD'!$B$48,Q9='01_BDD'!$G$48),'01_BDD'!$D$48,IF(AND(Q8='01_BDD'!$B$49,Q9='01_BDD'!$G$49),'01_BDD'!$D$49,IF(AND(Q8='01_BDD'!$B$50,Q9='01_BDD'!$G$50),'01_BDD'!$D$50,IF(AND(Q8='01_BDD'!$B$51,Q9='01_BDD'!$G$51),'01_BDD'!$D$51,IF(AND(Q8='01_BDD'!$B$52,Q9='01_BDD'!$G$52),'01_BDD'!$D$52,IF(AND(Q8='01_BDD'!$B$53,Q9='01_BDD'!$G$53),'01_BDD'!$D$53,IF(AND(Q8='01_BDD'!$B$54,Q9='01_BDD'!$G$54),'01_BDD'!$D$54,IF(AND(Q8='01_BDD'!$B$55,Q9='01_BDD'!$G$55),'01_BDD'!$D$55,IF(AND(Q8='01_BDD'!$B$56,Q9='01_BDD'!$G$56),'01_BDD'!$D$56,IF(AND(Q8='01_BDD'!$B$57,Q9='01_BDD'!$G$57),'01_BDD'!$D$57,IF(AND(Q8='01_BDD'!$B$58,Q9='01_BDD'!$G$58),'01_BDD'!$D$58,IF(AND(Q8='01_BDD'!$B$59,Q9='01_BDD'!$G$59),'01_BDD'!$D$59,IF(AND(Q8='01_BDD'!$B$60,Q9='01_BDD'!$G$60),'01_BDD'!$D$60,IF(AND(Q8='01_BDD'!$B$61,Q9='01_BDD'!$G$61),'01_BDD'!$D$61,IF(AND(Q8='01_BDD'!$B$62,Q9='01_BDD'!$G$62),'01_BDD'!$D$62,IF(AND(Q8='01_BDD'!$B$63,Q9='01_BDD'!$G$63),'01_BDD'!$D$63,IF(AND(Q8='01_BDD'!$B$64,Q9='01_BDD'!$G$64),'01_BDD'!$D$64,IF(AND(Q8='01_BDD'!$B$65,Q9='01_BDD'!$G$65),'01_BDD'!$D$65,IF(AND(Q8='01_BDD'!$B$66,Q9='01_BDD'!$G$66),'01_BDD'!$D$66,IF(AND(Q8='01_BDD'!$B$67,Q9='01_BDD'!$G$67),'01_BDD'!$D$67,IF(AND(Q8='01_BDD'!$B$68,Q9='01_BDD'!$G$68),'01_BDD'!$D$68,IF(AND(Q8='01_BDD'!$B$69,Q9='01_BDD'!$G$69),'01_BDD'!$D$69,IF(AND(Q8='01_BDD'!$B$70,Q9='01_BDD'!$G$70),'01_BDD'!$D$70,IF(AND(Q8='01_BDD'!$B$71,Q9='01_BDD'!$G$71),'01_BDD'!$D$71,IF(AND(Q8='01_BDD'!$B$72,Q9='01_BDD'!$G$72),'01_BDD'!$D$72,IF(AND(Q8='01_BDD'!$B$73,Q9='01_BDD'!$G$73),'01_BDD'!$D$73,IF(AND(Q8='01_BDD'!$B$74,Q9='01_BDD'!$G$74),'01_BDD'!$D$74,IF(AND(Q8='01_BDD'!$B$75,Q9='01_BDD'!$G$75),'01_BDD'!$D$75,IF(AND(Q8='01_BDD'!$B$76,Q9='01_BDD'!$G$76),'01_BDD'!$D$76,IF(AND(Q8='01_BDD'!$B$77,Q9='01_BDD'!$G$77),'01_BDD'!$D$77,IF(AND(Q8='01_BDD'!$B$78,Q9='01_BDD'!$G$78),'01_BDD'!$D$78,IF(AND(Q8='01_BDD'!$B$79,Q9='01_BDD'!$G$79),'01_BDD'!$D$79,IF(AND(Q8='01_BDD'!$B$80,Q9='01_BDD'!$G$80),'01_BDD'!$D$80,IF(AND(Q8='01_BDD'!$B$81,Q9='01_BDD'!$G$81),'01_BDD'!$D$81,IF(AND(Q8='01_BDD'!$B$82,Q9='01_BDD'!$G$82),'01_BDD'!$D$82,IF(AND(Q8='01_BDD'!$B$83,Q9='01_BDD'!$G$83),'01_BDD'!$D$83,IF(AND(Q8='01_BDD'!$B$84,Q9='01_BDD'!$G$84),'01_BDD'!$D$84,IF(AND(Q8='01_BDD'!$B$85,Q9='01_BDD'!$G$85),'01_BDD'!$D$85,IF(AND(Q8='01_BDD'!$B$86,Q9='01_BDD'!$G$86),'01_BDD'!$D$86,IF(AND(Q8='01_BDD'!$B$87,Q9='01_BDD'!$G$87),'01_BDD'!$D$87,IF(AND(Q8='01_BDD'!$B$88,Q9='01_BDD'!$G$88),'01_BDD'!$D$88,IF(AND(Q8='01_BDD'!$B$89,Q9='01_BDD'!$G$89),'01_BDD'!$D$89,IF(AND(Q8='01_BDD'!$B$90,Q9='01_BDD'!$G$90),'01_BDD'!$D$90," "))))))))))))))))))))))))))))))))))))))))))))))))))))))))))))))))</f>
        <v>XXX</v>
      </c>
      <c r="R19" s="189" t="str">
        <f>IF(AND(R8='01_BDD'!$B$27,R9='01_BDD'!$G$27),'01_BDD'!$D$27,IF(AND(R8='01_BDD'!$B$28,R9='01_BDD'!$G$28),'01_BDD'!$D$28,IF(AND(R8='01_BDD'!$B$29,R9='01_BDD'!$G$29),'01_BDD'!$D$29,IF(AND(R8='01_BDD'!$B$30,R9='01_BDD'!$G$30),'01_BDD'!$D$30,IF(AND(R8='01_BDD'!$B$31,R9='01_BDD'!$G$31),'01_BDD'!$D$31,IF(AND(R8='01_BDD'!$B$32,R9='01_BDD'!$G$32),'01_BDD'!$D$32,IF(AND(R8='01_BDD'!$B$33,R9='01_BDD'!$G$33),'01_BDD'!$D$33,IF(AND(R8='01_BDD'!$B$34,R9='01_BDD'!$G$34),'01_BDD'!$D$34,IF(AND(R8='01_BDD'!$B$35,R9='01_BDD'!$G$35),'01_BDD'!$D$35,IF(AND(R8='01_BDD'!$B$36,R9='01_BDD'!$G$36),'01_BDD'!$D$36,IF(AND(R8='01_BDD'!$B$37,R9='01_BDD'!$G$37),'01_BDD'!$D$37,IF(AND(R8='01_BDD'!$B$38,R9='01_BDD'!$G$38),'01_BDD'!$D$38,IF(AND(R8='01_BDD'!$B$39,R9='01_BDD'!$G$39),'01_BDD'!$D$39,IF(AND(R8='01_BDD'!$B$40,R9='01_BDD'!$G$40),'01_BDD'!$D$40,IF(AND(R8='01_BDD'!$B$41,R9='01_BDD'!$G$41),'01_BDD'!$D$41,IF(AND(R8='01_BDD'!$B$42,R9='01_BDD'!$G$42),'01_BDD'!$D$42,IF(AND(R8='01_BDD'!$B$43,R9='01_BDD'!$G$43),'01_BDD'!$D$43,IF(AND(R8='01_BDD'!$B$44,R9='01_BDD'!$G$44),'01_BDD'!$D$44,IF(AND(R8='01_BDD'!$B$45,R9='01_BDD'!$G$45),'01_BDD'!$D$45,IF(AND(R8='01_BDD'!$B$46,R9='01_BDD'!$G$46),'01_BDD'!$D$46,IF(AND(R8='01_BDD'!$B$47,R9='01_BDD'!$G$47),'01_BDD'!$D$47,IF(AND(R8='01_BDD'!$B$48,R9='01_BDD'!$G$48),'01_BDD'!$D$48,IF(AND(R8='01_BDD'!$B$49,R9='01_BDD'!$G$49),'01_BDD'!$D$49,IF(AND(R8='01_BDD'!$B$50,R9='01_BDD'!$G$50),'01_BDD'!$D$50,IF(AND(R8='01_BDD'!$B$51,R9='01_BDD'!$G$51),'01_BDD'!$D$51,IF(AND(R8='01_BDD'!$B$52,R9='01_BDD'!$G$52),'01_BDD'!$D$52,IF(AND(R8='01_BDD'!$B$53,R9='01_BDD'!$G$53),'01_BDD'!$D$53,IF(AND(R8='01_BDD'!$B$54,R9='01_BDD'!$G$54),'01_BDD'!$D$54,IF(AND(R8='01_BDD'!$B$55,R9='01_BDD'!$G$55),'01_BDD'!$D$55,IF(AND(R8='01_BDD'!$B$56,R9='01_BDD'!$G$56),'01_BDD'!$D$56,IF(AND(R8='01_BDD'!$B$57,R9='01_BDD'!$G$57),'01_BDD'!$D$57,IF(AND(R8='01_BDD'!$B$58,R9='01_BDD'!$G$58),'01_BDD'!$D$58,IF(AND(R8='01_BDD'!$B$59,R9='01_BDD'!$G$59),'01_BDD'!$D$59,IF(AND(R8='01_BDD'!$B$60,R9='01_BDD'!$G$60),'01_BDD'!$D$60,IF(AND(R8='01_BDD'!$B$61,R9='01_BDD'!$G$61),'01_BDD'!$D$61,IF(AND(R8='01_BDD'!$B$62,R9='01_BDD'!$G$62),'01_BDD'!$D$62,IF(AND(R8='01_BDD'!$B$63,R9='01_BDD'!$G$63),'01_BDD'!$D$63,IF(AND(R8='01_BDD'!$B$64,R9='01_BDD'!$G$64),'01_BDD'!$D$64,IF(AND(R8='01_BDD'!$B$65,R9='01_BDD'!$G$65),'01_BDD'!$D$65,IF(AND(R8='01_BDD'!$B$66,R9='01_BDD'!$G$66),'01_BDD'!$D$66,IF(AND(R8='01_BDD'!$B$67,R9='01_BDD'!$G$67),'01_BDD'!$D$67,IF(AND(R8='01_BDD'!$B$68,R9='01_BDD'!$G$68),'01_BDD'!$D$68,IF(AND(R8='01_BDD'!$B$69,R9='01_BDD'!$G$69),'01_BDD'!$D$69,IF(AND(R8='01_BDD'!$B$70,R9='01_BDD'!$G$70),'01_BDD'!$D$70,IF(AND(R8='01_BDD'!$B$71,R9='01_BDD'!$G$71),'01_BDD'!$D$71,IF(AND(R8='01_BDD'!$B$72,R9='01_BDD'!$G$72),'01_BDD'!$D$72,IF(AND(R8='01_BDD'!$B$73,R9='01_BDD'!$G$73),'01_BDD'!$D$73,IF(AND(R8='01_BDD'!$B$74,R9='01_BDD'!$G$74),'01_BDD'!$D$74,IF(AND(R8='01_BDD'!$B$75,R9='01_BDD'!$G$75),'01_BDD'!$D$75,IF(AND(R8='01_BDD'!$B$76,R9='01_BDD'!$G$76),'01_BDD'!$D$76,IF(AND(R8='01_BDD'!$B$77,R9='01_BDD'!$G$77),'01_BDD'!$D$77,IF(AND(R8='01_BDD'!$B$78,R9='01_BDD'!$G$78),'01_BDD'!$D$78,IF(AND(R8='01_BDD'!$B$79,R9='01_BDD'!$G$79),'01_BDD'!$D$79,IF(AND(R8='01_BDD'!$B$80,R9='01_BDD'!$G$80),'01_BDD'!$D$80,IF(AND(R8='01_BDD'!$B$81,R9='01_BDD'!$G$81),'01_BDD'!$D$81,IF(AND(R8='01_BDD'!$B$82,R9='01_BDD'!$G$82),'01_BDD'!$D$82,IF(AND(R8='01_BDD'!$B$83,R9='01_BDD'!$G$83),'01_BDD'!$D$83,IF(AND(R8='01_BDD'!$B$84,R9='01_BDD'!$G$84),'01_BDD'!$D$84,IF(AND(R8='01_BDD'!$B$85,R9='01_BDD'!$G$85),'01_BDD'!$D$85,IF(AND(R8='01_BDD'!$B$86,R9='01_BDD'!$G$86),'01_BDD'!$D$86,IF(AND(R8='01_BDD'!$B$87,R9='01_BDD'!$G$87),'01_BDD'!$D$87,IF(AND(R8='01_BDD'!$B$88,R9='01_BDD'!$G$88),'01_BDD'!$D$88,IF(AND(R8='01_BDD'!$B$89,R9='01_BDD'!$G$89),'01_BDD'!$D$89,IF(AND(R8='01_BDD'!$B$90,R9='01_BDD'!$G$90),'01_BDD'!$D$90," "))))))))))))))))))))))))))))))))))))))))))))))))))))))))))))))))</f>
        <v>XXX</v>
      </c>
      <c r="S19" s="189" t="str">
        <f>IF(AND(S8='01_BDD'!$B$27,S9='01_BDD'!$G$27),'01_BDD'!$D$27,IF(AND(S8='01_BDD'!$B$28,S9='01_BDD'!$G$28),'01_BDD'!$D$28,IF(AND(S8='01_BDD'!$B$29,S9='01_BDD'!$G$29),'01_BDD'!$D$29,IF(AND(S8='01_BDD'!$B$30,S9='01_BDD'!$G$30),'01_BDD'!$D$30,IF(AND(S8='01_BDD'!$B$31,S9='01_BDD'!$G$31),'01_BDD'!$D$31,IF(AND(S8='01_BDD'!$B$32,S9='01_BDD'!$G$32),'01_BDD'!$D$32,IF(AND(S8='01_BDD'!$B$33,S9='01_BDD'!$G$33),'01_BDD'!$D$33,IF(AND(S8='01_BDD'!$B$34,S9='01_BDD'!$G$34),'01_BDD'!$D$34,IF(AND(S8='01_BDD'!$B$35,S9='01_BDD'!$G$35),'01_BDD'!$D$35,IF(AND(S8='01_BDD'!$B$36,S9='01_BDD'!$G$36),'01_BDD'!$D$36,IF(AND(S8='01_BDD'!$B$37,S9='01_BDD'!$G$37),'01_BDD'!$D$37,IF(AND(S8='01_BDD'!$B$38,S9='01_BDD'!$G$38),'01_BDD'!$D$38,IF(AND(S8='01_BDD'!$B$39,S9='01_BDD'!$G$39),'01_BDD'!$D$39,IF(AND(S8='01_BDD'!$B$40,S9='01_BDD'!$G$40),'01_BDD'!$D$40,IF(AND(S8='01_BDD'!$B$41,S9='01_BDD'!$G$41),'01_BDD'!$D$41,IF(AND(S8='01_BDD'!$B$42,S9='01_BDD'!$G$42),'01_BDD'!$D$42,IF(AND(S8='01_BDD'!$B$43,S9='01_BDD'!$G$43),'01_BDD'!$D$43,IF(AND(S8='01_BDD'!$B$44,S9='01_BDD'!$G$44),'01_BDD'!$D$44,IF(AND(S8='01_BDD'!$B$45,S9='01_BDD'!$G$45),'01_BDD'!$D$45,IF(AND(S8='01_BDD'!$B$46,S9='01_BDD'!$G$46),'01_BDD'!$D$46,IF(AND(S8='01_BDD'!$B$47,S9='01_BDD'!$G$47),'01_BDD'!$D$47,IF(AND(S8='01_BDD'!$B$48,S9='01_BDD'!$G$48),'01_BDD'!$D$48,IF(AND(S8='01_BDD'!$B$49,S9='01_BDD'!$G$49),'01_BDD'!$D$49,IF(AND(S8='01_BDD'!$B$50,S9='01_BDD'!$G$50),'01_BDD'!$D$50,IF(AND(S8='01_BDD'!$B$51,S9='01_BDD'!$G$51),'01_BDD'!$D$51,IF(AND(S8='01_BDD'!$B$52,S9='01_BDD'!$G$52),'01_BDD'!$D$52,IF(AND(S8='01_BDD'!$B$53,S9='01_BDD'!$G$53),'01_BDD'!$D$53,IF(AND(S8='01_BDD'!$B$54,S9='01_BDD'!$G$54),'01_BDD'!$D$54,IF(AND(S8='01_BDD'!$B$55,S9='01_BDD'!$G$55),'01_BDD'!$D$55,IF(AND(S8='01_BDD'!$B$56,S9='01_BDD'!$G$56),'01_BDD'!$D$56,IF(AND(S8='01_BDD'!$B$57,S9='01_BDD'!$G$57),'01_BDD'!$D$57,IF(AND(S8='01_BDD'!$B$58,S9='01_BDD'!$G$58),'01_BDD'!$D$58,IF(AND(S8='01_BDD'!$B$59,S9='01_BDD'!$G$59),'01_BDD'!$D$59,IF(AND(S8='01_BDD'!$B$60,S9='01_BDD'!$G$60),'01_BDD'!$D$60,IF(AND(S8='01_BDD'!$B$61,S9='01_BDD'!$G$61),'01_BDD'!$D$61,IF(AND(S8='01_BDD'!$B$62,S9='01_BDD'!$G$62),'01_BDD'!$D$62,IF(AND(S8='01_BDD'!$B$63,S9='01_BDD'!$G$63),'01_BDD'!$D$63,IF(AND(S8='01_BDD'!$B$64,S9='01_BDD'!$G$64),'01_BDD'!$D$64,IF(AND(S8='01_BDD'!$B$65,S9='01_BDD'!$G$65),'01_BDD'!$D$65,IF(AND(S8='01_BDD'!$B$66,S9='01_BDD'!$G$66),'01_BDD'!$D$66,IF(AND(S8='01_BDD'!$B$67,S9='01_BDD'!$G$67),'01_BDD'!$D$67,IF(AND(S8='01_BDD'!$B$68,S9='01_BDD'!$G$68),'01_BDD'!$D$68,IF(AND(S8='01_BDD'!$B$69,S9='01_BDD'!$G$69),'01_BDD'!$D$69,IF(AND(S8='01_BDD'!$B$70,S9='01_BDD'!$G$70),'01_BDD'!$D$70,IF(AND(S8='01_BDD'!$B$71,S9='01_BDD'!$G$71),'01_BDD'!$D$71,IF(AND(S8='01_BDD'!$B$72,S9='01_BDD'!$G$72),'01_BDD'!$D$72,IF(AND(S8='01_BDD'!$B$73,S9='01_BDD'!$G$73),'01_BDD'!$D$73,IF(AND(S8='01_BDD'!$B$74,S9='01_BDD'!$G$74),'01_BDD'!$D$74,IF(AND(S8='01_BDD'!$B$75,S9='01_BDD'!$G$75),'01_BDD'!$D$75,IF(AND(S8='01_BDD'!$B$76,S9='01_BDD'!$G$76),'01_BDD'!$D$76,IF(AND(S8='01_BDD'!$B$77,S9='01_BDD'!$G$77),'01_BDD'!$D$77,IF(AND(S8='01_BDD'!$B$78,S9='01_BDD'!$G$78),'01_BDD'!$D$78,IF(AND(S8='01_BDD'!$B$79,S9='01_BDD'!$G$79),'01_BDD'!$D$79,IF(AND(S8='01_BDD'!$B$80,S9='01_BDD'!$G$80),'01_BDD'!$D$80,IF(AND(S8='01_BDD'!$B$81,S9='01_BDD'!$G$81),'01_BDD'!$D$81,IF(AND(S8='01_BDD'!$B$82,S9='01_BDD'!$G$82),'01_BDD'!$D$82,IF(AND(S8='01_BDD'!$B$83,S9='01_BDD'!$G$83),'01_BDD'!$D$83,IF(AND(S8='01_BDD'!$B$84,S9='01_BDD'!$G$84),'01_BDD'!$D$84,IF(AND(S8='01_BDD'!$B$85,S9='01_BDD'!$G$85),'01_BDD'!$D$85,IF(AND(S8='01_BDD'!$B$86,S9='01_BDD'!$G$86),'01_BDD'!$D$86,IF(AND(S8='01_BDD'!$B$87,S9='01_BDD'!$G$87),'01_BDD'!$D$87,IF(AND(S8='01_BDD'!$B$88,S9='01_BDD'!$G$88),'01_BDD'!$D$88,IF(AND(S8='01_BDD'!$B$89,S9='01_BDD'!$G$89),'01_BDD'!$D$89,IF(AND(S8='01_BDD'!$B$90,S9='01_BDD'!$G$90),'01_BDD'!$D$90," "))))))))))))))))))))))))))))))))))))))))))))))))))))))))))))))))</f>
        <v>XXX</v>
      </c>
      <c r="T19" s="189" t="str">
        <f>IF(AND(T8='01_BDD'!$B$27,T9='01_BDD'!$G$27),'01_BDD'!$D$27,IF(AND(T8='01_BDD'!$B$28,T9='01_BDD'!$G$28),'01_BDD'!$D$28,IF(AND(T8='01_BDD'!$B$29,T9='01_BDD'!$G$29),'01_BDD'!$D$29,IF(AND(T8='01_BDD'!$B$30,T9='01_BDD'!$G$30),'01_BDD'!$D$30,IF(AND(T8='01_BDD'!$B$31,T9='01_BDD'!$G$31),'01_BDD'!$D$31,IF(AND(T8='01_BDD'!$B$32,T9='01_BDD'!$G$32),'01_BDD'!$D$32,IF(AND(T8='01_BDD'!$B$33,T9='01_BDD'!$G$33),'01_BDD'!$D$33,IF(AND(T8='01_BDD'!$B$34,T9='01_BDD'!$G$34),'01_BDD'!$D$34,IF(AND(T8='01_BDD'!$B$35,T9='01_BDD'!$G$35),'01_BDD'!$D$35,IF(AND(T8='01_BDD'!$B$36,T9='01_BDD'!$G$36),'01_BDD'!$D$36,IF(AND(T8='01_BDD'!$B$37,T9='01_BDD'!$G$37),'01_BDD'!$D$37,IF(AND(T8='01_BDD'!$B$38,T9='01_BDD'!$G$38),'01_BDD'!$D$38,IF(AND(T8='01_BDD'!$B$39,T9='01_BDD'!$G$39),'01_BDD'!$D$39,IF(AND(T8='01_BDD'!$B$40,T9='01_BDD'!$G$40),'01_BDD'!$D$40,IF(AND(T8='01_BDD'!$B$41,T9='01_BDD'!$G$41),'01_BDD'!$D$41,IF(AND(T8='01_BDD'!$B$42,T9='01_BDD'!$G$42),'01_BDD'!$D$42,IF(AND(T8='01_BDD'!$B$43,T9='01_BDD'!$G$43),'01_BDD'!$D$43,IF(AND(T8='01_BDD'!$B$44,T9='01_BDD'!$G$44),'01_BDD'!$D$44,IF(AND(T8='01_BDD'!$B$45,T9='01_BDD'!$G$45),'01_BDD'!$D$45,IF(AND(T8='01_BDD'!$B$46,T9='01_BDD'!$G$46),'01_BDD'!$D$46,IF(AND(T8='01_BDD'!$B$47,T9='01_BDD'!$G$47),'01_BDD'!$D$47,IF(AND(T8='01_BDD'!$B$48,T9='01_BDD'!$G$48),'01_BDD'!$D$48,IF(AND(T8='01_BDD'!$B$49,T9='01_BDD'!$G$49),'01_BDD'!$D$49,IF(AND(T8='01_BDD'!$B$50,T9='01_BDD'!$G$50),'01_BDD'!$D$50,IF(AND(T8='01_BDD'!$B$51,T9='01_BDD'!$G$51),'01_BDD'!$D$51,IF(AND(T8='01_BDD'!$B$52,T9='01_BDD'!$G$52),'01_BDD'!$D$52,IF(AND(T8='01_BDD'!$B$53,T9='01_BDD'!$G$53),'01_BDD'!$D$53,IF(AND(T8='01_BDD'!$B$54,T9='01_BDD'!$G$54),'01_BDD'!$D$54,IF(AND(T8='01_BDD'!$B$55,T9='01_BDD'!$G$55),'01_BDD'!$D$55,IF(AND(T8='01_BDD'!$B$56,T9='01_BDD'!$G$56),'01_BDD'!$D$56,IF(AND(T8='01_BDD'!$B$57,T9='01_BDD'!$G$57),'01_BDD'!$D$57,IF(AND(T8='01_BDD'!$B$58,T9='01_BDD'!$G$58),'01_BDD'!$D$58,IF(AND(T8='01_BDD'!$B$59,T9='01_BDD'!$G$59),'01_BDD'!$D$59,IF(AND(T8='01_BDD'!$B$60,T9='01_BDD'!$G$60),'01_BDD'!$D$60,IF(AND(T8='01_BDD'!$B$61,T9='01_BDD'!$G$61),'01_BDD'!$D$61,IF(AND(T8='01_BDD'!$B$62,T9='01_BDD'!$G$62),'01_BDD'!$D$62,IF(AND(T8='01_BDD'!$B$63,T9='01_BDD'!$G$63),'01_BDD'!$D$63,IF(AND(T8='01_BDD'!$B$64,T9='01_BDD'!$G$64),'01_BDD'!$D$64,IF(AND(T8='01_BDD'!$B$65,T9='01_BDD'!$G$65),'01_BDD'!$D$65,IF(AND(T8='01_BDD'!$B$66,T9='01_BDD'!$G$66),'01_BDD'!$D$66,IF(AND(T8='01_BDD'!$B$67,T9='01_BDD'!$G$67),'01_BDD'!$D$67,IF(AND(T8='01_BDD'!$B$68,T9='01_BDD'!$G$68),'01_BDD'!$D$68,IF(AND(T8='01_BDD'!$B$69,T9='01_BDD'!$G$69),'01_BDD'!$D$69,IF(AND(T8='01_BDD'!$B$70,T9='01_BDD'!$G$70),'01_BDD'!$D$70,IF(AND(T8='01_BDD'!$B$71,T9='01_BDD'!$G$71),'01_BDD'!$D$71,IF(AND(T8='01_BDD'!$B$72,T9='01_BDD'!$G$72),'01_BDD'!$D$72,IF(AND(T8='01_BDD'!$B$73,T9='01_BDD'!$G$73),'01_BDD'!$D$73,IF(AND(T8='01_BDD'!$B$74,T9='01_BDD'!$G$74),'01_BDD'!$D$74,IF(AND(T8='01_BDD'!$B$75,T9='01_BDD'!$G$75),'01_BDD'!$D$75,IF(AND(T8='01_BDD'!$B$76,T9='01_BDD'!$G$76),'01_BDD'!$D$76,IF(AND(T8='01_BDD'!$B$77,T9='01_BDD'!$G$77),'01_BDD'!$D$77,IF(AND(T8='01_BDD'!$B$78,T9='01_BDD'!$G$78),'01_BDD'!$D$78,IF(AND(T8='01_BDD'!$B$79,T9='01_BDD'!$G$79),'01_BDD'!$D$79,IF(AND(T8='01_BDD'!$B$80,T9='01_BDD'!$G$80),'01_BDD'!$D$80,IF(AND(T8='01_BDD'!$B$81,T9='01_BDD'!$G$81),'01_BDD'!$D$81,IF(AND(T8='01_BDD'!$B$82,T9='01_BDD'!$G$82),'01_BDD'!$D$82,IF(AND(T8='01_BDD'!$B$83,T9='01_BDD'!$G$83),'01_BDD'!$D$83,IF(AND(T8='01_BDD'!$B$84,T9='01_BDD'!$G$84),'01_BDD'!$D$84,IF(AND(T8='01_BDD'!$B$85,T9='01_BDD'!$G$85),'01_BDD'!$D$85,IF(AND(T8='01_BDD'!$B$86,T9='01_BDD'!$G$86),'01_BDD'!$D$86,IF(AND(T8='01_BDD'!$B$87,T9='01_BDD'!$G$87),'01_BDD'!$D$87,IF(AND(T8='01_BDD'!$B$88,T9='01_BDD'!$G$88),'01_BDD'!$D$88,IF(AND(T8='01_BDD'!$B$89,T9='01_BDD'!$G$89),'01_BDD'!$D$89,IF(AND(T8='01_BDD'!$B$90,T9='01_BDD'!$G$90),'01_BDD'!$D$90," "))))))))))))))))))))))))))))))))))))))))))))))))))))))))))))))))</f>
        <v>XXX</v>
      </c>
      <c r="U19" s="189">
        <f>IF(AND(U8='01_BDD'!$B$27,U9='01_BDD'!$G$27),'01_BDD'!$D$27,IF(AND(U8='01_BDD'!$B$28,U9='01_BDD'!$G$28),'01_BDD'!$D$28,IF(AND(U8='01_BDD'!$B$29,U9='01_BDD'!$G$29),'01_BDD'!$D$29,IF(AND(U8='01_BDD'!$B$30,U9='01_BDD'!$G$30),'01_BDD'!$D$30,IF(AND(U8='01_BDD'!$B$31,U9='01_BDD'!$G$31),'01_BDD'!$D$31,IF(AND(U8='01_BDD'!$B$32,U9='01_BDD'!$G$32),'01_BDD'!$D$32,IF(AND(U8='01_BDD'!$B$33,U9='01_BDD'!$G$33),'01_BDD'!$D$33,IF(AND(U8='01_BDD'!$B$34,U9='01_BDD'!$G$34),'01_BDD'!$D$34,IF(AND(U8='01_BDD'!$B$35,U9='01_BDD'!$G$35),'01_BDD'!$D$35,IF(AND(U8='01_BDD'!$B$36,U9='01_BDD'!$G$36),'01_BDD'!$D$36,IF(AND(U8='01_BDD'!$B$37,U9='01_BDD'!$G$37),'01_BDD'!$D$37,IF(AND(U8='01_BDD'!$B$38,U9='01_BDD'!$G$38),'01_BDD'!$D$38,IF(AND(U8='01_BDD'!$B$39,U9='01_BDD'!$G$39),'01_BDD'!$D$39,IF(AND(U8='01_BDD'!$B$40,U9='01_BDD'!$G$40),'01_BDD'!$D$40,IF(AND(U8='01_BDD'!$B$41,U9='01_BDD'!$G$41),'01_BDD'!$D$41,IF(AND(U8='01_BDD'!$B$42,U9='01_BDD'!$G$42),'01_BDD'!$D$42,IF(AND(U8='01_BDD'!$B$43,U9='01_BDD'!$G$43),'01_BDD'!$D$43,IF(AND(U8='01_BDD'!$B$44,U9='01_BDD'!$G$44),'01_BDD'!$D$44,IF(AND(U8='01_BDD'!$B$45,U9='01_BDD'!$G$45),'01_BDD'!$D$45,IF(AND(U8='01_BDD'!$B$46,U9='01_BDD'!$G$46),'01_BDD'!$D$46,IF(AND(U8='01_BDD'!$B$47,U9='01_BDD'!$G$47),'01_BDD'!$D$47,IF(AND(U8='01_BDD'!$B$48,U9='01_BDD'!$G$48),'01_BDD'!$D$48,IF(AND(U8='01_BDD'!$B$49,U9='01_BDD'!$G$49),'01_BDD'!$D$49,IF(AND(U8='01_BDD'!$B$50,U9='01_BDD'!$G$50),'01_BDD'!$D$50,IF(AND(U8='01_BDD'!$B$51,U9='01_BDD'!$G$51),'01_BDD'!$D$51,IF(AND(U8='01_BDD'!$B$52,U9='01_BDD'!$G$52),'01_BDD'!$D$52,IF(AND(U8='01_BDD'!$B$53,U9='01_BDD'!$G$53),'01_BDD'!$D$53,IF(AND(U8='01_BDD'!$B$54,U9='01_BDD'!$G$54),'01_BDD'!$D$54,IF(AND(U8='01_BDD'!$B$55,U9='01_BDD'!$G$55),'01_BDD'!$D$55,IF(AND(U8='01_BDD'!$B$56,U9='01_BDD'!$G$56),'01_BDD'!$D$56,IF(AND(U8='01_BDD'!$B$57,U9='01_BDD'!$G$57),'01_BDD'!$D$57,IF(AND(U8='01_BDD'!$B$58,U9='01_BDD'!$G$58),'01_BDD'!$D$58,IF(AND(U8='01_BDD'!$B$59,U9='01_BDD'!$G$59),'01_BDD'!$D$59,IF(AND(U8='01_BDD'!$B$60,U9='01_BDD'!$G$60),'01_BDD'!$D$60,IF(AND(U8='01_BDD'!$B$61,U9='01_BDD'!$G$61),'01_BDD'!$D$61,IF(AND(U8='01_BDD'!$B$62,U9='01_BDD'!$G$62),'01_BDD'!$D$62,IF(AND(U8='01_BDD'!$B$63,U9='01_BDD'!$G$63),'01_BDD'!$D$63,IF(AND(U8='01_BDD'!$B$64,U9='01_BDD'!$G$64),'01_BDD'!$D$64,IF(AND(U8='01_BDD'!$B$65,U9='01_BDD'!$G$65),'01_BDD'!$D$65,IF(AND(U8='01_BDD'!$B$66,U9='01_BDD'!$G$66),'01_BDD'!$D$66,IF(AND(U8='01_BDD'!$B$67,U9='01_BDD'!$G$67),'01_BDD'!$D$67,IF(AND(U8='01_BDD'!$B$68,U9='01_BDD'!$G$68),'01_BDD'!$D$68,IF(AND(U8='01_BDD'!$B$69,U9='01_BDD'!$G$69),'01_BDD'!$D$69,IF(AND(U8='01_BDD'!$B$70,U9='01_BDD'!$G$70),'01_BDD'!$D$70,IF(AND(U8='01_BDD'!$B$71,U9='01_BDD'!$G$71),'01_BDD'!$D$71,IF(AND(U8='01_BDD'!$B$72,U9='01_BDD'!$G$72),'01_BDD'!$D$72,IF(AND(U8='01_BDD'!$B$73,U9='01_BDD'!$G$73),'01_BDD'!$D$73,IF(AND(U8='01_BDD'!$B$74,U9='01_BDD'!$G$74),'01_BDD'!$D$74,IF(AND(U8='01_BDD'!$B$75,U9='01_BDD'!$G$75),'01_BDD'!$D$75,IF(AND(U8='01_BDD'!$B$76,U9='01_BDD'!$G$76),'01_BDD'!$D$76,IF(AND(U8='01_BDD'!$B$77,U9='01_BDD'!$G$77),'01_BDD'!$D$77,IF(AND(U8='01_BDD'!$B$78,U9='01_BDD'!$G$78),'01_BDD'!$D$78,IF(AND(U8='01_BDD'!$B$79,U9='01_BDD'!$G$79),'01_BDD'!$D$79,IF(AND(U8='01_BDD'!$B$80,U9='01_BDD'!$G$80),'01_BDD'!$D$80,IF(AND(U8='01_BDD'!$B$81,U9='01_BDD'!$G$81),'01_BDD'!$D$81,IF(AND(U8='01_BDD'!$B$82,U9='01_BDD'!$G$82),'01_BDD'!$D$82,IF(AND(U8='01_BDD'!$B$83,U9='01_BDD'!$G$83),'01_BDD'!$D$83,IF(AND(U8='01_BDD'!$B$84,U9='01_BDD'!$G$84),'01_BDD'!$D$84,IF(AND(U8='01_BDD'!$B$85,U9='01_BDD'!$G$85),'01_BDD'!$D$85,IF(AND(U8='01_BDD'!$B$86,U9='01_BDD'!$G$86),'01_BDD'!$D$86,IF(AND(U8='01_BDD'!$B$87,U9='01_BDD'!$G$87),'01_BDD'!$D$87,IF(AND(U8='01_BDD'!$B$88,U9='01_BDD'!$G$88),'01_BDD'!$D$88,IF(AND(U8='01_BDD'!$B$89,U9='01_BDD'!$G$89),'01_BDD'!$D$89,IF(AND(U8='01_BDD'!$B$90,U9='01_BDD'!$G$90),'01_BDD'!$D$90," "))))))))))))))))))))))))))))))))))))))))))))))))))))))))))))))))</f>
        <v>0</v>
      </c>
      <c r="V19" s="189">
        <f>IF(AND(V8='01_BDD'!$B$27,V9='01_BDD'!$G$27),'01_BDD'!$D$27,IF(AND(V8='01_BDD'!$B$28,V9='01_BDD'!$G$28),'01_BDD'!$D$28,IF(AND(V8='01_BDD'!$B$29,V9='01_BDD'!$G$29),'01_BDD'!$D$29,IF(AND(V8='01_BDD'!$B$30,V9='01_BDD'!$G$30),'01_BDD'!$D$30,IF(AND(V8='01_BDD'!$B$31,V9='01_BDD'!$G$31),'01_BDD'!$D$31,IF(AND(V8='01_BDD'!$B$32,V9='01_BDD'!$G$32),'01_BDD'!$D$32,IF(AND(V8='01_BDD'!$B$33,V9='01_BDD'!$G$33),'01_BDD'!$D$33,IF(AND(V8='01_BDD'!$B$34,V9='01_BDD'!$G$34),'01_BDD'!$D$34,IF(AND(V8='01_BDD'!$B$35,V9='01_BDD'!$G$35),'01_BDD'!$D$35,IF(AND(V8='01_BDD'!$B$36,V9='01_BDD'!$G$36),'01_BDD'!$D$36,IF(AND(V8='01_BDD'!$B$37,V9='01_BDD'!$G$37),'01_BDD'!$D$37,IF(AND(V8='01_BDD'!$B$38,V9='01_BDD'!$G$38),'01_BDD'!$D$38,IF(AND(V8='01_BDD'!$B$39,V9='01_BDD'!$G$39),'01_BDD'!$D$39,IF(AND(V8='01_BDD'!$B$40,V9='01_BDD'!$G$40),'01_BDD'!$D$40,IF(AND(V8='01_BDD'!$B$41,V9='01_BDD'!$G$41),'01_BDD'!$D$41,IF(AND(V8='01_BDD'!$B$42,V9='01_BDD'!$G$42),'01_BDD'!$D$42,IF(AND(V8='01_BDD'!$B$43,V9='01_BDD'!$G$43),'01_BDD'!$D$43,IF(AND(V8='01_BDD'!$B$44,V9='01_BDD'!$G$44),'01_BDD'!$D$44,IF(AND(V8='01_BDD'!$B$45,V9='01_BDD'!$G$45),'01_BDD'!$D$45,IF(AND(V8='01_BDD'!$B$46,V9='01_BDD'!$G$46),'01_BDD'!$D$46,IF(AND(V8='01_BDD'!$B$47,V9='01_BDD'!$G$47),'01_BDD'!$D$47,IF(AND(V8='01_BDD'!$B$48,V9='01_BDD'!$G$48),'01_BDD'!$D$48,IF(AND(V8='01_BDD'!$B$49,V9='01_BDD'!$G$49),'01_BDD'!$D$49,IF(AND(V8='01_BDD'!$B$50,V9='01_BDD'!$G$50),'01_BDD'!$D$50,IF(AND(V8='01_BDD'!$B$51,V9='01_BDD'!$G$51),'01_BDD'!$D$51,IF(AND(V8='01_BDD'!$B$52,V9='01_BDD'!$G$52),'01_BDD'!$D$52,IF(AND(V8='01_BDD'!$B$53,V9='01_BDD'!$G$53),'01_BDD'!$D$53,IF(AND(V8='01_BDD'!$B$54,V9='01_BDD'!$G$54),'01_BDD'!$D$54,IF(AND(V8='01_BDD'!$B$55,V9='01_BDD'!$G$55),'01_BDD'!$D$55,IF(AND(V8='01_BDD'!$B$56,V9='01_BDD'!$G$56),'01_BDD'!$D$56,IF(AND(V8='01_BDD'!$B$57,V9='01_BDD'!$G$57),'01_BDD'!$D$57,IF(AND(V8='01_BDD'!$B$58,V9='01_BDD'!$G$58),'01_BDD'!$D$58,IF(AND(V8='01_BDD'!$B$59,V9='01_BDD'!$G$59),'01_BDD'!$D$59,IF(AND(V8='01_BDD'!$B$60,V9='01_BDD'!$G$60),'01_BDD'!$D$60,IF(AND(V8='01_BDD'!$B$61,V9='01_BDD'!$G$61),'01_BDD'!$D$61,IF(AND(V8='01_BDD'!$B$62,V9='01_BDD'!$G$62),'01_BDD'!$D$62,IF(AND(V8='01_BDD'!$B$63,V9='01_BDD'!$G$63),'01_BDD'!$D$63,IF(AND(V8='01_BDD'!$B$64,V9='01_BDD'!$G$64),'01_BDD'!$D$64,IF(AND(V8='01_BDD'!$B$65,V9='01_BDD'!$G$65),'01_BDD'!$D$65,IF(AND(V8='01_BDD'!$B$66,V9='01_BDD'!$G$66),'01_BDD'!$D$66,IF(AND(V8='01_BDD'!$B$67,V9='01_BDD'!$G$67),'01_BDD'!$D$67,IF(AND(V8='01_BDD'!$B$68,V9='01_BDD'!$G$68),'01_BDD'!$D$68,IF(AND(V8='01_BDD'!$B$69,V9='01_BDD'!$G$69),'01_BDD'!$D$69,IF(AND(V8='01_BDD'!$B$70,V9='01_BDD'!$G$70),'01_BDD'!$D$70,IF(AND(V8='01_BDD'!$B$71,V9='01_BDD'!$G$71),'01_BDD'!$D$71,IF(AND(V8='01_BDD'!$B$72,V9='01_BDD'!$G$72),'01_BDD'!$D$72,IF(AND(V8='01_BDD'!$B$73,V9='01_BDD'!$G$73),'01_BDD'!$D$73,IF(AND(V8='01_BDD'!$B$74,V9='01_BDD'!$G$74),'01_BDD'!$D$74,IF(AND(V8='01_BDD'!$B$75,V9='01_BDD'!$G$75),'01_BDD'!$D$75,IF(AND(V8='01_BDD'!$B$76,V9='01_BDD'!$G$76),'01_BDD'!$D$76,IF(AND(V8='01_BDD'!$B$77,V9='01_BDD'!$G$77),'01_BDD'!$D$77,IF(AND(V8='01_BDD'!$B$78,V9='01_BDD'!$G$78),'01_BDD'!$D$78,IF(AND(V8='01_BDD'!$B$79,V9='01_BDD'!$G$79),'01_BDD'!$D$79,IF(AND(V8='01_BDD'!$B$80,V9='01_BDD'!$G$80),'01_BDD'!$D$80,IF(AND(V8='01_BDD'!$B$81,V9='01_BDD'!$G$81),'01_BDD'!$D$81,IF(AND(V8='01_BDD'!$B$82,V9='01_BDD'!$G$82),'01_BDD'!$D$82,IF(AND(V8='01_BDD'!$B$83,V9='01_BDD'!$G$83),'01_BDD'!$D$83,IF(AND(V8='01_BDD'!$B$84,V9='01_BDD'!$G$84),'01_BDD'!$D$84,IF(AND(V8='01_BDD'!$B$85,V9='01_BDD'!$G$85),'01_BDD'!$D$85,IF(AND(V8='01_BDD'!$B$86,V9='01_BDD'!$G$86),'01_BDD'!$D$86,IF(AND(V8='01_BDD'!$B$87,V9='01_BDD'!$G$87),'01_BDD'!$D$87,IF(AND(V8='01_BDD'!$B$88,V9='01_BDD'!$G$88),'01_BDD'!$D$88,IF(AND(V8='01_BDD'!$B$89,V9='01_BDD'!$G$89),'01_BDD'!$D$89,IF(AND(V8='01_BDD'!$B$90,V9='01_BDD'!$G$90),'01_BDD'!$D$90," "))))))))))))))))))))))))))))))))))))))))))))))))))))))))))))))))</f>
        <v>0</v>
      </c>
      <c r="W19" s="189">
        <f>IF(AND(W8='01_BDD'!$B$27,W9='01_BDD'!$G$27),'01_BDD'!$D$27,IF(AND(W8='01_BDD'!$B$28,W9='01_BDD'!$G$28),'01_BDD'!$D$28,IF(AND(W8='01_BDD'!$B$29,W9='01_BDD'!$G$29),'01_BDD'!$D$29,IF(AND(W8='01_BDD'!$B$30,W9='01_BDD'!$G$30),'01_BDD'!$D$30,IF(AND(W8='01_BDD'!$B$31,W9='01_BDD'!$G$31),'01_BDD'!$D$31,IF(AND(W8='01_BDD'!$B$32,W9='01_BDD'!$G$32),'01_BDD'!$D$32,IF(AND(W8='01_BDD'!$B$33,W9='01_BDD'!$G$33),'01_BDD'!$D$33,IF(AND(W8='01_BDD'!$B$34,W9='01_BDD'!$G$34),'01_BDD'!$D$34,IF(AND(W8='01_BDD'!$B$35,W9='01_BDD'!$G$35),'01_BDD'!$D$35,IF(AND(W8='01_BDD'!$B$36,W9='01_BDD'!$G$36),'01_BDD'!$D$36,IF(AND(W8='01_BDD'!$B$37,W9='01_BDD'!$G$37),'01_BDD'!$D$37,IF(AND(W8='01_BDD'!$B$38,W9='01_BDD'!$G$38),'01_BDD'!$D$38,IF(AND(W8='01_BDD'!$B$39,W9='01_BDD'!$G$39),'01_BDD'!$D$39,IF(AND(W8='01_BDD'!$B$40,W9='01_BDD'!$G$40),'01_BDD'!$D$40,IF(AND(W8='01_BDD'!$B$41,W9='01_BDD'!$G$41),'01_BDD'!$D$41,IF(AND(W8='01_BDD'!$B$42,W9='01_BDD'!$G$42),'01_BDD'!$D$42,IF(AND(W8='01_BDD'!$B$43,W9='01_BDD'!$G$43),'01_BDD'!$D$43,IF(AND(W8='01_BDD'!$B$44,W9='01_BDD'!$G$44),'01_BDD'!$D$44,IF(AND(W8='01_BDD'!$B$45,W9='01_BDD'!$G$45),'01_BDD'!$D$45,IF(AND(W8='01_BDD'!$B$46,W9='01_BDD'!$G$46),'01_BDD'!$D$46,IF(AND(W8='01_BDD'!$B$47,W9='01_BDD'!$G$47),'01_BDD'!$D$47,IF(AND(W8='01_BDD'!$B$48,W9='01_BDD'!$G$48),'01_BDD'!$D$48,IF(AND(W8='01_BDD'!$B$49,W9='01_BDD'!$G$49),'01_BDD'!$D$49,IF(AND(W8='01_BDD'!$B$50,W9='01_BDD'!$G$50),'01_BDD'!$D$50,IF(AND(W8='01_BDD'!$B$51,W9='01_BDD'!$G$51),'01_BDD'!$D$51,IF(AND(W8='01_BDD'!$B$52,W9='01_BDD'!$G$52),'01_BDD'!$D$52,IF(AND(W8='01_BDD'!$B$53,W9='01_BDD'!$G$53),'01_BDD'!$D$53,IF(AND(W8='01_BDD'!$B$54,W9='01_BDD'!$G$54),'01_BDD'!$D$54,IF(AND(W8='01_BDD'!$B$55,W9='01_BDD'!$G$55),'01_BDD'!$D$55,IF(AND(W8='01_BDD'!$B$56,W9='01_BDD'!$G$56),'01_BDD'!$D$56,IF(AND(W8='01_BDD'!$B$57,W9='01_BDD'!$G$57),'01_BDD'!$D$57,IF(AND(W8='01_BDD'!$B$58,W9='01_BDD'!$G$58),'01_BDD'!$D$58,IF(AND(W8='01_BDD'!$B$59,W9='01_BDD'!$G$59),'01_BDD'!$D$59,IF(AND(W8='01_BDD'!$B$60,W9='01_BDD'!$G$60),'01_BDD'!$D$60,IF(AND(W8='01_BDD'!$B$61,W9='01_BDD'!$G$61),'01_BDD'!$D$61,IF(AND(W8='01_BDD'!$B$62,W9='01_BDD'!$G$62),'01_BDD'!$D$62,IF(AND(W8='01_BDD'!$B$63,W9='01_BDD'!$G$63),'01_BDD'!$D$63,IF(AND(W8='01_BDD'!$B$64,W9='01_BDD'!$G$64),'01_BDD'!$D$64,IF(AND(W8='01_BDD'!$B$65,W9='01_BDD'!$G$65),'01_BDD'!$D$65,IF(AND(W8='01_BDD'!$B$66,W9='01_BDD'!$G$66),'01_BDD'!$D$66,IF(AND(W8='01_BDD'!$B$67,W9='01_BDD'!$G$67),'01_BDD'!$D$67,IF(AND(W8='01_BDD'!$B$68,W9='01_BDD'!$G$68),'01_BDD'!$D$68,IF(AND(W8='01_BDD'!$B$69,W9='01_BDD'!$G$69),'01_BDD'!$D$69,IF(AND(W8='01_BDD'!$B$70,W9='01_BDD'!$G$70),'01_BDD'!$D$70,IF(AND(W8='01_BDD'!$B$71,W9='01_BDD'!$G$71),'01_BDD'!$D$71,IF(AND(W8='01_BDD'!$B$72,W9='01_BDD'!$G$72),'01_BDD'!$D$72,IF(AND(W8='01_BDD'!$B$73,W9='01_BDD'!$G$73),'01_BDD'!$D$73,IF(AND(W8='01_BDD'!$B$74,W9='01_BDD'!$G$74),'01_BDD'!$D$74,IF(AND(W8='01_BDD'!$B$75,W9='01_BDD'!$G$75),'01_BDD'!$D$75,IF(AND(W8='01_BDD'!$B$76,W9='01_BDD'!$G$76),'01_BDD'!$D$76,IF(AND(W8='01_BDD'!$B$77,W9='01_BDD'!$G$77),'01_BDD'!$D$77,IF(AND(W8='01_BDD'!$B$78,W9='01_BDD'!$G$78),'01_BDD'!$D$78,IF(AND(W8='01_BDD'!$B$79,W9='01_BDD'!$G$79),'01_BDD'!$D$79,IF(AND(W8='01_BDD'!$B$80,W9='01_BDD'!$G$80),'01_BDD'!$D$80,IF(AND(W8='01_BDD'!$B$81,W9='01_BDD'!$G$81),'01_BDD'!$D$81,IF(AND(W8='01_BDD'!$B$82,W9='01_BDD'!$G$82),'01_BDD'!$D$82,IF(AND(W8='01_BDD'!$B$83,W9='01_BDD'!$G$83),'01_BDD'!$D$83,IF(AND(W8='01_BDD'!$B$84,W9='01_BDD'!$G$84),'01_BDD'!$D$84,IF(AND(W8='01_BDD'!$B$85,W9='01_BDD'!$G$85),'01_BDD'!$D$85,IF(AND(W8='01_BDD'!$B$86,W9='01_BDD'!$G$86),'01_BDD'!$D$86,IF(AND(W8='01_BDD'!$B$87,W9='01_BDD'!$G$87),'01_BDD'!$D$87,IF(AND(W8='01_BDD'!$B$88,W9='01_BDD'!$G$88),'01_BDD'!$D$88,IF(AND(W8='01_BDD'!$B$89,W9='01_BDD'!$G$89),'01_BDD'!$D$89,IF(AND(W8='01_BDD'!$B$90,W9='01_BDD'!$G$90),'01_BDD'!$D$90," "))))))))))))))))))))))))))))))))))))))))))))))))))))))))))))))))</f>
        <v>0</v>
      </c>
      <c r="X19" s="189">
        <f>IF(AND(X8='01_BDD'!$B$27,X9='01_BDD'!$G$27),'01_BDD'!$D$27,IF(AND(X8='01_BDD'!$B$28,X9='01_BDD'!$G$28),'01_BDD'!$D$28,IF(AND(X8='01_BDD'!$B$29,X9='01_BDD'!$G$29),'01_BDD'!$D$29,IF(AND(X8='01_BDD'!$B$30,X9='01_BDD'!$G$30),'01_BDD'!$D$30,IF(AND(X8='01_BDD'!$B$31,X9='01_BDD'!$G$31),'01_BDD'!$D$31,IF(AND(X8='01_BDD'!$B$32,X9='01_BDD'!$G$32),'01_BDD'!$D$32,IF(AND(X8='01_BDD'!$B$33,X9='01_BDD'!$G$33),'01_BDD'!$D$33,IF(AND(X8='01_BDD'!$B$34,X9='01_BDD'!$G$34),'01_BDD'!$D$34,IF(AND(X8='01_BDD'!$B$35,X9='01_BDD'!$G$35),'01_BDD'!$D$35,IF(AND(X8='01_BDD'!$B$36,X9='01_BDD'!$G$36),'01_BDD'!$D$36,IF(AND(X8='01_BDD'!$B$37,X9='01_BDD'!$G$37),'01_BDD'!$D$37,IF(AND(X8='01_BDD'!$B$38,X9='01_BDD'!$G$38),'01_BDD'!$D$38,IF(AND(X8='01_BDD'!$B$39,X9='01_BDD'!$G$39),'01_BDD'!$D$39,IF(AND(X8='01_BDD'!$B$40,X9='01_BDD'!$G$40),'01_BDD'!$D$40,IF(AND(X8='01_BDD'!$B$41,X9='01_BDD'!$G$41),'01_BDD'!$D$41,IF(AND(X8='01_BDD'!$B$42,X9='01_BDD'!$G$42),'01_BDD'!$D$42,IF(AND(X8='01_BDD'!$B$43,X9='01_BDD'!$G$43),'01_BDD'!$D$43,IF(AND(X8='01_BDD'!$B$44,X9='01_BDD'!$G$44),'01_BDD'!$D$44,IF(AND(X8='01_BDD'!$B$45,X9='01_BDD'!$G$45),'01_BDD'!$D$45,IF(AND(X8='01_BDD'!$B$46,X9='01_BDD'!$G$46),'01_BDD'!$D$46,IF(AND(X8='01_BDD'!$B$47,X9='01_BDD'!$G$47),'01_BDD'!$D$47,IF(AND(X8='01_BDD'!$B$48,X9='01_BDD'!$G$48),'01_BDD'!$D$48,IF(AND(X8='01_BDD'!$B$49,X9='01_BDD'!$G$49),'01_BDD'!$D$49,IF(AND(X8='01_BDD'!$B$50,X9='01_BDD'!$G$50),'01_BDD'!$D$50,IF(AND(X8='01_BDD'!$B$51,X9='01_BDD'!$G$51),'01_BDD'!$D$51,IF(AND(X8='01_BDD'!$B$52,X9='01_BDD'!$G$52),'01_BDD'!$D$52,IF(AND(X8='01_BDD'!$B$53,X9='01_BDD'!$G$53),'01_BDD'!$D$53,IF(AND(X8='01_BDD'!$B$54,X9='01_BDD'!$G$54),'01_BDD'!$D$54,IF(AND(X8='01_BDD'!$B$55,X9='01_BDD'!$G$55),'01_BDD'!$D$55,IF(AND(X8='01_BDD'!$B$56,X9='01_BDD'!$G$56),'01_BDD'!$D$56,IF(AND(X8='01_BDD'!$B$57,X9='01_BDD'!$G$57),'01_BDD'!$D$57,IF(AND(X8='01_BDD'!$B$58,X9='01_BDD'!$G$58),'01_BDD'!$D$58,IF(AND(X8='01_BDD'!$B$59,X9='01_BDD'!$G$59),'01_BDD'!$D$59,IF(AND(X8='01_BDD'!$B$60,X9='01_BDD'!$G$60),'01_BDD'!$D$60,IF(AND(X8='01_BDD'!$B$61,X9='01_BDD'!$G$61),'01_BDD'!$D$61,IF(AND(X8='01_BDD'!$B$62,X9='01_BDD'!$G$62),'01_BDD'!$D$62,IF(AND(X8='01_BDD'!$B$63,X9='01_BDD'!$G$63),'01_BDD'!$D$63,IF(AND(X8='01_BDD'!$B$64,X9='01_BDD'!$G$64),'01_BDD'!$D$64,IF(AND(X8='01_BDD'!$B$65,X9='01_BDD'!$G$65),'01_BDD'!$D$65,IF(AND(X8='01_BDD'!$B$66,X9='01_BDD'!$G$66),'01_BDD'!$D$66,IF(AND(X8='01_BDD'!$B$67,X9='01_BDD'!$G$67),'01_BDD'!$D$67,IF(AND(X8='01_BDD'!$B$68,X9='01_BDD'!$G$68),'01_BDD'!$D$68,IF(AND(X8='01_BDD'!$B$69,X9='01_BDD'!$G$69),'01_BDD'!$D$69,IF(AND(X8='01_BDD'!$B$70,X9='01_BDD'!$G$70),'01_BDD'!$D$70,IF(AND(X8='01_BDD'!$B$71,X9='01_BDD'!$G$71),'01_BDD'!$D$71,IF(AND(X8='01_BDD'!$B$72,X9='01_BDD'!$G$72),'01_BDD'!$D$72,IF(AND(X8='01_BDD'!$B$73,X9='01_BDD'!$G$73),'01_BDD'!$D$73,IF(AND(X8='01_BDD'!$B$74,X9='01_BDD'!$G$74),'01_BDD'!$D$74,IF(AND(X8='01_BDD'!$B$75,X9='01_BDD'!$G$75),'01_BDD'!$D$75,IF(AND(X8='01_BDD'!$B$76,X9='01_BDD'!$G$76),'01_BDD'!$D$76,IF(AND(X8='01_BDD'!$B$77,X9='01_BDD'!$G$77),'01_BDD'!$D$77,IF(AND(X8='01_BDD'!$B$78,X9='01_BDD'!$G$78),'01_BDD'!$D$78,IF(AND(X8='01_BDD'!$B$79,X9='01_BDD'!$G$79),'01_BDD'!$D$79,IF(AND(X8='01_BDD'!$B$80,X9='01_BDD'!$G$80),'01_BDD'!$D$80,IF(AND(X8='01_BDD'!$B$81,X9='01_BDD'!$G$81),'01_BDD'!$D$81,IF(AND(X8='01_BDD'!$B$82,X9='01_BDD'!$G$82),'01_BDD'!$D$82,IF(AND(X8='01_BDD'!$B$83,X9='01_BDD'!$G$83),'01_BDD'!$D$83,IF(AND(X8='01_BDD'!$B$84,X9='01_BDD'!$G$84),'01_BDD'!$D$84,IF(AND(X8='01_BDD'!$B$85,X9='01_BDD'!$G$85),'01_BDD'!$D$85,IF(AND(X8='01_BDD'!$B$86,X9='01_BDD'!$G$86),'01_BDD'!$D$86,IF(AND(X8='01_BDD'!$B$87,X9='01_BDD'!$G$87),'01_BDD'!$D$87,IF(AND(X8='01_BDD'!$B$88,X9='01_BDD'!$G$88),'01_BDD'!$D$88,IF(AND(X8='01_BDD'!$B$89,X9='01_BDD'!$G$89),'01_BDD'!$D$89,IF(AND(X8='01_BDD'!$B$90,X9='01_BDD'!$G$90),'01_BDD'!$D$90," "))))))))))))))))))))))))))))))))))))))))))))))))))))))))))))))))</f>
        <v>0</v>
      </c>
      <c r="Y19" s="189">
        <f>IF(AND(Y8='01_BDD'!$B$27,Y9='01_BDD'!$G$27),'01_BDD'!$D$27,IF(AND(Y8='01_BDD'!$B$28,Y9='01_BDD'!$G$28),'01_BDD'!$D$28,IF(AND(Y8='01_BDD'!$B$29,Y9='01_BDD'!$G$29),'01_BDD'!$D$29,IF(AND(Y8='01_BDD'!$B$30,Y9='01_BDD'!$G$30),'01_BDD'!$D$30,IF(AND(Y8='01_BDD'!$B$31,Y9='01_BDD'!$G$31),'01_BDD'!$D$31,IF(AND(Y8='01_BDD'!$B$32,Y9='01_BDD'!$G$32),'01_BDD'!$D$32,IF(AND(Y8='01_BDD'!$B$33,Y9='01_BDD'!$G$33),'01_BDD'!$D$33,IF(AND(Y8='01_BDD'!$B$34,Y9='01_BDD'!$G$34),'01_BDD'!$D$34,IF(AND(Y8='01_BDD'!$B$35,Y9='01_BDD'!$G$35),'01_BDD'!$D$35,IF(AND(Y8='01_BDD'!$B$36,Y9='01_BDD'!$G$36),'01_BDD'!$D$36,IF(AND(Y8='01_BDD'!$B$37,Y9='01_BDD'!$G$37),'01_BDD'!$D$37,IF(AND(Y8='01_BDD'!$B$38,Y9='01_BDD'!$G$38),'01_BDD'!$D$38,IF(AND(Y8='01_BDD'!$B$39,Y9='01_BDD'!$G$39),'01_BDD'!$D$39,IF(AND(Y8='01_BDD'!$B$40,Y9='01_BDD'!$G$40),'01_BDD'!$D$40,IF(AND(Y8='01_BDD'!$B$41,Y9='01_BDD'!$G$41),'01_BDD'!$D$41,IF(AND(Y8='01_BDD'!$B$42,Y9='01_BDD'!$G$42),'01_BDD'!$D$42,IF(AND(Y8='01_BDD'!$B$43,Y9='01_BDD'!$G$43),'01_BDD'!$D$43,IF(AND(Y8='01_BDD'!$B$44,Y9='01_BDD'!$G$44),'01_BDD'!$D$44,IF(AND(Y8='01_BDD'!$B$45,Y9='01_BDD'!$G$45),'01_BDD'!$D$45,IF(AND(Y8='01_BDD'!$B$46,Y9='01_BDD'!$G$46),'01_BDD'!$D$46,IF(AND(Y8='01_BDD'!$B$47,Y9='01_BDD'!$G$47),'01_BDD'!$D$47,IF(AND(Y8='01_BDD'!$B$48,Y9='01_BDD'!$G$48),'01_BDD'!$D$48,IF(AND(Y8='01_BDD'!$B$49,Y9='01_BDD'!$G$49),'01_BDD'!$D$49,IF(AND(Y8='01_BDD'!$B$50,Y9='01_BDD'!$G$50),'01_BDD'!$D$50,IF(AND(Y8='01_BDD'!$B$51,Y9='01_BDD'!$G$51),'01_BDD'!$D$51,IF(AND(Y8='01_BDD'!$B$52,Y9='01_BDD'!$G$52),'01_BDD'!$D$52,IF(AND(Y8='01_BDD'!$B$53,Y9='01_BDD'!$G$53),'01_BDD'!$D$53,IF(AND(Y8='01_BDD'!$B$54,Y9='01_BDD'!$G$54),'01_BDD'!$D$54,IF(AND(Y8='01_BDD'!$B$55,Y9='01_BDD'!$G$55),'01_BDD'!$D$55,IF(AND(Y8='01_BDD'!$B$56,Y9='01_BDD'!$G$56),'01_BDD'!$D$56,IF(AND(Y8='01_BDD'!$B$57,Y9='01_BDD'!$G$57),'01_BDD'!$D$57,IF(AND(Y8='01_BDD'!$B$58,Y9='01_BDD'!$G$58),'01_BDD'!$D$58,IF(AND(Y8='01_BDD'!$B$59,Y9='01_BDD'!$G$59),'01_BDD'!$D$59,IF(AND(Y8='01_BDD'!$B$60,Y9='01_BDD'!$G$60),'01_BDD'!$D$60,IF(AND(Y8='01_BDD'!$B$61,Y9='01_BDD'!$G$61),'01_BDD'!$D$61,IF(AND(Y8='01_BDD'!$B$62,Y9='01_BDD'!$G$62),'01_BDD'!$D$62,IF(AND(Y8='01_BDD'!$B$63,Y9='01_BDD'!$G$63),'01_BDD'!$D$63,IF(AND(Y8='01_BDD'!$B$64,Y9='01_BDD'!$G$64),'01_BDD'!$D$64,IF(AND(Y8='01_BDD'!$B$65,Y9='01_BDD'!$G$65),'01_BDD'!$D$65,IF(AND(Y8='01_BDD'!$B$66,Y9='01_BDD'!$G$66),'01_BDD'!$D$66,IF(AND(Y8='01_BDD'!$B$67,Y9='01_BDD'!$G$67),'01_BDD'!$D$67,IF(AND(Y8='01_BDD'!$B$68,Y9='01_BDD'!$G$68),'01_BDD'!$D$68,IF(AND(Y8='01_BDD'!$B$69,Y9='01_BDD'!$G$69),'01_BDD'!$D$69,IF(AND(Y8='01_BDD'!$B$70,Y9='01_BDD'!$G$70),'01_BDD'!$D$70,IF(AND(Y8='01_BDD'!$B$71,Y9='01_BDD'!$G$71),'01_BDD'!$D$71,IF(AND(Y8='01_BDD'!$B$72,Y9='01_BDD'!$G$72),'01_BDD'!$D$72,IF(AND(Y8='01_BDD'!$B$73,Y9='01_BDD'!$G$73),'01_BDD'!$D$73,IF(AND(Y8='01_BDD'!$B$74,Y9='01_BDD'!$G$74),'01_BDD'!$D$74,IF(AND(Y8='01_BDD'!$B$75,Y9='01_BDD'!$G$75),'01_BDD'!$D$75,IF(AND(Y8='01_BDD'!$B$76,Y9='01_BDD'!$G$76),'01_BDD'!$D$76,IF(AND(Y8='01_BDD'!$B$77,Y9='01_BDD'!$G$77),'01_BDD'!$D$77,IF(AND(Y8='01_BDD'!$B$78,Y9='01_BDD'!$G$78),'01_BDD'!$D$78,IF(AND(Y8='01_BDD'!$B$79,Y9='01_BDD'!$G$79),'01_BDD'!$D$79,IF(AND(Y8='01_BDD'!$B$80,Y9='01_BDD'!$G$80),'01_BDD'!$D$80,IF(AND(Y8='01_BDD'!$B$81,Y9='01_BDD'!$G$81),'01_BDD'!$D$81,IF(AND(Y8='01_BDD'!$B$82,Y9='01_BDD'!$G$82),'01_BDD'!$D$82,IF(AND(Y8='01_BDD'!$B$83,Y9='01_BDD'!$G$83),'01_BDD'!$D$83,IF(AND(Y8='01_BDD'!$B$84,Y9='01_BDD'!$G$84),'01_BDD'!$D$84,IF(AND(Y8='01_BDD'!$B$85,Y9='01_BDD'!$G$85),'01_BDD'!$D$85,IF(AND(Y8='01_BDD'!$B$86,Y9='01_BDD'!$G$86),'01_BDD'!$D$86,IF(AND(Y8='01_BDD'!$B$87,Y9='01_BDD'!$G$87),'01_BDD'!$D$87,IF(AND(Y8='01_BDD'!$B$88,Y9='01_BDD'!$G$88),'01_BDD'!$D$88,IF(AND(Y8='01_BDD'!$B$89,Y9='01_BDD'!$G$89),'01_BDD'!$D$89,IF(AND(Y8='01_BDD'!$B$90,Y9='01_BDD'!$G$90),'01_BDD'!$D$90," "))))))))))))))))))))))))))))))))))))))))))))))))))))))))))))))))</f>
        <v>0</v>
      </c>
      <c r="Z19" s="189">
        <f>IF(AND(Z8='01_BDD'!$B$27,Z9='01_BDD'!$G$27),'01_BDD'!$D$27,IF(AND(Z8='01_BDD'!$B$28,Z9='01_BDD'!$G$28),'01_BDD'!$D$28,IF(AND(Z8='01_BDD'!$B$29,Z9='01_BDD'!$G$29),'01_BDD'!$D$29,IF(AND(Z8='01_BDD'!$B$30,Z9='01_BDD'!$G$30),'01_BDD'!$D$30,IF(AND(Z8='01_BDD'!$B$31,Z9='01_BDD'!$G$31),'01_BDD'!$D$31,IF(AND(Z8='01_BDD'!$B$32,Z9='01_BDD'!$G$32),'01_BDD'!$D$32,IF(AND(Z8='01_BDD'!$B$33,Z9='01_BDD'!$G$33),'01_BDD'!$D$33,IF(AND(Z8='01_BDD'!$B$34,Z9='01_BDD'!$G$34),'01_BDD'!$D$34,IF(AND(Z8='01_BDD'!$B$35,Z9='01_BDD'!$G$35),'01_BDD'!$D$35,IF(AND(Z8='01_BDD'!$B$36,Z9='01_BDD'!$G$36),'01_BDD'!$D$36,IF(AND(Z8='01_BDD'!$B$37,Z9='01_BDD'!$G$37),'01_BDD'!$D$37,IF(AND(Z8='01_BDD'!$B$38,Z9='01_BDD'!$G$38),'01_BDD'!$D$38,IF(AND(Z8='01_BDD'!$B$39,Z9='01_BDD'!$G$39),'01_BDD'!$D$39,IF(AND(Z8='01_BDD'!$B$40,Z9='01_BDD'!$G$40),'01_BDD'!$D$40,IF(AND(Z8='01_BDD'!$B$41,Z9='01_BDD'!$G$41),'01_BDD'!$D$41,IF(AND(Z8='01_BDD'!$B$42,Z9='01_BDD'!$G$42),'01_BDD'!$D$42,IF(AND(Z8='01_BDD'!$B$43,Z9='01_BDD'!$G$43),'01_BDD'!$D$43,IF(AND(Z8='01_BDD'!$B$44,Z9='01_BDD'!$G$44),'01_BDD'!$D$44,IF(AND(Z8='01_BDD'!$B$45,Z9='01_BDD'!$G$45),'01_BDD'!$D$45,IF(AND(Z8='01_BDD'!$B$46,Z9='01_BDD'!$G$46),'01_BDD'!$D$46,IF(AND(Z8='01_BDD'!$B$47,Z9='01_BDD'!$G$47),'01_BDD'!$D$47,IF(AND(Z8='01_BDD'!$B$48,Z9='01_BDD'!$G$48),'01_BDD'!$D$48,IF(AND(Z8='01_BDD'!$B$49,Z9='01_BDD'!$G$49),'01_BDD'!$D$49,IF(AND(Z8='01_BDD'!$B$50,Z9='01_BDD'!$G$50),'01_BDD'!$D$50,IF(AND(Z8='01_BDD'!$B$51,Z9='01_BDD'!$G$51),'01_BDD'!$D$51,IF(AND(Z8='01_BDD'!$B$52,Z9='01_BDD'!$G$52),'01_BDD'!$D$52,IF(AND(Z8='01_BDD'!$B$53,Z9='01_BDD'!$G$53),'01_BDD'!$D$53,IF(AND(Z8='01_BDD'!$B$54,Z9='01_BDD'!$G$54),'01_BDD'!$D$54,IF(AND(Z8='01_BDD'!$B$55,Z9='01_BDD'!$G$55),'01_BDD'!$D$55,IF(AND(Z8='01_BDD'!$B$56,Z9='01_BDD'!$G$56),'01_BDD'!$D$56,IF(AND(Z8='01_BDD'!$B$57,Z9='01_BDD'!$G$57),'01_BDD'!$D$57,IF(AND(Z8='01_BDD'!$B$58,Z9='01_BDD'!$G$58),'01_BDD'!$D$58,IF(AND(Z8='01_BDD'!$B$59,Z9='01_BDD'!$G$59),'01_BDD'!$D$59,IF(AND(Z8='01_BDD'!$B$60,Z9='01_BDD'!$G$60),'01_BDD'!$D$60,IF(AND(Z8='01_BDD'!$B$61,Z9='01_BDD'!$G$61),'01_BDD'!$D$61,IF(AND(Z8='01_BDD'!$B$62,Z9='01_BDD'!$G$62),'01_BDD'!$D$62,IF(AND(Z8='01_BDD'!$B$63,Z9='01_BDD'!$G$63),'01_BDD'!$D$63,IF(AND(Z8='01_BDD'!$B$64,Z9='01_BDD'!$G$64),'01_BDD'!$D$64,IF(AND(Z8='01_BDD'!$B$65,Z9='01_BDD'!$G$65),'01_BDD'!$D$65,IF(AND(Z8='01_BDD'!$B$66,Z9='01_BDD'!$G$66),'01_BDD'!$D$66,IF(AND(Z8='01_BDD'!$B$67,Z9='01_BDD'!$G$67),'01_BDD'!$D$67,IF(AND(Z8='01_BDD'!$B$68,Z9='01_BDD'!$G$68),'01_BDD'!$D$68,IF(AND(Z8='01_BDD'!$B$69,Z9='01_BDD'!$G$69),'01_BDD'!$D$69,IF(AND(Z8='01_BDD'!$B$70,Z9='01_BDD'!$G$70),'01_BDD'!$D$70,IF(AND(Z8='01_BDD'!$B$71,Z9='01_BDD'!$G$71),'01_BDD'!$D$71,IF(AND(Z8='01_BDD'!$B$72,Z9='01_BDD'!$G$72),'01_BDD'!$D$72,IF(AND(Z8='01_BDD'!$B$73,Z9='01_BDD'!$G$73),'01_BDD'!$D$73,IF(AND(Z8='01_BDD'!$B$74,Z9='01_BDD'!$G$74),'01_BDD'!$D$74,IF(AND(Z8='01_BDD'!$B$75,Z9='01_BDD'!$G$75),'01_BDD'!$D$75,IF(AND(Z8='01_BDD'!$B$76,Z9='01_BDD'!$G$76),'01_BDD'!$D$76,IF(AND(Z8='01_BDD'!$B$77,Z9='01_BDD'!$G$77),'01_BDD'!$D$77,IF(AND(Z8='01_BDD'!$B$78,Z9='01_BDD'!$G$78),'01_BDD'!$D$78,IF(AND(Z8='01_BDD'!$B$79,Z9='01_BDD'!$G$79),'01_BDD'!$D$79,IF(AND(Z8='01_BDD'!$B$80,Z9='01_BDD'!$G$80),'01_BDD'!$D$80,IF(AND(Z8='01_BDD'!$B$81,Z9='01_BDD'!$G$81),'01_BDD'!$D$81,IF(AND(Z8='01_BDD'!$B$82,Z9='01_BDD'!$G$82),'01_BDD'!$D$82,IF(AND(Z8='01_BDD'!$B$83,Z9='01_BDD'!$G$83),'01_BDD'!$D$83,IF(AND(Z8='01_BDD'!$B$84,Z9='01_BDD'!$G$84),'01_BDD'!$D$84,IF(AND(Z8='01_BDD'!$B$85,Z9='01_BDD'!$G$85),'01_BDD'!$D$85,IF(AND(Z8='01_BDD'!$B$86,Z9='01_BDD'!$G$86),'01_BDD'!$D$86,IF(AND(Z8='01_BDD'!$B$87,Z9='01_BDD'!$G$87),'01_BDD'!$D$87,IF(AND(Z8='01_BDD'!$B$88,Z9='01_BDD'!$G$88),'01_BDD'!$D$88,IF(AND(Z8='01_BDD'!$B$89,Z9='01_BDD'!$G$89),'01_BDD'!$D$89,IF(AND(Z8='01_BDD'!$B$90,Z9='01_BDD'!$G$90),'01_BDD'!$D$90," "))))))))))))))))))))))))))))))))))))))))))))))))))))))))))))))))</f>
        <v>0</v>
      </c>
      <c r="AA19" s="189">
        <f>IF(AND(AA8='01_BDD'!$B$27,AA9='01_BDD'!$G$27),'01_BDD'!$D$27,IF(AND(AA8='01_BDD'!$B$28,AA9='01_BDD'!$G$28),'01_BDD'!$D$28,IF(AND(AA8='01_BDD'!$B$29,AA9='01_BDD'!$G$29),'01_BDD'!$D$29,IF(AND(AA8='01_BDD'!$B$30,AA9='01_BDD'!$G$30),'01_BDD'!$D$30,IF(AND(AA8='01_BDD'!$B$31,AA9='01_BDD'!$G$31),'01_BDD'!$D$31,IF(AND(AA8='01_BDD'!$B$32,AA9='01_BDD'!$G$32),'01_BDD'!$D$32,IF(AND(AA8='01_BDD'!$B$33,AA9='01_BDD'!$G$33),'01_BDD'!$D$33,IF(AND(AA8='01_BDD'!$B$34,AA9='01_BDD'!$G$34),'01_BDD'!$D$34,IF(AND(AA8='01_BDD'!$B$35,AA9='01_BDD'!$G$35),'01_BDD'!$D$35,IF(AND(AA8='01_BDD'!$B$36,AA9='01_BDD'!$G$36),'01_BDD'!$D$36,IF(AND(AA8='01_BDD'!$B$37,AA9='01_BDD'!$G$37),'01_BDD'!$D$37,IF(AND(AA8='01_BDD'!$B$38,AA9='01_BDD'!$G$38),'01_BDD'!$D$38,IF(AND(AA8='01_BDD'!$B$39,AA9='01_BDD'!$G$39),'01_BDD'!$D$39,IF(AND(AA8='01_BDD'!$B$40,AA9='01_BDD'!$G$40),'01_BDD'!$D$40,IF(AND(AA8='01_BDD'!$B$41,AA9='01_BDD'!$G$41),'01_BDD'!$D$41,IF(AND(AA8='01_BDD'!$B$42,AA9='01_BDD'!$G$42),'01_BDD'!$D$42,IF(AND(AA8='01_BDD'!$B$43,AA9='01_BDD'!$G$43),'01_BDD'!$D$43,IF(AND(AA8='01_BDD'!$B$44,AA9='01_BDD'!$G$44),'01_BDD'!$D$44,IF(AND(AA8='01_BDD'!$B$45,AA9='01_BDD'!$G$45),'01_BDD'!$D$45,IF(AND(AA8='01_BDD'!$B$46,AA9='01_BDD'!$G$46),'01_BDD'!$D$46,IF(AND(AA8='01_BDD'!$B$47,AA9='01_BDD'!$G$47),'01_BDD'!$D$47,IF(AND(AA8='01_BDD'!$B$48,AA9='01_BDD'!$G$48),'01_BDD'!$D$48,IF(AND(AA8='01_BDD'!$B$49,AA9='01_BDD'!$G$49),'01_BDD'!$D$49,IF(AND(AA8='01_BDD'!$B$50,AA9='01_BDD'!$G$50),'01_BDD'!$D$50,IF(AND(AA8='01_BDD'!$B$51,AA9='01_BDD'!$G$51),'01_BDD'!$D$51,IF(AND(AA8='01_BDD'!$B$52,AA9='01_BDD'!$G$52),'01_BDD'!$D$52,IF(AND(AA8='01_BDD'!$B$53,AA9='01_BDD'!$G$53),'01_BDD'!$D$53,IF(AND(AA8='01_BDD'!$B$54,AA9='01_BDD'!$G$54),'01_BDD'!$D$54,IF(AND(AA8='01_BDD'!$B$55,AA9='01_BDD'!$G$55),'01_BDD'!$D$55,IF(AND(AA8='01_BDD'!$B$56,AA9='01_BDD'!$G$56),'01_BDD'!$D$56,IF(AND(AA8='01_BDD'!$B$57,AA9='01_BDD'!$G$57),'01_BDD'!$D$57,IF(AND(AA8='01_BDD'!$B$58,AA9='01_BDD'!$G$58),'01_BDD'!$D$58,IF(AND(AA8='01_BDD'!$B$59,AA9='01_BDD'!$G$59),'01_BDD'!$D$59,IF(AND(AA8='01_BDD'!$B$60,AA9='01_BDD'!$G$60),'01_BDD'!$D$60,IF(AND(AA8='01_BDD'!$B$61,AA9='01_BDD'!$G$61),'01_BDD'!$D$61,IF(AND(AA8='01_BDD'!$B$62,AA9='01_BDD'!$G$62),'01_BDD'!$D$62,IF(AND(AA8='01_BDD'!$B$63,AA9='01_BDD'!$G$63),'01_BDD'!$D$63,IF(AND(AA8='01_BDD'!$B$64,AA9='01_BDD'!$G$64),'01_BDD'!$D$64,IF(AND(AA8='01_BDD'!$B$65,AA9='01_BDD'!$G$65),'01_BDD'!$D$65,IF(AND(AA8='01_BDD'!$B$66,AA9='01_BDD'!$G$66),'01_BDD'!$D$66,IF(AND(AA8='01_BDD'!$B$67,AA9='01_BDD'!$G$67),'01_BDD'!$D$67,IF(AND(AA8='01_BDD'!$B$68,AA9='01_BDD'!$G$68),'01_BDD'!$D$68,IF(AND(AA8='01_BDD'!$B$69,AA9='01_BDD'!$G$69),'01_BDD'!$D$69,IF(AND(AA8='01_BDD'!$B$70,AA9='01_BDD'!$G$70),'01_BDD'!$D$70,IF(AND(AA8='01_BDD'!$B$71,AA9='01_BDD'!$G$71),'01_BDD'!$D$71,IF(AND(AA8='01_BDD'!$B$72,AA9='01_BDD'!$G$72),'01_BDD'!$D$72,IF(AND(AA8='01_BDD'!$B$73,AA9='01_BDD'!$G$73),'01_BDD'!$D$73,IF(AND(AA8='01_BDD'!$B$74,AA9='01_BDD'!$G$74),'01_BDD'!$D$74,IF(AND(AA8='01_BDD'!$B$75,AA9='01_BDD'!$G$75),'01_BDD'!$D$75,IF(AND(AA8='01_BDD'!$B$76,AA9='01_BDD'!$G$76),'01_BDD'!$D$76,IF(AND(AA8='01_BDD'!$B$77,AA9='01_BDD'!$G$77),'01_BDD'!$D$77,IF(AND(AA8='01_BDD'!$B$78,AA9='01_BDD'!$G$78),'01_BDD'!$D$78,IF(AND(AA8='01_BDD'!$B$79,AA9='01_BDD'!$G$79),'01_BDD'!$D$79,IF(AND(AA8='01_BDD'!$B$80,AA9='01_BDD'!$G$80),'01_BDD'!$D$80,IF(AND(AA8='01_BDD'!$B$81,AA9='01_BDD'!$G$81),'01_BDD'!$D$81,IF(AND(AA8='01_BDD'!$B$82,AA9='01_BDD'!$G$82),'01_BDD'!$D$82,IF(AND(AA8='01_BDD'!$B$83,AA9='01_BDD'!$G$83),'01_BDD'!$D$83,IF(AND(AA8='01_BDD'!$B$84,AA9='01_BDD'!$G$84),'01_BDD'!$D$84,IF(AND(AA8='01_BDD'!$B$85,AA9='01_BDD'!$G$85),'01_BDD'!$D$85,IF(AND(AA8='01_BDD'!$B$86,AA9='01_BDD'!$G$86),'01_BDD'!$D$86,IF(AND(AA8='01_BDD'!$B$87,AA9='01_BDD'!$G$87),'01_BDD'!$D$87,IF(AND(AA8='01_BDD'!$B$88,AA9='01_BDD'!$G$88),'01_BDD'!$D$88,IF(AND(AA8='01_BDD'!$B$89,AA9='01_BDD'!$G$89),'01_BDD'!$D$89,IF(AND(AA8='01_BDD'!$B$90,AA9='01_BDD'!$G$90),'01_BDD'!$D$90," "))))))))))))))))))))))))))))))))))))))))))))))))))))))))))))))))</f>
        <v>0</v>
      </c>
      <c r="AB19" s="189">
        <f>IF(AND(AB8='01_BDD'!$B$27,AB9='01_BDD'!$G$27),'01_BDD'!$D$27,IF(AND(AB8='01_BDD'!$B$28,AB9='01_BDD'!$G$28),'01_BDD'!$D$28,IF(AND(AB8='01_BDD'!$B$29,AB9='01_BDD'!$G$29),'01_BDD'!$D$29,IF(AND(AB8='01_BDD'!$B$30,AB9='01_BDD'!$G$30),'01_BDD'!$D$30,IF(AND(AB8='01_BDD'!$B$31,AB9='01_BDD'!$G$31),'01_BDD'!$D$31,IF(AND(AB8='01_BDD'!$B$32,AB9='01_BDD'!$G$32),'01_BDD'!$D$32,IF(AND(AB8='01_BDD'!$B$33,AB9='01_BDD'!$G$33),'01_BDD'!$D$33,IF(AND(AB8='01_BDD'!$B$34,AB9='01_BDD'!$G$34),'01_BDD'!$D$34,IF(AND(AB8='01_BDD'!$B$35,AB9='01_BDD'!$G$35),'01_BDD'!$D$35,IF(AND(AB8='01_BDD'!$B$36,AB9='01_BDD'!$G$36),'01_BDD'!$D$36,IF(AND(AB8='01_BDD'!$B$37,AB9='01_BDD'!$G$37),'01_BDD'!$D$37,IF(AND(AB8='01_BDD'!$B$38,AB9='01_BDD'!$G$38),'01_BDD'!$D$38,IF(AND(AB8='01_BDD'!$B$39,AB9='01_BDD'!$G$39),'01_BDD'!$D$39,IF(AND(AB8='01_BDD'!$B$40,AB9='01_BDD'!$G$40),'01_BDD'!$D$40,IF(AND(AB8='01_BDD'!$B$41,AB9='01_BDD'!$G$41),'01_BDD'!$D$41,IF(AND(AB8='01_BDD'!$B$42,AB9='01_BDD'!$G$42),'01_BDD'!$D$42,IF(AND(AB8='01_BDD'!$B$43,AB9='01_BDD'!$G$43),'01_BDD'!$D$43,IF(AND(AB8='01_BDD'!$B$44,AB9='01_BDD'!$G$44),'01_BDD'!$D$44,IF(AND(AB8='01_BDD'!$B$45,AB9='01_BDD'!$G$45),'01_BDD'!$D$45,IF(AND(AB8='01_BDD'!$B$46,AB9='01_BDD'!$G$46),'01_BDD'!$D$46,IF(AND(AB8='01_BDD'!$B$47,AB9='01_BDD'!$G$47),'01_BDD'!$D$47,IF(AND(AB8='01_BDD'!$B$48,AB9='01_BDD'!$G$48),'01_BDD'!$D$48,IF(AND(AB8='01_BDD'!$B$49,AB9='01_BDD'!$G$49),'01_BDD'!$D$49,IF(AND(AB8='01_BDD'!$B$50,AB9='01_BDD'!$G$50),'01_BDD'!$D$50,IF(AND(AB8='01_BDD'!$B$51,AB9='01_BDD'!$G$51),'01_BDD'!$D$51,IF(AND(AB8='01_BDD'!$B$52,AB9='01_BDD'!$G$52),'01_BDD'!$D$52,IF(AND(AB8='01_BDD'!$B$53,AB9='01_BDD'!$G$53),'01_BDD'!$D$53,IF(AND(AB8='01_BDD'!$B$54,AB9='01_BDD'!$G$54),'01_BDD'!$D$54,IF(AND(AB8='01_BDD'!$B$55,AB9='01_BDD'!$G$55),'01_BDD'!$D$55,IF(AND(AB8='01_BDD'!$B$56,AB9='01_BDD'!$G$56),'01_BDD'!$D$56,IF(AND(AB8='01_BDD'!$B$57,AB9='01_BDD'!$G$57),'01_BDD'!$D$57,IF(AND(AB8='01_BDD'!$B$58,AB9='01_BDD'!$G$58),'01_BDD'!$D$58,IF(AND(AB8='01_BDD'!$B$59,AB9='01_BDD'!$G$59),'01_BDD'!$D$59,IF(AND(AB8='01_BDD'!$B$60,AB9='01_BDD'!$G$60),'01_BDD'!$D$60,IF(AND(AB8='01_BDD'!$B$61,AB9='01_BDD'!$G$61),'01_BDD'!$D$61,IF(AND(AB8='01_BDD'!$B$62,AB9='01_BDD'!$G$62),'01_BDD'!$D$62,IF(AND(AB8='01_BDD'!$B$63,AB9='01_BDD'!$G$63),'01_BDD'!$D$63,IF(AND(AB8='01_BDD'!$B$64,AB9='01_BDD'!$G$64),'01_BDD'!$D$64,IF(AND(AB8='01_BDD'!$B$65,AB9='01_BDD'!$G$65),'01_BDD'!$D$65,IF(AND(AB8='01_BDD'!$B$66,AB9='01_BDD'!$G$66),'01_BDD'!$D$66,IF(AND(AB8='01_BDD'!$B$67,AB9='01_BDD'!$G$67),'01_BDD'!$D$67,IF(AND(AB8='01_BDD'!$B$68,AB9='01_BDD'!$G$68),'01_BDD'!$D$68,IF(AND(AB8='01_BDD'!$B$69,AB9='01_BDD'!$G$69),'01_BDD'!$D$69,IF(AND(AB8='01_BDD'!$B$70,AB9='01_BDD'!$G$70),'01_BDD'!$D$70,IF(AND(AB8='01_BDD'!$B$71,AB9='01_BDD'!$G$71),'01_BDD'!$D$71,IF(AND(AB8='01_BDD'!$B$72,AB9='01_BDD'!$G$72),'01_BDD'!$D$72,IF(AND(AB8='01_BDD'!$B$73,AB9='01_BDD'!$G$73),'01_BDD'!$D$73,IF(AND(AB8='01_BDD'!$B$74,AB9='01_BDD'!$G$74),'01_BDD'!$D$74,IF(AND(AB8='01_BDD'!$B$75,AB9='01_BDD'!$G$75),'01_BDD'!$D$75,IF(AND(AB8='01_BDD'!$B$76,AB9='01_BDD'!$G$76),'01_BDD'!$D$76,IF(AND(AB8='01_BDD'!$B$77,AB9='01_BDD'!$G$77),'01_BDD'!$D$77,IF(AND(AB8='01_BDD'!$B$78,AB9='01_BDD'!$G$78),'01_BDD'!$D$78,IF(AND(AB8='01_BDD'!$B$79,AB9='01_BDD'!$G$79),'01_BDD'!$D$79,IF(AND(AB8='01_BDD'!$B$80,AB9='01_BDD'!$G$80),'01_BDD'!$D$80,IF(AND(AB8='01_BDD'!$B$81,AB9='01_BDD'!$G$81),'01_BDD'!$D$81,IF(AND(AB8='01_BDD'!$B$82,AB9='01_BDD'!$G$82),'01_BDD'!$D$82,IF(AND(AB8='01_BDD'!$B$83,AB9='01_BDD'!$G$83),'01_BDD'!$D$83,IF(AND(AB8='01_BDD'!$B$84,AB9='01_BDD'!$G$84),'01_BDD'!$D$84,IF(AND(AB8='01_BDD'!$B$85,AB9='01_BDD'!$G$85),'01_BDD'!$D$85,IF(AND(AB8='01_BDD'!$B$86,AB9='01_BDD'!$G$86),'01_BDD'!$D$86,IF(AND(AB8='01_BDD'!$B$87,AB9='01_BDD'!$G$87),'01_BDD'!$D$87,IF(AND(AB8='01_BDD'!$B$88,AB9='01_BDD'!$G$88),'01_BDD'!$D$88,IF(AND(AB8='01_BDD'!$B$89,AB9='01_BDD'!$G$89),'01_BDD'!$D$89,IF(AND(AB8='01_BDD'!$B$90,AB9='01_BDD'!$G$90),'01_BDD'!$D$90," "))))))))))))))))))))))))))))))))))))))))))))))))))))))))))))))))</f>
        <v>0</v>
      </c>
      <c r="AC19" s="189">
        <f>IF(AND(AC8='01_BDD'!$B$27,AC9='01_BDD'!$G$27),'01_BDD'!$D$27,IF(AND(AC8='01_BDD'!$B$28,AC9='01_BDD'!$G$28),'01_BDD'!$D$28,IF(AND(AC8='01_BDD'!$B$29,AC9='01_BDD'!$G$29),'01_BDD'!$D$29,IF(AND(AC8='01_BDD'!$B$30,AC9='01_BDD'!$G$30),'01_BDD'!$D$30,IF(AND(AC8='01_BDD'!$B$31,AC9='01_BDD'!$G$31),'01_BDD'!$D$31,IF(AND(AC8='01_BDD'!$B$32,AC9='01_BDD'!$G$32),'01_BDD'!$D$32,IF(AND(AC8='01_BDD'!$B$33,AC9='01_BDD'!$G$33),'01_BDD'!$D$33,IF(AND(AC8='01_BDD'!$B$34,AC9='01_BDD'!$G$34),'01_BDD'!$D$34,IF(AND(AC8='01_BDD'!$B$35,AC9='01_BDD'!$G$35),'01_BDD'!$D$35,IF(AND(AC8='01_BDD'!$B$36,AC9='01_BDD'!$G$36),'01_BDD'!$D$36,IF(AND(AC8='01_BDD'!$B$37,AC9='01_BDD'!$G$37),'01_BDD'!$D$37,IF(AND(AC8='01_BDD'!$B$38,AC9='01_BDD'!$G$38),'01_BDD'!$D$38,IF(AND(AC8='01_BDD'!$B$39,AC9='01_BDD'!$G$39),'01_BDD'!$D$39,IF(AND(AC8='01_BDD'!$B$40,AC9='01_BDD'!$G$40),'01_BDD'!$D$40,IF(AND(AC8='01_BDD'!$B$41,AC9='01_BDD'!$G$41),'01_BDD'!$D$41,IF(AND(AC8='01_BDD'!$B$42,AC9='01_BDD'!$G$42),'01_BDD'!$D$42,IF(AND(AC8='01_BDD'!$B$43,AC9='01_BDD'!$G$43),'01_BDD'!$D$43,IF(AND(AC8='01_BDD'!$B$44,AC9='01_BDD'!$G$44),'01_BDD'!$D$44,IF(AND(AC8='01_BDD'!$B$45,AC9='01_BDD'!$G$45),'01_BDD'!$D$45,IF(AND(AC8='01_BDD'!$B$46,AC9='01_BDD'!$G$46),'01_BDD'!$D$46,IF(AND(AC8='01_BDD'!$B$47,AC9='01_BDD'!$G$47),'01_BDD'!$D$47,IF(AND(AC8='01_BDD'!$B$48,AC9='01_BDD'!$G$48),'01_BDD'!$D$48,IF(AND(AC8='01_BDD'!$B$49,AC9='01_BDD'!$G$49),'01_BDD'!$D$49,IF(AND(AC8='01_BDD'!$B$50,AC9='01_BDD'!$G$50),'01_BDD'!$D$50,IF(AND(AC8='01_BDD'!$B$51,AC9='01_BDD'!$G$51),'01_BDD'!$D$51,IF(AND(AC8='01_BDD'!$B$52,AC9='01_BDD'!$G$52),'01_BDD'!$D$52,IF(AND(AC8='01_BDD'!$B$53,AC9='01_BDD'!$G$53),'01_BDD'!$D$53,IF(AND(AC8='01_BDD'!$B$54,AC9='01_BDD'!$G$54),'01_BDD'!$D$54,IF(AND(AC8='01_BDD'!$B$55,AC9='01_BDD'!$G$55),'01_BDD'!$D$55,IF(AND(AC8='01_BDD'!$B$56,AC9='01_BDD'!$G$56),'01_BDD'!$D$56,IF(AND(AC8='01_BDD'!$B$57,AC9='01_BDD'!$G$57),'01_BDD'!$D$57,IF(AND(AC8='01_BDD'!$B$58,AC9='01_BDD'!$G$58),'01_BDD'!$D$58,IF(AND(AC8='01_BDD'!$B$59,AC9='01_BDD'!$G$59),'01_BDD'!$D$59,IF(AND(AC8='01_BDD'!$B$60,AC9='01_BDD'!$G$60),'01_BDD'!$D$60,IF(AND(AC8='01_BDD'!$B$61,AC9='01_BDD'!$G$61),'01_BDD'!$D$61,IF(AND(AC8='01_BDD'!$B$62,AC9='01_BDD'!$G$62),'01_BDD'!$D$62,IF(AND(AC8='01_BDD'!$B$63,AC9='01_BDD'!$G$63),'01_BDD'!$D$63,IF(AND(AC8='01_BDD'!$B$64,AC9='01_BDD'!$G$64),'01_BDD'!$D$64,IF(AND(AC8='01_BDD'!$B$65,AC9='01_BDD'!$G$65),'01_BDD'!$D$65,IF(AND(AC8='01_BDD'!$B$66,AC9='01_BDD'!$G$66),'01_BDD'!$D$66,IF(AND(AC8='01_BDD'!$B$67,AC9='01_BDD'!$G$67),'01_BDD'!$D$67,IF(AND(AC8='01_BDD'!$B$68,AC9='01_BDD'!$G$68),'01_BDD'!$D$68,IF(AND(AC8='01_BDD'!$B$69,AC9='01_BDD'!$G$69),'01_BDD'!$D$69,IF(AND(AC8='01_BDD'!$B$70,AC9='01_BDD'!$G$70),'01_BDD'!$D$70,IF(AND(AC8='01_BDD'!$B$71,AC9='01_BDD'!$G$71),'01_BDD'!$D$71,IF(AND(AC8='01_BDD'!$B$72,AC9='01_BDD'!$G$72),'01_BDD'!$D$72,IF(AND(AC8='01_BDD'!$B$73,AC9='01_BDD'!$G$73),'01_BDD'!$D$73,IF(AND(AC8='01_BDD'!$B$74,AC9='01_BDD'!$G$74),'01_BDD'!$D$74,IF(AND(AC8='01_BDD'!$B$75,AC9='01_BDD'!$G$75),'01_BDD'!$D$75,IF(AND(AC8='01_BDD'!$B$76,AC9='01_BDD'!$G$76),'01_BDD'!$D$76,IF(AND(AC8='01_BDD'!$B$77,AC9='01_BDD'!$G$77),'01_BDD'!$D$77,IF(AND(AC8='01_BDD'!$B$78,AC9='01_BDD'!$G$78),'01_BDD'!$D$78,IF(AND(AC8='01_BDD'!$B$79,AC9='01_BDD'!$G$79),'01_BDD'!$D$79,IF(AND(AC8='01_BDD'!$B$80,AC9='01_BDD'!$G$80),'01_BDD'!$D$80,IF(AND(AC8='01_BDD'!$B$81,AC9='01_BDD'!$G$81),'01_BDD'!$D$81,IF(AND(AC8='01_BDD'!$B$82,AC9='01_BDD'!$G$82),'01_BDD'!$D$82,IF(AND(AC8='01_BDD'!$B$83,AC9='01_BDD'!$G$83),'01_BDD'!$D$83,IF(AND(AC8='01_BDD'!$B$84,AC9='01_BDD'!$G$84),'01_BDD'!$D$84,IF(AND(AC8='01_BDD'!$B$85,AC9='01_BDD'!$G$85),'01_BDD'!$D$85,IF(AND(AC8='01_BDD'!$B$86,AC9='01_BDD'!$G$86),'01_BDD'!$D$86,IF(AND(AC8='01_BDD'!$B$87,AC9='01_BDD'!$G$87),'01_BDD'!$D$87,IF(AND(AC8='01_BDD'!$B$88,AC9='01_BDD'!$G$88),'01_BDD'!$D$88,IF(AND(AC8='01_BDD'!$B$89,AC9='01_BDD'!$G$89),'01_BDD'!$D$89,IF(AND(AC8='01_BDD'!$B$90,AC9='01_BDD'!$G$90),'01_BDD'!$D$90," "))))))))))))))))))))))))))))))))))))))))))))))))))))))))))))))))</f>
        <v>0</v>
      </c>
      <c r="AD19" s="189">
        <f>IF(AND(AD8='01_BDD'!$B$27,AD9='01_BDD'!$G$27),'01_BDD'!$D$27,IF(AND(AD8='01_BDD'!$B$28,AD9='01_BDD'!$G$28),'01_BDD'!$D$28,IF(AND(AD8='01_BDD'!$B$29,AD9='01_BDD'!$G$29),'01_BDD'!$D$29,IF(AND(AD8='01_BDD'!$B$30,AD9='01_BDD'!$G$30),'01_BDD'!$D$30,IF(AND(AD8='01_BDD'!$B$31,AD9='01_BDD'!$G$31),'01_BDD'!$D$31,IF(AND(AD8='01_BDD'!$B$32,AD9='01_BDD'!$G$32),'01_BDD'!$D$32,IF(AND(AD8='01_BDD'!$B$33,AD9='01_BDD'!$G$33),'01_BDD'!$D$33,IF(AND(AD8='01_BDD'!$B$34,AD9='01_BDD'!$G$34),'01_BDD'!$D$34,IF(AND(AD8='01_BDD'!$B$35,AD9='01_BDD'!$G$35),'01_BDD'!$D$35,IF(AND(AD8='01_BDD'!$B$36,AD9='01_BDD'!$G$36),'01_BDD'!$D$36,IF(AND(AD8='01_BDD'!$B$37,AD9='01_BDD'!$G$37),'01_BDD'!$D$37,IF(AND(AD8='01_BDD'!$B$38,AD9='01_BDD'!$G$38),'01_BDD'!$D$38,IF(AND(AD8='01_BDD'!$B$39,AD9='01_BDD'!$G$39),'01_BDD'!$D$39,IF(AND(AD8='01_BDD'!$B$40,AD9='01_BDD'!$G$40),'01_BDD'!$D$40,IF(AND(AD8='01_BDD'!$B$41,AD9='01_BDD'!$G$41),'01_BDD'!$D$41,IF(AND(AD8='01_BDD'!$B$42,AD9='01_BDD'!$G$42),'01_BDD'!$D$42,IF(AND(AD8='01_BDD'!$B$43,AD9='01_BDD'!$G$43),'01_BDD'!$D$43,IF(AND(AD8='01_BDD'!$B$44,AD9='01_BDD'!$G$44),'01_BDD'!$D$44,IF(AND(AD8='01_BDD'!$B$45,AD9='01_BDD'!$G$45),'01_BDD'!$D$45,IF(AND(AD8='01_BDD'!$B$46,AD9='01_BDD'!$G$46),'01_BDD'!$D$46,IF(AND(AD8='01_BDD'!$B$47,AD9='01_BDD'!$G$47),'01_BDD'!$D$47,IF(AND(AD8='01_BDD'!$B$48,AD9='01_BDD'!$G$48),'01_BDD'!$D$48,IF(AND(AD8='01_BDD'!$B$49,AD9='01_BDD'!$G$49),'01_BDD'!$D$49,IF(AND(AD8='01_BDD'!$B$50,AD9='01_BDD'!$G$50),'01_BDD'!$D$50,IF(AND(AD8='01_BDD'!$B$51,AD9='01_BDD'!$G$51),'01_BDD'!$D$51,IF(AND(AD8='01_BDD'!$B$52,AD9='01_BDD'!$G$52),'01_BDD'!$D$52,IF(AND(AD8='01_BDD'!$B$53,AD9='01_BDD'!$G$53),'01_BDD'!$D$53,IF(AND(AD8='01_BDD'!$B$54,AD9='01_BDD'!$G$54),'01_BDD'!$D$54,IF(AND(AD8='01_BDD'!$B$55,AD9='01_BDD'!$G$55),'01_BDD'!$D$55,IF(AND(AD8='01_BDD'!$B$56,AD9='01_BDD'!$G$56),'01_BDD'!$D$56,IF(AND(AD8='01_BDD'!$B$57,AD9='01_BDD'!$G$57),'01_BDD'!$D$57,IF(AND(AD8='01_BDD'!$B$58,AD9='01_BDD'!$G$58),'01_BDD'!$D$58,IF(AND(AD8='01_BDD'!$B$59,AD9='01_BDD'!$G$59),'01_BDD'!$D$59,IF(AND(AD8='01_BDD'!$B$60,AD9='01_BDD'!$G$60),'01_BDD'!$D$60,IF(AND(AD8='01_BDD'!$B$61,AD9='01_BDD'!$G$61),'01_BDD'!$D$61,IF(AND(AD8='01_BDD'!$B$62,AD9='01_BDD'!$G$62),'01_BDD'!$D$62,IF(AND(AD8='01_BDD'!$B$63,AD9='01_BDD'!$G$63),'01_BDD'!$D$63,IF(AND(AD8='01_BDD'!$B$64,AD9='01_BDD'!$G$64),'01_BDD'!$D$64,IF(AND(AD8='01_BDD'!$B$65,AD9='01_BDD'!$G$65),'01_BDD'!$D$65,IF(AND(AD8='01_BDD'!$B$66,AD9='01_BDD'!$G$66),'01_BDD'!$D$66,IF(AND(AD8='01_BDD'!$B$67,AD9='01_BDD'!$G$67),'01_BDD'!$D$67,IF(AND(AD8='01_BDD'!$B$68,AD9='01_BDD'!$G$68),'01_BDD'!$D$68,IF(AND(AD8='01_BDD'!$B$69,AD9='01_BDD'!$G$69),'01_BDD'!$D$69,IF(AND(AD8='01_BDD'!$B$70,AD9='01_BDD'!$G$70),'01_BDD'!$D$70,IF(AND(AD8='01_BDD'!$B$71,AD9='01_BDD'!$G$71),'01_BDD'!$D$71,IF(AND(AD8='01_BDD'!$B$72,AD9='01_BDD'!$G$72),'01_BDD'!$D$72,IF(AND(AD8='01_BDD'!$B$73,AD9='01_BDD'!$G$73),'01_BDD'!$D$73,IF(AND(AD8='01_BDD'!$B$74,AD9='01_BDD'!$G$74),'01_BDD'!$D$74,IF(AND(AD8='01_BDD'!$B$75,AD9='01_BDD'!$G$75),'01_BDD'!$D$75,IF(AND(AD8='01_BDD'!$B$76,AD9='01_BDD'!$G$76),'01_BDD'!$D$76,IF(AND(AD8='01_BDD'!$B$77,AD9='01_BDD'!$G$77),'01_BDD'!$D$77,IF(AND(AD8='01_BDD'!$B$78,AD9='01_BDD'!$G$78),'01_BDD'!$D$78,IF(AND(AD8='01_BDD'!$B$79,AD9='01_BDD'!$G$79),'01_BDD'!$D$79,IF(AND(AD8='01_BDD'!$B$80,AD9='01_BDD'!$G$80),'01_BDD'!$D$80,IF(AND(AD8='01_BDD'!$B$81,AD9='01_BDD'!$G$81),'01_BDD'!$D$81,IF(AND(AD8='01_BDD'!$B$82,AD9='01_BDD'!$G$82),'01_BDD'!$D$82,IF(AND(AD8='01_BDD'!$B$83,AD9='01_BDD'!$G$83),'01_BDD'!$D$83,IF(AND(AD8='01_BDD'!$B$84,AD9='01_BDD'!$G$84),'01_BDD'!$D$84,IF(AND(AD8='01_BDD'!$B$85,AD9='01_BDD'!$G$85),'01_BDD'!$D$85,IF(AND(AD8='01_BDD'!$B$86,AD9='01_BDD'!$G$86),'01_BDD'!$D$86,IF(AND(AD8='01_BDD'!$B$87,AD9='01_BDD'!$G$87),'01_BDD'!$D$87,IF(AND(AD8='01_BDD'!$B$88,AD9='01_BDD'!$G$88),'01_BDD'!$D$88,IF(AND(AD8='01_BDD'!$B$89,AD9='01_BDD'!$G$89),'01_BDD'!$D$89,IF(AND(AD8='01_BDD'!$B$90,AD9='01_BDD'!$G$90),'01_BDD'!$D$90," "))))))))))))))))))))))))))))))))))))))))))))))))))))))))))))))))</f>
        <v>0</v>
      </c>
      <c r="AE19" s="189">
        <f>IF(AND(AE8='01_BDD'!$B$27,AE9='01_BDD'!$G$27),'01_BDD'!$D$27,IF(AND(AE8='01_BDD'!$B$28,AE9='01_BDD'!$G$28),'01_BDD'!$D$28,IF(AND(AE8='01_BDD'!$B$29,AE9='01_BDD'!$G$29),'01_BDD'!$D$29,IF(AND(AE8='01_BDD'!$B$30,AE9='01_BDD'!$G$30),'01_BDD'!$D$30,IF(AND(AE8='01_BDD'!$B$31,AE9='01_BDD'!$G$31),'01_BDD'!$D$31,IF(AND(AE8='01_BDD'!$B$32,AE9='01_BDD'!$G$32),'01_BDD'!$D$32,IF(AND(AE8='01_BDD'!$B$33,AE9='01_BDD'!$G$33),'01_BDD'!$D$33,IF(AND(AE8='01_BDD'!$B$34,AE9='01_BDD'!$G$34),'01_BDD'!$D$34,IF(AND(AE8='01_BDD'!$B$35,AE9='01_BDD'!$G$35),'01_BDD'!$D$35,IF(AND(AE8='01_BDD'!$B$36,AE9='01_BDD'!$G$36),'01_BDD'!$D$36,IF(AND(AE8='01_BDD'!$B$37,AE9='01_BDD'!$G$37),'01_BDD'!$D$37,IF(AND(AE8='01_BDD'!$B$38,AE9='01_BDD'!$G$38),'01_BDD'!$D$38,IF(AND(AE8='01_BDD'!$B$39,AE9='01_BDD'!$G$39),'01_BDD'!$D$39,IF(AND(AE8='01_BDD'!$B$40,AE9='01_BDD'!$G$40),'01_BDD'!$D$40,IF(AND(AE8='01_BDD'!$B$41,AE9='01_BDD'!$G$41),'01_BDD'!$D$41,IF(AND(AE8='01_BDD'!$B$42,AE9='01_BDD'!$G$42),'01_BDD'!$D$42,IF(AND(AE8='01_BDD'!$B$43,AE9='01_BDD'!$G$43),'01_BDD'!$D$43,IF(AND(AE8='01_BDD'!$B$44,AE9='01_BDD'!$G$44),'01_BDD'!$D$44,IF(AND(AE8='01_BDD'!$B$45,AE9='01_BDD'!$G$45),'01_BDD'!$D$45,IF(AND(AE8='01_BDD'!$B$46,AE9='01_BDD'!$G$46),'01_BDD'!$D$46,IF(AND(AE8='01_BDD'!$B$47,AE9='01_BDD'!$G$47),'01_BDD'!$D$47,IF(AND(AE8='01_BDD'!$B$48,AE9='01_BDD'!$G$48),'01_BDD'!$D$48,IF(AND(AE8='01_BDD'!$B$49,AE9='01_BDD'!$G$49),'01_BDD'!$D$49,IF(AND(AE8='01_BDD'!$B$50,AE9='01_BDD'!$G$50),'01_BDD'!$D$50,IF(AND(AE8='01_BDD'!$B$51,AE9='01_BDD'!$G$51),'01_BDD'!$D$51,IF(AND(AE8='01_BDD'!$B$52,AE9='01_BDD'!$G$52),'01_BDD'!$D$52,IF(AND(AE8='01_BDD'!$B$53,AE9='01_BDD'!$G$53),'01_BDD'!$D$53,IF(AND(AE8='01_BDD'!$B$54,AE9='01_BDD'!$G$54),'01_BDD'!$D$54,IF(AND(AE8='01_BDD'!$B$55,AE9='01_BDD'!$G$55),'01_BDD'!$D$55,IF(AND(AE8='01_BDD'!$B$56,AE9='01_BDD'!$G$56),'01_BDD'!$D$56,IF(AND(AE8='01_BDD'!$B$57,AE9='01_BDD'!$G$57),'01_BDD'!$D$57,IF(AND(AE8='01_BDD'!$B$58,AE9='01_BDD'!$G$58),'01_BDD'!$D$58,IF(AND(AE8='01_BDD'!$B$59,AE9='01_BDD'!$G$59),'01_BDD'!$D$59,IF(AND(AE8='01_BDD'!$B$60,AE9='01_BDD'!$G$60),'01_BDD'!$D$60,IF(AND(AE8='01_BDD'!$B$61,AE9='01_BDD'!$G$61),'01_BDD'!$D$61,IF(AND(AE8='01_BDD'!$B$62,AE9='01_BDD'!$G$62),'01_BDD'!$D$62,IF(AND(AE8='01_BDD'!$B$63,AE9='01_BDD'!$G$63),'01_BDD'!$D$63,IF(AND(AE8='01_BDD'!$B$64,AE9='01_BDD'!$G$64),'01_BDD'!$D$64,IF(AND(AE8='01_BDD'!$B$65,AE9='01_BDD'!$G$65),'01_BDD'!$D$65,IF(AND(AE8='01_BDD'!$B$66,AE9='01_BDD'!$G$66),'01_BDD'!$D$66,IF(AND(AE8='01_BDD'!$B$67,AE9='01_BDD'!$G$67),'01_BDD'!$D$67,IF(AND(AE8='01_BDD'!$B$68,AE9='01_BDD'!$G$68),'01_BDD'!$D$68,IF(AND(AE8='01_BDD'!$B$69,AE9='01_BDD'!$G$69),'01_BDD'!$D$69,IF(AND(AE8='01_BDD'!$B$70,AE9='01_BDD'!$G$70),'01_BDD'!$D$70,IF(AND(AE8='01_BDD'!$B$71,AE9='01_BDD'!$G$71),'01_BDD'!$D$71,IF(AND(AE8='01_BDD'!$B$72,AE9='01_BDD'!$G$72),'01_BDD'!$D$72,IF(AND(AE8='01_BDD'!$B$73,AE9='01_BDD'!$G$73),'01_BDD'!$D$73,IF(AND(AE8='01_BDD'!$B$74,AE9='01_BDD'!$G$74),'01_BDD'!$D$74,IF(AND(AE8='01_BDD'!$B$75,AE9='01_BDD'!$G$75),'01_BDD'!$D$75,IF(AND(AE8='01_BDD'!$B$76,AE9='01_BDD'!$G$76),'01_BDD'!$D$76,IF(AND(AE8='01_BDD'!$B$77,AE9='01_BDD'!$G$77),'01_BDD'!$D$77,IF(AND(AE8='01_BDD'!$B$78,AE9='01_BDD'!$G$78),'01_BDD'!$D$78,IF(AND(AE8='01_BDD'!$B$79,AE9='01_BDD'!$G$79),'01_BDD'!$D$79,IF(AND(AE8='01_BDD'!$B$80,AE9='01_BDD'!$G$80),'01_BDD'!$D$80,IF(AND(AE8='01_BDD'!$B$81,AE9='01_BDD'!$G$81),'01_BDD'!$D$81,IF(AND(AE8='01_BDD'!$B$82,AE9='01_BDD'!$G$82),'01_BDD'!$D$82,IF(AND(AE8='01_BDD'!$B$83,AE9='01_BDD'!$G$83),'01_BDD'!$D$83,IF(AND(AE8='01_BDD'!$B$84,AE9='01_BDD'!$G$84),'01_BDD'!$D$84,IF(AND(AE8='01_BDD'!$B$85,AE9='01_BDD'!$G$85),'01_BDD'!$D$85,IF(AND(AE8='01_BDD'!$B$86,AE9='01_BDD'!$G$86),'01_BDD'!$D$86,IF(AND(AE8='01_BDD'!$B$87,AE9='01_BDD'!$G$87),'01_BDD'!$D$87,IF(AND(AE8='01_BDD'!$B$88,AE9='01_BDD'!$G$88),'01_BDD'!$D$88,IF(AND(AE8='01_BDD'!$B$89,AE9='01_BDD'!$G$89),'01_BDD'!$D$89,IF(AND(AE8='01_BDD'!$B$90,AE9='01_BDD'!$G$90),'01_BDD'!$D$90," "))))))))))))))))))))))))))))))))))))))))))))))))))))))))))))))))</f>
        <v>0</v>
      </c>
      <c r="AF19" s="189">
        <f>IF(AND(AF8='01_BDD'!$B$27,AF9='01_BDD'!$G$27),'01_BDD'!$D$27,IF(AND(AF8='01_BDD'!$B$28,AF9='01_BDD'!$G$28),'01_BDD'!$D$28,IF(AND(AF8='01_BDD'!$B$29,AF9='01_BDD'!$G$29),'01_BDD'!$D$29,IF(AND(AF8='01_BDD'!$B$30,AF9='01_BDD'!$G$30),'01_BDD'!$D$30,IF(AND(AF8='01_BDD'!$B$31,AF9='01_BDD'!$G$31),'01_BDD'!$D$31,IF(AND(AF8='01_BDD'!$B$32,AF9='01_BDD'!$G$32),'01_BDD'!$D$32,IF(AND(AF8='01_BDD'!$B$33,AF9='01_BDD'!$G$33),'01_BDD'!$D$33,IF(AND(AF8='01_BDD'!$B$34,AF9='01_BDD'!$G$34),'01_BDD'!$D$34,IF(AND(AF8='01_BDD'!$B$35,AF9='01_BDD'!$G$35),'01_BDD'!$D$35,IF(AND(AF8='01_BDD'!$B$36,AF9='01_BDD'!$G$36),'01_BDD'!$D$36,IF(AND(AF8='01_BDD'!$B$37,AF9='01_BDD'!$G$37),'01_BDD'!$D$37,IF(AND(AF8='01_BDD'!$B$38,AF9='01_BDD'!$G$38),'01_BDD'!$D$38,IF(AND(AF8='01_BDD'!$B$39,AF9='01_BDD'!$G$39),'01_BDD'!$D$39,IF(AND(AF8='01_BDD'!$B$40,AF9='01_BDD'!$G$40),'01_BDD'!$D$40,IF(AND(AF8='01_BDD'!$B$41,AF9='01_BDD'!$G$41),'01_BDD'!$D$41,IF(AND(AF8='01_BDD'!$B$42,AF9='01_BDD'!$G$42),'01_BDD'!$D$42,IF(AND(AF8='01_BDD'!$B$43,AF9='01_BDD'!$G$43),'01_BDD'!$D$43,IF(AND(AF8='01_BDD'!$B$44,AF9='01_BDD'!$G$44),'01_BDD'!$D$44,IF(AND(AF8='01_BDD'!$B$45,AF9='01_BDD'!$G$45),'01_BDD'!$D$45,IF(AND(AF8='01_BDD'!$B$46,AF9='01_BDD'!$G$46),'01_BDD'!$D$46,IF(AND(AF8='01_BDD'!$B$47,AF9='01_BDD'!$G$47),'01_BDD'!$D$47,IF(AND(AF8='01_BDD'!$B$48,AF9='01_BDD'!$G$48),'01_BDD'!$D$48,IF(AND(AF8='01_BDD'!$B$49,AF9='01_BDD'!$G$49),'01_BDD'!$D$49,IF(AND(AF8='01_BDD'!$B$50,AF9='01_BDD'!$G$50),'01_BDD'!$D$50,IF(AND(AF8='01_BDD'!$B$51,AF9='01_BDD'!$G$51),'01_BDD'!$D$51,IF(AND(AF8='01_BDD'!$B$52,AF9='01_BDD'!$G$52),'01_BDD'!$D$52,IF(AND(AF8='01_BDD'!$B$53,AF9='01_BDD'!$G$53),'01_BDD'!$D$53,IF(AND(AF8='01_BDD'!$B$54,AF9='01_BDD'!$G$54),'01_BDD'!$D$54,IF(AND(AF8='01_BDD'!$B$55,AF9='01_BDD'!$G$55),'01_BDD'!$D$55,IF(AND(AF8='01_BDD'!$B$56,AF9='01_BDD'!$G$56),'01_BDD'!$D$56,IF(AND(AF8='01_BDD'!$B$57,AF9='01_BDD'!$G$57),'01_BDD'!$D$57,IF(AND(AF8='01_BDD'!$B$58,AF9='01_BDD'!$G$58),'01_BDD'!$D$58,IF(AND(AF8='01_BDD'!$B$59,AF9='01_BDD'!$G$59),'01_BDD'!$D$59,IF(AND(AF8='01_BDD'!$B$60,AF9='01_BDD'!$G$60),'01_BDD'!$D$60,IF(AND(AF8='01_BDD'!$B$61,AF9='01_BDD'!$G$61),'01_BDD'!$D$61,IF(AND(AF8='01_BDD'!$B$62,AF9='01_BDD'!$G$62),'01_BDD'!$D$62,IF(AND(AF8='01_BDD'!$B$63,AF9='01_BDD'!$G$63),'01_BDD'!$D$63,IF(AND(AF8='01_BDD'!$B$64,AF9='01_BDD'!$G$64),'01_BDD'!$D$64,IF(AND(AF8='01_BDD'!$B$65,AF9='01_BDD'!$G$65),'01_BDD'!$D$65,IF(AND(AF8='01_BDD'!$B$66,AF9='01_BDD'!$G$66),'01_BDD'!$D$66,IF(AND(AF8='01_BDD'!$B$67,AF9='01_BDD'!$G$67),'01_BDD'!$D$67,IF(AND(AF8='01_BDD'!$B$68,AF9='01_BDD'!$G$68),'01_BDD'!$D$68,IF(AND(AF8='01_BDD'!$B$69,AF9='01_BDD'!$G$69),'01_BDD'!$D$69,IF(AND(AF8='01_BDD'!$B$70,AF9='01_BDD'!$G$70),'01_BDD'!$D$70,IF(AND(AF8='01_BDD'!$B$71,AF9='01_BDD'!$G$71),'01_BDD'!$D$71,IF(AND(AF8='01_BDD'!$B$72,AF9='01_BDD'!$G$72),'01_BDD'!$D$72,IF(AND(AF8='01_BDD'!$B$73,AF9='01_BDD'!$G$73),'01_BDD'!$D$73,IF(AND(AF8='01_BDD'!$B$74,AF9='01_BDD'!$G$74),'01_BDD'!$D$74,IF(AND(AF8='01_BDD'!$B$75,AF9='01_BDD'!$G$75),'01_BDD'!$D$75,IF(AND(AF8='01_BDD'!$B$76,AF9='01_BDD'!$G$76),'01_BDD'!$D$76,IF(AND(AF8='01_BDD'!$B$77,AF9='01_BDD'!$G$77),'01_BDD'!$D$77,IF(AND(AF8='01_BDD'!$B$78,AF9='01_BDD'!$G$78),'01_BDD'!$D$78,IF(AND(AF8='01_BDD'!$B$79,AF9='01_BDD'!$G$79),'01_BDD'!$D$79,IF(AND(AF8='01_BDD'!$B$80,AF9='01_BDD'!$G$80),'01_BDD'!$D$80,IF(AND(AF8='01_BDD'!$B$81,AF9='01_BDD'!$G$81),'01_BDD'!$D$81,IF(AND(AF8='01_BDD'!$B$82,AF9='01_BDD'!$G$82),'01_BDD'!$D$82,IF(AND(AF8='01_BDD'!$B$83,AF9='01_BDD'!$G$83),'01_BDD'!$D$83,IF(AND(AF8='01_BDD'!$B$84,AF9='01_BDD'!$G$84),'01_BDD'!$D$84,IF(AND(AF8='01_BDD'!$B$85,AF9='01_BDD'!$G$85),'01_BDD'!$D$85,IF(AND(AF8='01_BDD'!$B$86,AF9='01_BDD'!$G$86),'01_BDD'!$D$86,IF(AND(AF8='01_BDD'!$B$87,AF9='01_BDD'!$G$87),'01_BDD'!$D$87,IF(AND(AF8='01_BDD'!$B$88,AF9='01_BDD'!$G$88),'01_BDD'!$D$88,IF(AND(AF8='01_BDD'!$B$89,AF9='01_BDD'!$G$89),'01_BDD'!$D$89,IF(AND(AF8='01_BDD'!$B$90,AF9='01_BDD'!$G$90),'01_BDD'!$D$90," "))))))))))))))))))))))))))))))))))))))))))))))))))))))))))))))))</f>
        <v>0</v>
      </c>
      <c r="AG19" s="189">
        <f>IF(AND(AG8='01_BDD'!$B$27,AG9='01_BDD'!$G$27),'01_BDD'!$D$27,IF(AND(AG8='01_BDD'!$B$28,AG9='01_BDD'!$G$28),'01_BDD'!$D$28,IF(AND(AG8='01_BDD'!$B$29,AG9='01_BDD'!$G$29),'01_BDD'!$D$29,IF(AND(AG8='01_BDD'!$B$30,AG9='01_BDD'!$G$30),'01_BDD'!$D$30,IF(AND(AG8='01_BDD'!$B$31,AG9='01_BDD'!$G$31),'01_BDD'!$D$31,IF(AND(AG8='01_BDD'!$B$32,AG9='01_BDD'!$G$32),'01_BDD'!$D$32,IF(AND(AG8='01_BDD'!$B$33,AG9='01_BDD'!$G$33),'01_BDD'!$D$33,IF(AND(AG8='01_BDD'!$B$34,AG9='01_BDD'!$G$34),'01_BDD'!$D$34,IF(AND(AG8='01_BDD'!$B$35,AG9='01_BDD'!$G$35),'01_BDD'!$D$35,IF(AND(AG8='01_BDD'!$B$36,AG9='01_BDD'!$G$36),'01_BDD'!$D$36,IF(AND(AG8='01_BDD'!$B$37,AG9='01_BDD'!$G$37),'01_BDD'!$D$37,IF(AND(AG8='01_BDD'!$B$38,AG9='01_BDD'!$G$38),'01_BDD'!$D$38,IF(AND(AG8='01_BDD'!$B$39,AG9='01_BDD'!$G$39),'01_BDD'!$D$39,IF(AND(AG8='01_BDD'!$B$40,AG9='01_BDD'!$G$40),'01_BDD'!$D$40,IF(AND(AG8='01_BDD'!$B$41,AG9='01_BDD'!$G$41),'01_BDD'!$D$41,IF(AND(AG8='01_BDD'!$B$42,AG9='01_BDD'!$G$42),'01_BDD'!$D$42,IF(AND(AG8='01_BDD'!$B$43,AG9='01_BDD'!$G$43),'01_BDD'!$D$43,IF(AND(AG8='01_BDD'!$B$44,AG9='01_BDD'!$G$44),'01_BDD'!$D$44,IF(AND(AG8='01_BDD'!$B$45,AG9='01_BDD'!$G$45),'01_BDD'!$D$45,IF(AND(AG8='01_BDD'!$B$46,AG9='01_BDD'!$G$46),'01_BDD'!$D$46,IF(AND(AG8='01_BDD'!$B$47,AG9='01_BDD'!$G$47),'01_BDD'!$D$47,IF(AND(AG8='01_BDD'!$B$48,AG9='01_BDD'!$G$48),'01_BDD'!$D$48,IF(AND(AG8='01_BDD'!$B$49,AG9='01_BDD'!$G$49),'01_BDD'!$D$49,IF(AND(AG8='01_BDD'!$B$50,AG9='01_BDD'!$G$50),'01_BDD'!$D$50,IF(AND(AG8='01_BDD'!$B$51,AG9='01_BDD'!$G$51),'01_BDD'!$D$51,IF(AND(AG8='01_BDD'!$B$52,AG9='01_BDD'!$G$52),'01_BDD'!$D$52,IF(AND(AG8='01_BDD'!$B$53,AG9='01_BDD'!$G$53),'01_BDD'!$D$53,IF(AND(AG8='01_BDD'!$B$54,AG9='01_BDD'!$G$54),'01_BDD'!$D$54,IF(AND(AG8='01_BDD'!$B$55,AG9='01_BDD'!$G$55),'01_BDD'!$D$55,IF(AND(AG8='01_BDD'!$B$56,AG9='01_BDD'!$G$56),'01_BDD'!$D$56,IF(AND(AG8='01_BDD'!$B$57,AG9='01_BDD'!$G$57),'01_BDD'!$D$57,IF(AND(AG8='01_BDD'!$B$58,AG9='01_BDD'!$G$58),'01_BDD'!$D$58,IF(AND(AG8='01_BDD'!$B$59,AG9='01_BDD'!$G$59),'01_BDD'!$D$59,IF(AND(AG8='01_BDD'!$B$60,AG9='01_BDD'!$G$60),'01_BDD'!$D$60,IF(AND(AG8='01_BDD'!$B$61,AG9='01_BDD'!$G$61),'01_BDD'!$D$61,IF(AND(AG8='01_BDD'!$B$62,AG9='01_BDD'!$G$62),'01_BDD'!$D$62,IF(AND(AG8='01_BDD'!$B$63,AG9='01_BDD'!$G$63),'01_BDD'!$D$63,IF(AND(AG8='01_BDD'!$B$64,AG9='01_BDD'!$G$64),'01_BDD'!$D$64,IF(AND(AG8='01_BDD'!$B$65,AG9='01_BDD'!$G$65),'01_BDD'!$D$65,IF(AND(AG8='01_BDD'!$B$66,AG9='01_BDD'!$G$66),'01_BDD'!$D$66,IF(AND(AG8='01_BDD'!$B$67,AG9='01_BDD'!$G$67),'01_BDD'!$D$67,IF(AND(AG8='01_BDD'!$B$68,AG9='01_BDD'!$G$68),'01_BDD'!$D$68,IF(AND(AG8='01_BDD'!$B$69,AG9='01_BDD'!$G$69),'01_BDD'!$D$69,IF(AND(AG8='01_BDD'!$B$70,AG9='01_BDD'!$G$70),'01_BDD'!$D$70,IF(AND(AG8='01_BDD'!$B$71,AG9='01_BDD'!$G$71),'01_BDD'!$D$71,IF(AND(AG8='01_BDD'!$B$72,AG9='01_BDD'!$G$72),'01_BDD'!$D$72,IF(AND(AG8='01_BDD'!$B$73,AG9='01_BDD'!$G$73),'01_BDD'!$D$73,IF(AND(AG8='01_BDD'!$B$74,AG9='01_BDD'!$G$74),'01_BDD'!$D$74,IF(AND(AG8='01_BDD'!$B$75,AG9='01_BDD'!$G$75),'01_BDD'!$D$75,IF(AND(AG8='01_BDD'!$B$76,AG9='01_BDD'!$G$76),'01_BDD'!$D$76,IF(AND(AG8='01_BDD'!$B$77,AG9='01_BDD'!$G$77),'01_BDD'!$D$77,IF(AND(AG8='01_BDD'!$B$78,AG9='01_BDD'!$G$78),'01_BDD'!$D$78,IF(AND(AG8='01_BDD'!$B$79,AG9='01_BDD'!$G$79),'01_BDD'!$D$79,IF(AND(AG8='01_BDD'!$B$80,AG9='01_BDD'!$G$80),'01_BDD'!$D$80,IF(AND(AG8='01_BDD'!$B$81,AG9='01_BDD'!$G$81),'01_BDD'!$D$81,IF(AND(AG8='01_BDD'!$B$82,AG9='01_BDD'!$G$82),'01_BDD'!$D$82,IF(AND(AG8='01_BDD'!$B$83,AG9='01_BDD'!$G$83),'01_BDD'!$D$83,IF(AND(AG8='01_BDD'!$B$84,AG9='01_BDD'!$G$84),'01_BDD'!$D$84,IF(AND(AG8='01_BDD'!$B$85,AG9='01_BDD'!$G$85),'01_BDD'!$D$85,IF(AND(AG8='01_BDD'!$B$86,AG9='01_BDD'!$G$86),'01_BDD'!$D$86,IF(AND(AG8='01_BDD'!$B$87,AG9='01_BDD'!$G$87),'01_BDD'!$D$87,IF(AND(AG8='01_BDD'!$B$88,AG9='01_BDD'!$G$88),'01_BDD'!$D$88,IF(AND(AG8='01_BDD'!$B$89,AG9='01_BDD'!$G$89),'01_BDD'!$D$89,IF(AND(AG8='01_BDD'!$B$90,AG9='01_BDD'!$G$90),'01_BDD'!$D$90," "))))))))))))))))))))))))))))))))))))))))))))))))))))))))))))))))</f>
        <v>0</v>
      </c>
      <c r="AH19" s="189">
        <f>IF(AND(AH8='01_BDD'!$B$27,AH9='01_BDD'!$G$27),'01_BDD'!$D$27,IF(AND(AH8='01_BDD'!$B$28,AH9='01_BDD'!$G$28),'01_BDD'!$D$28,IF(AND(AH8='01_BDD'!$B$29,AH9='01_BDD'!$G$29),'01_BDD'!$D$29,IF(AND(AH8='01_BDD'!$B$30,AH9='01_BDD'!$G$30),'01_BDD'!$D$30,IF(AND(AH8='01_BDD'!$B$31,AH9='01_BDD'!$G$31),'01_BDD'!$D$31,IF(AND(AH8='01_BDD'!$B$32,AH9='01_BDD'!$G$32),'01_BDD'!$D$32,IF(AND(AH8='01_BDD'!$B$33,AH9='01_BDD'!$G$33),'01_BDD'!$D$33,IF(AND(AH8='01_BDD'!$B$34,AH9='01_BDD'!$G$34),'01_BDD'!$D$34,IF(AND(AH8='01_BDD'!$B$35,AH9='01_BDD'!$G$35),'01_BDD'!$D$35,IF(AND(AH8='01_BDD'!$B$36,AH9='01_BDD'!$G$36),'01_BDD'!$D$36,IF(AND(AH8='01_BDD'!$B$37,AH9='01_BDD'!$G$37),'01_BDD'!$D$37,IF(AND(AH8='01_BDD'!$B$38,AH9='01_BDD'!$G$38),'01_BDD'!$D$38,IF(AND(AH8='01_BDD'!$B$39,AH9='01_BDD'!$G$39),'01_BDD'!$D$39,IF(AND(AH8='01_BDD'!$B$40,AH9='01_BDD'!$G$40),'01_BDD'!$D$40,IF(AND(AH8='01_BDD'!$B$41,AH9='01_BDD'!$G$41),'01_BDD'!$D$41,IF(AND(AH8='01_BDD'!$B$42,AH9='01_BDD'!$G$42),'01_BDD'!$D$42,IF(AND(AH8='01_BDD'!$B$43,AH9='01_BDD'!$G$43),'01_BDD'!$D$43,IF(AND(AH8='01_BDD'!$B$44,AH9='01_BDD'!$G$44),'01_BDD'!$D$44,IF(AND(AH8='01_BDD'!$B$45,AH9='01_BDD'!$G$45),'01_BDD'!$D$45,IF(AND(AH8='01_BDD'!$B$46,AH9='01_BDD'!$G$46),'01_BDD'!$D$46,IF(AND(AH8='01_BDD'!$B$47,AH9='01_BDD'!$G$47),'01_BDD'!$D$47,IF(AND(AH8='01_BDD'!$B$48,AH9='01_BDD'!$G$48),'01_BDD'!$D$48,IF(AND(AH8='01_BDD'!$B$49,AH9='01_BDD'!$G$49),'01_BDD'!$D$49,IF(AND(AH8='01_BDD'!$B$50,AH9='01_BDD'!$G$50),'01_BDD'!$D$50,IF(AND(AH8='01_BDD'!$B$51,AH9='01_BDD'!$G$51),'01_BDD'!$D$51,IF(AND(AH8='01_BDD'!$B$52,AH9='01_BDD'!$G$52),'01_BDD'!$D$52,IF(AND(AH8='01_BDD'!$B$53,AH9='01_BDD'!$G$53),'01_BDD'!$D$53,IF(AND(AH8='01_BDD'!$B$54,AH9='01_BDD'!$G$54),'01_BDD'!$D$54,IF(AND(AH8='01_BDD'!$B$55,AH9='01_BDD'!$G$55),'01_BDD'!$D$55,IF(AND(AH8='01_BDD'!$B$56,AH9='01_BDD'!$G$56),'01_BDD'!$D$56,IF(AND(AH8='01_BDD'!$B$57,AH9='01_BDD'!$G$57),'01_BDD'!$D$57,IF(AND(AH8='01_BDD'!$B$58,AH9='01_BDD'!$G$58),'01_BDD'!$D$58,IF(AND(AH8='01_BDD'!$B$59,AH9='01_BDD'!$G$59),'01_BDD'!$D$59,IF(AND(AH8='01_BDD'!$B$60,AH9='01_BDD'!$G$60),'01_BDD'!$D$60,IF(AND(AH8='01_BDD'!$B$61,AH9='01_BDD'!$G$61),'01_BDD'!$D$61,IF(AND(AH8='01_BDD'!$B$62,AH9='01_BDD'!$G$62),'01_BDD'!$D$62,IF(AND(AH8='01_BDD'!$B$63,AH9='01_BDD'!$G$63),'01_BDD'!$D$63,IF(AND(AH8='01_BDD'!$B$64,AH9='01_BDD'!$G$64),'01_BDD'!$D$64,IF(AND(AH8='01_BDD'!$B$65,AH9='01_BDD'!$G$65),'01_BDD'!$D$65,IF(AND(AH8='01_BDD'!$B$66,AH9='01_BDD'!$G$66),'01_BDD'!$D$66,IF(AND(AH8='01_BDD'!$B$67,AH9='01_BDD'!$G$67),'01_BDD'!$D$67,IF(AND(AH8='01_BDD'!$B$68,AH9='01_BDD'!$G$68),'01_BDD'!$D$68,IF(AND(AH8='01_BDD'!$B$69,AH9='01_BDD'!$G$69),'01_BDD'!$D$69,IF(AND(AH8='01_BDD'!$B$70,AH9='01_BDD'!$G$70),'01_BDD'!$D$70,IF(AND(AH8='01_BDD'!$B$71,AH9='01_BDD'!$G$71),'01_BDD'!$D$71,IF(AND(AH8='01_BDD'!$B$72,AH9='01_BDD'!$G$72),'01_BDD'!$D$72,IF(AND(AH8='01_BDD'!$B$73,AH9='01_BDD'!$G$73),'01_BDD'!$D$73,IF(AND(AH8='01_BDD'!$B$74,AH9='01_BDD'!$G$74),'01_BDD'!$D$74,IF(AND(AH8='01_BDD'!$B$75,AH9='01_BDD'!$G$75),'01_BDD'!$D$75,IF(AND(AH8='01_BDD'!$B$76,AH9='01_BDD'!$G$76),'01_BDD'!$D$76,IF(AND(AH8='01_BDD'!$B$77,AH9='01_BDD'!$G$77),'01_BDD'!$D$77,IF(AND(AH8='01_BDD'!$B$78,AH9='01_BDD'!$G$78),'01_BDD'!$D$78,IF(AND(AH8='01_BDD'!$B$79,AH9='01_BDD'!$G$79),'01_BDD'!$D$79,IF(AND(AH8='01_BDD'!$B$80,AH9='01_BDD'!$G$80),'01_BDD'!$D$80,IF(AND(AH8='01_BDD'!$B$81,AH9='01_BDD'!$G$81),'01_BDD'!$D$81,IF(AND(AH8='01_BDD'!$B$82,AH9='01_BDD'!$G$82),'01_BDD'!$D$82,IF(AND(AH8='01_BDD'!$B$83,AH9='01_BDD'!$G$83),'01_BDD'!$D$83,IF(AND(AH8='01_BDD'!$B$84,AH9='01_BDD'!$G$84),'01_BDD'!$D$84,IF(AND(AH8='01_BDD'!$B$85,AH9='01_BDD'!$G$85),'01_BDD'!$D$85,IF(AND(AH8='01_BDD'!$B$86,AH9='01_BDD'!$G$86),'01_BDD'!$D$86,IF(AND(AH8='01_BDD'!$B$87,AH9='01_BDD'!$G$87),'01_BDD'!$D$87,IF(AND(AH8='01_BDD'!$B$88,AH9='01_BDD'!$G$88),'01_BDD'!$D$88,IF(AND(AH8='01_BDD'!$B$89,AH9='01_BDD'!$G$89),'01_BDD'!$D$89,IF(AND(AH8='01_BDD'!$B$90,AH9='01_BDD'!$G$90),'01_BDD'!$D$90," "))))))))))))))))))))))))))))))))))))))))))))))))))))))))))))))))</f>
        <v>0</v>
      </c>
      <c r="AI19" s="189">
        <f>IF(AND(AI8='01_BDD'!$B$27,AI9='01_BDD'!$G$27),'01_BDD'!$D$27,IF(AND(AI8='01_BDD'!$B$28,AI9='01_BDD'!$G$28),'01_BDD'!$D$28,IF(AND(AI8='01_BDD'!$B$29,AI9='01_BDD'!$G$29),'01_BDD'!$D$29,IF(AND(AI8='01_BDD'!$B$30,AI9='01_BDD'!$G$30),'01_BDD'!$D$30,IF(AND(AI8='01_BDD'!$B$31,AI9='01_BDD'!$G$31),'01_BDD'!$D$31,IF(AND(AI8='01_BDD'!$B$32,AI9='01_BDD'!$G$32),'01_BDD'!$D$32,IF(AND(AI8='01_BDD'!$B$33,AI9='01_BDD'!$G$33),'01_BDD'!$D$33,IF(AND(AI8='01_BDD'!$B$34,AI9='01_BDD'!$G$34),'01_BDD'!$D$34,IF(AND(AI8='01_BDD'!$B$35,AI9='01_BDD'!$G$35),'01_BDD'!$D$35,IF(AND(AI8='01_BDD'!$B$36,AI9='01_BDD'!$G$36),'01_BDD'!$D$36,IF(AND(AI8='01_BDD'!$B$37,AI9='01_BDD'!$G$37),'01_BDD'!$D$37,IF(AND(AI8='01_BDD'!$B$38,AI9='01_BDD'!$G$38),'01_BDD'!$D$38,IF(AND(AI8='01_BDD'!$B$39,AI9='01_BDD'!$G$39),'01_BDD'!$D$39,IF(AND(AI8='01_BDD'!$B$40,AI9='01_BDD'!$G$40),'01_BDD'!$D$40,IF(AND(AI8='01_BDD'!$B$41,AI9='01_BDD'!$G$41),'01_BDD'!$D$41,IF(AND(AI8='01_BDD'!$B$42,AI9='01_BDD'!$G$42),'01_BDD'!$D$42,IF(AND(AI8='01_BDD'!$B$43,AI9='01_BDD'!$G$43),'01_BDD'!$D$43,IF(AND(AI8='01_BDD'!$B$44,AI9='01_BDD'!$G$44),'01_BDD'!$D$44,IF(AND(AI8='01_BDD'!$B$45,AI9='01_BDD'!$G$45),'01_BDD'!$D$45,IF(AND(AI8='01_BDD'!$B$46,AI9='01_BDD'!$G$46),'01_BDD'!$D$46,IF(AND(AI8='01_BDD'!$B$47,AI9='01_BDD'!$G$47),'01_BDD'!$D$47,IF(AND(AI8='01_BDD'!$B$48,AI9='01_BDD'!$G$48),'01_BDD'!$D$48,IF(AND(AI8='01_BDD'!$B$49,AI9='01_BDD'!$G$49),'01_BDD'!$D$49,IF(AND(AI8='01_BDD'!$B$50,AI9='01_BDD'!$G$50),'01_BDD'!$D$50,IF(AND(AI8='01_BDD'!$B$51,AI9='01_BDD'!$G$51),'01_BDD'!$D$51,IF(AND(AI8='01_BDD'!$B$52,AI9='01_BDD'!$G$52),'01_BDD'!$D$52,IF(AND(AI8='01_BDD'!$B$53,AI9='01_BDD'!$G$53),'01_BDD'!$D$53,IF(AND(AI8='01_BDD'!$B$54,AI9='01_BDD'!$G$54),'01_BDD'!$D$54,IF(AND(AI8='01_BDD'!$B$55,AI9='01_BDD'!$G$55),'01_BDD'!$D$55,IF(AND(AI8='01_BDD'!$B$56,AI9='01_BDD'!$G$56),'01_BDD'!$D$56,IF(AND(AI8='01_BDD'!$B$57,AI9='01_BDD'!$G$57),'01_BDD'!$D$57,IF(AND(AI8='01_BDD'!$B$58,AI9='01_BDD'!$G$58),'01_BDD'!$D$58,IF(AND(AI8='01_BDD'!$B$59,AI9='01_BDD'!$G$59),'01_BDD'!$D$59,IF(AND(AI8='01_BDD'!$B$60,AI9='01_BDD'!$G$60),'01_BDD'!$D$60,IF(AND(AI8='01_BDD'!$B$61,AI9='01_BDD'!$G$61),'01_BDD'!$D$61,IF(AND(AI8='01_BDD'!$B$62,AI9='01_BDD'!$G$62),'01_BDD'!$D$62,IF(AND(AI8='01_BDD'!$B$63,AI9='01_BDD'!$G$63),'01_BDD'!$D$63,IF(AND(AI8='01_BDD'!$B$64,AI9='01_BDD'!$G$64),'01_BDD'!$D$64,IF(AND(AI8='01_BDD'!$B$65,AI9='01_BDD'!$G$65),'01_BDD'!$D$65,IF(AND(AI8='01_BDD'!$B$66,AI9='01_BDD'!$G$66),'01_BDD'!$D$66,IF(AND(AI8='01_BDD'!$B$67,AI9='01_BDD'!$G$67),'01_BDD'!$D$67,IF(AND(AI8='01_BDD'!$B$68,AI9='01_BDD'!$G$68),'01_BDD'!$D$68,IF(AND(AI8='01_BDD'!$B$69,AI9='01_BDD'!$G$69),'01_BDD'!$D$69,IF(AND(AI8='01_BDD'!$B$70,AI9='01_BDD'!$G$70),'01_BDD'!$D$70,IF(AND(AI8='01_BDD'!$B$71,AI9='01_BDD'!$G$71),'01_BDD'!$D$71,IF(AND(AI8='01_BDD'!$B$72,AI9='01_BDD'!$G$72),'01_BDD'!$D$72,IF(AND(AI8='01_BDD'!$B$73,AI9='01_BDD'!$G$73),'01_BDD'!$D$73,IF(AND(AI8='01_BDD'!$B$74,AI9='01_BDD'!$G$74),'01_BDD'!$D$74,IF(AND(AI8='01_BDD'!$B$75,AI9='01_BDD'!$G$75),'01_BDD'!$D$75,IF(AND(AI8='01_BDD'!$B$76,AI9='01_BDD'!$G$76),'01_BDD'!$D$76,IF(AND(AI8='01_BDD'!$B$77,AI9='01_BDD'!$G$77),'01_BDD'!$D$77,IF(AND(AI8='01_BDD'!$B$78,AI9='01_BDD'!$G$78),'01_BDD'!$D$78,IF(AND(AI8='01_BDD'!$B$79,AI9='01_BDD'!$G$79),'01_BDD'!$D$79,IF(AND(AI8='01_BDD'!$B$80,AI9='01_BDD'!$G$80),'01_BDD'!$D$80,IF(AND(AI8='01_BDD'!$B$81,AI9='01_BDD'!$G$81),'01_BDD'!$D$81,IF(AND(AI8='01_BDD'!$B$82,AI9='01_BDD'!$G$82),'01_BDD'!$D$82,IF(AND(AI8='01_BDD'!$B$83,AI9='01_BDD'!$G$83),'01_BDD'!$D$83,IF(AND(AI8='01_BDD'!$B$84,AI9='01_BDD'!$G$84),'01_BDD'!$D$84,IF(AND(AI8='01_BDD'!$B$85,AI9='01_BDD'!$G$85),'01_BDD'!$D$85,IF(AND(AI8='01_BDD'!$B$86,AI9='01_BDD'!$G$86),'01_BDD'!$D$86,IF(AND(AI8='01_BDD'!$B$87,AI9='01_BDD'!$G$87),'01_BDD'!$D$87,IF(AND(AI8='01_BDD'!$B$88,AI9='01_BDD'!$G$88),'01_BDD'!$D$88,IF(AND(AI8='01_BDD'!$B$89,AI9='01_BDD'!$G$89),'01_BDD'!$D$89,IF(AND(AI8='01_BDD'!$B$90,AI9='01_BDD'!$G$90),'01_BDD'!$D$90," "))))))))))))))))))))))))))))))))))))))))))))))))))))))))))))))))</f>
        <v>0</v>
      </c>
      <c r="AJ19" s="189">
        <f>IF(AND(AJ8='01_BDD'!$B$27,AJ9='01_BDD'!$G$27),'01_BDD'!$D$27,IF(AND(AJ8='01_BDD'!$B$28,AJ9='01_BDD'!$G$28),'01_BDD'!$D$28,IF(AND(AJ8='01_BDD'!$B$29,AJ9='01_BDD'!$G$29),'01_BDD'!$D$29,IF(AND(AJ8='01_BDD'!$B$30,AJ9='01_BDD'!$G$30),'01_BDD'!$D$30,IF(AND(AJ8='01_BDD'!$B$31,AJ9='01_BDD'!$G$31),'01_BDD'!$D$31,IF(AND(AJ8='01_BDD'!$B$32,AJ9='01_BDD'!$G$32),'01_BDD'!$D$32,IF(AND(AJ8='01_BDD'!$B$33,AJ9='01_BDD'!$G$33),'01_BDD'!$D$33,IF(AND(AJ8='01_BDD'!$B$34,AJ9='01_BDD'!$G$34),'01_BDD'!$D$34,IF(AND(AJ8='01_BDD'!$B$35,AJ9='01_BDD'!$G$35),'01_BDD'!$D$35,IF(AND(AJ8='01_BDD'!$B$36,AJ9='01_BDD'!$G$36),'01_BDD'!$D$36,IF(AND(AJ8='01_BDD'!$B$37,AJ9='01_BDD'!$G$37),'01_BDD'!$D$37,IF(AND(AJ8='01_BDD'!$B$38,AJ9='01_BDD'!$G$38),'01_BDD'!$D$38,IF(AND(AJ8='01_BDD'!$B$39,AJ9='01_BDD'!$G$39),'01_BDD'!$D$39,IF(AND(AJ8='01_BDD'!$B$40,AJ9='01_BDD'!$G$40),'01_BDD'!$D$40,IF(AND(AJ8='01_BDD'!$B$41,AJ9='01_BDD'!$G$41),'01_BDD'!$D$41,IF(AND(AJ8='01_BDD'!$B$42,AJ9='01_BDD'!$G$42),'01_BDD'!$D$42,IF(AND(AJ8='01_BDD'!$B$43,AJ9='01_BDD'!$G$43),'01_BDD'!$D$43,IF(AND(AJ8='01_BDD'!$B$44,AJ9='01_BDD'!$G$44),'01_BDD'!$D$44,IF(AND(AJ8='01_BDD'!$B$45,AJ9='01_BDD'!$G$45),'01_BDD'!$D$45,IF(AND(AJ8='01_BDD'!$B$46,AJ9='01_BDD'!$G$46),'01_BDD'!$D$46,IF(AND(AJ8='01_BDD'!$B$47,AJ9='01_BDD'!$G$47),'01_BDD'!$D$47,IF(AND(AJ8='01_BDD'!$B$48,AJ9='01_BDD'!$G$48),'01_BDD'!$D$48,IF(AND(AJ8='01_BDD'!$B$49,AJ9='01_BDD'!$G$49),'01_BDD'!$D$49,IF(AND(AJ8='01_BDD'!$B$50,AJ9='01_BDD'!$G$50),'01_BDD'!$D$50,IF(AND(AJ8='01_BDD'!$B$51,AJ9='01_BDD'!$G$51),'01_BDD'!$D$51,IF(AND(AJ8='01_BDD'!$B$52,AJ9='01_BDD'!$G$52),'01_BDD'!$D$52,IF(AND(AJ8='01_BDD'!$B$53,AJ9='01_BDD'!$G$53),'01_BDD'!$D$53,IF(AND(AJ8='01_BDD'!$B$54,AJ9='01_BDD'!$G$54),'01_BDD'!$D$54,IF(AND(AJ8='01_BDD'!$B$55,AJ9='01_BDD'!$G$55),'01_BDD'!$D$55,IF(AND(AJ8='01_BDD'!$B$56,AJ9='01_BDD'!$G$56),'01_BDD'!$D$56,IF(AND(AJ8='01_BDD'!$B$57,AJ9='01_BDD'!$G$57),'01_BDD'!$D$57,IF(AND(AJ8='01_BDD'!$B$58,AJ9='01_BDD'!$G$58),'01_BDD'!$D$58,IF(AND(AJ8='01_BDD'!$B$59,AJ9='01_BDD'!$G$59),'01_BDD'!$D$59,IF(AND(AJ8='01_BDD'!$B$60,AJ9='01_BDD'!$G$60),'01_BDD'!$D$60,IF(AND(AJ8='01_BDD'!$B$61,AJ9='01_BDD'!$G$61),'01_BDD'!$D$61,IF(AND(AJ8='01_BDD'!$B$62,AJ9='01_BDD'!$G$62),'01_BDD'!$D$62,IF(AND(AJ8='01_BDD'!$B$63,AJ9='01_BDD'!$G$63),'01_BDD'!$D$63,IF(AND(AJ8='01_BDD'!$B$64,AJ9='01_BDD'!$G$64),'01_BDD'!$D$64,IF(AND(AJ8='01_BDD'!$B$65,AJ9='01_BDD'!$G$65),'01_BDD'!$D$65,IF(AND(AJ8='01_BDD'!$B$66,AJ9='01_BDD'!$G$66),'01_BDD'!$D$66,IF(AND(AJ8='01_BDD'!$B$67,AJ9='01_BDD'!$G$67),'01_BDD'!$D$67,IF(AND(AJ8='01_BDD'!$B$68,AJ9='01_BDD'!$G$68),'01_BDD'!$D$68,IF(AND(AJ8='01_BDD'!$B$69,AJ9='01_BDD'!$G$69),'01_BDD'!$D$69,IF(AND(AJ8='01_BDD'!$B$70,AJ9='01_BDD'!$G$70),'01_BDD'!$D$70,IF(AND(AJ8='01_BDD'!$B$71,AJ9='01_BDD'!$G$71),'01_BDD'!$D$71,IF(AND(AJ8='01_BDD'!$B$72,AJ9='01_BDD'!$G$72),'01_BDD'!$D$72,IF(AND(AJ8='01_BDD'!$B$73,AJ9='01_BDD'!$G$73),'01_BDD'!$D$73,IF(AND(AJ8='01_BDD'!$B$74,AJ9='01_BDD'!$G$74),'01_BDD'!$D$74,IF(AND(AJ8='01_BDD'!$B$75,AJ9='01_BDD'!$G$75),'01_BDD'!$D$75,IF(AND(AJ8='01_BDD'!$B$76,AJ9='01_BDD'!$G$76),'01_BDD'!$D$76,IF(AND(AJ8='01_BDD'!$B$77,AJ9='01_BDD'!$G$77),'01_BDD'!$D$77,IF(AND(AJ8='01_BDD'!$B$78,AJ9='01_BDD'!$G$78),'01_BDD'!$D$78,IF(AND(AJ8='01_BDD'!$B$79,AJ9='01_BDD'!$G$79),'01_BDD'!$D$79,IF(AND(AJ8='01_BDD'!$B$80,AJ9='01_BDD'!$G$80),'01_BDD'!$D$80,IF(AND(AJ8='01_BDD'!$B$81,AJ9='01_BDD'!$G$81),'01_BDD'!$D$81,IF(AND(AJ8='01_BDD'!$B$82,AJ9='01_BDD'!$G$82),'01_BDD'!$D$82,IF(AND(AJ8='01_BDD'!$B$83,AJ9='01_BDD'!$G$83),'01_BDD'!$D$83,IF(AND(AJ8='01_BDD'!$B$84,AJ9='01_BDD'!$G$84),'01_BDD'!$D$84,IF(AND(AJ8='01_BDD'!$B$85,AJ9='01_BDD'!$G$85),'01_BDD'!$D$85,IF(AND(AJ8='01_BDD'!$B$86,AJ9='01_BDD'!$G$86),'01_BDD'!$D$86,IF(AND(AJ8='01_BDD'!$B$87,AJ9='01_BDD'!$G$87),'01_BDD'!$D$87,IF(AND(AJ8='01_BDD'!$B$88,AJ9='01_BDD'!$G$88),'01_BDD'!$D$88,IF(AND(AJ8='01_BDD'!$B$89,AJ9='01_BDD'!$G$89),'01_BDD'!$D$89,IF(AND(AJ8='01_BDD'!$B$90,AJ9='01_BDD'!$G$90),'01_BDD'!$D$90," "))))))))))))))))))))))))))))))))))))))))))))))))))))))))))))))))</f>
        <v>0</v>
      </c>
      <c r="AK19" s="189">
        <f>IF(AND(AK8='01_BDD'!$B$27,AK9='01_BDD'!$G$27),'01_BDD'!$D$27,IF(AND(AK8='01_BDD'!$B$28,AK9='01_BDD'!$G$28),'01_BDD'!$D$28,IF(AND(AK8='01_BDD'!$B$29,AK9='01_BDD'!$G$29),'01_BDD'!$D$29,IF(AND(AK8='01_BDD'!$B$30,AK9='01_BDD'!$G$30),'01_BDD'!$D$30,IF(AND(AK8='01_BDD'!$B$31,AK9='01_BDD'!$G$31),'01_BDD'!$D$31,IF(AND(AK8='01_BDD'!$B$32,AK9='01_BDD'!$G$32),'01_BDD'!$D$32,IF(AND(AK8='01_BDD'!$B$33,AK9='01_BDD'!$G$33),'01_BDD'!$D$33,IF(AND(AK8='01_BDD'!$B$34,AK9='01_BDD'!$G$34),'01_BDD'!$D$34,IF(AND(AK8='01_BDD'!$B$35,AK9='01_BDD'!$G$35),'01_BDD'!$D$35,IF(AND(AK8='01_BDD'!$B$36,AK9='01_BDD'!$G$36),'01_BDD'!$D$36,IF(AND(AK8='01_BDD'!$B$37,AK9='01_BDD'!$G$37),'01_BDD'!$D$37,IF(AND(AK8='01_BDD'!$B$38,AK9='01_BDD'!$G$38),'01_BDD'!$D$38,IF(AND(AK8='01_BDD'!$B$39,AK9='01_BDD'!$G$39),'01_BDD'!$D$39,IF(AND(AK8='01_BDD'!$B$40,AK9='01_BDD'!$G$40),'01_BDD'!$D$40,IF(AND(AK8='01_BDD'!$B$41,AK9='01_BDD'!$G$41),'01_BDD'!$D$41,IF(AND(AK8='01_BDD'!$B$42,AK9='01_BDD'!$G$42),'01_BDD'!$D$42,IF(AND(AK8='01_BDD'!$B$43,AK9='01_BDD'!$G$43),'01_BDD'!$D$43,IF(AND(AK8='01_BDD'!$B$44,AK9='01_BDD'!$G$44),'01_BDD'!$D$44,IF(AND(AK8='01_BDD'!$B$45,AK9='01_BDD'!$G$45),'01_BDD'!$D$45,IF(AND(AK8='01_BDD'!$B$46,AK9='01_BDD'!$G$46),'01_BDD'!$D$46,IF(AND(AK8='01_BDD'!$B$47,AK9='01_BDD'!$G$47),'01_BDD'!$D$47,IF(AND(AK8='01_BDD'!$B$48,AK9='01_BDD'!$G$48),'01_BDD'!$D$48,IF(AND(AK8='01_BDD'!$B$49,AK9='01_BDD'!$G$49),'01_BDD'!$D$49,IF(AND(AK8='01_BDD'!$B$50,AK9='01_BDD'!$G$50),'01_BDD'!$D$50,IF(AND(AK8='01_BDD'!$B$51,AK9='01_BDD'!$G$51),'01_BDD'!$D$51,IF(AND(AK8='01_BDD'!$B$52,AK9='01_BDD'!$G$52),'01_BDD'!$D$52,IF(AND(AK8='01_BDD'!$B$53,AK9='01_BDD'!$G$53),'01_BDD'!$D$53,IF(AND(AK8='01_BDD'!$B$54,AK9='01_BDD'!$G$54),'01_BDD'!$D$54,IF(AND(AK8='01_BDD'!$B$55,AK9='01_BDD'!$G$55),'01_BDD'!$D$55,IF(AND(AK8='01_BDD'!$B$56,AK9='01_BDD'!$G$56),'01_BDD'!$D$56,IF(AND(AK8='01_BDD'!$B$57,AK9='01_BDD'!$G$57),'01_BDD'!$D$57,IF(AND(AK8='01_BDD'!$B$58,AK9='01_BDD'!$G$58),'01_BDD'!$D$58,IF(AND(AK8='01_BDD'!$B$59,AK9='01_BDD'!$G$59),'01_BDD'!$D$59,IF(AND(AK8='01_BDD'!$B$60,AK9='01_BDD'!$G$60),'01_BDD'!$D$60,IF(AND(AK8='01_BDD'!$B$61,AK9='01_BDD'!$G$61),'01_BDD'!$D$61,IF(AND(AK8='01_BDD'!$B$62,AK9='01_BDD'!$G$62),'01_BDD'!$D$62,IF(AND(AK8='01_BDD'!$B$63,AK9='01_BDD'!$G$63),'01_BDD'!$D$63,IF(AND(AK8='01_BDD'!$B$64,AK9='01_BDD'!$G$64),'01_BDD'!$D$64,IF(AND(AK8='01_BDD'!$B$65,AK9='01_BDD'!$G$65),'01_BDD'!$D$65,IF(AND(AK8='01_BDD'!$B$66,AK9='01_BDD'!$G$66),'01_BDD'!$D$66,IF(AND(AK8='01_BDD'!$B$67,AK9='01_BDD'!$G$67),'01_BDD'!$D$67,IF(AND(AK8='01_BDD'!$B$68,AK9='01_BDD'!$G$68),'01_BDD'!$D$68,IF(AND(AK8='01_BDD'!$B$69,AK9='01_BDD'!$G$69),'01_BDD'!$D$69,IF(AND(AK8='01_BDD'!$B$70,AK9='01_BDD'!$G$70),'01_BDD'!$D$70,IF(AND(AK8='01_BDD'!$B$71,AK9='01_BDD'!$G$71),'01_BDD'!$D$71,IF(AND(AK8='01_BDD'!$B$72,AK9='01_BDD'!$G$72),'01_BDD'!$D$72,IF(AND(AK8='01_BDD'!$B$73,AK9='01_BDD'!$G$73),'01_BDD'!$D$73,IF(AND(AK8='01_BDD'!$B$74,AK9='01_BDD'!$G$74),'01_BDD'!$D$74,IF(AND(AK8='01_BDD'!$B$75,AK9='01_BDD'!$G$75),'01_BDD'!$D$75,IF(AND(AK8='01_BDD'!$B$76,AK9='01_BDD'!$G$76),'01_BDD'!$D$76,IF(AND(AK8='01_BDD'!$B$77,AK9='01_BDD'!$G$77),'01_BDD'!$D$77,IF(AND(AK8='01_BDD'!$B$78,AK9='01_BDD'!$G$78),'01_BDD'!$D$78,IF(AND(AK8='01_BDD'!$B$79,AK9='01_BDD'!$G$79),'01_BDD'!$D$79,IF(AND(AK8='01_BDD'!$B$80,AK9='01_BDD'!$G$80),'01_BDD'!$D$80,IF(AND(AK8='01_BDD'!$B$81,AK9='01_BDD'!$G$81),'01_BDD'!$D$81,IF(AND(AK8='01_BDD'!$B$82,AK9='01_BDD'!$G$82),'01_BDD'!$D$82,IF(AND(AK8='01_BDD'!$B$83,AK9='01_BDD'!$G$83),'01_BDD'!$D$83,IF(AND(AK8='01_BDD'!$B$84,AK9='01_BDD'!$G$84),'01_BDD'!$D$84,IF(AND(AK8='01_BDD'!$B$85,AK9='01_BDD'!$G$85),'01_BDD'!$D$85,IF(AND(AK8='01_BDD'!$B$86,AK9='01_BDD'!$G$86),'01_BDD'!$D$86,IF(AND(AK8='01_BDD'!$B$87,AK9='01_BDD'!$G$87),'01_BDD'!$D$87,IF(AND(AK8='01_BDD'!$B$88,AK9='01_BDD'!$G$88),'01_BDD'!$D$88,IF(AND(AK8='01_BDD'!$B$89,AK9='01_BDD'!$G$89),'01_BDD'!$D$89,IF(AND(AK8='01_BDD'!$B$90,AK9='01_BDD'!$G$90),'01_BDD'!$D$90," "))))))))))))))))))))))))))))))))))))))))))))))))))))))))))))))))</f>
        <v>0</v>
      </c>
      <c r="AL19" s="189">
        <f>IF(AND(AL8='01_BDD'!$B$27,AL9='01_BDD'!$G$27),'01_BDD'!$D$27,IF(AND(AL8='01_BDD'!$B$28,AL9='01_BDD'!$G$28),'01_BDD'!$D$28,IF(AND(AL8='01_BDD'!$B$29,AL9='01_BDD'!$G$29),'01_BDD'!$D$29,IF(AND(AL8='01_BDD'!$B$30,AL9='01_BDD'!$G$30),'01_BDD'!$D$30,IF(AND(AL8='01_BDD'!$B$31,AL9='01_BDD'!$G$31),'01_BDD'!$D$31,IF(AND(AL8='01_BDD'!$B$32,AL9='01_BDD'!$G$32),'01_BDD'!$D$32,IF(AND(AL8='01_BDD'!$B$33,AL9='01_BDD'!$G$33),'01_BDD'!$D$33,IF(AND(AL8='01_BDD'!$B$34,AL9='01_BDD'!$G$34),'01_BDD'!$D$34,IF(AND(AL8='01_BDD'!$B$35,AL9='01_BDD'!$G$35),'01_BDD'!$D$35,IF(AND(AL8='01_BDD'!$B$36,AL9='01_BDD'!$G$36),'01_BDD'!$D$36,IF(AND(AL8='01_BDD'!$B$37,AL9='01_BDD'!$G$37),'01_BDD'!$D$37,IF(AND(AL8='01_BDD'!$B$38,AL9='01_BDD'!$G$38),'01_BDD'!$D$38,IF(AND(AL8='01_BDD'!$B$39,AL9='01_BDD'!$G$39),'01_BDD'!$D$39,IF(AND(AL8='01_BDD'!$B$40,AL9='01_BDD'!$G$40),'01_BDD'!$D$40,IF(AND(AL8='01_BDD'!$B$41,AL9='01_BDD'!$G$41),'01_BDD'!$D$41,IF(AND(AL8='01_BDD'!$B$42,AL9='01_BDD'!$G$42),'01_BDD'!$D$42,IF(AND(AL8='01_BDD'!$B$43,AL9='01_BDD'!$G$43),'01_BDD'!$D$43,IF(AND(AL8='01_BDD'!$B$44,AL9='01_BDD'!$G$44),'01_BDD'!$D$44,IF(AND(AL8='01_BDD'!$B$45,AL9='01_BDD'!$G$45),'01_BDD'!$D$45,IF(AND(AL8='01_BDD'!$B$46,AL9='01_BDD'!$G$46),'01_BDD'!$D$46,IF(AND(AL8='01_BDD'!$B$47,AL9='01_BDD'!$G$47),'01_BDD'!$D$47,IF(AND(AL8='01_BDD'!$B$48,AL9='01_BDD'!$G$48),'01_BDD'!$D$48,IF(AND(AL8='01_BDD'!$B$49,AL9='01_BDD'!$G$49),'01_BDD'!$D$49,IF(AND(AL8='01_BDD'!$B$50,AL9='01_BDD'!$G$50),'01_BDD'!$D$50,IF(AND(AL8='01_BDD'!$B$51,AL9='01_BDD'!$G$51),'01_BDD'!$D$51,IF(AND(AL8='01_BDD'!$B$52,AL9='01_BDD'!$G$52),'01_BDD'!$D$52,IF(AND(AL8='01_BDD'!$B$53,AL9='01_BDD'!$G$53),'01_BDD'!$D$53,IF(AND(AL8='01_BDD'!$B$54,AL9='01_BDD'!$G$54),'01_BDD'!$D$54,IF(AND(AL8='01_BDD'!$B$55,AL9='01_BDD'!$G$55),'01_BDD'!$D$55,IF(AND(AL8='01_BDD'!$B$56,AL9='01_BDD'!$G$56),'01_BDD'!$D$56,IF(AND(AL8='01_BDD'!$B$57,AL9='01_BDD'!$G$57),'01_BDD'!$D$57,IF(AND(AL8='01_BDD'!$B$58,AL9='01_BDD'!$G$58),'01_BDD'!$D$58,IF(AND(AL8='01_BDD'!$B$59,AL9='01_BDD'!$G$59),'01_BDD'!$D$59,IF(AND(AL8='01_BDD'!$B$60,AL9='01_BDD'!$G$60),'01_BDD'!$D$60,IF(AND(AL8='01_BDD'!$B$61,AL9='01_BDD'!$G$61),'01_BDD'!$D$61,IF(AND(AL8='01_BDD'!$B$62,AL9='01_BDD'!$G$62),'01_BDD'!$D$62,IF(AND(AL8='01_BDD'!$B$63,AL9='01_BDD'!$G$63),'01_BDD'!$D$63,IF(AND(AL8='01_BDD'!$B$64,AL9='01_BDD'!$G$64),'01_BDD'!$D$64,IF(AND(AL8='01_BDD'!$B$65,AL9='01_BDD'!$G$65),'01_BDD'!$D$65,IF(AND(AL8='01_BDD'!$B$66,AL9='01_BDD'!$G$66),'01_BDD'!$D$66,IF(AND(AL8='01_BDD'!$B$67,AL9='01_BDD'!$G$67),'01_BDD'!$D$67,IF(AND(AL8='01_BDD'!$B$68,AL9='01_BDD'!$G$68),'01_BDD'!$D$68,IF(AND(AL8='01_BDD'!$B$69,AL9='01_BDD'!$G$69),'01_BDD'!$D$69,IF(AND(AL8='01_BDD'!$B$70,AL9='01_BDD'!$G$70),'01_BDD'!$D$70,IF(AND(AL8='01_BDD'!$B$71,AL9='01_BDD'!$G$71),'01_BDD'!$D$71,IF(AND(AL8='01_BDD'!$B$72,AL9='01_BDD'!$G$72),'01_BDD'!$D$72,IF(AND(AL8='01_BDD'!$B$73,AL9='01_BDD'!$G$73),'01_BDD'!$D$73,IF(AND(AL8='01_BDD'!$B$74,AL9='01_BDD'!$G$74),'01_BDD'!$D$74,IF(AND(AL8='01_BDD'!$B$75,AL9='01_BDD'!$G$75),'01_BDD'!$D$75,IF(AND(AL8='01_BDD'!$B$76,AL9='01_BDD'!$G$76),'01_BDD'!$D$76,IF(AND(AL8='01_BDD'!$B$77,AL9='01_BDD'!$G$77),'01_BDD'!$D$77,IF(AND(AL8='01_BDD'!$B$78,AL9='01_BDD'!$G$78),'01_BDD'!$D$78,IF(AND(AL8='01_BDD'!$B$79,AL9='01_BDD'!$G$79),'01_BDD'!$D$79,IF(AND(AL8='01_BDD'!$B$80,AL9='01_BDD'!$G$80),'01_BDD'!$D$80,IF(AND(AL8='01_BDD'!$B$81,AL9='01_BDD'!$G$81),'01_BDD'!$D$81,IF(AND(AL8='01_BDD'!$B$82,AL9='01_BDD'!$G$82),'01_BDD'!$D$82,IF(AND(AL8='01_BDD'!$B$83,AL9='01_BDD'!$G$83),'01_BDD'!$D$83,IF(AND(AL8='01_BDD'!$B$84,AL9='01_BDD'!$G$84),'01_BDD'!$D$84,IF(AND(AL8='01_BDD'!$B$85,AL9='01_BDD'!$G$85),'01_BDD'!$D$85,IF(AND(AL8='01_BDD'!$B$86,AL9='01_BDD'!$G$86),'01_BDD'!$D$86,IF(AND(AL8='01_BDD'!$B$87,AL9='01_BDD'!$G$87),'01_BDD'!$D$87,IF(AND(AL8='01_BDD'!$B$88,AL9='01_BDD'!$G$88),'01_BDD'!$D$88,IF(AND(AL8='01_BDD'!$B$89,AL9='01_BDD'!$G$89),'01_BDD'!$D$89,IF(AND(AL8='01_BDD'!$B$90,AL9='01_BDD'!$G$90),'01_BDD'!$D$90," "))))))))))))))))))))))))))))))))))))))))))))))))))))))))))))))))</f>
        <v>0</v>
      </c>
      <c r="AM19" s="189">
        <f>IF(AND(AM8='01_BDD'!$B$27,AM9='01_BDD'!$G$27),'01_BDD'!$D$27,IF(AND(AM8='01_BDD'!$B$28,AM9='01_BDD'!$G$28),'01_BDD'!$D$28,IF(AND(AM8='01_BDD'!$B$29,AM9='01_BDD'!$G$29),'01_BDD'!$D$29,IF(AND(AM8='01_BDD'!$B$30,AM9='01_BDD'!$G$30),'01_BDD'!$D$30,IF(AND(AM8='01_BDD'!$B$31,AM9='01_BDD'!$G$31),'01_BDD'!$D$31,IF(AND(AM8='01_BDD'!$B$32,AM9='01_BDD'!$G$32),'01_BDD'!$D$32,IF(AND(AM8='01_BDD'!$B$33,AM9='01_BDD'!$G$33),'01_BDD'!$D$33,IF(AND(AM8='01_BDD'!$B$34,AM9='01_BDD'!$G$34),'01_BDD'!$D$34,IF(AND(AM8='01_BDD'!$B$35,AM9='01_BDD'!$G$35),'01_BDD'!$D$35,IF(AND(AM8='01_BDD'!$B$36,AM9='01_BDD'!$G$36),'01_BDD'!$D$36,IF(AND(AM8='01_BDD'!$B$37,AM9='01_BDD'!$G$37),'01_BDD'!$D$37,IF(AND(AM8='01_BDD'!$B$38,AM9='01_BDD'!$G$38),'01_BDD'!$D$38,IF(AND(AM8='01_BDD'!$B$39,AM9='01_BDD'!$G$39),'01_BDD'!$D$39,IF(AND(AM8='01_BDD'!$B$40,AM9='01_BDD'!$G$40),'01_BDD'!$D$40,IF(AND(AM8='01_BDD'!$B$41,AM9='01_BDD'!$G$41),'01_BDD'!$D$41,IF(AND(AM8='01_BDD'!$B$42,AM9='01_BDD'!$G$42),'01_BDD'!$D$42,IF(AND(AM8='01_BDD'!$B$43,AM9='01_BDD'!$G$43),'01_BDD'!$D$43,IF(AND(AM8='01_BDD'!$B$44,AM9='01_BDD'!$G$44),'01_BDD'!$D$44,IF(AND(AM8='01_BDD'!$B$45,AM9='01_BDD'!$G$45),'01_BDD'!$D$45,IF(AND(AM8='01_BDD'!$B$46,AM9='01_BDD'!$G$46),'01_BDD'!$D$46,IF(AND(AM8='01_BDD'!$B$47,AM9='01_BDD'!$G$47),'01_BDD'!$D$47,IF(AND(AM8='01_BDD'!$B$48,AM9='01_BDD'!$G$48),'01_BDD'!$D$48,IF(AND(AM8='01_BDD'!$B$49,AM9='01_BDD'!$G$49),'01_BDD'!$D$49,IF(AND(AM8='01_BDD'!$B$50,AM9='01_BDD'!$G$50),'01_BDD'!$D$50,IF(AND(AM8='01_BDD'!$B$51,AM9='01_BDD'!$G$51),'01_BDD'!$D$51,IF(AND(AM8='01_BDD'!$B$52,AM9='01_BDD'!$G$52),'01_BDD'!$D$52,IF(AND(AM8='01_BDD'!$B$53,AM9='01_BDD'!$G$53),'01_BDD'!$D$53,IF(AND(AM8='01_BDD'!$B$54,AM9='01_BDD'!$G$54),'01_BDD'!$D$54,IF(AND(AM8='01_BDD'!$B$55,AM9='01_BDD'!$G$55),'01_BDD'!$D$55,IF(AND(AM8='01_BDD'!$B$56,AM9='01_BDD'!$G$56),'01_BDD'!$D$56,IF(AND(AM8='01_BDD'!$B$57,AM9='01_BDD'!$G$57),'01_BDD'!$D$57,IF(AND(AM8='01_BDD'!$B$58,AM9='01_BDD'!$G$58),'01_BDD'!$D$58,IF(AND(AM8='01_BDD'!$B$59,AM9='01_BDD'!$G$59),'01_BDD'!$D$59,IF(AND(AM8='01_BDD'!$B$60,AM9='01_BDD'!$G$60),'01_BDD'!$D$60,IF(AND(AM8='01_BDD'!$B$61,AM9='01_BDD'!$G$61),'01_BDD'!$D$61,IF(AND(AM8='01_BDD'!$B$62,AM9='01_BDD'!$G$62),'01_BDD'!$D$62,IF(AND(AM8='01_BDD'!$B$63,AM9='01_BDD'!$G$63),'01_BDD'!$D$63,IF(AND(AM8='01_BDD'!$B$64,AM9='01_BDD'!$G$64),'01_BDD'!$D$64,IF(AND(AM8='01_BDD'!$B$65,AM9='01_BDD'!$G$65),'01_BDD'!$D$65,IF(AND(AM8='01_BDD'!$B$66,AM9='01_BDD'!$G$66),'01_BDD'!$D$66,IF(AND(AM8='01_BDD'!$B$67,AM9='01_BDD'!$G$67),'01_BDD'!$D$67,IF(AND(AM8='01_BDD'!$B$68,AM9='01_BDD'!$G$68),'01_BDD'!$D$68,IF(AND(AM8='01_BDD'!$B$69,AM9='01_BDD'!$G$69),'01_BDD'!$D$69,IF(AND(AM8='01_BDD'!$B$70,AM9='01_BDD'!$G$70),'01_BDD'!$D$70,IF(AND(AM8='01_BDD'!$B$71,AM9='01_BDD'!$G$71),'01_BDD'!$D$71,IF(AND(AM8='01_BDD'!$B$72,AM9='01_BDD'!$G$72),'01_BDD'!$D$72,IF(AND(AM8='01_BDD'!$B$73,AM9='01_BDD'!$G$73),'01_BDD'!$D$73,IF(AND(AM8='01_BDD'!$B$74,AM9='01_BDD'!$G$74),'01_BDD'!$D$74,IF(AND(AM8='01_BDD'!$B$75,AM9='01_BDD'!$G$75),'01_BDD'!$D$75,IF(AND(AM8='01_BDD'!$B$76,AM9='01_BDD'!$G$76),'01_BDD'!$D$76,IF(AND(AM8='01_BDD'!$B$77,AM9='01_BDD'!$G$77),'01_BDD'!$D$77,IF(AND(AM8='01_BDD'!$B$78,AM9='01_BDD'!$G$78),'01_BDD'!$D$78,IF(AND(AM8='01_BDD'!$B$79,AM9='01_BDD'!$G$79),'01_BDD'!$D$79,IF(AND(AM8='01_BDD'!$B$80,AM9='01_BDD'!$G$80),'01_BDD'!$D$80,IF(AND(AM8='01_BDD'!$B$81,AM9='01_BDD'!$G$81),'01_BDD'!$D$81,IF(AND(AM8='01_BDD'!$B$82,AM9='01_BDD'!$G$82),'01_BDD'!$D$82,IF(AND(AM8='01_BDD'!$B$83,AM9='01_BDD'!$G$83),'01_BDD'!$D$83,IF(AND(AM8='01_BDD'!$B$84,AM9='01_BDD'!$G$84),'01_BDD'!$D$84,IF(AND(AM8='01_BDD'!$B$85,AM9='01_BDD'!$G$85),'01_BDD'!$D$85,IF(AND(AM8='01_BDD'!$B$86,AM9='01_BDD'!$G$86),'01_BDD'!$D$86,IF(AND(AM8='01_BDD'!$B$87,AM9='01_BDD'!$G$87),'01_BDD'!$D$87,IF(AND(AM8='01_BDD'!$B$88,AM9='01_BDD'!$G$88),'01_BDD'!$D$88,IF(AND(AM8='01_BDD'!$B$89,AM9='01_BDD'!$G$89),'01_BDD'!$D$89,IF(AND(AM8='01_BDD'!$B$90,AM9='01_BDD'!$G$90),'01_BDD'!$D$90," "))))))))))))))))))))))))))))))))))))))))))))))))))))))))))))))))</f>
        <v>0</v>
      </c>
      <c r="AN19" s="189">
        <f>IF(AND(AN8='01_BDD'!$B$27,AN9='01_BDD'!$G$27),'01_BDD'!$D$27,IF(AND(AN8='01_BDD'!$B$28,AN9='01_BDD'!$G$28),'01_BDD'!$D$28,IF(AND(AN8='01_BDD'!$B$29,AN9='01_BDD'!$G$29),'01_BDD'!$D$29,IF(AND(AN8='01_BDD'!$B$30,AN9='01_BDD'!$G$30),'01_BDD'!$D$30,IF(AND(AN8='01_BDD'!$B$31,AN9='01_BDD'!$G$31),'01_BDD'!$D$31,IF(AND(AN8='01_BDD'!$B$32,AN9='01_BDD'!$G$32),'01_BDD'!$D$32,IF(AND(AN8='01_BDD'!$B$33,AN9='01_BDD'!$G$33),'01_BDD'!$D$33,IF(AND(AN8='01_BDD'!$B$34,AN9='01_BDD'!$G$34),'01_BDD'!$D$34,IF(AND(AN8='01_BDD'!$B$35,AN9='01_BDD'!$G$35),'01_BDD'!$D$35,IF(AND(AN8='01_BDD'!$B$36,AN9='01_BDD'!$G$36),'01_BDD'!$D$36,IF(AND(AN8='01_BDD'!$B$37,AN9='01_BDD'!$G$37),'01_BDD'!$D$37,IF(AND(AN8='01_BDD'!$B$38,AN9='01_BDD'!$G$38),'01_BDD'!$D$38,IF(AND(AN8='01_BDD'!$B$39,AN9='01_BDD'!$G$39),'01_BDD'!$D$39,IF(AND(AN8='01_BDD'!$B$40,AN9='01_BDD'!$G$40),'01_BDD'!$D$40,IF(AND(AN8='01_BDD'!$B$41,AN9='01_BDD'!$G$41),'01_BDD'!$D$41,IF(AND(AN8='01_BDD'!$B$42,AN9='01_BDD'!$G$42),'01_BDD'!$D$42,IF(AND(AN8='01_BDD'!$B$43,AN9='01_BDD'!$G$43),'01_BDD'!$D$43,IF(AND(AN8='01_BDD'!$B$44,AN9='01_BDD'!$G$44),'01_BDD'!$D$44,IF(AND(AN8='01_BDD'!$B$45,AN9='01_BDD'!$G$45),'01_BDD'!$D$45,IF(AND(AN8='01_BDD'!$B$46,AN9='01_BDD'!$G$46),'01_BDD'!$D$46,IF(AND(AN8='01_BDD'!$B$47,AN9='01_BDD'!$G$47),'01_BDD'!$D$47,IF(AND(AN8='01_BDD'!$B$48,AN9='01_BDD'!$G$48),'01_BDD'!$D$48,IF(AND(AN8='01_BDD'!$B$49,AN9='01_BDD'!$G$49),'01_BDD'!$D$49,IF(AND(AN8='01_BDD'!$B$50,AN9='01_BDD'!$G$50),'01_BDD'!$D$50,IF(AND(AN8='01_BDD'!$B$51,AN9='01_BDD'!$G$51),'01_BDD'!$D$51,IF(AND(AN8='01_BDD'!$B$52,AN9='01_BDD'!$G$52),'01_BDD'!$D$52,IF(AND(AN8='01_BDD'!$B$53,AN9='01_BDD'!$G$53),'01_BDD'!$D$53,IF(AND(AN8='01_BDD'!$B$54,AN9='01_BDD'!$G$54),'01_BDD'!$D$54,IF(AND(AN8='01_BDD'!$B$55,AN9='01_BDD'!$G$55),'01_BDD'!$D$55,IF(AND(AN8='01_BDD'!$B$56,AN9='01_BDD'!$G$56),'01_BDD'!$D$56,IF(AND(AN8='01_BDD'!$B$57,AN9='01_BDD'!$G$57),'01_BDD'!$D$57,IF(AND(AN8='01_BDD'!$B$58,AN9='01_BDD'!$G$58),'01_BDD'!$D$58,IF(AND(AN8='01_BDD'!$B$59,AN9='01_BDD'!$G$59),'01_BDD'!$D$59,IF(AND(AN8='01_BDD'!$B$60,AN9='01_BDD'!$G$60),'01_BDD'!$D$60,IF(AND(AN8='01_BDD'!$B$61,AN9='01_BDD'!$G$61),'01_BDD'!$D$61,IF(AND(AN8='01_BDD'!$B$62,AN9='01_BDD'!$G$62),'01_BDD'!$D$62,IF(AND(AN8='01_BDD'!$B$63,AN9='01_BDD'!$G$63),'01_BDD'!$D$63,IF(AND(AN8='01_BDD'!$B$64,AN9='01_BDD'!$G$64),'01_BDD'!$D$64,IF(AND(AN8='01_BDD'!$B$65,AN9='01_BDD'!$G$65),'01_BDD'!$D$65,IF(AND(AN8='01_BDD'!$B$66,AN9='01_BDD'!$G$66),'01_BDD'!$D$66,IF(AND(AN8='01_BDD'!$B$67,AN9='01_BDD'!$G$67),'01_BDD'!$D$67,IF(AND(AN8='01_BDD'!$B$68,AN9='01_BDD'!$G$68),'01_BDD'!$D$68,IF(AND(AN8='01_BDD'!$B$69,AN9='01_BDD'!$G$69),'01_BDD'!$D$69,IF(AND(AN8='01_BDD'!$B$70,AN9='01_BDD'!$G$70),'01_BDD'!$D$70,IF(AND(AN8='01_BDD'!$B$71,AN9='01_BDD'!$G$71),'01_BDD'!$D$71,IF(AND(AN8='01_BDD'!$B$72,AN9='01_BDD'!$G$72),'01_BDD'!$D$72,IF(AND(AN8='01_BDD'!$B$73,AN9='01_BDD'!$G$73),'01_BDD'!$D$73,IF(AND(AN8='01_BDD'!$B$74,AN9='01_BDD'!$G$74),'01_BDD'!$D$74,IF(AND(AN8='01_BDD'!$B$75,AN9='01_BDD'!$G$75),'01_BDD'!$D$75,IF(AND(AN8='01_BDD'!$B$76,AN9='01_BDD'!$G$76),'01_BDD'!$D$76,IF(AND(AN8='01_BDD'!$B$77,AN9='01_BDD'!$G$77),'01_BDD'!$D$77,IF(AND(AN8='01_BDD'!$B$78,AN9='01_BDD'!$G$78),'01_BDD'!$D$78,IF(AND(AN8='01_BDD'!$B$79,AN9='01_BDD'!$G$79),'01_BDD'!$D$79,IF(AND(AN8='01_BDD'!$B$80,AN9='01_BDD'!$G$80),'01_BDD'!$D$80,IF(AND(AN8='01_BDD'!$B$81,AN9='01_BDD'!$G$81),'01_BDD'!$D$81,IF(AND(AN8='01_BDD'!$B$82,AN9='01_BDD'!$G$82),'01_BDD'!$D$82,IF(AND(AN8='01_BDD'!$B$83,AN9='01_BDD'!$G$83),'01_BDD'!$D$83,IF(AND(AN8='01_BDD'!$B$84,AN9='01_BDD'!$G$84),'01_BDD'!$D$84,IF(AND(AN8='01_BDD'!$B$85,AN9='01_BDD'!$G$85),'01_BDD'!$D$85,IF(AND(AN8='01_BDD'!$B$86,AN9='01_BDD'!$G$86),'01_BDD'!$D$86,IF(AND(AN8='01_BDD'!$B$87,AN9='01_BDD'!$G$87),'01_BDD'!$D$87,IF(AND(AN8='01_BDD'!$B$88,AN9='01_BDD'!$G$88),'01_BDD'!$D$88,IF(AND(AN8='01_BDD'!$B$89,AN9='01_BDD'!$G$89),'01_BDD'!$D$89,IF(AND(AN8='01_BDD'!$B$90,AN9='01_BDD'!$G$90),'01_BDD'!$D$90," "))))))))))))))))))))))))))))))))))))))))))))))))))))))))))))))))</f>
        <v>0</v>
      </c>
      <c r="AO19" s="189">
        <f>IF(AND(AO8='01_BDD'!$B$27,AO9='01_BDD'!$G$27),'01_BDD'!$D$27,IF(AND(AO8='01_BDD'!$B$28,AO9='01_BDD'!$G$28),'01_BDD'!$D$28,IF(AND(AO8='01_BDD'!$B$29,AO9='01_BDD'!$G$29),'01_BDD'!$D$29,IF(AND(AO8='01_BDD'!$B$30,AO9='01_BDD'!$G$30),'01_BDD'!$D$30,IF(AND(AO8='01_BDD'!$B$31,AO9='01_BDD'!$G$31),'01_BDD'!$D$31,IF(AND(AO8='01_BDD'!$B$32,AO9='01_BDD'!$G$32),'01_BDD'!$D$32,IF(AND(AO8='01_BDD'!$B$33,AO9='01_BDD'!$G$33),'01_BDD'!$D$33,IF(AND(AO8='01_BDD'!$B$34,AO9='01_BDD'!$G$34),'01_BDD'!$D$34,IF(AND(AO8='01_BDD'!$B$35,AO9='01_BDD'!$G$35),'01_BDD'!$D$35,IF(AND(AO8='01_BDD'!$B$36,AO9='01_BDD'!$G$36),'01_BDD'!$D$36,IF(AND(AO8='01_BDD'!$B$37,AO9='01_BDD'!$G$37),'01_BDD'!$D$37,IF(AND(AO8='01_BDD'!$B$38,AO9='01_BDD'!$G$38),'01_BDD'!$D$38,IF(AND(AO8='01_BDD'!$B$39,AO9='01_BDD'!$G$39),'01_BDD'!$D$39,IF(AND(AO8='01_BDD'!$B$40,AO9='01_BDD'!$G$40),'01_BDD'!$D$40,IF(AND(AO8='01_BDD'!$B$41,AO9='01_BDD'!$G$41),'01_BDD'!$D$41,IF(AND(AO8='01_BDD'!$B$42,AO9='01_BDD'!$G$42),'01_BDD'!$D$42,IF(AND(AO8='01_BDD'!$B$43,AO9='01_BDD'!$G$43),'01_BDD'!$D$43,IF(AND(AO8='01_BDD'!$B$44,AO9='01_BDD'!$G$44),'01_BDD'!$D$44,IF(AND(AO8='01_BDD'!$B$45,AO9='01_BDD'!$G$45),'01_BDD'!$D$45,IF(AND(AO8='01_BDD'!$B$46,AO9='01_BDD'!$G$46),'01_BDD'!$D$46,IF(AND(AO8='01_BDD'!$B$47,AO9='01_BDD'!$G$47),'01_BDD'!$D$47,IF(AND(AO8='01_BDD'!$B$48,AO9='01_BDD'!$G$48),'01_BDD'!$D$48,IF(AND(AO8='01_BDD'!$B$49,AO9='01_BDD'!$G$49),'01_BDD'!$D$49,IF(AND(AO8='01_BDD'!$B$50,AO9='01_BDD'!$G$50),'01_BDD'!$D$50,IF(AND(AO8='01_BDD'!$B$51,AO9='01_BDD'!$G$51),'01_BDD'!$D$51,IF(AND(AO8='01_BDD'!$B$52,AO9='01_BDD'!$G$52),'01_BDD'!$D$52,IF(AND(AO8='01_BDD'!$B$53,AO9='01_BDD'!$G$53),'01_BDD'!$D$53,IF(AND(AO8='01_BDD'!$B$54,AO9='01_BDD'!$G$54),'01_BDD'!$D$54,IF(AND(AO8='01_BDD'!$B$55,AO9='01_BDD'!$G$55),'01_BDD'!$D$55,IF(AND(AO8='01_BDD'!$B$56,AO9='01_BDD'!$G$56),'01_BDD'!$D$56,IF(AND(AO8='01_BDD'!$B$57,AO9='01_BDD'!$G$57),'01_BDD'!$D$57,IF(AND(AO8='01_BDD'!$B$58,AO9='01_BDD'!$G$58),'01_BDD'!$D$58,IF(AND(AO8='01_BDD'!$B$59,AO9='01_BDD'!$G$59),'01_BDD'!$D$59,IF(AND(AO8='01_BDD'!$B$60,AO9='01_BDD'!$G$60),'01_BDD'!$D$60,IF(AND(AO8='01_BDD'!$B$61,AO9='01_BDD'!$G$61),'01_BDD'!$D$61,IF(AND(AO8='01_BDD'!$B$62,AO9='01_BDD'!$G$62),'01_BDD'!$D$62,IF(AND(AO8='01_BDD'!$B$63,AO9='01_BDD'!$G$63),'01_BDD'!$D$63,IF(AND(AO8='01_BDD'!$B$64,AO9='01_BDD'!$G$64),'01_BDD'!$D$64,IF(AND(AO8='01_BDD'!$B$65,AO9='01_BDD'!$G$65),'01_BDD'!$D$65,IF(AND(AO8='01_BDD'!$B$66,AO9='01_BDD'!$G$66),'01_BDD'!$D$66,IF(AND(AO8='01_BDD'!$B$67,AO9='01_BDD'!$G$67),'01_BDD'!$D$67,IF(AND(AO8='01_BDD'!$B$68,AO9='01_BDD'!$G$68),'01_BDD'!$D$68,IF(AND(AO8='01_BDD'!$B$69,AO9='01_BDD'!$G$69),'01_BDD'!$D$69,IF(AND(AO8='01_BDD'!$B$70,AO9='01_BDD'!$G$70),'01_BDD'!$D$70,IF(AND(AO8='01_BDD'!$B$71,AO9='01_BDD'!$G$71),'01_BDD'!$D$71,IF(AND(AO8='01_BDD'!$B$72,AO9='01_BDD'!$G$72),'01_BDD'!$D$72,IF(AND(AO8='01_BDD'!$B$73,AO9='01_BDD'!$G$73),'01_BDD'!$D$73,IF(AND(AO8='01_BDD'!$B$74,AO9='01_BDD'!$G$74),'01_BDD'!$D$74,IF(AND(AO8='01_BDD'!$B$75,AO9='01_BDD'!$G$75),'01_BDD'!$D$75,IF(AND(AO8='01_BDD'!$B$76,AO9='01_BDD'!$G$76),'01_BDD'!$D$76,IF(AND(AO8='01_BDD'!$B$77,AO9='01_BDD'!$G$77),'01_BDD'!$D$77,IF(AND(AO8='01_BDD'!$B$78,AO9='01_BDD'!$G$78),'01_BDD'!$D$78,IF(AND(AO8='01_BDD'!$B$79,AO9='01_BDD'!$G$79),'01_BDD'!$D$79,IF(AND(AO8='01_BDD'!$B$80,AO9='01_BDD'!$G$80),'01_BDD'!$D$80,IF(AND(AO8='01_BDD'!$B$81,AO9='01_BDD'!$G$81),'01_BDD'!$D$81,IF(AND(AO8='01_BDD'!$B$82,AO9='01_BDD'!$G$82),'01_BDD'!$D$82,IF(AND(AO8='01_BDD'!$B$83,AO9='01_BDD'!$G$83),'01_BDD'!$D$83,IF(AND(AO8='01_BDD'!$B$84,AO9='01_BDD'!$G$84),'01_BDD'!$D$84,IF(AND(AO8='01_BDD'!$B$85,AO9='01_BDD'!$G$85),'01_BDD'!$D$85,IF(AND(AO8='01_BDD'!$B$86,AO9='01_BDD'!$G$86),'01_BDD'!$D$86,IF(AND(AO8='01_BDD'!$B$87,AO9='01_BDD'!$G$87),'01_BDD'!$D$87,IF(AND(AO8='01_BDD'!$B$88,AO9='01_BDD'!$G$88),'01_BDD'!$D$88,IF(AND(AO8='01_BDD'!$B$89,AO9='01_BDD'!$G$89),'01_BDD'!$D$89,IF(AND(AO8='01_BDD'!$B$90,AO9='01_BDD'!$G$90),'01_BDD'!$D$90," "))))))))))))))))))))))))))))))))))))))))))))))))))))))))))))))))</f>
        <v>0</v>
      </c>
      <c r="AP19" s="189"/>
      <c r="AQ19" s="189"/>
      <c r="AR19" s="189"/>
      <c r="AS19" s="189"/>
      <c r="AT19" s="189"/>
      <c r="AU19" s="189"/>
      <c r="AV19" s="189"/>
      <c r="AW19" s="189"/>
      <c r="AX19" s="189"/>
      <c r="AY19" s="369"/>
    </row>
    <row r="20" spans="1:16384" s="374" customFormat="1" ht="31.5" customHeight="1">
      <c r="A20" s="157" t="str">
        <f>'01_BDD'!F26</f>
        <v>Référence du marché</v>
      </c>
      <c r="B20" s="159"/>
      <c r="C20" s="189">
        <f>IF(AND(C8='01_BDD'!$B$27,C9='01_BDD'!$G$27),'01_BDD'!$F$27,IF(AND(C8='01_BDD'!$B$28,C9='01_BDD'!$G$28),'01_BDD'!$F$28,IF(AND(C8='01_BDD'!$B$29,C9='01_BDD'!$G$29),'01_BDD'!$F$29,IF(AND(C8='01_BDD'!$B$30,C9='01_BDD'!$G$30),'01_BDD'!$F$30,IF(AND(C8='01_BDD'!$B$31,C9='01_BDD'!$G$31),'01_BDD'!$F$31,IF(AND(C8='01_BDD'!$B$32,C9='01_BDD'!$G$32),'01_BDD'!$F$32,IF(AND(C8='01_BDD'!$B$33,C9='01_BDD'!$G$33),'01_BDD'!$F$33,IF(AND(C8='01_BDD'!$B$34,C9='01_BDD'!$G$34),'01_BDD'!$F$34,IF(AND(C8='01_BDD'!$B$35,C9='01_BDD'!$G$35),'01_BDD'!$F$35,IF(AND(C8='01_BDD'!$B$36,C9='01_BDD'!$G$36),'01_BDD'!$F$36,IF(AND(C8='01_BDD'!$B$37,C9='01_BDD'!$G$37),'01_BDD'!$F$37,IF(AND(C8='01_BDD'!$B$38,C9='01_BDD'!$G$38),'01_BDD'!$F$38,IF(AND(C8='01_BDD'!$B$39,C9='01_BDD'!$G$39),'01_BDD'!$F$39,IF(AND(C8='01_BDD'!$B$40,C9='01_BDD'!$G$40),'01_BDD'!$F$40,IF(AND(C8='01_BDD'!$B$41,C9='01_BDD'!$G$41),'01_BDD'!$F$41,IF(AND(C8='01_BDD'!$B$42,C9='01_BDD'!$G$42),'01_BDD'!$F$42,IF(AND(C8='01_BDD'!$B$43,C9='01_BDD'!$G$43),'01_BDD'!$F$43,IF(AND(C8='01_BDD'!$B$44,C9='01_BDD'!$G$44),'01_BDD'!$F$44,IF(AND(C8='01_BDD'!$B$45,C9='01_BDD'!$G$45),'01_BDD'!$F$45,IF(AND(C8='01_BDD'!$B$46,C9='01_BDD'!$G$46),'01_BDD'!$F$46,IF(AND(C8='01_BDD'!$B$47,C9='01_BDD'!$G$47),'01_BDD'!$F$47,IF(AND(C8='01_BDD'!$B$48,C9='01_BDD'!$G$48),'01_BDD'!$F$48,IF(AND(C8='01_BDD'!$B$49,C9='01_BDD'!$G$49),'01_BDD'!$F$49,IF(AND(C8='01_BDD'!$B$50,C9='01_BDD'!$G$50),'01_BDD'!$F$50,IF(AND(C8='01_BDD'!$B$51,C9='01_BDD'!$G$51),'01_BDD'!$F$51,IF(AND(C8='01_BDD'!$B$52,C9='01_BDD'!$G$52),'01_BDD'!$F$52,IF(AND(C8='01_BDD'!$B$53,C9='01_BDD'!$G$53),'01_BDD'!$F$53,IF(AND(C8='01_BDD'!$B$54,C9='01_BDD'!$G$54),'01_BDD'!$F$54,IF(AND(C8='01_BDD'!$B$55,C9='01_BDD'!$G$55),'01_BDD'!$F$55,IF(AND(C8='01_BDD'!$B$56,C9='01_BDD'!$G$56),'01_BDD'!$F$56,IF(AND(C8='01_BDD'!$B$57,C9='01_BDD'!$G$57),'01_BDD'!$F$57,IF(AND(C8='01_BDD'!$B$58,C9='01_BDD'!$G$58),'01_BDD'!$F$58,IF(AND(C8='01_BDD'!$B$59,C9='01_BDD'!$G$59),'01_BDD'!$F$59,IF(AND(C8='01_BDD'!$B$60,C9='01_BDD'!$G$60),'01_BDD'!$F$60,IF(AND(C8='01_BDD'!$B$61,C9='01_BDD'!$G$61),'01_BDD'!$F$61,IF(AND(C8='01_BDD'!$B$62,C9='01_BDD'!$G$62),'01_BDD'!$F$62,IF(AND(C8='01_BDD'!$B$63,C9='01_BDD'!$G$63),'01_BDD'!$F$63,IF(AND(C8='01_BDD'!$B$64,C9='01_BDD'!$G$64),'01_BDD'!$F$64,IF(AND(C8='01_BDD'!$B$65,C9='01_BDD'!$G$65),'01_BDD'!$F$65,IF(AND(C8='01_BDD'!$B$66,C9='01_BDD'!$G$66),'01_BDD'!$F$66,IF(AND(C8='01_BDD'!$B$67,C9='01_BDD'!$G$67),'01_BDD'!$F$67,IF(AND(C8='01_BDD'!$B$68,C9='01_BDD'!$G$68),'01_BDD'!$F$68,IF(AND(C8='01_BDD'!$B$69,C9='01_BDD'!$G$69),'01_BDD'!$F$69,IF(AND(C8='01_BDD'!$B$70,C9='01_BDD'!$G$70),'01_BDD'!$F$70,IF(AND(C8='01_BDD'!$B$71,C9='01_BDD'!$G$71),'01_BDD'!$F$71,IF(AND(C8='01_BDD'!$B$72,C9='01_BDD'!$G$72),'01_BDD'!$F$72,IF(AND(C8='01_BDD'!$B$73,C9='01_BDD'!$G$73),'01_BDD'!$F$73,IF(AND(C8='01_BDD'!$B$74,C9='01_BDD'!$G$74),'01_BDD'!$F$74,IF(AND(C8='01_BDD'!$B$75,C9='01_BDD'!$G$75),'01_BDD'!$F$75,IF(AND(C8='01_BDD'!$B$76,C9='01_BDD'!$G$76),'01_BDD'!$F$76,IF(AND(C8='01_BDD'!$B$77,C9='01_BDD'!$G$77),'01_BDD'!$F$77,IF(AND(C8='01_BDD'!$B$78,C9='01_BDD'!$G$78),'01_BDD'!$F$78,IF(AND(C8='01_BDD'!$B$79,C9='01_BDD'!$G$79),'01_BDD'!$F$79,IF(AND(C8='01_BDD'!$B$80,C9='01_BDD'!$G$80),'01_BDD'!$F$80,IF(AND(C8='01_BDD'!$B$81,C9='01_BDD'!$G$81),'01_BDD'!$F$81,IF(AND(C8='01_BDD'!$B$82,C9='01_BDD'!$G$82),'01_BDD'!$F$82,IF(AND(C8='01_BDD'!$B$83,C9='01_BDD'!$G$83),'01_BDD'!$F$83,IF(AND(C8='01_BDD'!$B$84,C9='01_BDD'!$G$84),'01_BDD'!$F$84,IF(AND(C8='01_BDD'!$B$85,C9='01_BDD'!$G$85),'01_BDD'!$F$85,IF(AND(C8='01_BDD'!$B$86,C9='01_BDD'!$G$86),'01_BDD'!$F$86,IF(AND(C8='01_BDD'!$B$87,C9='01_BDD'!$G$87),'01_BDD'!$F$87,IF(AND(C8='01_BDD'!$B$88,C9='01_BDD'!$G$88),'01_BDD'!$F$88,IF(AND(C8='01_BDD'!$B$89,C9='01_BDD'!$G$89),'01_BDD'!$F$89,IF(AND(C8='01_BDD'!$B$90,C9='01_BDD'!$G$90),'01_BDD'!$F$90," "))))))))))))))))))))))))))))))))))))))))))))))))))))))))))))))))</f>
        <v>0</v>
      </c>
      <c r="D20" s="189">
        <f>IF(AND(D8='01_BDD'!$B$27,D9='01_BDD'!$G$27),'01_BDD'!$F$27,IF(AND(D8='01_BDD'!$B$28,D9='01_BDD'!$G$28),'01_BDD'!$F$28,IF(AND(D8='01_BDD'!$B$29,D9='01_BDD'!$G$29),'01_BDD'!$F$29,IF(AND(D8='01_BDD'!$B$30,D9='01_BDD'!$G$30),'01_BDD'!$F$30,IF(AND(D8='01_BDD'!$B$31,D9='01_BDD'!$G$31),'01_BDD'!$F$31,IF(AND(D8='01_BDD'!$B$32,D9='01_BDD'!$G$32),'01_BDD'!$F$32,IF(AND(D8='01_BDD'!$B$33,D9='01_BDD'!$G$33),'01_BDD'!$F$33,IF(AND(D8='01_BDD'!$B$34,D9='01_BDD'!$G$34),'01_BDD'!$F$34,IF(AND(D8='01_BDD'!$B$35,D9='01_BDD'!$G$35),'01_BDD'!$F$35,IF(AND(D8='01_BDD'!$B$36,D9='01_BDD'!$G$36),'01_BDD'!$F$36,IF(AND(D8='01_BDD'!$B$37,D9='01_BDD'!$G$37),'01_BDD'!$F$37,IF(AND(D8='01_BDD'!$B$38,D9='01_BDD'!$G$38),'01_BDD'!$F$38,IF(AND(D8='01_BDD'!$B$39,D9='01_BDD'!$G$39),'01_BDD'!$F$39,IF(AND(D8='01_BDD'!$B$40,D9='01_BDD'!$G$40),'01_BDD'!$F$40,IF(AND(D8='01_BDD'!$B$41,D9='01_BDD'!$G$41),'01_BDD'!$F$41,IF(AND(D8='01_BDD'!$B$42,D9='01_BDD'!$G$42),'01_BDD'!$F$42,IF(AND(D8='01_BDD'!$B$43,D9='01_BDD'!$G$43),'01_BDD'!$F$43,IF(AND(D8='01_BDD'!$B$44,D9='01_BDD'!$G$44),'01_BDD'!$F$44,IF(AND(D8='01_BDD'!$B$45,D9='01_BDD'!$G$45),'01_BDD'!$F$45,IF(AND(D8='01_BDD'!$B$46,D9='01_BDD'!$G$46),'01_BDD'!$F$46,IF(AND(D8='01_BDD'!$B$47,D9='01_BDD'!$G$47),'01_BDD'!$F$47,IF(AND(D8='01_BDD'!$B$48,D9='01_BDD'!$G$48),'01_BDD'!$F$48,IF(AND(D8='01_BDD'!$B$49,D9='01_BDD'!$G$49),'01_BDD'!$F$49,IF(AND(D8='01_BDD'!$B$50,D9='01_BDD'!$G$50),'01_BDD'!$F$50,IF(AND(D8='01_BDD'!$B$51,D9='01_BDD'!$G$51),'01_BDD'!$F$51,IF(AND(D8='01_BDD'!$B$52,D9='01_BDD'!$G$52),'01_BDD'!$F$52,IF(AND(D8='01_BDD'!$B$53,D9='01_BDD'!$G$53),'01_BDD'!$F$53,IF(AND(D8='01_BDD'!$B$54,D9='01_BDD'!$G$54),'01_BDD'!$F$54,IF(AND(D8='01_BDD'!$B$55,D9='01_BDD'!$G$55),'01_BDD'!$F$55,IF(AND(D8='01_BDD'!$B$56,D9='01_BDD'!$G$56),'01_BDD'!$F$56,IF(AND(D8='01_BDD'!$B$57,D9='01_BDD'!$G$57),'01_BDD'!$F$57,IF(AND(D8='01_BDD'!$B$58,D9='01_BDD'!$G$58),'01_BDD'!$F$58,IF(AND(D8='01_BDD'!$B$59,D9='01_BDD'!$G$59),'01_BDD'!$F$59,IF(AND(D8='01_BDD'!$B$60,D9='01_BDD'!$G$60),'01_BDD'!$F$60,IF(AND(D8='01_BDD'!$B$61,D9='01_BDD'!$G$61),'01_BDD'!$F$61,IF(AND(D8='01_BDD'!$B$62,D9='01_BDD'!$G$62),'01_BDD'!$F$62,IF(AND(D8='01_BDD'!$B$63,D9='01_BDD'!$G$63),'01_BDD'!$F$63,IF(AND(D8='01_BDD'!$B$64,D9='01_BDD'!$G$64),'01_BDD'!$F$64,IF(AND(D8='01_BDD'!$B$65,D9='01_BDD'!$G$65),'01_BDD'!$F$65,IF(AND(D8='01_BDD'!$B$66,D9='01_BDD'!$G$66),'01_BDD'!$F$66,IF(AND(D8='01_BDD'!$B$67,D9='01_BDD'!$G$67),'01_BDD'!$F$67,IF(AND(D8='01_BDD'!$B$68,D9='01_BDD'!$G$68),'01_BDD'!$F$68,IF(AND(D8='01_BDD'!$B$69,D9='01_BDD'!$G$69),'01_BDD'!$F$69,IF(AND(D8='01_BDD'!$B$70,D9='01_BDD'!$G$70),'01_BDD'!$F$70,IF(AND(D8='01_BDD'!$B$71,D9='01_BDD'!$G$71),'01_BDD'!$F$71,IF(AND(D8='01_BDD'!$B$72,D9='01_BDD'!$G$72),'01_BDD'!$F$72,IF(AND(D8='01_BDD'!$B$73,D9='01_BDD'!$G$73),'01_BDD'!$F$73,IF(AND(D8='01_BDD'!$B$74,D9='01_BDD'!$G$74),'01_BDD'!$F$74,IF(AND(D8='01_BDD'!$B$75,D9='01_BDD'!$G$75),'01_BDD'!$F$75,IF(AND(D8='01_BDD'!$B$76,D9='01_BDD'!$G$76),'01_BDD'!$F$76,IF(AND(D8='01_BDD'!$B$77,D9='01_BDD'!$G$77),'01_BDD'!$F$77,IF(AND(D8='01_BDD'!$B$78,D9='01_BDD'!$G$78),'01_BDD'!$F$78,IF(AND(D8='01_BDD'!$B$79,D9='01_BDD'!$G$79),'01_BDD'!$F$79,IF(AND(D8='01_BDD'!$B$80,D9='01_BDD'!$G$80),'01_BDD'!$F$80,IF(AND(D8='01_BDD'!$B$81,D9='01_BDD'!$G$81),'01_BDD'!$F$81,IF(AND(D8='01_BDD'!$B$82,D9='01_BDD'!$G$82),'01_BDD'!$F$82,IF(AND(D8='01_BDD'!$B$83,D9='01_BDD'!$G$83),'01_BDD'!$F$83,IF(AND(D8='01_BDD'!$B$84,D9='01_BDD'!$G$84),'01_BDD'!$F$84,IF(AND(D8='01_BDD'!$B$85,D9='01_BDD'!$G$85),'01_BDD'!$F$85,IF(AND(D8='01_BDD'!$B$86,D9='01_BDD'!$G$86),'01_BDD'!$F$86,IF(AND(D8='01_BDD'!$B$87,D9='01_BDD'!$G$87),'01_BDD'!$F$87,IF(AND(D8='01_BDD'!$B$88,D9='01_BDD'!$G$88),'01_BDD'!$F$88,IF(AND(D8='01_BDD'!$B$89,D9='01_BDD'!$G$89),'01_BDD'!$F$89,IF(AND(D8='01_BDD'!$B$90,D9='01_BDD'!$G$90),'01_BDD'!$F$90," "))))))))))))))))))))))))))))))))))))))))))))))))))))))))))))))))</f>
        <v>0</v>
      </c>
      <c r="E20" s="189">
        <f>IF(AND(E8='01_BDD'!$B$27,E9='01_BDD'!$G$27),'01_BDD'!$F$27,IF(AND(E8='01_BDD'!$B$28,E9='01_BDD'!$G$28),'01_BDD'!$F$28,IF(AND(E8='01_BDD'!$B$29,E9='01_BDD'!$G$29),'01_BDD'!$F$29,IF(AND(E8='01_BDD'!$B$30,E9='01_BDD'!$G$30),'01_BDD'!$F$30,IF(AND(E8='01_BDD'!$B$31,E9='01_BDD'!$G$31),'01_BDD'!$F$31,IF(AND(E8='01_BDD'!$B$32,E9='01_BDD'!$G$32),'01_BDD'!$F$32,IF(AND(E8='01_BDD'!$B$33,E9='01_BDD'!$G$33),'01_BDD'!$F$33,IF(AND(E8='01_BDD'!$B$34,E9='01_BDD'!$G$34),'01_BDD'!$F$34,IF(AND(E8='01_BDD'!$B$35,E9='01_BDD'!$G$35),'01_BDD'!$F$35,IF(AND(E8='01_BDD'!$B$36,E9='01_BDD'!$G$36),'01_BDD'!$F$36,IF(AND(E8='01_BDD'!$B$37,E9='01_BDD'!$G$37),'01_BDD'!$F$37,IF(AND(E8='01_BDD'!$B$38,E9='01_BDD'!$G$38),'01_BDD'!$F$38,IF(AND(E8='01_BDD'!$B$39,E9='01_BDD'!$G$39),'01_BDD'!$F$39,IF(AND(E8='01_BDD'!$B$40,E9='01_BDD'!$G$40),'01_BDD'!$F$40,IF(AND(E8='01_BDD'!$B$41,E9='01_BDD'!$G$41),'01_BDD'!$F$41,IF(AND(E8='01_BDD'!$B$42,E9='01_BDD'!$G$42),'01_BDD'!$F$42,IF(AND(E8='01_BDD'!$B$43,E9='01_BDD'!$G$43),'01_BDD'!$F$43,IF(AND(E8='01_BDD'!$B$44,E9='01_BDD'!$G$44),'01_BDD'!$F$44,IF(AND(E8='01_BDD'!$B$45,E9='01_BDD'!$G$45),'01_BDD'!$F$45,IF(AND(E8='01_BDD'!$B$46,E9='01_BDD'!$G$46),'01_BDD'!$F$46,IF(AND(E8='01_BDD'!$B$47,E9='01_BDD'!$G$47),'01_BDD'!$F$47,IF(AND(E8='01_BDD'!$B$48,E9='01_BDD'!$G$48),'01_BDD'!$F$48,IF(AND(E8='01_BDD'!$B$49,E9='01_BDD'!$G$49),'01_BDD'!$F$49,IF(AND(E8='01_BDD'!$B$50,E9='01_BDD'!$G$50),'01_BDD'!$F$50,IF(AND(E8='01_BDD'!$B$51,E9='01_BDD'!$G$51),'01_BDD'!$F$51,IF(AND(E8='01_BDD'!$B$52,E9='01_BDD'!$G$52),'01_BDD'!$F$52,IF(AND(E8='01_BDD'!$B$53,E9='01_BDD'!$G$53),'01_BDD'!$F$53,IF(AND(E8='01_BDD'!$B$54,E9='01_BDD'!$G$54),'01_BDD'!$F$54,IF(AND(E8='01_BDD'!$B$55,E9='01_BDD'!$G$55),'01_BDD'!$F$55,IF(AND(E8='01_BDD'!$B$56,E9='01_BDD'!$G$56),'01_BDD'!$F$56,IF(AND(E8='01_BDD'!$B$57,E9='01_BDD'!$G$57),'01_BDD'!$F$57,IF(AND(E8='01_BDD'!$B$58,E9='01_BDD'!$G$58),'01_BDD'!$F$58,IF(AND(E8='01_BDD'!$B$59,E9='01_BDD'!$G$59),'01_BDD'!$F$59,IF(AND(E8='01_BDD'!$B$60,E9='01_BDD'!$G$60),'01_BDD'!$F$60,IF(AND(E8='01_BDD'!$B$61,E9='01_BDD'!$G$61),'01_BDD'!$F$61,IF(AND(E8='01_BDD'!$B$62,E9='01_BDD'!$G$62),'01_BDD'!$F$62,IF(AND(E8='01_BDD'!$B$63,E9='01_BDD'!$G$63),'01_BDD'!$F$63,IF(AND(E8='01_BDD'!$B$64,E9='01_BDD'!$G$64),'01_BDD'!$F$64,IF(AND(E8='01_BDD'!$B$65,E9='01_BDD'!$G$65),'01_BDD'!$F$65,IF(AND(E8='01_BDD'!$B$66,E9='01_BDD'!$G$66),'01_BDD'!$F$66,IF(AND(E8='01_BDD'!$B$67,E9='01_BDD'!$G$67),'01_BDD'!$F$67,IF(AND(E8='01_BDD'!$B$68,E9='01_BDD'!$G$68),'01_BDD'!$F$68,IF(AND(E8='01_BDD'!$B$69,E9='01_BDD'!$G$69),'01_BDD'!$F$69,IF(AND(E8='01_BDD'!$B$70,E9='01_BDD'!$G$70),'01_BDD'!$F$70,IF(AND(E8='01_BDD'!$B$71,E9='01_BDD'!$G$71),'01_BDD'!$F$71,IF(AND(E8='01_BDD'!$B$72,E9='01_BDD'!$G$72),'01_BDD'!$F$72,IF(AND(E8='01_BDD'!$B$73,E9='01_BDD'!$G$73),'01_BDD'!$F$73,IF(AND(E8='01_BDD'!$B$74,E9='01_BDD'!$G$74),'01_BDD'!$F$74,IF(AND(E8='01_BDD'!$B$75,E9='01_BDD'!$G$75),'01_BDD'!$F$75,IF(AND(E8='01_BDD'!$B$76,E9='01_BDD'!$G$76),'01_BDD'!$F$76,IF(AND(E8='01_BDD'!$B$77,E9='01_BDD'!$G$77),'01_BDD'!$F$77,IF(AND(E8='01_BDD'!$B$78,E9='01_BDD'!$G$78),'01_BDD'!$F$78,IF(AND(E8='01_BDD'!$B$79,E9='01_BDD'!$G$79),'01_BDD'!$F$79,IF(AND(E8='01_BDD'!$B$80,E9='01_BDD'!$G$80),'01_BDD'!$F$80,IF(AND(E8='01_BDD'!$B$81,E9='01_BDD'!$G$81),'01_BDD'!$F$81,IF(AND(E8='01_BDD'!$B$82,E9='01_BDD'!$G$82),'01_BDD'!$F$82,IF(AND(E8='01_BDD'!$B$83,E9='01_BDD'!$G$83),'01_BDD'!$F$83,IF(AND(E8='01_BDD'!$B$84,E9='01_BDD'!$G$84),'01_BDD'!$F$84,IF(AND(E8='01_BDD'!$B$85,E9='01_BDD'!$G$85),'01_BDD'!$F$85,IF(AND(E8='01_BDD'!$B$86,E9='01_BDD'!$G$86),'01_BDD'!$F$86,IF(AND(E8='01_BDD'!$B$87,E9='01_BDD'!$G$87),'01_BDD'!$F$87,IF(AND(E8='01_BDD'!$B$88,E9='01_BDD'!$G$88),'01_BDD'!$F$88,IF(AND(E8='01_BDD'!$B$89,E9='01_BDD'!$G$89),'01_BDD'!$F$89,IF(AND(E8='01_BDD'!$B$90,E9='01_BDD'!$G$90),'01_BDD'!$F$90," "))))))))))))))))))))))))))))))))))))))))))))))))))))))))))))))))</f>
        <v>0</v>
      </c>
      <c r="F20" s="189">
        <f>IF(AND(F8='01_BDD'!$B$27,F9='01_BDD'!$G$27),'01_BDD'!$F$27,IF(AND(F8='01_BDD'!$B$28,F9='01_BDD'!$G$28),'01_BDD'!$F$28,IF(AND(F8='01_BDD'!$B$29,F9='01_BDD'!$G$29),'01_BDD'!$F$29,IF(AND(F8='01_BDD'!$B$30,F9='01_BDD'!$G$30),'01_BDD'!$F$30,IF(AND(F8='01_BDD'!$B$31,F9='01_BDD'!$G$31),'01_BDD'!$F$31,IF(AND(F8='01_BDD'!$B$32,F9='01_BDD'!$G$32),'01_BDD'!$F$32,IF(AND(F8='01_BDD'!$B$33,F9='01_BDD'!$G$33),'01_BDD'!$F$33,IF(AND(F8='01_BDD'!$B$34,F9='01_BDD'!$G$34),'01_BDD'!$F$34,IF(AND(F8='01_BDD'!$B$35,F9='01_BDD'!$G$35),'01_BDD'!$F$35,IF(AND(F8='01_BDD'!$B$36,F9='01_BDD'!$G$36),'01_BDD'!$F$36,IF(AND(F8='01_BDD'!$B$37,F9='01_BDD'!$G$37),'01_BDD'!$F$37,IF(AND(F8='01_BDD'!$B$38,F9='01_BDD'!$G$38),'01_BDD'!$F$38,IF(AND(F8='01_BDD'!$B$39,F9='01_BDD'!$G$39),'01_BDD'!$F$39,IF(AND(F8='01_BDD'!$B$40,F9='01_BDD'!$G$40),'01_BDD'!$F$40,IF(AND(F8='01_BDD'!$B$41,F9='01_BDD'!$G$41),'01_BDD'!$F$41,IF(AND(F8='01_BDD'!$B$42,F9='01_BDD'!$G$42),'01_BDD'!$F$42,IF(AND(F8='01_BDD'!$B$43,F9='01_BDD'!$G$43),'01_BDD'!$F$43,IF(AND(F8='01_BDD'!$B$44,F9='01_BDD'!$G$44),'01_BDD'!$F$44,IF(AND(F8='01_BDD'!$B$45,F9='01_BDD'!$G$45),'01_BDD'!$F$45,IF(AND(F8='01_BDD'!$B$46,F9='01_BDD'!$G$46),'01_BDD'!$F$46,IF(AND(F8='01_BDD'!$B$47,F9='01_BDD'!$G$47),'01_BDD'!$F$47,IF(AND(F8='01_BDD'!$B$48,F9='01_BDD'!$G$48),'01_BDD'!$F$48,IF(AND(F8='01_BDD'!$B$49,F9='01_BDD'!$G$49),'01_BDD'!$F$49,IF(AND(F8='01_BDD'!$B$50,F9='01_BDD'!$G$50),'01_BDD'!$F$50,IF(AND(F8='01_BDD'!$B$51,F9='01_BDD'!$G$51),'01_BDD'!$F$51,IF(AND(F8='01_BDD'!$B$52,F9='01_BDD'!$G$52),'01_BDD'!$F$52,IF(AND(F8='01_BDD'!$B$53,F9='01_BDD'!$G$53),'01_BDD'!$F$53,IF(AND(F8='01_BDD'!$B$54,F9='01_BDD'!$G$54),'01_BDD'!$F$54,IF(AND(F8='01_BDD'!$B$55,F9='01_BDD'!$G$55),'01_BDD'!$F$55,IF(AND(F8='01_BDD'!$B$56,F9='01_BDD'!$G$56),'01_BDD'!$F$56,IF(AND(F8='01_BDD'!$B$57,F9='01_BDD'!$G$57),'01_BDD'!$F$57,IF(AND(F8='01_BDD'!$B$58,F9='01_BDD'!$G$58),'01_BDD'!$F$58,IF(AND(F8='01_BDD'!$B$59,F9='01_BDD'!$G$59),'01_BDD'!$F$59,IF(AND(F8='01_BDD'!$B$60,F9='01_BDD'!$G$60),'01_BDD'!$F$60,IF(AND(F8='01_BDD'!$B$61,F9='01_BDD'!$G$61),'01_BDD'!$F$61,IF(AND(F8='01_BDD'!$B$62,F9='01_BDD'!$G$62),'01_BDD'!$F$62,IF(AND(F8='01_BDD'!$B$63,F9='01_BDD'!$G$63),'01_BDD'!$F$63,IF(AND(F8='01_BDD'!$B$64,F9='01_BDD'!$G$64),'01_BDD'!$F$64,IF(AND(F8='01_BDD'!$B$65,F9='01_BDD'!$G$65),'01_BDD'!$F$65,IF(AND(F8='01_BDD'!$B$66,F9='01_BDD'!$G$66),'01_BDD'!$F$66,IF(AND(F8='01_BDD'!$B$67,F9='01_BDD'!$G$67),'01_BDD'!$F$67,IF(AND(F8='01_BDD'!$B$68,F9='01_BDD'!$G$68),'01_BDD'!$F$68,IF(AND(F8='01_BDD'!$B$69,F9='01_BDD'!$G$69),'01_BDD'!$F$69,IF(AND(F8='01_BDD'!$B$70,F9='01_BDD'!$G$70),'01_BDD'!$F$70,IF(AND(F8='01_BDD'!$B$71,F9='01_BDD'!$G$71),'01_BDD'!$F$71,IF(AND(F8='01_BDD'!$B$72,F9='01_BDD'!$G$72),'01_BDD'!$F$72,IF(AND(F8='01_BDD'!$B$73,F9='01_BDD'!$G$73),'01_BDD'!$F$73,IF(AND(F8='01_BDD'!$B$74,F9='01_BDD'!$G$74),'01_BDD'!$F$74,IF(AND(F8='01_BDD'!$B$75,F9='01_BDD'!$G$75),'01_BDD'!$F$75,IF(AND(F8='01_BDD'!$B$76,F9='01_BDD'!$G$76),'01_BDD'!$F$76,IF(AND(F8='01_BDD'!$B$77,F9='01_BDD'!$G$77),'01_BDD'!$F$77,IF(AND(F8='01_BDD'!$B$78,F9='01_BDD'!$G$78),'01_BDD'!$F$78,IF(AND(F8='01_BDD'!$B$79,F9='01_BDD'!$G$79),'01_BDD'!$F$79,IF(AND(F8='01_BDD'!$B$80,F9='01_BDD'!$G$80),'01_BDD'!$F$80,IF(AND(F8='01_BDD'!$B$81,F9='01_BDD'!$G$81),'01_BDD'!$F$81,IF(AND(F8='01_BDD'!$B$82,F9='01_BDD'!$G$82),'01_BDD'!$F$82,IF(AND(F8='01_BDD'!$B$83,F9='01_BDD'!$G$83),'01_BDD'!$F$83,IF(AND(F8='01_BDD'!$B$84,F9='01_BDD'!$G$84),'01_BDD'!$F$84,IF(AND(F8='01_BDD'!$B$85,F9='01_BDD'!$G$85),'01_BDD'!$F$85,IF(AND(F8='01_BDD'!$B$86,F9='01_BDD'!$G$86),'01_BDD'!$F$86,IF(AND(F8='01_BDD'!$B$87,F9='01_BDD'!$G$87),'01_BDD'!$F$87,IF(AND(F8='01_BDD'!$B$88,F9='01_BDD'!$G$88),'01_BDD'!$F$88,IF(AND(F8='01_BDD'!$B$89,F9='01_BDD'!$G$89),'01_BDD'!$F$89,IF(AND(F8='01_BDD'!$B$90,F9='01_BDD'!$G$90),'01_BDD'!$F$90," "))))))))))))))))))))))))))))))))))))))))))))))))))))))))))))))))</f>
        <v>0</v>
      </c>
      <c r="G20" s="189">
        <f>IF(AND(G8='01_BDD'!$B$27,G9='01_BDD'!$G$27),'01_BDD'!$F$27,IF(AND(G8='01_BDD'!$B$28,G9='01_BDD'!$G$28),'01_BDD'!$F$28,IF(AND(G8='01_BDD'!$B$29,G9='01_BDD'!$G$29),'01_BDD'!$F$29,IF(AND(G8='01_BDD'!$B$30,G9='01_BDD'!$G$30),'01_BDD'!$F$30,IF(AND(G8='01_BDD'!$B$31,G9='01_BDD'!$G$31),'01_BDD'!$F$31,IF(AND(G8='01_BDD'!$B$32,G9='01_BDD'!$G$32),'01_BDD'!$F$32,IF(AND(G8='01_BDD'!$B$33,G9='01_BDD'!$G$33),'01_BDD'!$F$33,IF(AND(G8='01_BDD'!$B$34,G9='01_BDD'!$G$34),'01_BDD'!$F$34,IF(AND(G8='01_BDD'!$B$35,G9='01_BDD'!$G$35),'01_BDD'!$F$35,IF(AND(G8='01_BDD'!$B$36,G9='01_BDD'!$G$36),'01_BDD'!$F$36,IF(AND(G8='01_BDD'!$B$37,G9='01_BDD'!$G$37),'01_BDD'!$F$37,IF(AND(G8='01_BDD'!$B$38,G9='01_BDD'!$G$38),'01_BDD'!$F$38,IF(AND(G8='01_BDD'!$B$39,G9='01_BDD'!$G$39),'01_BDD'!$F$39,IF(AND(G8='01_BDD'!$B$40,G9='01_BDD'!$G$40),'01_BDD'!$F$40,IF(AND(G8='01_BDD'!$B$41,G9='01_BDD'!$G$41),'01_BDD'!$F$41,IF(AND(G8='01_BDD'!$B$42,G9='01_BDD'!$G$42),'01_BDD'!$F$42,IF(AND(G8='01_BDD'!$B$43,G9='01_BDD'!$G$43),'01_BDD'!$F$43,IF(AND(G8='01_BDD'!$B$44,G9='01_BDD'!$G$44),'01_BDD'!$F$44,IF(AND(G8='01_BDD'!$B$45,G9='01_BDD'!$G$45),'01_BDD'!$F$45,IF(AND(G8='01_BDD'!$B$46,G9='01_BDD'!$G$46),'01_BDD'!$F$46,IF(AND(G8='01_BDD'!$B$47,G9='01_BDD'!$G$47),'01_BDD'!$F$47,IF(AND(G8='01_BDD'!$B$48,G9='01_BDD'!$G$48),'01_BDD'!$F$48,IF(AND(G8='01_BDD'!$B$49,G9='01_BDD'!$G$49),'01_BDD'!$F$49,IF(AND(G8='01_BDD'!$B$50,G9='01_BDD'!$G$50),'01_BDD'!$F$50,IF(AND(G8='01_BDD'!$B$51,G9='01_BDD'!$G$51),'01_BDD'!$F$51,IF(AND(G8='01_BDD'!$B$52,G9='01_BDD'!$G$52),'01_BDD'!$F$52,IF(AND(G8='01_BDD'!$B$53,G9='01_BDD'!$G$53),'01_BDD'!$F$53,IF(AND(G8='01_BDD'!$B$54,G9='01_BDD'!$G$54),'01_BDD'!$F$54,IF(AND(G8='01_BDD'!$B$55,G9='01_BDD'!$G$55),'01_BDD'!$F$55,IF(AND(G8='01_BDD'!$B$56,G9='01_BDD'!$G$56),'01_BDD'!$F$56,IF(AND(G8='01_BDD'!$B$57,G9='01_BDD'!$G$57),'01_BDD'!$F$57,IF(AND(G8='01_BDD'!$B$58,G9='01_BDD'!$G$58),'01_BDD'!$F$58,IF(AND(G8='01_BDD'!$B$59,G9='01_BDD'!$G$59),'01_BDD'!$F$59,IF(AND(G8='01_BDD'!$B$60,G9='01_BDD'!$G$60),'01_BDD'!$F$60,IF(AND(G8='01_BDD'!$B$61,G9='01_BDD'!$G$61),'01_BDD'!$F$61,IF(AND(G8='01_BDD'!$B$62,G9='01_BDD'!$G$62),'01_BDD'!$F$62,IF(AND(G8='01_BDD'!$B$63,G9='01_BDD'!$G$63),'01_BDD'!$F$63,IF(AND(G8='01_BDD'!$B$64,G9='01_BDD'!$G$64),'01_BDD'!$F$64,IF(AND(G8='01_BDD'!$B$65,G9='01_BDD'!$G$65),'01_BDD'!$F$65,IF(AND(G8='01_BDD'!$B$66,G9='01_BDD'!$G$66),'01_BDD'!$F$66,IF(AND(G8='01_BDD'!$B$67,G9='01_BDD'!$G$67),'01_BDD'!$F$67,IF(AND(G8='01_BDD'!$B$68,G9='01_BDD'!$G$68),'01_BDD'!$F$68,IF(AND(G8='01_BDD'!$B$69,G9='01_BDD'!$G$69),'01_BDD'!$F$69,IF(AND(G8='01_BDD'!$B$70,G9='01_BDD'!$G$70),'01_BDD'!$F$70,IF(AND(G8='01_BDD'!$B$71,G9='01_BDD'!$G$71),'01_BDD'!$F$71,IF(AND(G8='01_BDD'!$B$72,G9='01_BDD'!$G$72),'01_BDD'!$F$72,IF(AND(G8='01_BDD'!$B$73,G9='01_BDD'!$G$73),'01_BDD'!$F$73,IF(AND(G8='01_BDD'!$B$74,G9='01_BDD'!$G$74),'01_BDD'!$F$74,IF(AND(G8='01_BDD'!$B$75,G9='01_BDD'!$G$75),'01_BDD'!$F$75,IF(AND(G8='01_BDD'!$B$76,G9='01_BDD'!$G$76),'01_BDD'!$F$76,IF(AND(G8='01_BDD'!$B$77,G9='01_BDD'!$G$77),'01_BDD'!$F$77,IF(AND(G8='01_BDD'!$B$78,G9='01_BDD'!$G$78),'01_BDD'!$F$78,IF(AND(G8='01_BDD'!$B$79,G9='01_BDD'!$G$79),'01_BDD'!$F$79,IF(AND(G8='01_BDD'!$B$80,G9='01_BDD'!$G$80),'01_BDD'!$F$80,IF(AND(G8='01_BDD'!$B$81,G9='01_BDD'!$G$81),'01_BDD'!$F$81,IF(AND(G8='01_BDD'!$B$82,G9='01_BDD'!$G$82),'01_BDD'!$F$82,IF(AND(G8='01_BDD'!$B$83,G9='01_BDD'!$G$83),'01_BDD'!$F$83,IF(AND(G8='01_BDD'!$B$84,G9='01_BDD'!$G$84),'01_BDD'!$F$84,IF(AND(G8='01_BDD'!$B$85,G9='01_BDD'!$G$85),'01_BDD'!$F$85,IF(AND(G8='01_BDD'!$B$86,G9='01_BDD'!$G$86),'01_BDD'!$F$86,IF(AND(G8='01_BDD'!$B$87,G9='01_BDD'!$G$87),'01_BDD'!$F$87,IF(AND(G8='01_BDD'!$B$88,G9='01_BDD'!$G$88),'01_BDD'!$F$88,IF(AND(G8='01_BDD'!$B$89,G9='01_BDD'!$G$89),'01_BDD'!$F$89,IF(AND(G8='01_BDD'!$B$90,G9='01_BDD'!$G$90),'01_BDD'!$F$90," "))))))))))))))))))))))))))))))))))))))))))))))))))))))))))))))))</f>
        <v>0</v>
      </c>
      <c r="H20" s="189">
        <f>IF(AND(H8='01_BDD'!$B$27,H9='01_BDD'!$G$27),'01_BDD'!$F$27,IF(AND(H8='01_BDD'!$B$28,H9='01_BDD'!$G$28),'01_BDD'!$F$28,IF(AND(H8='01_BDD'!$B$29,H9='01_BDD'!$G$29),'01_BDD'!$F$29,IF(AND(H8='01_BDD'!$B$30,H9='01_BDD'!$G$30),'01_BDD'!$F$30,IF(AND(H8='01_BDD'!$B$31,H9='01_BDD'!$G$31),'01_BDD'!$F$31,IF(AND(H8='01_BDD'!$B$32,H9='01_BDD'!$G$32),'01_BDD'!$F$32,IF(AND(H8='01_BDD'!$B$33,H9='01_BDD'!$G$33),'01_BDD'!$F$33,IF(AND(H8='01_BDD'!$B$34,H9='01_BDD'!$G$34),'01_BDD'!$F$34,IF(AND(H8='01_BDD'!$B$35,H9='01_BDD'!$G$35),'01_BDD'!$F$35,IF(AND(H8='01_BDD'!$B$36,H9='01_BDD'!$G$36),'01_BDD'!$F$36,IF(AND(H8='01_BDD'!$B$37,H9='01_BDD'!$G$37),'01_BDD'!$F$37,IF(AND(H8='01_BDD'!$B$38,H9='01_BDD'!$G$38),'01_BDD'!$F$38,IF(AND(H8='01_BDD'!$B$39,H9='01_BDD'!$G$39),'01_BDD'!$F$39,IF(AND(H8='01_BDD'!$B$40,H9='01_BDD'!$G$40),'01_BDD'!$F$40,IF(AND(H8='01_BDD'!$B$41,H9='01_BDD'!$G$41),'01_BDD'!$F$41,IF(AND(H8='01_BDD'!$B$42,H9='01_BDD'!$G$42),'01_BDD'!$F$42,IF(AND(H8='01_BDD'!$B$43,H9='01_BDD'!$G$43),'01_BDD'!$F$43,IF(AND(H8='01_BDD'!$B$44,H9='01_BDD'!$G$44),'01_BDD'!$F$44,IF(AND(H8='01_BDD'!$B$45,H9='01_BDD'!$G$45),'01_BDD'!$F$45,IF(AND(H8='01_BDD'!$B$46,H9='01_BDD'!$G$46),'01_BDD'!$F$46,IF(AND(H8='01_BDD'!$B$47,H9='01_BDD'!$G$47),'01_BDD'!$F$47,IF(AND(H8='01_BDD'!$B$48,H9='01_BDD'!$G$48),'01_BDD'!$F$48,IF(AND(H8='01_BDD'!$B$49,H9='01_BDD'!$G$49),'01_BDD'!$F$49,IF(AND(H8='01_BDD'!$B$50,H9='01_BDD'!$G$50),'01_BDD'!$F$50,IF(AND(H8='01_BDD'!$B$51,H9='01_BDD'!$G$51),'01_BDD'!$F$51,IF(AND(H8='01_BDD'!$B$52,H9='01_BDD'!$G$52),'01_BDD'!$F$52,IF(AND(H8='01_BDD'!$B$53,H9='01_BDD'!$G$53),'01_BDD'!$F$53,IF(AND(H8='01_BDD'!$B$54,H9='01_BDD'!$G$54),'01_BDD'!$F$54,IF(AND(H8='01_BDD'!$B$55,H9='01_BDD'!$G$55),'01_BDD'!$F$55,IF(AND(H8='01_BDD'!$B$56,H9='01_BDD'!$G$56),'01_BDD'!$F$56,IF(AND(H8='01_BDD'!$B$57,H9='01_BDD'!$G$57),'01_BDD'!$F$57,IF(AND(H8='01_BDD'!$B$58,H9='01_BDD'!$G$58),'01_BDD'!$F$58,IF(AND(H8='01_BDD'!$B$59,H9='01_BDD'!$G$59),'01_BDD'!$F$59,IF(AND(H8='01_BDD'!$B$60,H9='01_BDD'!$G$60),'01_BDD'!$F$60,IF(AND(H8='01_BDD'!$B$61,H9='01_BDD'!$G$61),'01_BDD'!$F$61,IF(AND(H8='01_BDD'!$B$62,H9='01_BDD'!$G$62),'01_BDD'!$F$62,IF(AND(H8='01_BDD'!$B$63,H9='01_BDD'!$G$63),'01_BDD'!$F$63,IF(AND(H8='01_BDD'!$B$64,H9='01_BDD'!$G$64),'01_BDD'!$F$64,IF(AND(H8='01_BDD'!$B$65,H9='01_BDD'!$G$65),'01_BDD'!$F$65,IF(AND(H8='01_BDD'!$B$66,H9='01_BDD'!$G$66),'01_BDD'!$F$66,IF(AND(H8='01_BDD'!$B$67,H9='01_BDD'!$G$67),'01_BDD'!$F$67,IF(AND(H8='01_BDD'!$B$68,H9='01_BDD'!$G$68),'01_BDD'!$F$68,IF(AND(H8='01_BDD'!$B$69,H9='01_BDD'!$G$69),'01_BDD'!$F$69,IF(AND(H8='01_BDD'!$B$70,H9='01_BDD'!$G$70),'01_BDD'!$F$70,IF(AND(H8='01_BDD'!$B$71,H9='01_BDD'!$G$71),'01_BDD'!$F$71,IF(AND(H8='01_BDD'!$B$72,H9='01_BDD'!$G$72),'01_BDD'!$F$72,IF(AND(H8='01_BDD'!$B$73,H9='01_BDD'!$G$73),'01_BDD'!$F$73,IF(AND(H8='01_BDD'!$B$74,H9='01_BDD'!$G$74),'01_BDD'!$F$74,IF(AND(H8='01_BDD'!$B$75,H9='01_BDD'!$G$75),'01_BDD'!$F$75,IF(AND(H8='01_BDD'!$B$76,H9='01_BDD'!$G$76),'01_BDD'!$F$76,IF(AND(H8='01_BDD'!$B$77,H9='01_BDD'!$G$77),'01_BDD'!$F$77,IF(AND(H8='01_BDD'!$B$78,H9='01_BDD'!$G$78),'01_BDD'!$F$78,IF(AND(H8='01_BDD'!$B$79,H9='01_BDD'!$G$79),'01_BDD'!$F$79,IF(AND(H8='01_BDD'!$B$80,H9='01_BDD'!$G$80),'01_BDD'!$F$80,IF(AND(H8='01_BDD'!$B$81,H9='01_BDD'!$G$81),'01_BDD'!$F$81,IF(AND(H8='01_BDD'!$B$82,H9='01_BDD'!$G$82),'01_BDD'!$F$82,IF(AND(H8='01_BDD'!$B$83,H9='01_BDD'!$G$83),'01_BDD'!$F$83,IF(AND(H8='01_BDD'!$B$84,H9='01_BDD'!$G$84),'01_BDD'!$F$84,IF(AND(H8='01_BDD'!$B$85,H9='01_BDD'!$G$85),'01_BDD'!$F$85,IF(AND(H8='01_BDD'!$B$86,H9='01_BDD'!$G$86),'01_BDD'!$F$86,IF(AND(H8='01_BDD'!$B$87,H9='01_BDD'!$G$87),'01_BDD'!$F$87,IF(AND(H8='01_BDD'!$B$88,H9='01_BDD'!$G$88),'01_BDD'!$F$88,IF(AND(H8='01_BDD'!$B$89,H9='01_BDD'!$G$89),'01_BDD'!$F$89,IF(AND(H8='01_BDD'!$B$90,H9='01_BDD'!$G$90),'01_BDD'!$F$90," "))))))))))))))))))))))))))))))))))))))))))))))))))))))))))))))))</f>
        <v>0</v>
      </c>
      <c r="I20" s="189">
        <f>IF(AND(I8='01_BDD'!$B$27,I9='01_BDD'!$G$27),'01_BDD'!$F$27,IF(AND(I8='01_BDD'!$B$28,I9='01_BDD'!$G$28),'01_BDD'!$F$28,IF(AND(I8='01_BDD'!$B$29,I9='01_BDD'!$G$29),'01_BDD'!$F$29,IF(AND(I8='01_BDD'!$B$30,I9='01_BDD'!$G$30),'01_BDD'!$F$30,IF(AND(I8='01_BDD'!$B$31,I9='01_BDD'!$G$31),'01_BDD'!$F$31,IF(AND(I8='01_BDD'!$B$32,I9='01_BDD'!$G$32),'01_BDD'!$F$32,IF(AND(I8='01_BDD'!$B$33,I9='01_BDD'!$G$33),'01_BDD'!$F$33,IF(AND(I8='01_BDD'!$B$34,I9='01_BDD'!$G$34),'01_BDD'!$F$34,IF(AND(I8='01_BDD'!$B$35,I9='01_BDD'!$G$35),'01_BDD'!$F$35,IF(AND(I8='01_BDD'!$B$36,I9='01_BDD'!$G$36),'01_BDD'!$F$36,IF(AND(I8='01_BDD'!$B$37,I9='01_BDD'!$G$37),'01_BDD'!$F$37,IF(AND(I8='01_BDD'!$B$38,I9='01_BDD'!$G$38),'01_BDD'!$F$38,IF(AND(I8='01_BDD'!$B$39,I9='01_BDD'!$G$39),'01_BDD'!$F$39,IF(AND(I8='01_BDD'!$B$40,I9='01_BDD'!$G$40),'01_BDD'!$F$40,IF(AND(I8='01_BDD'!$B$41,I9='01_BDD'!$G$41),'01_BDD'!$F$41,IF(AND(I8='01_BDD'!$B$42,I9='01_BDD'!$G$42),'01_BDD'!$F$42,IF(AND(I8='01_BDD'!$B$43,I9='01_BDD'!$G$43),'01_BDD'!$F$43,IF(AND(I8='01_BDD'!$B$44,I9='01_BDD'!$G$44),'01_BDD'!$F$44,IF(AND(I8='01_BDD'!$B$45,I9='01_BDD'!$G$45),'01_BDD'!$F$45,IF(AND(I8='01_BDD'!$B$46,I9='01_BDD'!$G$46),'01_BDD'!$F$46,IF(AND(I8='01_BDD'!$B$47,I9='01_BDD'!$G$47),'01_BDD'!$F$47,IF(AND(I8='01_BDD'!$B$48,I9='01_BDD'!$G$48),'01_BDD'!$F$48,IF(AND(I8='01_BDD'!$B$49,I9='01_BDD'!$G$49),'01_BDD'!$F$49,IF(AND(I8='01_BDD'!$B$50,I9='01_BDD'!$G$50),'01_BDD'!$F$50,IF(AND(I8='01_BDD'!$B$51,I9='01_BDD'!$G$51),'01_BDD'!$F$51,IF(AND(I8='01_BDD'!$B$52,I9='01_BDD'!$G$52),'01_BDD'!$F$52,IF(AND(I8='01_BDD'!$B$53,I9='01_BDD'!$G$53),'01_BDD'!$F$53,IF(AND(I8='01_BDD'!$B$54,I9='01_BDD'!$G$54),'01_BDD'!$F$54,IF(AND(I8='01_BDD'!$B$55,I9='01_BDD'!$G$55),'01_BDD'!$F$55,IF(AND(I8='01_BDD'!$B$56,I9='01_BDD'!$G$56),'01_BDD'!$F$56,IF(AND(I8='01_BDD'!$B$57,I9='01_BDD'!$G$57),'01_BDD'!$F$57,IF(AND(I8='01_BDD'!$B$58,I9='01_BDD'!$G$58),'01_BDD'!$F$58,IF(AND(I8='01_BDD'!$B$59,I9='01_BDD'!$G$59),'01_BDD'!$F$59,IF(AND(I8='01_BDD'!$B$60,I9='01_BDD'!$G$60),'01_BDD'!$F$60,IF(AND(I8='01_BDD'!$B$61,I9='01_BDD'!$G$61),'01_BDD'!$F$61,IF(AND(I8='01_BDD'!$B$62,I9='01_BDD'!$G$62),'01_BDD'!$F$62,IF(AND(I8='01_BDD'!$B$63,I9='01_BDD'!$G$63),'01_BDD'!$F$63,IF(AND(I8='01_BDD'!$B$64,I9='01_BDD'!$G$64),'01_BDD'!$F$64,IF(AND(I8='01_BDD'!$B$65,I9='01_BDD'!$G$65),'01_BDD'!$F$65,IF(AND(I8='01_BDD'!$B$66,I9='01_BDD'!$G$66),'01_BDD'!$F$66,IF(AND(I8='01_BDD'!$B$67,I9='01_BDD'!$G$67),'01_BDD'!$F$67,IF(AND(I8='01_BDD'!$B$68,I9='01_BDD'!$G$68),'01_BDD'!$F$68,IF(AND(I8='01_BDD'!$B$69,I9='01_BDD'!$G$69),'01_BDD'!$F$69,IF(AND(I8='01_BDD'!$B$70,I9='01_BDD'!$G$70),'01_BDD'!$F$70,IF(AND(I8='01_BDD'!$B$71,I9='01_BDD'!$G$71),'01_BDD'!$F$71,IF(AND(I8='01_BDD'!$B$72,I9='01_BDD'!$G$72),'01_BDD'!$F$72,IF(AND(I8='01_BDD'!$B$73,I9='01_BDD'!$G$73),'01_BDD'!$F$73,IF(AND(I8='01_BDD'!$B$74,I9='01_BDD'!$G$74),'01_BDD'!$F$74,IF(AND(I8='01_BDD'!$B$75,I9='01_BDD'!$G$75),'01_BDD'!$F$75,IF(AND(I8='01_BDD'!$B$76,I9='01_BDD'!$G$76),'01_BDD'!$F$76,IF(AND(I8='01_BDD'!$B$77,I9='01_BDD'!$G$77),'01_BDD'!$F$77,IF(AND(I8='01_BDD'!$B$78,I9='01_BDD'!$G$78),'01_BDD'!$F$78,IF(AND(I8='01_BDD'!$B$79,I9='01_BDD'!$G$79),'01_BDD'!$F$79,IF(AND(I8='01_BDD'!$B$80,I9='01_BDD'!$G$80),'01_BDD'!$F$80,IF(AND(I8='01_BDD'!$B$81,I9='01_BDD'!$G$81),'01_BDD'!$F$81,IF(AND(I8='01_BDD'!$B$82,I9='01_BDD'!$G$82),'01_BDD'!$F$82,IF(AND(I8='01_BDD'!$B$83,I9='01_BDD'!$G$83),'01_BDD'!$F$83,IF(AND(I8='01_BDD'!$B$84,I9='01_BDD'!$G$84),'01_BDD'!$F$84,IF(AND(I8='01_BDD'!$B$85,I9='01_BDD'!$G$85),'01_BDD'!$F$85,IF(AND(I8='01_BDD'!$B$86,I9='01_BDD'!$G$86),'01_BDD'!$F$86,IF(AND(I8='01_BDD'!$B$87,I9='01_BDD'!$G$87),'01_BDD'!$F$87,IF(AND(I8='01_BDD'!$B$88,I9='01_BDD'!$G$88),'01_BDD'!$F$88,IF(AND(I8='01_BDD'!$B$89,I9='01_BDD'!$G$89),'01_BDD'!$F$89,IF(AND(I8='01_BDD'!$B$90,I9='01_BDD'!$G$90),'01_BDD'!$F$90," "))))))))))))))))))))))))))))))))))))))))))))))))))))))))))))))))</f>
        <v>0</v>
      </c>
      <c r="J20" s="189">
        <f>IF(AND(J8='01_BDD'!$B$27,J9='01_BDD'!$G$27),'01_BDD'!$F$27,IF(AND(J8='01_BDD'!$B$28,J9='01_BDD'!$G$28),'01_BDD'!$F$28,IF(AND(J8='01_BDD'!$B$29,J9='01_BDD'!$G$29),'01_BDD'!$F$29,IF(AND(J8='01_BDD'!$B$30,J9='01_BDD'!$G$30),'01_BDD'!$F$30,IF(AND(J8='01_BDD'!$B$31,J9='01_BDD'!$G$31),'01_BDD'!$F$31,IF(AND(J8='01_BDD'!$B$32,J9='01_BDD'!$G$32),'01_BDD'!$F$32,IF(AND(J8='01_BDD'!$B$33,J9='01_BDD'!$G$33),'01_BDD'!$F$33,IF(AND(J8='01_BDD'!$B$34,J9='01_BDD'!$G$34),'01_BDD'!$F$34,IF(AND(J8='01_BDD'!$B$35,J9='01_BDD'!$G$35),'01_BDD'!$F$35,IF(AND(J8='01_BDD'!$B$36,J9='01_BDD'!$G$36),'01_BDD'!$F$36,IF(AND(J8='01_BDD'!$B$37,J9='01_BDD'!$G$37),'01_BDD'!$F$37,IF(AND(J8='01_BDD'!$B$38,J9='01_BDD'!$G$38),'01_BDD'!$F$38,IF(AND(J8='01_BDD'!$B$39,J9='01_BDD'!$G$39),'01_BDD'!$F$39,IF(AND(J8='01_BDD'!$B$40,J9='01_BDD'!$G$40),'01_BDD'!$F$40,IF(AND(J8='01_BDD'!$B$41,J9='01_BDD'!$G$41),'01_BDD'!$F$41,IF(AND(J8='01_BDD'!$B$42,J9='01_BDD'!$G$42),'01_BDD'!$F$42,IF(AND(J8='01_BDD'!$B$43,J9='01_BDD'!$G$43),'01_BDD'!$F$43,IF(AND(J8='01_BDD'!$B$44,J9='01_BDD'!$G$44),'01_BDD'!$F$44,IF(AND(J8='01_BDD'!$B$45,J9='01_BDD'!$G$45),'01_BDD'!$F$45,IF(AND(J8='01_BDD'!$B$46,J9='01_BDD'!$G$46),'01_BDD'!$F$46,IF(AND(J8='01_BDD'!$B$47,J9='01_BDD'!$G$47),'01_BDD'!$F$47,IF(AND(J8='01_BDD'!$B$48,J9='01_BDD'!$G$48),'01_BDD'!$F$48,IF(AND(J8='01_BDD'!$B$49,J9='01_BDD'!$G$49),'01_BDD'!$F$49,IF(AND(J8='01_BDD'!$B$50,J9='01_BDD'!$G$50),'01_BDD'!$F$50,IF(AND(J8='01_BDD'!$B$51,J9='01_BDD'!$G$51),'01_BDD'!$F$51,IF(AND(J8='01_BDD'!$B$52,J9='01_BDD'!$G$52),'01_BDD'!$F$52,IF(AND(J8='01_BDD'!$B$53,J9='01_BDD'!$G$53),'01_BDD'!$F$53,IF(AND(J8='01_BDD'!$B$54,J9='01_BDD'!$G$54),'01_BDD'!$F$54,IF(AND(J8='01_BDD'!$B$55,J9='01_BDD'!$G$55),'01_BDD'!$F$55,IF(AND(J8='01_BDD'!$B$56,J9='01_BDD'!$G$56),'01_BDD'!$F$56,IF(AND(J8='01_BDD'!$B$57,J9='01_BDD'!$G$57),'01_BDD'!$F$57,IF(AND(J8='01_BDD'!$B$58,J9='01_BDD'!$G$58),'01_BDD'!$F$58,IF(AND(J8='01_BDD'!$B$59,J9='01_BDD'!$G$59),'01_BDD'!$F$59,IF(AND(J8='01_BDD'!$B$60,J9='01_BDD'!$G$60),'01_BDD'!$F$60,IF(AND(J8='01_BDD'!$B$61,J9='01_BDD'!$G$61),'01_BDD'!$F$61,IF(AND(J8='01_BDD'!$B$62,J9='01_BDD'!$G$62),'01_BDD'!$F$62,IF(AND(J8='01_BDD'!$B$63,J9='01_BDD'!$G$63),'01_BDD'!$F$63,IF(AND(J8='01_BDD'!$B$64,J9='01_BDD'!$G$64),'01_BDD'!$F$64,IF(AND(J8='01_BDD'!$B$65,J9='01_BDD'!$G$65),'01_BDD'!$F$65,IF(AND(J8='01_BDD'!$B$66,J9='01_BDD'!$G$66),'01_BDD'!$F$66,IF(AND(J8='01_BDD'!$B$67,J9='01_BDD'!$G$67),'01_BDD'!$F$67,IF(AND(J8='01_BDD'!$B$68,J9='01_BDD'!$G$68),'01_BDD'!$F$68,IF(AND(J8='01_BDD'!$B$69,J9='01_BDD'!$G$69),'01_BDD'!$F$69,IF(AND(J8='01_BDD'!$B$70,J9='01_BDD'!$G$70),'01_BDD'!$F$70,IF(AND(J8='01_BDD'!$B$71,J9='01_BDD'!$G$71),'01_BDD'!$F$71,IF(AND(J8='01_BDD'!$B$72,J9='01_BDD'!$G$72),'01_BDD'!$F$72,IF(AND(J8='01_BDD'!$B$73,J9='01_BDD'!$G$73),'01_BDD'!$F$73,IF(AND(J8='01_BDD'!$B$74,J9='01_BDD'!$G$74),'01_BDD'!$F$74,IF(AND(J8='01_BDD'!$B$75,J9='01_BDD'!$G$75),'01_BDD'!$F$75,IF(AND(J8='01_BDD'!$B$76,J9='01_BDD'!$G$76),'01_BDD'!$F$76,IF(AND(J8='01_BDD'!$B$77,J9='01_BDD'!$G$77),'01_BDD'!$F$77,IF(AND(J8='01_BDD'!$B$78,J9='01_BDD'!$G$78),'01_BDD'!$F$78,IF(AND(J8='01_BDD'!$B$79,J9='01_BDD'!$G$79),'01_BDD'!$F$79,IF(AND(J8='01_BDD'!$B$80,J9='01_BDD'!$G$80),'01_BDD'!$F$80,IF(AND(J8='01_BDD'!$B$81,J9='01_BDD'!$G$81),'01_BDD'!$F$81,IF(AND(J8='01_BDD'!$B$82,J9='01_BDD'!$G$82),'01_BDD'!$F$82,IF(AND(J8='01_BDD'!$B$83,J9='01_BDD'!$G$83),'01_BDD'!$F$83,IF(AND(J8='01_BDD'!$B$84,J9='01_BDD'!$G$84),'01_BDD'!$F$84,IF(AND(J8='01_BDD'!$B$85,J9='01_BDD'!$G$85),'01_BDD'!$F$85,IF(AND(J8='01_BDD'!$B$86,J9='01_BDD'!$G$86),'01_BDD'!$F$86,IF(AND(J8='01_BDD'!$B$87,J9='01_BDD'!$G$87),'01_BDD'!$F$87,IF(AND(J8='01_BDD'!$B$88,J9='01_BDD'!$G$88),'01_BDD'!$F$88,IF(AND(J8='01_BDD'!$B$89,J9='01_BDD'!$G$89),'01_BDD'!$F$89,IF(AND(J8='01_BDD'!$B$90,J9='01_BDD'!$G$90),'01_BDD'!$F$90," "))))))))))))))))))))))))))))))))))))))))))))))))))))))))))))))))</f>
        <v>0</v>
      </c>
      <c r="K20" s="189">
        <f>IF(AND(K8='01_BDD'!$B$27,K9='01_BDD'!$G$27),'01_BDD'!$F$27,IF(AND(K8='01_BDD'!$B$28,K9='01_BDD'!$G$28),'01_BDD'!$F$28,IF(AND(K8='01_BDD'!$B$29,K9='01_BDD'!$G$29),'01_BDD'!$F$29,IF(AND(K8='01_BDD'!$B$30,K9='01_BDD'!$G$30),'01_BDD'!$F$30,IF(AND(K8='01_BDD'!$B$31,K9='01_BDD'!$G$31),'01_BDD'!$F$31,IF(AND(K8='01_BDD'!$B$32,K9='01_BDD'!$G$32),'01_BDD'!$F$32,IF(AND(K8='01_BDD'!$B$33,K9='01_BDD'!$G$33),'01_BDD'!$F$33,IF(AND(K8='01_BDD'!$B$34,K9='01_BDD'!$G$34),'01_BDD'!$F$34,IF(AND(K8='01_BDD'!$B$35,K9='01_BDD'!$G$35),'01_BDD'!$F$35,IF(AND(K8='01_BDD'!$B$36,K9='01_BDD'!$G$36),'01_BDD'!$F$36,IF(AND(K8='01_BDD'!$B$37,K9='01_BDD'!$G$37),'01_BDD'!$F$37,IF(AND(K8='01_BDD'!$B$38,K9='01_BDD'!$G$38),'01_BDD'!$F$38,IF(AND(K8='01_BDD'!$B$39,K9='01_BDD'!$G$39),'01_BDD'!$F$39,IF(AND(K8='01_BDD'!$B$40,K9='01_BDD'!$G$40),'01_BDD'!$F$40,IF(AND(K8='01_BDD'!$B$41,K9='01_BDD'!$G$41),'01_BDD'!$F$41,IF(AND(K8='01_BDD'!$B$42,K9='01_BDD'!$G$42),'01_BDD'!$F$42,IF(AND(K8='01_BDD'!$B$43,K9='01_BDD'!$G$43),'01_BDD'!$F$43,IF(AND(K8='01_BDD'!$B$44,K9='01_BDD'!$G$44),'01_BDD'!$F$44,IF(AND(K8='01_BDD'!$B$45,K9='01_BDD'!$G$45),'01_BDD'!$F$45,IF(AND(K8='01_BDD'!$B$46,K9='01_BDD'!$G$46),'01_BDD'!$F$46,IF(AND(K8='01_BDD'!$B$47,K9='01_BDD'!$G$47),'01_BDD'!$F$47,IF(AND(K8='01_BDD'!$B$48,K9='01_BDD'!$G$48),'01_BDD'!$F$48,IF(AND(K8='01_BDD'!$B$49,K9='01_BDD'!$G$49),'01_BDD'!$F$49,IF(AND(K8='01_BDD'!$B$50,K9='01_BDD'!$G$50),'01_BDD'!$F$50,IF(AND(K8='01_BDD'!$B$51,K9='01_BDD'!$G$51),'01_BDD'!$F$51,IF(AND(K8='01_BDD'!$B$52,K9='01_BDD'!$G$52),'01_BDD'!$F$52,IF(AND(K8='01_BDD'!$B$53,K9='01_BDD'!$G$53),'01_BDD'!$F$53,IF(AND(K8='01_BDD'!$B$54,K9='01_BDD'!$G$54),'01_BDD'!$F$54,IF(AND(K8='01_BDD'!$B$55,K9='01_BDD'!$G$55),'01_BDD'!$F$55,IF(AND(K8='01_BDD'!$B$56,K9='01_BDD'!$G$56),'01_BDD'!$F$56,IF(AND(K8='01_BDD'!$B$57,K9='01_BDD'!$G$57),'01_BDD'!$F$57,IF(AND(K8='01_BDD'!$B$58,K9='01_BDD'!$G$58),'01_BDD'!$F$58,IF(AND(K8='01_BDD'!$B$59,K9='01_BDD'!$G$59),'01_BDD'!$F$59,IF(AND(K8='01_BDD'!$B$60,K9='01_BDD'!$G$60),'01_BDD'!$F$60,IF(AND(K8='01_BDD'!$B$61,K9='01_BDD'!$G$61),'01_BDD'!$F$61,IF(AND(K8='01_BDD'!$B$62,K9='01_BDD'!$G$62),'01_BDD'!$F$62,IF(AND(K8='01_BDD'!$B$63,K9='01_BDD'!$G$63),'01_BDD'!$F$63,IF(AND(K8='01_BDD'!$B$64,K9='01_BDD'!$G$64),'01_BDD'!$F$64,IF(AND(K8='01_BDD'!$B$65,K9='01_BDD'!$G$65),'01_BDD'!$F$65,IF(AND(K8='01_BDD'!$B$66,K9='01_BDD'!$G$66),'01_BDD'!$F$66,IF(AND(K8='01_BDD'!$B$67,K9='01_BDD'!$G$67),'01_BDD'!$F$67,IF(AND(K8='01_BDD'!$B$68,K9='01_BDD'!$G$68),'01_BDD'!$F$68,IF(AND(K8='01_BDD'!$B$69,K9='01_BDD'!$G$69),'01_BDD'!$F$69,IF(AND(K8='01_BDD'!$B$70,K9='01_BDD'!$G$70),'01_BDD'!$F$70,IF(AND(K8='01_BDD'!$B$71,K9='01_BDD'!$G$71),'01_BDD'!$F$71,IF(AND(K8='01_BDD'!$B$72,K9='01_BDD'!$G$72),'01_BDD'!$F$72,IF(AND(K8='01_BDD'!$B$73,K9='01_BDD'!$G$73),'01_BDD'!$F$73,IF(AND(K8='01_BDD'!$B$74,K9='01_BDD'!$G$74),'01_BDD'!$F$74,IF(AND(K8='01_BDD'!$B$75,K9='01_BDD'!$G$75),'01_BDD'!$F$75,IF(AND(K8='01_BDD'!$B$76,K9='01_BDD'!$G$76),'01_BDD'!$F$76,IF(AND(K8='01_BDD'!$B$77,K9='01_BDD'!$G$77),'01_BDD'!$F$77,IF(AND(K8='01_BDD'!$B$78,K9='01_BDD'!$G$78),'01_BDD'!$F$78,IF(AND(K8='01_BDD'!$B$79,K9='01_BDD'!$G$79),'01_BDD'!$F$79,IF(AND(K8='01_BDD'!$B$80,K9='01_BDD'!$G$80),'01_BDD'!$F$80,IF(AND(K8='01_BDD'!$B$81,K9='01_BDD'!$G$81),'01_BDD'!$F$81,IF(AND(K8='01_BDD'!$B$82,K9='01_BDD'!$G$82),'01_BDD'!$F$82,IF(AND(K8='01_BDD'!$B$83,K9='01_BDD'!$G$83),'01_BDD'!$F$83,IF(AND(K8='01_BDD'!$B$84,K9='01_BDD'!$G$84),'01_BDD'!$F$84,IF(AND(K8='01_BDD'!$B$85,K9='01_BDD'!$G$85),'01_BDD'!$F$85,IF(AND(K8='01_BDD'!$B$86,K9='01_BDD'!$G$86),'01_BDD'!$F$86,IF(AND(K8='01_BDD'!$B$87,K9='01_BDD'!$G$87),'01_BDD'!$F$87,IF(AND(K8='01_BDD'!$B$88,K9='01_BDD'!$G$88),'01_BDD'!$F$88,IF(AND(K8='01_BDD'!$B$89,K9='01_BDD'!$G$89),'01_BDD'!$F$89,IF(AND(K8='01_BDD'!$B$90,K9='01_BDD'!$G$90),'01_BDD'!$F$90," "))))))))))))))))))))))))))))))))))))))))))))))))))))))))))))))))</f>
        <v>0</v>
      </c>
      <c r="L20" s="189">
        <f>IF(AND(L8='01_BDD'!$B$27,L9='01_BDD'!$G$27),'01_BDD'!$F$27,IF(AND(L8='01_BDD'!$B$28,L9='01_BDD'!$G$28),'01_BDD'!$F$28,IF(AND(L8='01_BDD'!$B$29,L9='01_BDD'!$G$29),'01_BDD'!$F$29,IF(AND(L8='01_BDD'!$B$30,L9='01_BDD'!$G$30),'01_BDD'!$F$30,IF(AND(L8='01_BDD'!$B$31,L9='01_BDD'!$G$31),'01_BDD'!$F$31,IF(AND(L8='01_BDD'!$B$32,L9='01_BDD'!$G$32),'01_BDD'!$F$32,IF(AND(L8='01_BDD'!$B$33,L9='01_BDD'!$G$33),'01_BDD'!$F$33,IF(AND(L8='01_BDD'!$B$34,L9='01_BDD'!$G$34),'01_BDD'!$F$34,IF(AND(L8='01_BDD'!$B$35,L9='01_BDD'!$G$35),'01_BDD'!$F$35,IF(AND(L8='01_BDD'!$B$36,L9='01_BDD'!$G$36),'01_BDD'!$F$36,IF(AND(L8='01_BDD'!$B$37,L9='01_BDD'!$G$37),'01_BDD'!$F$37,IF(AND(L8='01_BDD'!$B$38,L9='01_BDD'!$G$38),'01_BDD'!$F$38,IF(AND(L8='01_BDD'!$B$39,L9='01_BDD'!$G$39),'01_BDD'!$F$39,IF(AND(L8='01_BDD'!$B$40,L9='01_BDD'!$G$40),'01_BDD'!$F$40,IF(AND(L8='01_BDD'!$B$41,L9='01_BDD'!$G$41),'01_BDD'!$F$41,IF(AND(L8='01_BDD'!$B$42,L9='01_BDD'!$G$42),'01_BDD'!$F$42,IF(AND(L8='01_BDD'!$B$43,L9='01_BDD'!$G$43),'01_BDD'!$F$43,IF(AND(L8='01_BDD'!$B$44,L9='01_BDD'!$G$44),'01_BDD'!$F$44,IF(AND(L8='01_BDD'!$B$45,L9='01_BDD'!$G$45),'01_BDD'!$F$45,IF(AND(L8='01_BDD'!$B$46,L9='01_BDD'!$G$46),'01_BDD'!$F$46,IF(AND(L8='01_BDD'!$B$47,L9='01_BDD'!$G$47),'01_BDD'!$F$47,IF(AND(L8='01_BDD'!$B$48,L9='01_BDD'!$G$48),'01_BDD'!$F$48,IF(AND(L8='01_BDD'!$B$49,L9='01_BDD'!$G$49),'01_BDD'!$F$49,IF(AND(L8='01_BDD'!$B$50,L9='01_BDD'!$G$50),'01_BDD'!$F$50,IF(AND(L8='01_BDD'!$B$51,L9='01_BDD'!$G$51),'01_BDD'!$F$51,IF(AND(L8='01_BDD'!$B$52,L9='01_BDD'!$G$52),'01_BDD'!$F$52,IF(AND(L8='01_BDD'!$B$53,L9='01_BDD'!$G$53),'01_BDD'!$F$53,IF(AND(L8='01_BDD'!$B$54,L9='01_BDD'!$G$54),'01_BDD'!$F$54,IF(AND(L8='01_BDD'!$B$55,L9='01_BDD'!$G$55),'01_BDD'!$F$55,IF(AND(L8='01_BDD'!$B$56,L9='01_BDD'!$G$56),'01_BDD'!$F$56,IF(AND(L8='01_BDD'!$B$57,L9='01_BDD'!$G$57),'01_BDD'!$F$57,IF(AND(L8='01_BDD'!$B$58,L9='01_BDD'!$G$58),'01_BDD'!$F$58,IF(AND(L8='01_BDD'!$B$59,L9='01_BDD'!$G$59),'01_BDD'!$F$59,IF(AND(L8='01_BDD'!$B$60,L9='01_BDD'!$G$60),'01_BDD'!$F$60,IF(AND(L8='01_BDD'!$B$61,L9='01_BDD'!$G$61),'01_BDD'!$F$61,IF(AND(L8='01_BDD'!$B$62,L9='01_BDD'!$G$62),'01_BDD'!$F$62,IF(AND(L8='01_BDD'!$B$63,L9='01_BDD'!$G$63),'01_BDD'!$F$63,IF(AND(L8='01_BDD'!$B$64,L9='01_BDD'!$G$64),'01_BDD'!$F$64,IF(AND(L8='01_BDD'!$B$65,L9='01_BDD'!$G$65),'01_BDD'!$F$65,IF(AND(L8='01_BDD'!$B$66,L9='01_BDD'!$G$66),'01_BDD'!$F$66,IF(AND(L8='01_BDD'!$B$67,L9='01_BDD'!$G$67),'01_BDD'!$F$67,IF(AND(L8='01_BDD'!$B$68,L9='01_BDD'!$G$68),'01_BDD'!$F$68,IF(AND(L8='01_BDD'!$B$69,L9='01_BDD'!$G$69),'01_BDD'!$F$69,IF(AND(L8='01_BDD'!$B$70,L9='01_BDD'!$G$70),'01_BDD'!$F$70,IF(AND(L8='01_BDD'!$B$71,L9='01_BDD'!$G$71),'01_BDD'!$F$71,IF(AND(L8='01_BDD'!$B$72,L9='01_BDD'!$G$72),'01_BDD'!$F$72,IF(AND(L8='01_BDD'!$B$73,L9='01_BDD'!$G$73),'01_BDD'!$F$73,IF(AND(L8='01_BDD'!$B$74,L9='01_BDD'!$G$74),'01_BDD'!$F$74,IF(AND(L8='01_BDD'!$B$75,L9='01_BDD'!$G$75),'01_BDD'!$F$75,IF(AND(L8='01_BDD'!$B$76,L9='01_BDD'!$G$76),'01_BDD'!$F$76,IF(AND(L8='01_BDD'!$B$77,L9='01_BDD'!$G$77),'01_BDD'!$F$77,IF(AND(L8='01_BDD'!$B$78,L9='01_BDD'!$G$78),'01_BDD'!$F$78,IF(AND(L8='01_BDD'!$B$79,L9='01_BDD'!$G$79),'01_BDD'!$F$79,IF(AND(L8='01_BDD'!$B$80,L9='01_BDD'!$G$80),'01_BDD'!$F$80,IF(AND(L8='01_BDD'!$B$81,L9='01_BDD'!$G$81),'01_BDD'!$F$81,IF(AND(L8='01_BDD'!$B$82,L9='01_BDD'!$G$82),'01_BDD'!$F$82,IF(AND(L8='01_BDD'!$B$83,L9='01_BDD'!$G$83),'01_BDD'!$F$83,IF(AND(L8='01_BDD'!$B$84,L9='01_BDD'!$G$84),'01_BDD'!$F$84,IF(AND(L8='01_BDD'!$B$85,L9='01_BDD'!$G$85),'01_BDD'!$F$85,IF(AND(L8='01_BDD'!$B$86,L9='01_BDD'!$G$86),'01_BDD'!$F$86,IF(AND(L8='01_BDD'!$B$87,L9='01_BDD'!$G$87),'01_BDD'!$F$87,IF(AND(L8='01_BDD'!$B$88,L9='01_BDD'!$G$88),'01_BDD'!$F$88,IF(AND(L8='01_BDD'!$B$89,L9='01_BDD'!$G$89),'01_BDD'!$F$89,IF(AND(L8='01_BDD'!$B$90,L9='01_BDD'!$G$90),'01_BDD'!$F$90," "))))))))))))))))))))))))))))))))))))))))))))))))))))))))))))))))</f>
        <v>0</v>
      </c>
      <c r="M20" s="189">
        <f>IF(AND(M8='01_BDD'!$B$27,M9='01_BDD'!$G$27),'01_BDD'!$F$27,IF(AND(M8='01_BDD'!$B$28,M9='01_BDD'!$G$28),'01_BDD'!$F$28,IF(AND(M8='01_BDD'!$B$29,M9='01_BDD'!$G$29),'01_BDD'!$F$29,IF(AND(M8='01_BDD'!$B$30,M9='01_BDD'!$G$30),'01_BDD'!$F$30,IF(AND(M8='01_BDD'!$B$31,M9='01_BDD'!$G$31),'01_BDD'!$F$31,IF(AND(M8='01_BDD'!$B$32,M9='01_BDD'!$G$32),'01_BDD'!$F$32,IF(AND(M8='01_BDD'!$B$33,M9='01_BDD'!$G$33),'01_BDD'!$F$33,IF(AND(M8='01_BDD'!$B$34,M9='01_BDD'!$G$34),'01_BDD'!$F$34,IF(AND(M8='01_BDD'!$B$35,M9='01_BDD'!$G$35),'01_BDD'!$F$35,IF(AND(M8='01_BDD'!$B$36,M9='01_BDD'!$G$36),'01_BDD'!$F$36,IF(AND(M8='01_BDD'!$B$37,M9='01_BDD'!$G$37),'01_BDD'!$F$37,IF(AND(M8='01_BDD'!$B$38,M9='01_BDD'!$G$38),'01_BDD'!$F$38,IF(AND(M8='01_BDD'!$B$39,M9='01_BDD'!$G$39),'01_BDD'!$F$39,IF(AND(M8='01_BDD'!$B$40,M9='01_BDD'!$G$40),'01_BDD'!$F$40,IF(AND(M8='01_BDD'!$B$41,M9='01_BDD'!$G$41),'01_BDD'!$F$41,IF(AND(M8='01_BDD'!$B$42,M9='01_BDD'!$G$42),'01_BDD'!$F$42,IF(AND(M8='01_BDD'!$B$43,M9='01_BDD'!$G$43),'01_BDD'!$F$43,IF(AND(M8='01_BDD'!$B$44,M9='01_BDD'!$G$44),'01_BDD'!$F$44,IF(AND(M8='01_BDD'!$B$45,M9='01_BDD'!$G$45),'01_BDD'!$F$45,IF(AND(M8='01_BDD'!$B$46,M9='01_BDD'!$G$46),'01_BDD'!$F$46,IF(AND(M8='01_BDD'!$B$47,M9='01_BDD'!$G$47),'01_BDD'!$F$47,IF(AND(M8='01_BDD'!$B$48,M9='01_BDD'!$G$48),'01_BDD'!$F$48,IF(AND(M8='01_BDD'!$B$49,M9='01_BDD'!$G$49),'01_BDD'!$F$49,IF(AND(M8='01_BDD'!$B$50,M9='01_BDD'!$G$50),'01_BDD'!$F$50,IF(AND(M8='01_BDD'!$B$51,M9='01_BDD'!$G$51),'01_BDD'!$F$51,IF(AND(M8='01_BDD'!$B$52,M9='01_BDD'!$G$52),'01_BDD'!$F$52,IF(AND(M8='01_BDD'!$B$53,M9='01_BDD'!$G$53),'01_BDD'!$F$53,IF(AND(M8='01_BDD'!$B$54,M9='01_BDD'!$G$54),'01_BDD'!$F$54,IF(AND(M8='01_BDD'!$B$55,M9='01_BDD'!$G$55),'01_BDD'!$F$55,IF(AND(M8='01_BDD'!$B$56,M9='01_BDD'!$G$56),'01_BDD'!$F$56,IF(AND(M8='01_BDD'!$B$57,M9='01_BDD'!$G$57),'01_BDD'!$F$57,IF(AND(M8='01_BDD'!$B$58,M9='01_BDD'!$G$58),'01_BDD'!$F$58,IF(AND(M8='01_BDD'!$B$59,M9='01_BDD'!$G$59),'01_BDD'!$F$59,IF(AND(M8='01_BDD'!$B$60,M9='01_BDD'!$G$60),'01_BDD'!$F$60,IF(AND(M8='01_BDD'!$B$61,M9='01_BDD'!$G$61),'01_BDD'!$F$61,IF(AND(M8='01_BDD'!$B$62,M9='01_BDD'!$G$62),'01_BDD'!$F$62,IF(AND(M8='01_BDD'!$B$63,M9='01_BDD'!$G$63),'01_BDD'!$F$63,IF(AND(M8='01_BDD'!$B$64,M9='01_BDD'!$G$64),'01_BDD'!$F$64,IF(AND(M8='01_BDD'!$B$65,M9='01_BDD'!$G$65),'01_BDD'!$F$65,IF(AND(M8='01_BDD'!$B$66,M9='01_BDD'!$G$66),'01_BDD'!$F$66,IF(AND(M8='01_BDD'!$B$67,M9='01_BDD'!$G$67),'01_BDD'!$F$67,IF(AND(M8='01_BDD'!$B$68,M9='01_BDD'!$G$68),'01_BDD'!$F$68,IF(AND(M8='01_BDD'!$B$69,M9='01_BDD'!$G$69),'01_BDD'!$F$69,IF(AND(M8='01_BDD'!$B$70,M9='01_BDD'!$G$70),'01_BDD'!$F$70,IF(AND(M8='01_BDD'!$B$71,M9='01_BDD'!$G$71),'01_BDD'!$F$71,IF(AND(M8='01_BDD'!$B$72,M9='01_BDD'!$G$72),'01_BDD'!$F$72,IF(AND(M8='01_BDD'!$B$73,M9='01_BDD'!$G$73),'01_BDD'!$F$73,IF(AND(M8='01_BDD'!$B$74,M9='01_BDD'!$G$74),'01_BDD'!$F$74,IF(AND(M8='01_BDD'!$B$75,M9='01_BDD'!$G$75),'01_BDD'!$F$75,IF(AND(M8='01_BDD'!$B$76,M9='01_BDD'!$G$76),'01_BDD'!$F$76,IF(AND(M8='01_BDD'!$B$77,M9='01_BDD'!$G$77),'01_BDD'!$F$77,IF(AND(M8='01_BDD'!$B$78,M9='01_BDD'!$G$78),'01_BDD'!$F$78,IF(AND(M8='01_BDD'!$B$79,M9='01_BDD'!$G$79),'01_BDD'!$F$79,IF(AND(M8='01_BDD'!$B$80,M9='01_BDD'!$G$80),'01_BDD'!$F$80,IF(AND(M8='01_BDD'!$B$81,M9='01_BDD'!$G$81),'01_BDD'!$F$81,IF(AND(M8='01_BDD'!$B$82,M9='01_BDD'!$G$82),'01_BDD'!$F$82,IF(AND(M8='01_BDD'!$B$83,M9='01_BDD'!$G$83),'01_BDD'!$F$83,IF(AND(M8='01_BDD'!$B$84,M9='01_BDD'!$G$84),'01_BDD'!$F$84,IF(AND(M8='01_BDD'!$B$85,M9='01_BDD'!$G$85),'01_BDD'!$F$85,IF(AND(M8='01_BDD'!$B$86,M9='01_BDD'!$G$86),'01_BDD'!$F$86,IF(AND(M8='01_BDD'!$B$87,M9='01_BDD'!$G$87),'01_BDD'!$F$87,IF(AND(M8='01_BDD'!$B$88,M9='01_BDD'!$G$88),'01_BDD'!$F$88,IF(AND(M8='01_BDD'!$B$89,M9='01_BDD'!$G$89),'01_BDD'!$F$89,IF(AND(M8='01_BDD'!$B$90,M9='01_BDD'!$G$90),'01_BDD'!$F$90," "))))))))))))))))))))))))))))))))))))))))))))))))))))))))))))))))</f>
        <v>0</v>
      </c>
      <c r="N20" s="189">
        <f>IF(AND(N8='01_BDD'!$B$27,N9='01_BDD'!$G$27),'01_BDD'!$F$27,IF(AND(N8='01_BDD'!$B$28,N9='01_BDD'!$G$28),'01_BDD'!$F$28,IF(AND(N8='01_BDD'!$B$29,N9='01_BDD'!$G$29),'01_BDD'!$F$29,IF(AND(N8='01_BDD'!$B$30,N9='01_BDD'!$G$30),'01_BDD'!$F$30,IF(AND(N8='01_BDD'!$B$31,N9='01_BDD'!$G$31),'01_BDD'!$F$31,IF(AND(N8='01_BDD'!$B$32,N9='01_BDD'!$G$32),'01_BDD'!$F$32,IF(AND(N8='01_BDD'!$B$33,N9='01_BDD'!$G$33),'01_BDD'!$F$33,IF(AND(N8='01_BDD'!$B$34,N9='01_BDD'!$G$34),'01_BDD'!$F$34,IF(AND(N8='01_BDD'!$B$35,N9='01_BDD'!$G$35),'01_BDD'!$F$35,IF(AND(N8='01_BDD'!$B$36,N9='01_BDD'!$G$36),'01_BDD'!$F$36,IF(AND(N8='01_BDD'!$B$37,N9='01_BDD'!$G$37),'01_BDD'!$F$37,IF(AND(N8='01_BDD'!$B$38,N9='01_BDD'!$G$38),'01_BDD'!$F$38,IF(AND(N8='01_BDD'!$B$39,N9='01_BDD'!$G$39),'01_BDD'!$F$39,IF(AND(N8='01_BDD'!$B$40,N9='01_BDD'!$G$40),'01_BDD'!$F$40,IF(AND(N8='01_BDD'!$B$41,N9='01_BDD'!$G$41),'01_BDD'!$F$41,IF(AND(N8='01_BDD'!$B$42,N9='01_BDD'!$G$42),'01_BDD'!$F$42,IF(AND(N8='01_BDD'!$B$43,N9='01_BDD'!$G$43),'01_BDD'!$F$43,IF(AND(N8='01_BDD'!$B$44,N9='01_BDD'!$G$44),'01_BDD'!$F$44,IF(AND(N8='01_BDD'!$B$45,N9='01_BDD'!$G$45),'01_BDD'!$F$45,IF(AND(N8='01_BDD'!$B$46,N9='01_BDD'!$G$46),'01_BDD'!$F$46,IF(AND(N8='01_BDD'!$B$47,N9='01_BDD'!$G$47),'01_BDD'!$F$47,IF(AND(N8='01_BDD'!$B$48,N9='01_BDD'!$G$48),'01_BDD'!$F$48,IF(AND(N8='01_BDD'!$B$49,N9='01_BDD'!$G$49),'01_BDD'!$F$49,IF(AND(N8='01_BDD'!$B$50,N9='01_BDD'!$G$50),'01_BDD'!$F$50,IF(AND(N8='01_BDD'!$B$51,N9='01_BDD'!$G$51),'01_BDD'!$F$51,IF(AND(N8='01_BDD'!$B$52,N9='01_BDD'!$G$52),'01_BDD'!$F$52,IF(AND(N8='01_BDD'!$B$53,N9='01_BDD'!$G$53),'01_BDD'!$F$53,IF(AND(N8='01_BDD'!$B$54,N9='01_BDD'!$G$54),'01_BDD'!$F$54,IF(AND(N8='01_BDD'!$B$55,N9='01_BDD'!$G$55),'01_BDD'!$F$55,IF(AND(N8='01_BDD'!$B$56,N9='01_BDD'!$G$56),'01_BDD'!$F$56,IF(AND(N8='01_BDD'!$B$57,N9='01_BDD'!$G$57),'01_BDD'!$F$57,IF(AND(N8='01_BDD'!$B$58,N9='01_BDD'!$G$58),'01_BDD'!$F$58,IF(AND(N8='01_BDD'!$B$59,N9='01_BDD'!$G$59),'01_BDD'!$F$59,IF(AND(N8='01_BDD'!$B$60,N9='01_BDD'!$G$60),'01_BDD'!$F$60,IF(AND(N8='01_BDD'!$B$61,N9='01_BDD'!$G$61),'01_BDD'!$F$61,IF(AND(N8='01_BDD'!$B$62,N9='01_BDD'!$G$62),'01_BDD'!$F$62,IF(AND(N8='01_BDD'!$B$63,N9='01_BDD'!$G$63),'01_BDD'!$F$63,IF(AND(N8='01_BDD'!$B$64,N9='01_BDD'!$G$64),'01_BDD'!$F$64,IF(AND(N8='01_BDD'!$B$65,N9='01_BDD'!$G$65),'01_BDD'!$F$65,IF(AND(N8='01_BDD'!$B$66,N9='01_BDD'!$G$66),'01_BDD'!$F$66,IF(AND(N8='01_BDD'!$B$67,N9='01_BDD'!$G$67),'01_BDD'!$F$67,IF(AND(N8='01_BDD'!$B$68,N9='01_BDD'!$G$68),'01_BDD'!$F$68,IF(AND(N8='01_BDD'!$B$69,N9='01_BDD'!$G$69),'01_BDD'!$F$69,IF(AND(N8='01_BDD'!$B$70,N9='01_BDD'!$G$70),'01_BDD'!$F$70,IF(AND(N8='01_BDD'!$B$71,N9='01_BDD'!$G$71),'01_BDD'!$F$71,IF(AND(N8='01_BDD'!$B$72,N9='01_BDD'!$G$72),'01_BDD'!$F$72,IF(AND(N8='01_BDD'!$B$73,N9='01_BDD'!$G$73),'01_BDD'!$F$73,IF(AND(N8='01_BDD'!$B$74,N9='01_BDD'!$G$74),'01_BDD'!$F$74,IF(AND(N8='01_BDD'!$B$75,N9='01_BDD'!$G$75),'01_BDD'!$F$75,IF(AND(N8='01_BDD'!$B$76,N9='01_BDD'!$G$76),'01_BDD'!$F$76,IF(AND(N8='01_BDD'!$B$77,N9='01_BDD'!$G$77),'01_BDD'!$F$77,IF(AND(N8='01_BDD'!$B$78,N9='01_BDD'!$G$78),'01_BDD'!$F$78,IF(AND(N8='01_BDD'!$B$79,N9='01_BDD'!$G$79),'01_BDD'!$F$79,IF(AND(N8='01_BDD'!$B$80,N9='01_BDD'!$G$80),'01_BDD'!$F$80,IF(AND(N8='01_BDD'!$B$81,N9='01_BDD'!$G$81),'01_BDD'!$F$81,IF(AND(N8='01_BDD'!$B$82,N9='01_BDD'!$G$82),'01_BDD'!$F$82,IF(AND(N8='01_BDD'!$B$83,N9='01_BDD'!$G$83),'01_BDD'!$F$83,IF(AND(N8='01_BDD'!$B$84,N9='01_BDD'!$G$84),'01_BDD'!$F$84,IF(AND(N8='01_BDD'!$B$85,N9='01_BDD'!$G$85),'01_BDD'!$F$85,IF(AND(N8='01_BDD'!$B$86,N9='01_BDD'!$G$86),'01_BDD'!$F$86,IF(AND(N8='01_BDD'!$B$87,N9='01_BDD'!$G$87),'01_BDD'!$F$87,IF(AND(N8='01_BDD'!$B$88,N9='01_BDD'!$G$88),'01_BDD'!$F$88,IF(AND(N8='01_BDD'!$B$89,N9='01_BDD'!$G$89),'01_BDD'!$F$89,IF(AND(N8='01_BDD'!$B$90,N9='01_BDD'!$G$90),'01_BDD'!$F$90," "))))))))))))))))))))))))))))))))))))))))))))))))))))))))))))))))</f>
        <v>0</v>
      </c>
      <c r="O20" s="189">
        <f>IF(AND(O8='01_BDD'!$B$27,O9='01_BDD'!$G$27),'01_BDD'!$F$27,IF(AND(O8='01_BDD'!$B$28,O9='01_BDD'!$G$28),'01_BDD'!$F$28,IF(AND(O8='01_BDD'!$B$29,O9='01_BDD'!$G$29),'01_BDD'!$F$29,IF(AND(O8='01_BDD'!$B$30,O9='01_BDD'!$G$30),'01_BDD'!$F$30,IF(AND(O8='01_BDD'!$B$31,O9='01_BDD'!$G$31),'01_BDD'!$F$31,IF(AND(O8='01_BDD'!$B$32,O9='01_BDD'!$G$32),'01_BDD'!$F$32,IF(AND(O8='01_BDD'!$B$33,O9='01_BDD'!$G$33),'01_BDD'!$F$33,IF(AND(O8='01_BDD'!$B$34,O9='01_BDD'!$G$34),'01_BDD'!$F$34,IF(AND(O8='01_BDD'!$B$35,O9='01_BDD'!$G$35),'01_BDD'!$F$35,IF(AND(O8='01_BDD'!$B$36,O9='01_BDD'!$G$36),'01_BDD'!$F$36,IF(AND(O8='01_BDD'!$B$37,O9='01_BDD'!$G$37),'01_BDD'!$F$37,IF(AND(O8='01_BDD'!$B$38,O9='01_BDD'!$G$38),'01_BDD'!$F$38,IF(AND(O8='01_BDD'!$B$39,O9='01_BDD'!$G$39),'01_BDD'!$F$39,IF(AND(O8='01_BDD'!$B$40,O9='01_BDD'!$G$40),'01_BDD'!$F$40,IF(AND(O8='01_BDD'!$B$41,O9='01_BDD'!$G$41),'01_BDD'!$F$41,IF(AND(O8='01_BDD'!$B$42,O9='01_BDD'!$G$42),'01_BDD'!$F$42,IF(AND(O8='01_BDD'!$B$43,O9='01_BDD'!$G$43),'01_BDD'!$F$43,IF(AND(O8='01_BDD'!$B$44,O9='01_BDD'!$G$44),'01_BDD'!$F$44,IF(AND(O8='01_BDD'!$B$45,O9='01_BDD'!$G$45),'01_BDD'!$F$45,IF(AND(O8='01_BDD'!$B$46,O9='01_BDD'!$G$46),'01_BDD'!$F$46,IF(AND(O8='01_BDD'!$B$47,O9='01_BDD'!$G$47),'01_BDD'!$F$47,IF(AND(O8='01_BDD'!$B$48,O9='01_BDD'!$G$48),'01_BDD'!$F$48,IF(AND(O8='01_BDD'!$B$49,O9='01_BDD'!$G$49),'01_BDD'!$F$49,IF(AND(O8='01_BDD'!$B$50,O9='01_BDD'!$G$50),'01_BDD'!$F$50,IF(AND(O8='01_BDD'!$B$51,O9='01_BDD'!$G$51),'01_BDD'!$F$51,IF(AND(O8='01_BDD'!$B$52,O9='01_BDD'!$G$52),'01_BDD'!$F$52,IF(AND(O8='01_BDD'!$B$53,O9='01_BDD'!$G$53),'01_BDD'!$F$53,IF(AND(O8='01_BDD'!$B$54,O9='01_BDD'!$G$54),'01_BDD'!$F$54,IF(AND(O8='01_BDD'!$B$55,O9='01_BDD'!$G$55),'01_BDD'!$F$55,IF(AND(O8='01_BDD'!$B$56,O9='01_BDD'!$G$56),'01_BDD'!$F$56,IF(AND(O8='01_BDD'!$B$57,O9='01_BDD'!$G$57),'01_BDD'!$F$57,IF(AND(O8='01_BDD'!$B$58,O9='01_BDD'!$G$58),'01_BDD'!$F$58,IF(AND(O8='01_BDD'!$B$59,O9='01_BDD'!$G$59),'01_BDD'!$F$59,IF(AND(O8='01_BDD'!$B$60,O9='01_BDD'!$G$60),'01_BDD'!$F$60,IF(AND(O8='01_BDD'!$B$61,O9='01_BDD'!$G$61),'01_BDD'!$F$61,IF(AND(O8='01_BDD'!$B$62,O9='01_BDD'!$G$62),'01_BDD'!$F$62,IF(AND(O8='01_BDD'!$B$63,O9='01_BDD'!$G$63),'01_BDD'!$F$63,IF(AND(O8='01_BDD'!$B$64,O9='01_BDD'!$G$64),'01_BDD'!$F$64,IF(AND(O8='01_BDD'!$B$65,O9='01_BDD'!$G$65),'01_BDD'!$F$65,IF(AND(O8='01_BDD'!$B$66,O9='01_BDD'!$G$66),'01_BDD'!$F$66,IF(AND(O8='01_BDD'!$B$67,O9='01_BDD'!$G$67),'01_BDD'!$F$67,IF(AND(O8='01_BDD'!$B$68,O9='01_BDD'!$G$68),'01_BDD'!$F$68,IF(AND(O8='01_BDD'!$B$69,O9='01_BDD'!$G$69),'01_BDD'!$F$69,IF(AND(O8='01_BDD'!$B$70,O9='01_BDD'!$G$70),'01_BDD'!$F$70,IF(AND(O8='01_BDD'!$B$71,O9='01_BDD'!$G$71),'01_BDD'!$F$71,IF(AND(O8='01_BDD'!$B$72,O9='01_BDD'!$G$72),'01_BDD'!$F$72,IF(AND(O8='01_BDD'!$B$73,O9='01_BDD'!$G$73),'01_BDD'!$F$73,IF(AND(O8='01_BDD'!$B$74,O9='01_BDD'!$G$74),'01_BDD'!$F$74,IF(AND(O8='01_BDD'!$B$75,O9='01_BDD'!$G$75),'01_BDD'!$F$75,IF(AND(O8='01_BDD'!$B$76,O9='01_BDD'!$G$76),'01_BDD'!$F$76,IF(AND(O8='01_BDD'!$B$77,O9='01_BDD'!$G$77),'01_BDD'!$F$77,IF(AND(O8='01_BDD'!$B$78,O9='01_BDD'!$G$78),'01_BDD'!$F$78,IF(AND(O8='01_BDD'!$B$79,O9='01_BDD'!$G$79),'01_BDD'!$F$79,IF(AND(O8='01_BDD'!$B$80,O9='01_BDD'!$G$80),'01_BDD'!$F$80,IF(AND(O8='01_BDD'!$B$81,O9='01_BDD'!$G$81),'01_BDD'!$F$81,IF(AND(O8='01_BDD'!$B$82,O9='01_BDD'!$G$82),'01_BDD'!$F$82,IF(AND(O8='01_BDD'!$B$83,O9='01_BDD'!$G$83),'01_BDD'!$F$83,IF(AND(O8='01_BDD'!$B$84,O9='01_BDD'!$G$84),'01_BDD'!$F$84,IF(AND(O8='01_BDD'!$B$85,O9='01_BDD'!$G$85),'01_BDD'!$F$85,IF(AND(O8='01_BDD'!$B$86,O9='01_BDD'!$G$86),'01_BDD'!$F$86,IF(AND(O8='01_BDD'!$B$87,O9='01_BDD'!$G$87),'01_BDD'!$F$87,IF(AND(O8='01_BDD'!$B$88,O9='01_BDD'!$G$88),'01_BDD'!$F$88,IF(AND(O8='01_BDD'!$B$89,O9='01_BDD'!$G$89),'01_BDD'!$F$89,IF(AND(O8='01_BDD'!$B$90,O9='01_BDD'!$G$90),'01_BDD'!$F$90," "))))))))))))))))))))))))))))))))))))))))))))))))))))))))))))))))</f>
        <v>0</v>
      </c>
      <c r="P20" s="189">
        <f>IF(AND(P8='01_BDD'!$B$27,P9='01_BDD'!$G$27),'01_BDD'!$F$27,IF(AND(P8='01_BDD'!$B$28,P9='01_BDD'!$G$28),'01_BDD'!$F$28,IF(AND(P8='01_BDD'!$B$29,P9='01_BDD'!$G$29),'01_BDD'!$F$29,IF(AND(P8='01_BDD'!$B$30,P9='01_BDD'!$G$30),'01_BDD'!$F$30,IF(AND(P8='01_BDD'!$B$31,P9='01_BDD'!$G$31),'01_BDD'!$F$31,IF(AND(P8='01_BDD'!$B$32,P9='01_BDD'!$G$32),'01_BDD'!$F$32,IF(AND(P8='01_BDD'!$B$33,P9='01_BDD'!$G$33),'01_BDD'!$F$33,IF(AND(P8='01_BDD'!$B$34,P9='01_BDD'!$G$34),'01_BDD'!$F$34,IF(AND(P8='01_BDD'!$B$35,P9='01_BDD'!$G$35),'01_BDD'!$F$35,IF(AND(P8='01_BDD'!$B$36,P9='01_BDD'!$G$36),'01_BDD'!$F$36,IF(AND(P8='01_BDD'!$B$37,P9='01_BDD'!$G$37),'01_BDD'!$F$37,IF(AND(P8='01_BDD'!$B$38,P9='01_BDD'!$G$38),'01_BDD'!$F$38,IF(AND(P8='01_BDD'!$B$39,P9='01_BDD'!$G$39),'01_BDD'!$F$39,IF(AND(P8='01_BDD'!$B$40,P9='01_BDD'!$G$40),'01_BDD'!$F$40,IF(AND(P8='01_BDD'!$B$41,P9='01_BDD'!$G$41),'01_BDD'!$F$41,IF(AND(P8='01_BDD'!$B$42,P9='01_BDD'!$G$42),'01_BDD'!$F$42,IF(AND(P8='01_BDD'!$B$43,P9='01_BDD'!$G$43),'01_BDD'!$F$43,IF(AND(P8='01_BDD'!$B$44,P9='01_BDD'!$G$44),'01_BDD'!$F$44,IF(AND(P8='01_BDD'!$B$45,P9='01_BDD'!$G$45),'01_BDD'!$F$45,IF(AND(P8='01_BDD'!$B$46,P9='01_BDD'!$G$46),'01_BDD'!$F$46,IF(AND(P8='01_BDD'!$B$47,P9='01_BDD'!$G$47),'01_BDD'!$F$47,IF(AND(P8='01_BDD'!$B$48,P9='01_BDD'!$G$48),'01_BDD'!$F$48,IF(AND(P8='01_BDD'!$B$49,P9='01_BDD'!$G$49),'01_BDD'!$F$49,IF(AND(P8='01_BDD'!$B$50,P9='01_BDD'!$G$50),'01_BDD'!$F$50,IF(AND(P8='01_BDD'!$B$51,P9='01_BDD'!$G$51),'01_BDD'!$F$51,IF(AND(P8='01_BDD'!$B$52,P9='01_BDD'!$G$52),'01_BDD'!$F$52,IF(AND(P8='01_BDD'!$B$53,P9='01_BDD'!$G$53),'01_BDD'!$F$53,IF(AND(P8='01_BDD'!$B$54,P9='01_BDD'!$G$54),'01_BDD'!$F$54,IF(AND(P8='01_BDD'!$B$55,P9='01_BDD'!$G$55),'01_BDD'!$F$55,IF(AND(P8='01_BDD'!$B$56,P9='01_BDD'!$G$56),'01_BDD'!$F$56,IF(AND(P8='01_BDD'!$B$57,P9='01_BDD'!$G$57),'01_BDD'!$F$57,IF(AND(P8='01_BDD'!$B$58,P9='01_BDD'!$G$58),'01_BDD'!$F$58,IF(AND(P8='01_BDD'!$B$59,P9='01_BDD'!$G$59),'01_BDD'!$F$59,IF(AND(P8='01_BDD'!$B$60,P9='01_BDD'!$G$60),'01_BDD'!$F$60,IF(AND(P8='01_BDD'!$B$61,P9='01_BDD'!$G$61),'01_BDD'!$F$61,IF(AND(P8='01_BDD'!$B$62,P9='01_BDD'!$G$62),'01_BDD'!$F$62,IF(AND(P8='01_BDD'!$B$63,P9='01_BDD'!$G$63),'01_BDD'!$F$63,IF(AND(P8='01_BDD'!$B$64,P9='01_BDD'!$G$64),'01_BDD'!$F$64,IF(AND(P8='01_BDD'!$B$65,P9='01_BDD'!$G$65),'01_BDD'!$F$65,IF(AND(P8='01_BDD'!$B$66,P9='01_BDD'!$G$66),'01_BDD'!$F$66,IF(AND(P8='01_BDD'!$B$67,P9='01_BDD'!$G$67),'01_BDD'!$F$67,IF(AND(P8='01_BDD'!$B$68,P9='01_BDD'!$G$68),'01_BDD'!$F$68,IF(AND(P8='01_BDD'!$B$69,P9='01_BDD'!$G$69),'01_BDD'!$F$69,IF(AND(P8='01_BDD'!$B$70,P9='01_BDD'!$G$70),'01_BDD'!$F$70,IF(AND(P8='01_BDD'!$B$71,P9='01_BDD'!$G$71),'01_BDD'!$F$71,IF(AND(P8='01_BDD'!$B$72,P9='01_BDD'!$G$72),'01_BDD'!$F$72,IF(AND(P8='01_BDD'!$B$73,P9='01_BDD'!$G$73),'01_BDD'!$F$73,IF(AND(P8='01_BDD'!$B$74,P9='01_BDD'!$G$74),'01_BDD'!$F$74,IF(AND(P8='01_BDD'!$B$75,P9='01_BDD'!$G$75),'01_BDD'!$F$75,IF(AND(P8='01_BDD'!$B$76,P9='01_BDD'!$G$76),'01_BDD'!$F$76,IF(AND(P8='01_BDD'!$B$77,P9='01_BDD'!$G$77),'01_BDD'!$F$77,IF(AND(P8='01_BDD'!$B$78,P9='01_BDD'!$G$78),'01_BDD'!$F$78,IF(AND(P8='01_BDD'!$B$79,P9='01_BDD'!$G$79),'01_BDD'!$F$79,IF(AND(P8='01_BDD'!$B$80,P9='01_BDD'!$G$80),'01_BDD'!$F$80,IF(AND(P8='01_BDD'!$B$81,P9='01_BDD'!$G$81),'01_BDD'!$F$81,IF(AND(P8='01_BDD'!$B$82,P9='01_BDD'!$G$82),'01_BDD'!$F$82,IF(AND(P8='01_BDD'!$B$83,P9='01_BDD'!$G$83),'01_BDD'!$F$83,IF(AND(P8='01_BDD'!$B$84,P9='01_BDD'!$G$84),'01_BDD'!$F$84,IF(AND(P8='01_BDD'!$B$85,P9='01_BDD'!$G$85),'01_BDD'!$F$85,IF(AND(P8='01_BDD'!$B$86,P9='01_BDD'!$G$86),'01_BDD'!$F$86,IF(AND(P8='01_BDD'!$B$87,P9='01_BDD'!$G$87),'01_BDD'!$F$87,IF(AND(P8='01_BDD'!$B$88,P9='01_BDD'!$G$88),'01_BDD'!$F$88,IF(AND(P8='01_BDD'!$B$89,P9='01_BDD'!$G$89),'01_BDD'!$F$89,IF(AND(P8='01_BDD'!$B$90,P9='01_BDD'!$G$90),'01_BDD'!$F$90," "))))))))))))))))))))))))))))))))))))))))))))))))))))))))))))))))</f>
        <v>0</v>
      </c>
      <c r="Q20" s="189">
        <f>IF(AND(Q8='01_BDD'!$B$27,Q9='01_BDD'!$G$27),'01_BDD'!$F$27,IF(AND(Q8='01_BDD'!$B$28,Q9='01_BDD'!$G$28),'01_BDD'!$F$28,IF(AND(Q8='01_BDD'!$B$29,Q9='01_BDD'!$G$29),'01_BDD'!$F$29,IF(AND(Q8='01_BDD'!$B$30,Q9='01_BDD'!$G$30),'01_BDD'!$F$30,IF(AND(Q8='01_BDD'!$B$31,Q9='01_BDD'!$G$31),'01_BDD'!$F$31,IF(AND(Q8='01_BDD'!$B$32,Q9='01_BDD'!$G$32),'01_BDD'!$F$32,IF(AND(Q8='01_BDD'!$B$33,Q9='01_BDD'!$G$33),'01_BDD'!$F$33,IF(AND(Q8='01_BDD'!$B$34,Q9='01_BDD'!$G$34),'01_BDD'!$F$34,IF(AND(Q8='01_BDD'!$B$35,Q9='01_BDD'!$G$35),'01_BDD'!$F$35,IF(AND(Q8='01_BDD'!$B$36,Q9='01_BDD'!$G$36),'01_BDD'!$F$36,IF(AND(Q8='01_BDD'!$B$37,Q9='01_BDD'!$G$37),'01_BDD'!$F$37,IF(AND(Q8='01_BDD'!$B$38,Q9='01_BDD'!$G$38),'01_BDD'!$F$38,IF(AND(Q8='01_BDD'!$B$39,Q9='01_BDD'!$G$39),'01_BDD'!$F$39,IF(AND(Q8='01_BDD'!$B$40,Q9='01_BDD'!$G$40),'01_BDD'!$F$40,IF(AND(Q8='01_BDD'!$B$41,Q9='01_BDD'!$G$41),'01_BDD'!$F$41,IF(AND(Q8='01_BDD'!$B$42,Q9='01_BDD'!$G$42),'01_BDD'!$F$42,IF(AND(Q8='01_BDD'!$B$43,Q9='01_BDD'!$G$43),'01_BDD'!$F$43,IF(AND(Q8='01_BDD'!$B$44,Q9='01_BDD'!$G$44),'01_BDD'!$F$44,IF(AND(Q8='01_BDD'!$B$45,Q9='01_BDD'!$G$45),'01_BDD'!$F$45,IF(AND(Q8='01_BDD'!$B$46,Q9='01_BDD'!$G$46),'01_BDD'!$F$46,IF(AND(Q8='01_BDD'!$B$47,Q9='01_BDD'!$G$47),'01_BDD'!$F$47,IF(AND(Q8='01_BDD'!$B$48,Q9='01_BDD'!$G$48),'01_BDD'!$F$48,IF(AND(Q8='01_BDD'!$B$49,Q9='01_BDD'!$G$49),'01_BDD'!$F$49,IF(AND(Q8='01_BDD'!$B$50,Q9='01_BDD'!$G$50),'01_BDD'!$F$50,IF(AND(Q8='01_BDD'!$B$51,Q9='01_BDD'!$G$51),'01_BDD'!$F$51,IF(AND(Q8='01_BDD'!$B$52,Q9='01_BDD'!$G$52),'01_BDD'!$F$52,IF(AND(Q8='01_BDD'!$B$53,Q9='01_BDD'!$G$53),'01_BDD'!$F$53,IF(AND(Q8='01_BDD'!$B$54,Q9='01_BDD'!$G$54),'01_BDD'!$F$54,IF(AND(Q8='01_BDD'!$B$55,Q9='01_BDD'!$G$55),'01_BDD'!$F$55,IF(AND(Q8='01_BDD'!$B$56,Q9='01_BDD'!$G$56),'01_BDD'!$F$56,IF(AND(Q8='01_BDD'!$B$57,Q9='01_BDD'!$G$57),'01_BDD'!$F$57,IF(AND(Q8='01_BDD'!$B$58,Q9='01_BDD'!$G$58),'01_BDD'!$F$58,IF(AND(Q8='01_BDD'!$B$59,Q9='01_BDD'!$G$59),'01_BDD'!$F$59,IF(AND(Q8='01_BDD'!$B$60,Q9='01_BDD'!$G$60),'01_BDD'!$F$60,IF(AND(Q8='01_BDD'!$B$61,Q9='01_BDD'!$G$61),'01_BDD'!$F$61,IF(AND(Q8='01_BDD'!$B$62,Q9='01_BDD'!$G$62),'01_BDD'!$F$62,IF(AND(Q8='01_BDD'!$B$63,Q9='01_BDD'!$G$63),'01_BDD'!$F$63,IF(AND(Q8='01_BDD'!$B$64,Q9='01_BDD'!$G$64),'01_BDD'!$F$64,IF(AND(Q8='01_BDD'!$B$65,Q9='01_BDD'!$G$65),'01_BDD'!$F$65,IF(AND(Q8='01_BDD'!$B$66,Q9='01_BDD'!$G$66),'01_BDD'!$F$66,IF(AND(Q8='01_BDD'!$B$67,Q9='01_BDD'!$G$67),'01_BDD'!$F$67,IF(AND(Q8='01_BDD'!$B$68,Q9='01_BDD'!$G$68),'01_BDD'!$F$68,IF(AND(Q8='01_BDD'!$B$69,Q9='01_BDD'!$G$69),'01_BDD'!$F$69,IF(AND(Q8='01_BDD'!$B$70,Q9='01_BDD'!$G$70),'01_BDD'!$F$70,IF(AND(Q8='01_BDD'!$B$71,Q9='01_BDD'!$G$71),'01_BDD'!$F$71,IF(AND(Q8='01_BDD'!$B$72,Q9='01_BDD'!$G$72),'01_BDD'!$F$72,IF(AND(Q8='01_BDD'!$B$73,Q9='01_BDD'!$G$73),'01_BDD'!$F$73,IF(AND(Q8='01_BDD'!$B$74,Q9='01_BDD'!$G$74),'01_BDD'!$F$74,IF(AND(Q8='01_BDD'!$B$75,Q9='01_BDD'!$G$75),'01_BDD'!$F$75,IF(AND(Q8='01_BDD'!$B$76,Q9='01_BDD'!$G$76),'01_BDD'!$F$76,IF(AND(Q8='01_BDD'!$B$77,Q9='01_BDD'!$G$77),'01_BDD'!$F$77,IF(AND(Q8='01_BDD'!$B$78,Q9='01_BDD'!$G$78),'01_BDD'!$F$78,IF(AND(Q8='01_BDD'!$B$79,Q9='01_BDD'!$G$79),'01_BDD'!$F$79,IF(AND(Q8='01_BDD'!$B$80,Q9='01_BDD'!$G$80),'01_BDD'!$F$80,IF(AND(Q8='01_BDD'!$B$81,Q9='01_BDD'!$G$81),'01_BDD'!$F$81,IF(AND(Q8='01_BDD'!$B$82,Q9='01_BDD'!$G$82),'01_BDD'!$F$82,IF(AND(Q8='01_BDD'!$B$83,Q9='01_BDD'!$G$83),'01_BDD'!$F$83,IF(AND(Q8='01_BDD'!$B$84,Q9='01_BDD'!$G$84),'01_BDD'!$F$84,IF(AND(Q8='01_BDD'!$B$85,Q9='01_BDD'!$G$85),'01_BDD'!$F$85,IF(AND(Q8='01_BDD'!$B$86,Q9='01_BDD'!$G$86),'01_BDD'!$F$86,IF(AND(Q8='01_BDD'!$B$87,Q9='01_BDD'!$G$87),'01_BDD'!$F$87,IF(AND(Q8='01_BDD'!$B$88,Q9='01_BDD'!$G$88),'01_BDD'!$F$88,IF(AND(Q8='01_BDD'!$B$89,Q9='01_BDD'!$G$89),'01_BDD'!$F$89,IF(AND(Q8='01_BDD'!$B$90,Q9='01_BDD'!$G$90),'01_BDD'!$F$90," "))))))))))))))))))))))))))))))))))))))))))))))))))))))))))))))))</f>
        <v>0</v>
      </c>
      <c r="R20" s="189">
        <f>IF(AND(R8='01_BDD'!$B$27,R9='01_BDD'!$G$27),'01_BDD'!$F$27,IF(AND(R8='01_BDD'!$B$28,R9='01_BDD'!$G$28),'01_BDD'!$F$28,IF(AND(R8='01_BDD'!$B$29,R9='01_BDD'!$G$29),'01_BDD'!$F$29,IF(AND(R8='01_BDD'!$B$30,R9='01_BDD'!$G$30),'01_BDD'!$F$30,IF(AND(R8='01_BDD'!$B$31,R9='01_BDD'!$G$31),'01_BDD'!$F$31,IF(AND(R8='01_BDD'!$B$32,R9='01_BDD'!$G$32),'01_BDD'!$F$32,IF(AND(R8='01_BDD'!$B$33,R9='01_BDD'!$G$33),'01_BDD'!$F$33,IF(AND(R8='01_BDD'!$B$34,R9='01_BDD'!$G$34),'01_BDD'!$F$34,IF(AND(R8='01_BDD'!$B$35,R9='01_BDD'!$G$35),'01_BDD'!$F$35,IF(AND(R8='01_BDD'!$B$36,R9='01_BDD'!$G$36),'01_BDD'!$F$36,IF(AND(R8='01_BDD'!$B$37,R9='01_BDD'!$G$37),'01_BDD'!$F$37,IF(AND(R8='01_BDD'!$B$38,R9='01_BDD'!$G$38),'01_BDD'!$F$38,IF(AND(R8='01_BDD'!$B$39,R9='01_BDD'!$G$39),'01_BDD'!$F$39,IF(AND(R8='01_BDD'!$B$40,R9='01_BDD'!$G$40),'01_BDD'!$F$40,IF(AND(R8='01_BDD'!$B$41,R9='01_BDD'!$G$41),'01_BDD'!$F$41,IF(AND(R8='01_BDD'!$B$42,R9='01_BDD'!$G$42),'01_BDD'!$F$42,IF(AND(R8='01_BDD'!$B$43,R9='01_BDD'!$G$43),'01_BDD'!$F$43,IF(AND(R8='01_BDD'!$B$44,R9='01_BDD'!$G$44),'01_BDD'!$F$44,IF(AND(R8='01_BDD'!$B$45,R9='01_BDD'!$G$45),'01_BDD'!$F$45,IF(AND(R8='01_BDD'!$B$46,R9='01_BDD'!$G$46),'01_BDD'!$F$46,IF(AND(R8='01_BDD'!$B$47,R9='01_BDD'!$G$47),'01_BDD'!$F$47,IF(AND(R8='01_BDD'!$B$48,R9='01_BDD'!$G$48),'01_BDD'!$F$48,IF(AND(R8='01_BDD'!$B$49,R9='01_BDD'!$G$49),'01_BDD'!$F$49,IF(AND(R8='01_BDD'!$B$50,R9='01_BDD'!$G$50),'01_BDD'!$F$50,IF(AND(R8='01_BDD'!$B$51,R9='01_BDD'!$G$51),'01_BDD'!$F$51,IF(AND(R8='01_BDD'!$B$52,R9='01_BDD'!$G$52),'01_BDD'!$F$52,IF(AND(R8='01_BDD'!$B$53,R9='01_BDD'!$G$53),'01_BDD'!$F$53,IF(AND(R8='01_BDD'!$B$54,R9='01_BDD'!$G$54),'01_BDD'!$F$54,IF(AND(R8='01_BDD'!$B$55,R9='01_BDD'!$G$55),'01_BDD'!$F$55,IF(AND(R8='01_BDD'!$B$56,R9='01_BDD'!$G$56),'01_BDD'!$F$56,IF(AND(R8='01_BDD'!$B$57,R9='01_BDD'!$G$57),'01_BDD'!$F$57,IF(AND(R8='01_BDD'!$B$58,R9='01_BDD'!$G$58),'01_BDD'!$F$58,IF(AND(R8='01_BDD'!$B$59,R9='01_BDD'!$G$59),'01_BDD'!$F$59,IF(AND(R8='01_BDD'!$B$60,R9='01_BDD'!$G$60),'01_BDD'!$F$60,IF(AND(R8='01_BDD'!$B$61,R9='01_BDD'!$G$61),'01_BDD'!$F$61,IF(AND(R8='01_BDD'!$B$62,R9='01_BDD'!$G$62),'01_BDD'!$F$62,IF(AND(R8='01_BDD'!$B$63,R9='01_BDD'!$G$63),'01_BDD'!$F$63,IF(AND(R8='01_BDD'!$B$64,R9='01_BDD'!$G$64),'01_BDD'!$F$64,IF(AND(R8='01_BDD'!$B$65,R9='01_BDD'!$G$65),'01_BDD'!$F$65,IF(AND(R8='01_BDD'!$B$66,R9='01_BDD'!$G$66),'01_BDD'!$F$66,IF(AND(R8='01_BDD'!$B$67,R9='01_BDD'!$G$67),'01_BDD'!$F$67,IF(AND(R8='01_BDD'!$B$68,R9='01_BDD'!$G$68),'01_BDD'!$F$68,IF(AND(R8='01_BDD'!$B$69,R9='01_BDD'!$G$69),'01_BDD'!$F$69,IF(AND(R8='01_BDD'!$B$70,R9='01_BDD'!$G$70),'01_BDD'!$F$70,IF(AND(R8='01_BDD'!$B$71,R9='01_BDD'!$G$71),'01_BDD'!$F$71,IF(AND(R8='01_BDD'!$B$72,R9='01_BDD'!$G$72),'01_BDD'!$F$72,IF(AND(R8='01_BDD'!$B$73,R9='01_BDD'!$G$73),'01_BDD'!$F$73,IF(AND(R8='01_BDD'!$B$74,R9='01_BDD'!$G$74),'01_BDD'!$F$74,IF(AND(R8='01_BDD'!$B$75,R9='01_BDD'!$G$75),'01_BDD'!$F$75,IF(AND(R8='01_BDD'!$B$76,R9='01_BDD'!$G$76),'01_BDD'!$F$76,IF(AND(R8='01_BDD'!$B$77,R9='01_BDD'!$G$77),'01_BDD'!$F$77,IF(AND(R8='01_BDD'!$B$78,R9='01_BDD'!$G$78),'01_BDD'!$F$78,IF(AND(R8='01_BDD'!$B$79,R9='01_BDD'!$G$79),'01_BDD'!$F$79,IF(AND(R8='01_BDD'!$B$80,R9='01_BDD'!$G$80),'01_BDD'!$F$80,IF(AND(R8='01_BDD'!$B$81,R9='01_BDD'!$G$81),'01_BDD'!$F$81,IF(AND(R8='01_BDD'!$B$82,R9='01_BDD'!$G$82),'01_BDD'!$F$82,IF(AND(R8='01_BDD'!$B$83,R9='01_BDD'!$G$83),'01_BDD'!$F$83,IF(AND(R8='01_BDD'!$B$84,R9='01_BDD'!$G$84),'01_BDD'!$F$84,IF(AND(R8='01_BDD'!$B$85,R9='01_BDD'!$G$85),'01_BDD'!$F$85,IF(AND(R8='01_BDD'!$B$86,R9='01_BDD'!$G$86),'01_BDD'!$F$86,IF(AND(R8='01_BDD'!$B$87,R9='01_BDD'!$G$87),'01_BDD'!$F$87,IF(AND(R8='01_BDD'!$B$88,R9='01_BDD'!$G$88),'01_BDD'!$F$88,IF(AND(R8='01_BDD'!$B$89,R9='01_BDD'!$G$89),'01_BDD'!$F$89,IF(AND(R8='01_BDD'!$B$90,R9='01_BDD'!$G$90),'01_BDD'!$F$90," "))))))))))))))))))))))))))))))))))))))))))))))))))))))))))))))))</f>
        <v>0</v>
      </c>
      <c r="S20" s="189">
        <f>IF(AND(S8='01_BDD'!$B$27,S9='01_BDD'!$G$27),'01_BDD'!$F$27,IF(AND(S8='01_BDD'!$B$28,S9='01_BDD'!$G$28),'01_BDD'!$F$28,IF(AND(S8='01_BDD'!$B$29,S9='01_BDD'!$G$29),'01_BDD'!$F$29,IF(AND(S8='01_BDD'!$B$30,S9='01_BDD'!$G$30),'01_BDD'!$F$30,IF(AND(S8='01_BDD'!$B$31,S9='01_BDD'!$G$31),'01_BDD'!$F$31,IF(AND(S8='01_BDD'!$B$32,S9='01_BDD'!$G$32),'01_BDD'!$F$32,IF(AND(S8='01_BDD'!$B$33,S9='01_BDD'!$G$33),'01_BDD'!$F$33,IF(AND(S8='01_BDD'!$B$34,S9='01_BDD'!$G$34),'01_BDD'!$F$34,IF(AND(S8='01_BDD'!$B$35,S9='01_BDD'!$G$35),'01_BDD'!$F$35,IF(AND(S8='01_BDD'!$B$36,S9='01_BDD'!$G$36),'01_BDD'!$F$36,IF(AND(S8='01_BDD'!$B$37,S9='01_BDD'!$G$37),'01_BDD'!$F$37,IF(AND(S8='01_BDD'!$B$38,S9='01_BDD'!$G$38),'01_BDD'!$F$38,IF(AND(S8='01_BDD'!$B$39,S9='01_BDD'!$G$39),'01_BDD'!$F$39,IF(AND(S8='01_BDD'!$B$40,S9='01_BDD'!$G$40),'01_BDD'!$F$40,IF(AND(S8='01_BDD'!$B$41,S9='01_BDD'!$G$41),'01_BDD'!$F$41,IF(AND(S8='01_BDD'!$B$42,S9='01_BDD'!$G$42),'01_BDD'!$F$42,IF(AND(S8='01_BDD'!$B$43,S9='01_BDD'!$G$43),'01_BDD'!$F$43,IF(AND(S8='01_BDD'!$B$44,S9='01_BDD'!$G$44),'01_BDD'!$F$44,IF(AND(S8='01_BDD'!$B$45,S9='01_BDD'!$G$45),'01_BDD'!$F$45,IF(AND(S8='01_BDD'!$B$46,S9='01_BDD'!$G$46),'01_BDD'!$F$46,IF(AND(S8='01_BDD'!$B$47,S9='01_BDD'!$G$47),'01_BDD'!$F$47,IF(AND(S8='01_BDD'!$B$48,S9='01_BDD'!$G$48),'01_BDD'!$F$48,IF(AND(S8='01_BDD'!$B$49,S9='01_BDD'!$G$49),'01_BDD'!$F$49,IF(AND(S8='01_BDD'!$B$50,S9='01_BDD'!$G$50),'01_BDD'!$F$50,IF(AND(S8='01_BDD'!$B$51,S9='01_BDD'!$G$51),'01_BDD'!$F$51,IF(AND(S8='01_BDD'!$B$52,S9='01_BDD'!$G$52),'01_BDD'!$F$52,IF(AND(S8='01_BDD'!$B$53,S9='01_BDD'!$G$53),'01_BDD'!$F$53,IF(AND(S8='01_BDD'!$B$54,S9='01_BDD'!$G$54),'01_BDD'!$F$54,IF(AND(S8='01_BDD'!$B$55,S9='01_BDD'!$G$55),'01_BDD'!$F$55,IF(AND(S8='01_BDD'!$B$56,S9='01_BDD'!$G$56),'01_BDD'!$F$56,IF(AND(S8='01_BDD'!$B$57,S9='01_BDD'!$G$57),'01_BDD'!$F$57,IF(AND(S8='01_BDD'!$B$58,S9='01_BDD'!$G$58),'01_BDD'!$F$58,IF(AND(S8='01_BDD'!$B$59,S9='01_BDD'!$G$59),'01_BDD'!$F$59,IF(AND(S8='01_BDD'!$B$60,S9='01_BDD'!$G$60),'01_BDD'!$F$60,IF(AND(S8='01_BDD'!$B$61,S9='01_BDD'!$G$61),'01_BDD'!$F$61,IF(AND(S8='01_BDD'!$B$62,S9='01_BDD'!$G$62),'01_BDD'!$F$62,IF(AND(S8='01_BDD'!$B$63,S9='01_BDD'!$G$63),'01_BDD'!$F$63,IF(AND(S8='01_BDD'!$B$64,S9='01_BDD'!$G$64),'01_BDD'!$F$64,IF(AND(S8='01_BDD'!$B$65,S9='01_BDD'!$G$65),'01_BDD'!$F$65,IF(AND(S8='01_BDD'!$B$66,S9='01_BDD'!$G$66),'01_BDD'!$F$66,IF(AND(S8='01_BDD'!$B$67,S9='01_BDD'!$G$67),'01_BDD'!$F$67,IF(AND(S8='01_BDD'!$B$68,S9='01_BDD'!$G$68),'01_BDD'!$F$68,IF(AND(S8='01_BDD'!$B$69,S9='01_BDD'!$G$69),'01_BDD'!$F$69,IF(AND(S8='01_BDD'!$B$70,S9='01_BDD'!$G$70),'01_BDD'!$F$70,IF(AND(S8='01_BDD'!$B$71,S9='01_BDD'!$G$71),'01_BDD'!$F$71,IF(AND(S8='01_BDD'!$B$72,S9='01_BDD'!$G$72),'01_BDD'!$F$72,IF(AND(S8='01_BDD'!$B$73,S9='01_BDD'!$G$73),'01_BDD'!$F$73,IF(AND(S8='01_BDD'!$B$74,S9='01_BDD'!$G$74),'01_BDD'!$F$74,IF(AND(S8='01_BDD'!$B$75,S9='01_BDD'!$G$75),'01_BDD'!$F$75,IF(AND(S8='01_BDD'!$B$76,S9='01_BDD'!$G$76),'01_BDD'!$F$76,IF(AND(S8='01_BDD'!$B$77,S9='01_BDD'!$G$77),'01_BDD'!$F$77,IF(AND(S8='01_BDD'!$B$78,S9='01_BDD'!$G$78),'01_BDD'!$F$78,IF(AND(S8='01_BDD'!$B$79,S9='01_BDD'!$G$79),'01_BDD'!$F$79,IF(AND(S8='01_BDD'!$B$80,S9='01_BDD'!$G$80),'01_BDD'!$F$80,IF(AND(S8='01_BDD'!$B$81,S9='01_BDD'!$G$81),'01_BDD'!$F$81,IF(AND(S8='01_BDD'!$B$82,S9='01_BDD'!$G$82),'01_BDD'!$F$82,IF(AND(S8='01_BDD'!$B$83,S9='01_BDD'!$G$83),'01_BDD'!$F$83,IF(AND(S8='01_BDD'!$B$84,S9='01_BDD'!$G$84),'01_BDD'!$F$84,IF(AND(S8='01_BDD'!$B$85,S9='01_BDD'!$G$85),'01_BDD'!$F$85,IF(AND(S8='01_BDD'!$B$86,S9='01_BDD'!$G$86),'01_BDD'!$F$86,IF(AND(S8='01_BDD'!$B$87,S9='01_BDD'!$G$87),'01_BDD'!$F$87,IF(AND(S8='01_BDD'!$B$88,S9='01_BDD'!$G$88),'01_BDD'!$F$88,IF(AND(S8='01_BDD'!$B$89,S9='01_BDD'!$G$89),'01_BDD'!$F$89,IF(AND(S8='01_BDD'!$B$90,S9='01_BDD'!$G$90),'01_BDD'!$F$90," "))))))))))))))))))))))))))))))))))))))))))))))))))))))))))))))))</f>
        <v>0</v>
      </c>
      <c r="T20" s="189">
        <f>IF(AND(T8='01_BDD'!$B$27,T9='01_BDD'!$G$27),'01_BDD'!$F$27,IF(AND(T8='01_BDD'!$B$28,T9='01_BDD'!$G$28),'01_BDD'!$F$28,IF(AND(T8='01_BDD'!$B$29,T9='01_BDD'!$G$29),'01_BDD'!$F$29,IF(AND(T8='01_BDD'!$B$30,T9='01_BDD'!$G$30),'01_BDD'!$F$30,IF(AND(T8='01_BDD'!$B$31,T9='01_BDD'!$G$31),'01_BDD'!$F$31,IF(AND(T8='01_BDD'!$B$32,T9='01_BDD'!$G$32),'01_BDD'!$F$32,IF(AND(T8='01_BDD'!$B$33,T9='01_BDD'!$G$33),'01_BDD'!$F$33,IF(AND(T8='01_BDD'!$B$34,T9='01_BDD'!$G$34),'01_BDD'!$F$34,IF(AND(T8='01_BDD'!$B$35,T9='01_BDD'!$G$35),'01_BDD'!$F$35,IF(AND(T8='01_BDD'!$B$36,T9='01_BDD'!$G$36),'01_BDD'!$F$36,IF(AND(T8='01_BDD'!$B$37,T9='01_BDD'!$G$37),'01_BDD'!$F$37,IF(AND(T8='01_BDD'!$B$38,T9='01_BDD'!$G$38),'01_BDD'!$F$38,IF(AND(T8='01_BDD'!$B$39,T9='01_BDD'!$G$39),'01_BDD'!$F$39,IF(AND(T8='01_BDD'!$B$40,T9='01_BDD'!$G$40),'01_BDD'!$F$40,IF(AND(T8='01_BDD'!$B$41,T9='01_BDD'!$G$41),'01_BDD'!$F$41,IF(AND(T8='01_BDD'!$B$42,T9='01_BDD'!$G$42),'01_BDD'!$F$42,IF(AND(T8='01_BDD'!$B$43,T9='01_BDD'!$G$43),'01_BDD'!$F$43,IF(AND(T8='01_BDD'!$B$44,T9='01_BDD'!$G$44),'01_BDD'!$F$44,IF(AND(T8='01_BDD'!$B$45,T9='01_BDD'!$G$45),'01_BDD'!$F$45,IF(AND(T8='01_BDD'!$B$46,T9='01_BDD'!$G$46),'01_BDD'!$F$46,IF(AND(T8='01_BDD'!$B$47,T9='01_BDD'!$G$47),'01_BDD'!$F$47,IF(AND(T8='01_BDD'!$B$48,T9='01_BDD'!$G$48),'01_BDD'!$F$48,IF(AND(T8='01_BDD'!$B$49,T9='01_BDD'!$G$49),'01_BDD'!$F$49,IF(AND(T8='01_BDD'!$B$50,T9='01_BDD'!$G$50),'01_BDD'!$F$50,IF(AND(T8='01_BDD'!$B$51,T9='01_BDD'!$G$51),'01_BDD'!$F$51,IF(AND(T8='01_BDD'!$B$52,T9='01_BDD'!$G$52),'01_BDD'!$F$52,IF(AND(T8='01_BDD'!$B$53,T9='01_BDD'!$G$53),'01_BDD'!$F$53,IF(AND(T8='01_BDD'!$B$54,T9='01_BDD'!$G$54),'01_BDD'!$F$54,IF(AND(T8='01_BDD'!$B$55,T9='01_BDD'!$G$55),'01_BDD'!$F$55,IF(AND(T8='01_BDD'!$B$56,T9='01_BDD'!$G$56),'01_BDD'!$F$56,IF(AND(T8='01_BDD'!$B$57,T9='01_BDD'!$G$57),'01_BDD'!$F$57,IF(AND(T8='01_BDD'!$B$58,T9='01_BDD'!$G$58),'01_BDD'!$F$58,IF(AND(T8='01_BDD'!$B$59,T9='01_BDD'!$G$59),'01_BDD'!$F$59,IF(AND(T8='01_BDD'!$B$60,T9='01_BDD'!$G$60),'01_BDD'!$F$60,IF(AND(T8='01_BDD'!$B$61,T9='01_BDD'!$G$61),'01_BDD'!$F$61,IF(AND(T8='01_BDD'!$B$62,T9='01_BDD'!$G$62),'01_BDD'!$F$62,IF(AND(T8='01_BDD'!$B$63,T9='01_BDD'!$G$63),'01_BDD'!$F$63,IF(AND(T8='01_BDD'!$B$64,T9='01_BDD'!$G$64),'01_BDD'!$F$64,IF(AND(T8='01_BDD'!$B$65,T9='01_BDD'!$G$65),'01_BDD'!$F$65,IF(AND(T8='01_BDD'!$B$66,T9='01_BDD'!$G$66),'01_BDD'!$F$66,IF(AND(T8='01_BDD'!$B$67,T9='01_BDD'!$G$67),'01_BDD'!$F$67,IF(AND(T8='01_BDD'!$B$68,T9='01_BDD'!$G$68),'01_BDD'!$F$68,IF(AND(T8='01_BDD'!$B$69,T9='01_BDD'!$G$69),'01_BDD'!$F$69,IF(AND(T8='01_BDD'!$B$70,T9='01_BDD'!$G$70),'01_BDD'!$F$70,IF(AND(T8='01_BDD'!$B$71,T9='01_BDD'!$G$71),'01_BDD'!$F$71,IF(AND(T8='01_BDD'!$B$72,T9='01_BDD'!$G$72),'01_BDD'!$F$72,IF(AND(T8='01_BDD'!$B$73,T9='01_BDD'!$G$73),'01_BDD'!$F$73,IF(AND(T8='01_BDD'!$B$74,T9='01_BDD'!$G$74),'01_BDD'!$F$74,IF(AND(T8='01_BDD'!$B$75,T9='01_BDD'!$G$75),'01_BDD'!$F$75,IF(AND(T8='01_BDD'!$B$76,T9='01_BDD'!$G$76),'01_BDD'!$F$76,IF(AND(T8='01_BDD'!$B$77,T9='01_BDD'!$G$77),'01_BDD'!$F$77,IF(AND(T8='01_BDD'!$B$78,T9='01_BDD'!$G$78),'01_BDD'!$F$78,IF(AND(T8='01_BDD'!$B$79,T9='01_BDD'!$G$79),'01_BDD'!$F$79,IF(AND(T8='01_BDD'!$B$80,T9='01_BDD'!$G$80),'01_BDD'!$F$80,IF(AND(T8='01_BDD'!$B$81,T9='01_BDD'!$G$81),'01_BDD'!$F$81,IF(AND(T8='01_BDD'!$B$82,T9='01_BDD'!$G$82),'01_BDD'!$F$82,IF(AND(T8='01_BDD'!$B$83,T9='01_BDD'!$G$83),'01_BDD'!$F$83,IF(AND(T8='01_BDD'!$B$84,T9='01_BDD'!$G$84),'01_BDD'!$F$84,IF(AND(T8='01_BDD'!$B$85,T9='01_BDD'!$G$85),'01_BDD'!$F$85,IF(AND(T8='01_BDD'!$B$86,T9='01_BDD'!$G$86),'01_BDD'!$F$86,IF(AND(T8='01_BDD'!$B$87,T9='01_BDD'!$G$87),'01_BDD'!$F$87,IF(AND(T8='01_BDD'!$B$88,T9='01_BDD'!$G$88),'01_BDD'!$F$88,IF(AND(T8='01_BDD'!$B$89,T9='01_BDD'!$G$89),'01_BDD'!$F$89,IF(AND(T8='01_BDD'!$B$90,T9='01_BDD'!$G$90),'01_BDD'!$F$90," "))))))))))))))))))))))))))))))))))))))))))))))))))))))))))))))))</f>
        <v>0</v>
      </c>
      <c r="U20" s="189">
        <f>IF(AND(U8='01_BDD'!$B$27,U9='01_BDD'!$G$27),'01_BDD'!$F$27,IF(AND(U8='01_BDD'!$B$28,U9='01_BDD'!$G$28),'01_BDD'!$F$28,IF(AND(U8='01_BDD'!$B$29,U9='01_BDD'!$G$29),'01_BDD'!$F$29,IF(AND(U8='01_BDD'!$B$30,U9='01_BDD'!$G$30),'01_BDD'!$F$30,IF(AND(U8='01_BDD'!$B$31,U9='01_BDD'!$G$31),'01_BDD'!$F$31,IF(AND(U8='01_BDD'!$B$32,U9='01_BDD'!$G$32),'01_BDD'!$F$32,IF(AND(U8='01_BDD'!$B$33,U9='01_BDD'!$G$33),'01_BDD'!$F$33,IF(AND(U8='01_BDD'!$B$34,U9='01_BDD'!$G$34),'01_BDD'!$F$34,IF(AND(U8='01_BDD'!$B$35,U9='01_BDD'!$G$35),'01_BDD'!$F$35,IF(AND(U8='01_BDD'!$B$36,U9='01_BDD'!$G$36),'01_BDD'!$F$36,IF(AND(U8='01_BDD'!$B$37,U9='01_BDD'!$G$37),'01_BDD'!$F$37,IF(AND(U8='01_BDD'!$B$38,U9='01_BDD'!$G$38),'01_BDD'!$F$38,IF(AND(U8='01_BDD'!$B$39,U9='01_BDD'!$G$39),'01_BDD'!$F$39,IF(AND(U8='01_BDD'!$B$40,U9='01_BDD'!$G$40),'01_BDD'!$F$40,IF(AND(U8='01_BDD'!$B$41,U9='01_BDD'!$G$41),'01_BDD'!$F$41,IF(AND(U8='01_BDD'!$B$42,U9='01_BDD'!$G$42),'01_BDD'!$F$42,IF(AND(U8='01_BDD'!$B$43,U9='01_BDD'!$G$43),'01_BDD'!$F$43,IF(AND(U8='01_BDD'!$B$44,U9='01_BDD'!$G$44),'01_BDD'!$F$44,IF(AND(U8='01_BDD'!$B$45,U9='01_BDD'!$G$45),'01_BDD'!$F$45,IF(AND(U8='01_BDD'!$B$46,U9='01_BDD'!$G$46),'01_BDD'!$F$46,IF(AND(U8='01_BDD'!$B$47,U9='01_BDD'!$G$47),'01_BDD'!$F$47,IF(AND(U8='01_BDD'!$B$48,U9='01_BDD'!$G$48),'01_BDD'!$F$48,IF(AND(U8='01_BDD'!$B$49,U9='01_BDD'!$G$49),'01_BDD'!$F$49,IF(AND(U8='01_BDD'!$B$50,U9='01_BDD'!$G$50),'01_BDD'!$F$50,IF(AND(U8='01_BDD'!$B$51,U9='01_BDD'!$G$51),'01_BDD'!$F$51,IF(AND(U8='01_BDD'!$B$52,U9='01_BDD'!$G$52),'01_BDD'!$F$52,IF(AND(U8='01_BDD'!$B$53,U9='01_BDD'!$G$53),'01_BDD'!$F$53,IF(AND(U8='01_BDD'!$B$54,U9='01_BDD'!$G$54),'01_BDD'!$F$54,IF(AND(U8='01_BDD'!$B$55,U9='01_BDD'!$G$55),'01_BDD'!$F$55,IF(AND(U8='01_BDD'!$B$56,U9='01_BDD'!$G$56),'01_BDD'!$F$56,IF(AND(U8='01_BDD'!$B$57,U9='01_BDD'!$G$57),'01_BDD'!$F$57,IF(AND(U8='01_BDD'!$B$58,U9='01_BDD'!$G$58),'01_BDD'!$F$58,IF(AND(U8='01_BDD'!$B$59,U9='01_BDD'!$G$59),'01_BDD'!$F$59,IF(AND(U8='01_BDD'!$B$60,U9='01_BDD'!$G$60),'01_BDD'!$F$60,IF(AND(U8='01_BDD'!$B$61,U9='01_BDD'!$G$61),'01_BDD'!$F$61,IF(AND(U8='01_BDD'!$B$62,U9='01_BDD'!$G$62),'01_BDD'!$F$62,IF(AND(U8='01_BDD'!$B$63,U9='01_BDD'!$G$63),'01_BDD'!$F$63,IF(AND(U8='01_BDD'!$B$64,U9='01_BDD'!$G$64),'01_BDD'!$F$64,IF(AND(U8='01_BDD'!$B$65,U9='01_BDD'!$G$65),'01_BDD'!$F$65,IF(AND(U8='01_BDD'!$B$66,U9='01_BDD'!$G$66),'01_BDD'!$F$66,IF(AND(U8='01_BDD'!$B$67,U9='01_BDD'!$G$67),'01_BDD'!$F$67,IF(AND(U8='01_BDD'!$B$68,U9='01_BDD'!$G$68),'01_BDD'!$F$68,IF(AND(U8='01_BDD'!$B$69,U9='01_BDD'!$G$69),'01_BDD'!$F$69,IF(AND(U8='01_BDD'!$B$70,U9='01_BDD'!$G$70),'01_BDD'!$F$70,IF(AND(U8='01_BDD'!$B$71,U9='01_BDD'!$G$71),'01_BDD'!$F$71,IF(AND(U8='01_BDD'!$B$72,U9='01_BDD'!$G$72),'01_BDD'!$F$72,IF(AND(U8='01_BDD'!$B$73,U9='01_BDD'!$G$73),'01_BDD'!$F$73,IF(AND(U8='01_BDD'!$B$74,U9='01_BDD'!$G$74),'01_BDD'!$F$74,IF(AND(U8='01_BDD'!$B$75,U9='01_BDD'!$G$75),'01_BDD'!$F$75,IF(AND(U8='01_BDD'!$B$76,U9='01_BDD'!$G$76),'01_BDD'!$F$76,IF(AND(U8='01_BDD'!$B$77,U9='01_BDD'!$G$77),'01_BDD'!$F$77,IF(AND(U8='01_BDD'!$B$78,U9='01_BDD'!$G$78),'01_BDD'!$F$78,IF(AND(U8='01_BDD'!$B$79,U9='01_BDD'!$G$79),'01_BDD'!$F$79,IF(AND(U8='01_BDD'!$B$80,U9='01_BDD'!$G$80),'01_BDD'!$F$80,IF(AND(U8='01_BDD'!$B$81,U9='01_BDD'!$G$81),'01_BDD'!$F$81,IF(AND(U8='01_BDD'!$B$82,U9='01_BDD'!$G$82),'01_BDD'!$F$82,IF(AND(U8='01_BDD'!$B$83,U9='01_BDD'!$G$83),'01_BDD'!$F$83,IF(AND(U8='01_BDD'!$B$84,U9='01_BDD'!$G$84),'01_BDD'!$F$84,IF(AND(U8='01_BDD'!$B$85,U9='01_BDD'!$G$85),'01_BDD'!$F$85,IF(AND(U8='01_BDD'!$B$86,U9='01_BDD'!$G$86),'01_BDD'!$F$86,IF(AND(U8='01_BDD'!$B$87,U9='01_BDD'!$G$87),'01_BDD'!$F$87,IF(AND(U8='01_BDD'!$B$88,U9='01_BDD'!$G$88),'01_BDD'!$F$88,IF(AND(U8='01_BDD'!$B$89,U9='01_BDD'!$G$89),'01_BDD'!$F$89,IF(AND(U8='01_BDD'!$B$90,U9='01_BDD'!$G$90),'01_BDD'!$F$90," "))))))))))))))))))))))))))))))))))))))))))))))))))))))))))))))))</f>
        <v>0</v>
      </c>
      <c r="V20" s="189">
        <f>IF(AND(V8='01_BDD'!$B$27,V9='01_BDD'!$G$27),'01_BDD'!$F$27,IF(AND(V8='01_BDD'!$B$28,V9='01_BDD'!$G$28),'01_BDD'!$F$28,IF(AND(V8='01_BDD'!$B$29,V9='01_BDD'!$G$29),'01_BDD'!$F$29,IF(AND(V8='01_BDD'!$B$30,V9='01_BDD'!$G$30),'01_BDD'!$F$30,IF(AND(V8='01_BDD'!$B$31,V9='01_BDD'!$G$31),'01_BDD'!$F$31,IF(AND(V8='01_BDD'!$B$32,V9='01_BDD'!$G$32),'01_BDD'!$F$32,IF(AND(V8='01_BDD'!$B$33,V9='01_BDD'!$G$33),'01_BDD'!$F$33,IF(AND(V8='01_BDD'!$B$34,V9='01_BDD'!$G$34),'01_BDD'!$F$34,IF(AND(V8='01_BDD'!$B$35,V9='01_BDD'!$G$35),'01_BDD'!$F$35,IF(AND(V8='01_BDD'!$B$36,V9='01_BDD'!$G$36),'01_BDD'!$F$36,IF(AND(V8='01_BDD'!$B$37,V9='01_BDD'!$G$37),'01_BDD'!$F$37,IF(AND(V8='01_BDD'!$B$38,V9='01_BDD'!$G$38),'01_BDD'!$F$38,IF(AND(V8='01_BDD'!$B$39,V9='01_BDD'!$G$39),'01_BDD'!$F$39,IF(AND(V8='01_BDD'!$B$40,V9='01_BDD'!$G$40),'01_BDD'!$F$40,IF(AND(V8='01_BDD'!$B$41,V9='01_BDD'!$G$41),'01_BDD'!$F$41,IF(AND(V8='01_BDD'!$B$42,V9='01_BDD'!$G$42),'01_BDD'!$F$42,IF(AND(V8='01_BDD'!$B$43,V9='01_BDD'!$G$43),'01_BDD'!$F$43,IF(AND(V8='01_BDD'!$B$44,V9='01_BDD'!$G$44),'01_BDD'!$F$44,IF(AND(V8='01_BDD'!$B$45,V9='01_BDD'!$G$45),'01_BDD'!$F$45,IF(AND(V8='01_BDD'!$B$46,V9='01_BDD'!$G$46),'01_BDD'!$F$46,IF(AND(V8='01_BDD'!$B$47,V9='01_BDD'!$G$47),'01_BDD'!$F$47,IF(AND(V8='01_BDD'!$B$48,V9='01_BDD'!$G$48),'01_BDD'!$F$48,IF(AND(V8='01_BDD'!$B$49,V9='01_BDD'!$G$49),'01_BDD'!$F$49,IF(AND(V8='01_BDD'!$B$50,V9='01_BDD'!$G$50),'01_BDD'!$F$50,IF(AND(V8='01_BDD'!$B$51,V9='01_BDD'!$G$51),'01_BDD'!$F$51,IF(AND(V8='01_BDD'!$B$52,V9='01_BDD'!$G$52),'01_BDD'!$F$52,IF(AND(V8='01_BDD'!$B$53,V9='01_BDD'!$G$53),'01_BDD'!$F$53,IF(AND(V8='01_BDD'!$B$54,V9='01_BDD'!$G$54),'01_BDD'!$F$54,IF(AND(V8='01_BDD'!$B$55,V9='01_BDD'!$G$55),'01_BDD'!$F$55,IF(AND(V8='01_BDD'!$B$56,V9='01_BDD'!$G$56),'01_BDD'!$F$56,IF(AND(V8='01_BDD'!$B$57,V9='01_BDD'!$G$57),'01_BDD'!$F$57,IF(AND(V8='01_BDD'!$B$58,V9='01_BDD'!$G$58),'01_BDD'!$F$58,IF(AND(V8='01_BDD'!$B$59,V9='01_BDD'!$G$59),'01_BDD'!$F$59,IF(AND(V8='01_BDD'!$B$60,V9='01_BDD'!$G$60),'01_BDD'!$F$60,IF(AND(V8='01_BDD'!$B$61,V9='01_BDD'!$G$61),'01_BDD'!$F$61,IF(AND(V8='01_BDD'!$B$62,V9='01_BDD'!$G$62),'01_BDD'!$F$62,IF(AND(V8='01_BDD'!$B$63,V9='01_BDD'!$G$63),'01_BDD'!$F$63,IF(AND(V8='01_BDD'!$B$64,V9='01_BDD'!$G$64),'01_BDD'!$F$64,IF(AND(V8='01_BDD'!$B$65,V9='01_BDD'!$G$65),'01_BDD'!$F$65,IF(AND(V8='01_BDD'!$B$66,V9='01_BDD'!$G$66),'01_BDD'!$F$66,IF(AND(V8='01_BDD'!$B$67,V9='01_BDD'!$G$67),'01_BDD'!$F$67,IF(AND(V8='01_BDD'!$B$68,V9='01_BDD'!$G$68),'01_BDD'!$F$68,IF(AND(V8='01_BDD'!$B$69,V9='01_BDD'!$G$69),'01_BDD'!$F$69,IF(AND(V8='01_BDD'!$B$70,V9='01_BDD'!$G$70),'01_BDD'!$F$70,IF(AND(V8='01_BDD'!$B$71,V9='01_BDD'!$G$71),'01_BDD'!$F$71,IF(AND(V8='01_BDD'!$B$72,V9='01_BDD'!$G$72),'01_BDD'!$F$72,IF(AND(V8='01_BDD'!$B$73,V9='01_BDD'!$G$73),'01_BDD'!$F$73,IF(AND(V8='01_BDD'!$B$74,V9='01_BDD'!$G$74),'01_BDD'!$F$74,IF(AND(V8='01_BDD'!$B$75,V9='01_BDD'!$G$75),'01_BDD'!$F$75,IF(AND(V8='01_BDD'!$B$76,V9='01_BDD'!$G$76),'01_BDD'!$F$76,IF(AND(V8='01_BDD'!$B$77,V9='01_BDD'!$G$77),'01_BDD'!$F$77,IF(AND(V8='01_BDD'!$B$78,V9='01_BDD'!$G$78),'01_BDD'!$F$78,IF(AND(V8='01_BDD'!$B$79,V9='01_BDD'!$G$79),'01_BDD'!$F$79,IF(AND(V8='01_BDD'!$B$80,V9='01_BDD'!$G$80),'01_BDD'!$F$80,IF(AND(V8='01_BDD'!$B$81,V9='01_BDD'!$G$81),'01_BDD'!$F$81,IF(AND(V8='01_BDD'!$B$82,V9='01_BDD'!$G$82),'01_BDD'!$F$82,IF(AND(V8='01_BDD'!$B$83,V9='01_BDD'!$G$83),'01_BDD'!$F$83,IF(AND(V8='01_BDD'!$B$84,V9='01_BDD'!$G$84),'01_BDD'!$F$84,IF(AND(V8='01_BDD'!$B$85,V9='01_BDD'!$G$85),'01_BDD'!$F$85,IF(AND(V8='01_BDD'!$B$86,V9='01_BDD'!$G$86),'01_BDD'!$F$86,IF(AND(V8='01_BDD'!$B$87,V9='01_BDD'!$G$87),'01_BDD'!$F$87,IF(AND(V8='01_BDD'!$B$88,V9='01_BDD'!$G$88),'01_BDD'!$F$88,IF(AND(V8='01_BDD'!$B$89,V9='01_BDD'!$G$89),'01_BDD'!$F$89,IF(AND(V8='01_BDD'!$B$90,V9='01_BDD'!$G$90),'01_BDD'!$F$90," "))))))))))))))))))))))))))))))))))))))))))))))))))))))))))))))))</f>
        <v>0</v>
      </c>
      <c r="W20" s="189">
        <f>IF(AND(W8='01_BDD'!$B$27,W9='01_BDD'!$G$27),'01_BDD'!$F$27,IF(AND(W8='01_BDD'!$B$28,W9='01_BDD'!$G$28),'01_BDD'!$F$28,IF(AND(W8='01_BDD'!$B$29,W9='01_BDD'!$G$29),'01_BDD'!$F$29,IF(AND(W8='01_BDD'!$B$30,W9='01_BDD'!$G$30),'01_BDD'!$F$30,IF(AND(W8='01_BDD'!$B$31,W9='01_BDD'!$G$31),'01_BDD'!$F$31,IF(AND(W8='01_BDD'!$B$32,W9='01_BDD'!$G$32),'01_BDD'!$F$32,IF(AND(W8='01_BDD'!$B$33,W9='01_BDD'!$G$33),'01_BDD'!$F$33,IF(AND(W8='01_BDD'!$B$34,W9='01_BDD'!$G$34),'01_BDD'!$F$34,IF(AND(W8='01_BDD'!$B$35,W9='01_BDD'!$G$35),'01_BDD'!$F$35,IF(AND(W8='01_BDD'!$B$36,W9='01_BDD'!$G$36),'01_BDD'!$F$36,IF(AND(W8='01_BDD'!$B$37,W9='01_BDD'!$G$37),'01_BDD'!$F$37,IF(AND(W8='01_BDD'!$B$38,W9='01_BDD'!$G$38),'01_BDD'!$F$38,IF(AND(W8='01_BDD'!$B$39,W9='01_BDD'!$G$39),'01_BDD'!$F$39,IF(AND(W8='01_BDD'!$B$40,W9='01_BDD'!$G$40),'01_BDD'!$F$40,IF(AND(W8='01_BDD'!$B$41,W9='01_BDD'!$G$41),'01_BDD'!$F$41,IF(AND(W8='01_BDD'!$B$42,W9='01_BDD'!$G$42),'01_BDD'!$F$42,IF(AND(W8='01_BDD'!$B$43,W9='01_BDD'!$G$43),'01_BDD'!$F$43,IF(AND(W8='01_BDD'!$B$44,W9='01_BDD'!$G$44),'01_BDD'!$F$44,IF(AND(W8='01_BDD'!$B$45,W9='01_BDD'!$G$45),'01_BDD'!$F$45,IF(AND(W8='01_BDD'!$B$46,W9='01_BDD'!$G$46),'01_BDD'!$F$46,IF(AND(W8='01_BDD'!$B$47,W9='01_BDD'!$G$47),'01_BDD'!$F$47,IF(AND(W8='01_BDD'!$B$48,W9='01_BDD'!$G$48),'01_BDD'!$F$48,IF(AND(W8='01_BDD'!$B$49,W9='01_BDD'!$G$49),'01_BDD'!$F$49,IF(AND(W8='01_BDD'!$B$50,W9='01_BDD'!$G$50),'01_BDD'!$F$50,IF(AND(W8='01_BDD'!$B$51,W9='01_BDD'!$G$51),'01_BDD'!$F$51,IF(AND(W8='01_BDD'!$B$52,W9='01_BDD'!$G$52),'01_BDD'!$F$52,IF(AND(W8='01_BDD'!$B$53,W9='01_BDD'!$G$53),'01_BDD'!$F$53,IF(AND(W8='01_BDD'!$B$54,W9='01_BDD'!$G$54),'01_BDD'!$F$54,IF(AND(W8='01_BDD'!$B$55,W9='01_BDD'!$G$55),'01_BDD'!$F$55,IF(AND(W8='01_BDD'!$B$56,W9='01_BDD'!$G$56),'01_BDD'!$F$56,IF(AND(W8='01_BDD'!$B$57,W9='01_BDD'!$G$57),'01_BDD'!$F$57,IF(AND(W8='01_BDD'!$B$58,W9='01_BDD'!$G$58),'01_BDD'!$F$58,IF(AND(W8='01_BDD'!$B$59,W9='01_BDD'!$G$59),'01_BDD'!$F$59,IF(AND(W8='01_BDD'!$B$60,W9='01_BDD'!$G$60),'01_BDD'!$F$60,IF(AND(W8='01_BDD'!$B$61,W9='01_BDD'!$G$61),'01_BDD'!$F$61,IF(AND(W8='01_BDD'!$B$62,W9='01_BDD'!$G$62),'01_BDD'!$F$62,IF(AND(W8='01_BDD'!$B$63,W9='01_BDD'!$G$63),'01_BDD'!$F$63,IF(AND(W8='01_BDD'!$B$64,W9='01_BDD'!$G$64),'01_BDD'!$F$64,IF(AND(W8='01_BDD'!$B$65,W9='01_BDD'!$G$65),'01_BDD'!$F$65,IF(AND(W8='01_BDD'!$B$66,W9='01_BDD'!$G$66),'01_BDD'!$F$66,IF(AND(W8='01_BDD'!$B$67,W9='01_BDD'!$G$67),'01_BDD'!$F$67,IF(AND(W8='01_BDD'!$B$68,W9='01_BDD'!$G$68),'01_BDD'!$F$68,IF(AND(W8='01_BDD'!$B$69,W9='01_BDD'!$G$69),'01_BDD'!$F$69,IF(AND(W8='01_BDD'!$B$70,W9='01_BDD'!$G$70),'01_BDD'!$F$70,IF(AND(W8='01_BDD'!$B$71,W9='01_BDD'!$G$71),'01_BDD'!$F$71,IF(AND(W8='01_BDD'!$B$72,W9='01_BDD'!$G$72),'01_BDD'!$F$72,IF(AND(W8='01_BDD'!$B$73,W9='01_BDD'!$G$73),'01_BDD'!$F$73,IF(AND(W8='01_BDD'!$B$74,W9='01_BDD'!$G$74),'01_BDD'!$F$74,IF(AND(W8='01_BDD'!$B$75,W9='01_BDD'!$G$75),'01_BDD'!$F$75,IF(AND(W8='01_BDD'!$B$76,W9='01_BDD'!$G$76),'01_BDD'!$F$76,IF(AND(W8='01_BDD'!$B$77,W9='01_BDD'!$G$77),'01_BDD'!$F$77,IF(AND(W8='01_BDD'!$B$78,W9='01_BDD'!$G$78),'01_BDD'!$F$78,IF(AND(W8='01_BDD'!$B$79,W9='01_BDD'!$G$79),'01_BDD'!$F$79,IF(AND(W8='01_BDD'!$B$80,W9='01_BDD'!$G$80),'01_BDD'!$F$80,IF(AND(W8='01_BDD'!$B$81,W9='01_BDD'!$G$81),'01_BDD'!$F$81,IF(AND(W8='01_BDD'!$B$82,W9='01_BDD'!$G$82),'01_BDD'!$F$82,IF(AND(W8='01_BDD'!$B$83,W9='01_BDD'!$G$83),'01_BDD'!$F$83,IF(AND(W8='01_BDD'!$B$84,W9='01_BDD'!$G$84),'01_BDD'!$F$84,IF(AND(W8='01_BDD'!$B$85,W9='01_BDD'!$G$85),'01_BDD'!$F$85,IF(AND(W8='01_BDD'!$B$86,W9='01_BDD'!$G$86),'01_BDD'!$F$86,IF(AND(W8='01_BDD'!$B$87,W9='01_BDD'!$G$87),'01_BDD'!$F$87,IF(AND(W8='01_BDD'!$B$88,W9='01_BDD'!$G$88),'01_BDD'!$F$88,IF(AND(W8='01_BDD'!$B$89,W9='01_BDD'!$G$89),'01_BDD'!$F$89,IF(AND(W8='01_BDD'!$B$90,W9='01_BDD'!$G$90),'01_BDD'!$F$90," "))))))))))))))))))))))))))))))))))))))))))))))))))))))))))))))))</f>
        <v>0</v>
      </c>
      <c r="X20" s="189">
        <f>IF(AND(X8='01_BDD'!$B$27,X9='01_BDD'!$G$27),'01_BDD'!$F$27,IF(AND(X8='01_BDD'!$B$28,X9='01_BDD'!$G$28),'01_BDD'!$F$28,IF(AND(X8='01_BDD'!$B$29,X9='01_BDD'!$G$29),'01_BDD'!$F$29,IF(AND(X8='01_BDD'!$B$30,X9='01_BDD'!$G$30),'01_BDD'!$F$30,IF(AND(X8='01_BDD'!$B$31,X9='01_BDD'!$G$31),'01_BDD'!$F$31,IF(AND(X8='01_BDD'!$B$32,X9='01_BDD'!$G$32),'01_BDD'!$F$32,IF(AND(X8='01_BDD'!$B$33,X9='01_BDD'!$G$33),'01_BDD'!$F$33,IF(AND(X8='01_BDD'!$B$34,X9='01_BDD'!$G$34),'01_BDD'!$F$34,IF(AND(X8='01_BDD'!$B$35,X9='01_BDD'!$G$35),'01_BDD'!$F$35,IF(AND(X8='01_BDD'!$B$36,X9='01_BDD'!$G$36),'01_BDD'!$F$36,IF(AND(X8='01_BDD'!$B$37,X9='01_BDD'!$G$37),'01_BDD'!$F$37,IF(AND(X8='01_BDD'!$B$38,X9='01_BDD'!$G$38),'01_BDD'!$F$38,IF(AND(X8='01_BDD'!$B$39,X9='01_BDD'!$G$39),'01_BDD'!$F$39,IF(AND(X8='01_BDD'!$B$40,X9='01_BDD'!$G$40),'01_BDD'!$F$40,IF(AND(X8='01_BDD'!$B$41,X9='01_BDD'!$G$41),'01_BDD'!$F$41,IF(AND(X8='01_BDD'!$B$42,X9='01_BDD'!$G$42),'01_BDD'!$F$42,IF(AND(X8='01_BDD'!$B$43,X9='01_BDD'!$G$43),'01_BDD'!$F$43,IF(AND(X8='01_BDD'!$B$44,X9='01_BDD'!$G$44),'01_BDD'!$F$44,IF(AND(X8='01_BDD'!$B$45,X9='01_BDD'!$G$45),'01_BDD'!$F$45,IF(AND(X8='01_BDD'!$B$46,X9='01_BDD'!$G$46),'01_BDD'!$F$46,IF(AND(X8='01_BDD'!$B$47,X9='01_BDD'!$G$47),'01_BDD'!$F$47,IF(AND(X8='01_BDD'!$B$48,X9='01_BDD'!$G$48),'01_BDD'!$F$48,IF(AND(X8='01_BDD'!$B$49,X9='01_BDD'!$G$49),'01_BDD'!$F$49,IF(AND(X8='01_BDD'!$B$50,X9='01_BDD'!$G$50),'01_BDD'!$F$50,IF(AND(X8='01_BDD'!$B$51,X9='01_BDD'!$G$51),'01_BDD'!$F$51,IF(AND(X8='01_BDD'!$B$52,X9='01_BDD'!$G$52),'01_BDD'!$F$52,IF(AND(X8='01_BDD'!$B$53,X9='01_BDD'!$G$53),'01_BDD'!$F$53,IF(AND(X8='01_BDD'!$B$54,X9='01_BDD'!$G$54),'01_BDD'!$F$54,IF(AND(X8='01_BDD'!$B$55,X9='01_BDD'!$G$55),'01_BDD'!$F$55,IF(AND(X8='01_BDD'!$B$56,X9='01_BDD'!$G$56),'01_BDD'!$F$56,IF(AND(X8='01_BDD'!$B$57,X9='01_BDD'!$G$57),'01_BDD'!$F$57,IF(AND(X8='01_BDD'!$B$58,X9='01_BDD'!$G$58),'01_BDD'!$F$58,IF(AND(X8='01_BDD'!$B$59,X9='01_BDD'!$G$59),'01_BDD'!$F$59,IF(AND(X8='01_BDD'!$B$60,X9='01_BDD'!$G$60),'01_BDD'!$F$60,IF(AND(X8='01_BDD'!$B$61,X9='01_BDD'!$G$61),'01_BDD'!$F$61,IF(AND(X8='01_BDD'!$B$62,X9='01_BDD'!$G$62),'01_BDD'!$F$62,IF(AND(X8='01_BDD'!$B$63,X9='01_BDD'!$G$63),'01_BDD'!$F$63,IF(AND(X8='01_BDD'!$B$64,X9='01_BDD'!$G$64),'01_BDD'!$F$64,IF(AND(X8='01_BDD'!$B$65,X9='01_BDD'!$G$65),'01_BDD'!$F$65,IF(AND(X8='01_BDD'!$B$66,X9='01_BDD'!$G$66),'01_BDD'!$F$66,IF(AND(X8='01_BDD'!$B$67,X9='01_BDD'!$G$67),'01_BDD'!$F$67,IF(AND(X8='01_BDD'!$B$68,X9='01_BDD'!$G$68),'01_BDD'!$F$68,IF(AND(X8='01_BDD'!$B$69,X9='01_BDD'!$G$69),'01_BDD'!$F$69,IF(AND(X8='01_BDD'!$B$70,X9='01_BDD'!$G$70),'01_BDD'!$F$70,IF(AND(X8='01_BDD'!$B$71,X9='01_BDD'!$G$71),'01_BDD'!$F$71,IF(AND(X8='01_BDD'!$B$72,X9='01_BDD'!$G$72),'01_BDD'!$F$72,IF(AND(X8='01_BDD'!$B$73,X9='01_BDD'!$G$73),'01_BDD'!$F$73,IF(AND(X8='01_BDD'!$B$74,X9='01_BDD'!$G$74),'01_BDD'!$F$74,IF(AND(X8='01_BDD'!$B$75,X9='01_BDD'!$G$75),'01_BDD'!$F$75,IF(AND(X8='01_BDD'!$B$76,X9='01_BDD'!$G$76),'01_BDD'!$F$76,IF(AND(X8='01_BDD'!$B$77,X9='01_BDD'!$G$77),'01_BDD'!$F$77,IF(AND(X8='01_BDD'!$B$78,X9='01_BDD'!$G$78),'01_BDD'!$F$78,IF(AND(X8='01_BDD'!$B$79,X9='01_BDD'!$G$79),'01_BDD'!$F$79,IF(AND(X8='01_BDD'!$B$80,X9='01_BDD'!$G$80),'01_BDD'!$F$80,IF(AND(X8='01_BDD'!$B$81,X9='01_BDD'!$G$81),'01_BDD'!$F$81,IF(AND(X8='01_BDD'!$B$82,X9='01_BDD'!$G$82),'01_BDD'!$F$82,IF(AND(X8='01_BDD'!$B$83,X9='01_BDD'!$G$83),'01_BDD'!$F$83,IF(AND(X8='01_BDD'!$B$84,X9='01_BDD'!$G$84),'01_BDD'!$F$84,IF(AND(X8='01_BDD'!$B$85,X9='01_BDD'!$G$85),'01_BDD'!$F$85,IF(AND(X8='01_BDD'!$B$86,X9='01_BDD'!$G$86),'01_BDD'!$F$86,IF(AND(X8='01_BDD'!$B$87,X9='01_BDD'!$G$87),'01_BDD'!$F$87,IF(AND(X8='01_BDD'!$B$88,X9='01_BDD'!$G$88),'01_BDD'!$F$88,IF(AND(X8='01_BDD'!$B$89,X9='01_BDD'!$G$89),'01_BDD'!$F$89,IF(AND(X8='01_BDD'!$B$90,X9='01_BDD'!$G$90),'01_BDD'!$F$90," "))))))))))))))))))))))))))))))))))))))))))))))))))))))))))))))))</f>
        <v>0</v>
      </c>
      <c r="Y20" s="189">
        <f>IF(AND(Y8='01_BDD'!$B$27,Y9='01_BDD'!$G$27),'01_BDD'!$F$27,IF(AND(Y8='01_BDD'!$B$28,Y9='01_BDD'!$G$28),'01_BDD'!$F$28,IF(AND(Y8='01_BDD'!$B$29,Y9='01_BDD'!$G$29),'01_BDD'!$F$29,IF(AND(Y8='01_BDD'!$B$30,Y9='01_BDD'!$G$30),'01_BDD'!$F$30,IF(AND(Y8='01_BDD'!$B$31,Y9='01_BDD'!$G$31),'01_BDD'!$F$31,IF(AND(Y8='01_BDD'!$B$32,Y9='01_BDD'!$G$32),'01_BDD'!$F$32,IF(AND(Y8='01_BDD'!$B$33,Y9='01_BDD'!$G$33),'01_BDD'!$F$33,IF(AND(Y8='01_BDD'!$B$34,Y9='01_BDD'!$G$34),'01_BDD'!$F$34,IF(AND(Y8='01_BDD'!$B$35,Y9='01_BDD'!$G$35),'01_BDD'!$F$35,IF(AND(Y8='01_BDD'!$B$36,Y9='01_BDD'!$G$36),'01_BDD'!$F$36,IF(AND(Y8='01_BDD'!$B$37,Y9='01_BDD'!$G$37),'01_BDD'!$F$37,IF(AND(Y8='01_BDD'!$B$38,Y9='01_BDD'!$G$38),'01_BDD'!$F$38,IF(AND(Y8='01_BDD'!$B$39,Y9='01_BDD'!$G$39),'01_BDD'!$F$39,IF(AND(Y8='01_BDD'!$B$40,Y9='01_BDD'!$G$40),'01_BDD'!$F$40,IF(AND(Y8='01_BDD'!$B$41,Y9='01_BDD'!$G$41),'01_BDD'!$F$41,IF(AND(Y8='01_BDD'!$B$42,Y9='01_BDD'!$G$42),'01_BDD'!$F$42,IF(AND(Y8='01_BDD'!$B$43,Y9='01_BDD'!$G$43),'01_BDD'!$F$43,IF(AND(Y8='01_BDD'!$B$44,Y9='01_BDD'!$G$44),'01_BDD'!$F$44,IF(AND(Y8='01_BDD'!$B$45,Y9='01_BDD'!$G$45),'01_BDD'!$F$45,IF(AND(Y8='01_BDD'!$B$46,Y9='01_BDD'!$G$46),'01_BDD'!$F$46,IF(AND(Y8='01_BDD'!$B$47,Y9='01_BDD'!$G$47),'01_BDD'!$F$47,IF(AND(Y8='01_BDD'!$B$48,Y9='01_BDD'!$G$48),'01_BDD'!$F$48,IF(AND(Y8='01_BDD'!$B$49,Y9='01_BDD'!$G$49),'01_BDD'!$F$49,IF(AND(Y8='01_BDD'!$B$50,Y9='01_BDD'!$G$50),'01_BDD'!$F$50,IF(AND(Y8='01_BDD'!$B$51,Y9='01_BDD'!$G$51),'01_BDD'!$F$51,IF(AND(Y8='01_BDD'!$B$52,Y9='01_BDD'!$G$52),'01_BDD'!$F$52,IF(AND(Y8='01_BDD'!$B$53,Y9='01_BDD'!$G$53),'01_BDD'!$F$53,IF(AND(Y8='01_BDD'!$B$54,Y9='01_BDD'!$G$54),'01_BDD'!$F$54,IF(AND(Y8='01_BDD'!$B$55,Y9='01_BDD'!$G$55),'01_BDD'!$F$55,IF(AND(Y8='01_BDD'!$B$56,Y9='01_BDD'!$G$56),'01_BDD'!$F$56,IF(AND(Y8='01_BDD'!$B$57,Y9='01_BDD'!$G$57),'01_BDD'!$F$57,IF(AND(Y8='01_BDD'!$B$58,Y9='01_BDD'!$G$58),'01_BDD'!$F$58,IF(AND(Y8='01_BDD'!$B$59,Y9='01_BDD'!$G$59),'01_BDD'!$F$59,IF(AND(Y8='01_BDD'!$B$60,Y9='01_BDD'!$G$60),'01_BDD'!$F$60,IF(AND(Y8='01_BDD'!$B$61,Y9='01_BDD'!$G$61),'01_BDD'!$F$61,IF(AND(Y8='01_BDD'!$B$62,Y9='01_BDD'!$G$62),'01_BDD'!$F$62,IF(AND(Y8='01_BDD'!$B$63,Y9='01_BDD'!$G$63),'01_BDD'!$F$63,IF(AND(Y8='01_BDD'!$B$64,Y9='01_BDD'!$G$64),'01_BDD'!$F$64,IF(AND(Y8='01_BDD'!$B$65,Y9='01_BDD'!$G$65),'01_BDD'!$F$65,IF(AND(Y8='01_BDD'!$B$66,Y9='01_BDD'!$G$66),'01_BDD'!$F$66,IF(AND(Y8='01_BDD'!$B$67,Y9='01_BDD'!$G$67),'01_BDD'!$F$67,IF(AND(Y8='01_BDD'!$B$68,Y9='01_BDD'!$G$68),'01_BDD'!$F$68,IF(AND(Y8='01_BDD'!$B$69,Y9='01_BDD'!$G$69),'01_BDD'!$F$69,IF(AND(Y8='01_BDD'!$B$70,Y9='01_BDD'!$G$70),'01_BDD'!$F$70,IF(AND(Y8='01_BDD'!$B$71,Y9='01_BDD'!$G$71),'01_BDD'!$F$71,IF(AND(Y8='01_BDD'!$B$72,Y9='01_BDD'!$G$72),'01_BDD'!$F$72,IF(AND(Y8='01_BDD'!$B$73,Y9='01_BDD'!$G$73),'01_BDD'!$F$73,IF(AND(Y8='01_BDD'!$B$74,Y9='01_BDD'!$G$74),'01_BDD'!$F$74,IF(AND(Y8='01_BDD'!$B$75,Y9='01_BDD'!$G$75),'01_BDD'!$F$75,IF(AND(Y8='01_BDD'!$B$76,Y9='01_BDD'!$G$76),'01_BDD'!$F$76,IF(AND(Y8='01_BDD'!$B$77,Y9='01_BDD'!$G$77),'01_BDD'!$F$77,IF(AND(Y8='01_BDD'!$B$78,Y9='01_BDD'!$G$78),'01_BDD'!$F$78,IF(AND(Y8='01_BDD'!$B$79,Y9='01_BDD'!$G$79),'01_BDD'!$F$79,IF(AND(Y8='01_BDD'!$B$80,Y9='01_BDD'!$G$80),'01_BDD'!$F$80,IF(AND(Y8='01_BDD'!$B$81,Y9='01_BDD'!$G$81),'01_BDD'!$F$81,IF(AND(Y8='01_BDD'!$B$82,Y9='01_BDD'!$G$82),'01_BDD'!$F$82,IF(AND(Y8='01_BDD'!$B$83,Y9='01_BDD'!$G$83),'01_BDD'!$F$83,IF(AND(Y8='01_BDD'!$B$84,Y9='01_BDD'!$G$84),'01_BDD'!$F$84,IF(AND(Y8='01_BDD'!$B$85,Y9='01_BDD'!$G$85),'01_BDD'!$F$85,IF(AND(Y8='01_BDD'!$B$86,Y9='01_BDD'!$G$86),'01_BDD'!$F$86,IF(AND(Y8='01_BDD'!$B$87,Y9='01_BDD'!$G$87),'01_BDD'!$F$87,IF(AND(Y8='01_BDD'!$B$88,Y9='01_BDD'!$G$88),'01_BDD'!$F$88,IF(AND(Y8='01_BDD'!$B$89,Y9='01_BDD'!$G$89),'01_BDD'!$F$89,IF(AND(Y8='01_BDD'!$B$90,Y9='01_BDD'!$G$90),'01_BDD'!$F$90," "))))))))))))))))))))))))))))))))))))))))))))))))))))))))))))))))</f>
        <v>0</v>
      </c>
      <c r="Z20" s="189">
        <f>IF(AND(Z8='01_BDD'!$B$27,Z9='01_BDD'!$G$27),'01_BDD'!$F$27,IF(AND(Z8='01_BDD'!$B$28,Z9='01_BDD'!$G$28),'01_BDD'!$F$28,IF(AND(Z8='01_BDD'!$B$29,Z9='01_BDD'!$G$29),'01_BDD'!$F$29,IF(AND(Z8='01_BDD'!$B$30,Z9='01_BDD'!$G$30),'01_BDD'!$F$30,IF(AND(Z8='01_BDD'!$B$31,Z9='01_BDD'!$G$31),'01_BDD'!$F$31,IF(AND(Z8='01_BDD'!$B$32,Z9='01_BDD'!$G$32),'01_BDD'!$F$32,IF(AND(Z8='01_BDD'!$B$33,Z9='01_BDD'!$G$33),'01_BDD'!$F$33,IF(AND(Z8='01_BDD'!$B$34,Z9='01_BDD'!$G$34),'01_BDD'!$F$34,IF(AND(Z8='01_BDD'!$B$35,Z9='01_BDD'!$G$35),'01_BDD'!$F$35,IF(AND(Z8='01_BDD'!$B$36,Z9='01_BDD'!$G$36),'01_BDD'!$F$36,IF(AND(Z8='01_BDD'!$B$37,Z9='01_BDD'!$G$37),'01_BDD'!$F$37,IF(AND(Z8='01_BDD'!$B$38,Z9='01_BDD'!$G$38),'01_BDD'!$F$38,IF(AND(Z8='01_BDD'!$B$39,Z9='01_BDD'!$G$39),'01_BDD'!$F$39,IF(AND(Z8='01_BDD'!$B$40,Z9='01_BDD'!$G$40),'01_BDD'!$F$40,IF(AND(Z8='01_BDD'!$B$41,Z9='01_BDD'!$G$41),'01_BDD'!$F$41,IF(AND(Z8='01_BDD'!$B$42,Z9='01_BDD'!$G$42),'01_BDD'!$F$42,IF(AND(Z8='01_BDD'!$B$43,Z9='01_BDD'!$G$43),'01_BDD'!$F$43,IF(AND(Z8='01_BDD'!$B$44,Z9='01_BDD'!$G$44),'01_BDD'!$F$44,IF(AND(Z8='01_BDD'!$B$45,Z9='01_BDD'!$G$45),'01_BDD'!$F$45,IF(AND(Z8='01_BDD'!$B$46,Z9='01_BDD'!$G$46),'01_BDD'!$F$46,IF(AND(Z8='01_BDD'!$B$47,Z9='01_BDD'!$G$47),'01_BDD'!$F$47,IF(AND(Z8='01_BDD'!$B$48,Z9='01_BDD'!$G$48),'01_BDD'!$F$48,IF(AND(Z8='01_BDD'!$B$49,Z9='01_BDD'!$G$49),'01_BDD'!$F$49,IF(AND(Z8='01_BDD'!$B$50,Z9='01_BDD'!$G$50),'01_BDD'!$F$50,IF(AND(Z8='01_BDD'!$B$51,Z9='01_BDD'!$G$51),'01_BDD'!$F$51,IF(AND(Z8='01_BDD'!$B$52,Z9='01_BDD'!$G$52),'01_BDD'!$F$52,IF(AND(Z8='01_BDD'!$B$53,Z9='01_BDD'!$G$53),'01_BDD'!$F$53,IF(AND(Z8='01_BDD'!$B$54,Z9='01_BDD'!$G$54),'01_BDD'!$F$54,IF(AND(Z8='01_BDD'!$B$55,Z9='01_BDD'!$G$55),'01_BDD'!$F$55,IF(AND(Z8='01_BDD'!$B$56,Z9='01_BDD'!$G$56),'01_BDD'!$F$56,IF(AND(Z8='01_BDD'!$B$57,Z9='01_BDD'!$G$57),'01_BDD'!$F$57,IF(AND(Z8='01_BDD'!$B$58,Z9='01_BDD'!$G$58),'01_BDD'!$F$58,IF(AND(Z8='01_BDD'!$B$59,Z9='01_BDD'!$G$59),'01_BDD'!$F$59,IF(AND(Z8='01_BDD'!$B$60,Z9='01_BDD'!$G$60),'01_BDD'!$F$60,IF(AND(Z8='01_BDD'!$B$61,Z9='01_BDD'!$G$61),'01_BDD'!$F$61,IF(AND(Z8='01_BDD'!$B$62,Z9='01_BDD'!$G$62),'01_BDD'!$F$62,IF(AND(Z8='01_BDD'!$B$63,Z9='01_BDD'!$G$63),'01_BDD'!$F$63,IF(AND(Z8='01_BDD'!$B$64,Z9='01_BDD'!$G$64),'01_BDD'!$F$64,IF(AND(Z8='01_BDD'!$B$65,Z9='01_BDD'!$G$65),'01_BDD'!$F$65,IF(AND(Z8='01_BDD'!$B$66,Z9='01_BDD'!$G$66),'01_BDD'!$F$66,IF(AND(Z8='01_BDD'!$B$67,Z9='01_BDD'!$G$67),'01_BDD'!$F$67,IF(AND(Z8='01_BDD'!$B$68,Z9='01_BDD'!$G$68),'01_BDD'!$F$68,IF(AND(Z8='01_BDD'!$B$69,Z9='01_BDD'!$G$69),'01_BDD'!$F$69,IF(AND(Z8='01_BDD'!$B$70,Z9='01_BDD'!$G$70),'01_BDD'!$F$70,IF(AND(Z8='01_BDD'!$B$71,Z9='01_BDD'!$G$71),'01_BDD'!$F$71,IF(AND(Z8='01_BDD'!$B$72,Z9='01_BDD'!$G$72),'01_BDD'!$F$72,IF(AND(Z8='01_BDD'!$B$73,Z9='01_BDD'!$G$73),'01_BDD'!$F$73,IF(AND(Z8='01_BDD'!$B$74,Z9='01_BDD'!$G$74),'01_BDD'!$F$74,IF(AND(Z8='01_BDD'!$B$75,Z9='01_BDD'!$G$75),'01_BDD'!$F$75,IF(AND(Z8='01_BDD'!$B$76,Z9='01_BDD'!$G$76),'01_BDD'!$F$76,IF(AND(Z8='01_BDD'!$B$77,Z9='01_BDD'!$G$77),'01_BDD'!$F$77,IF(AND(Z8='01_BDD'!$B$78,Z9='01_BDD'!$G$78),'01_BDD'!$F$78,IF(AND(Z8='01_BDD'!$B$79,Z9='01_BDD'!$G$79),'01_BDD'!$F$79,IF(AND(Z8='01_BDD'!$B$80,Z9='01_BDD'!$G$80),'01_BDD'!$F$80,IF(AND(Z8='01_BDD'!$B$81,Z9='01_BDD'!$G$81),'01_BDD'!$F$81,IF(AND(Z8='01_BDD'!$B$82,Z9='01_BDD'!$G$82),'01_BDD'!$F$82,IF(AND(Z8='01_BDD'!$B$83,Z9='01_BDD'!$G$83),'01_BDD'!$F$83,IF(AND(Z8='01_BDD'!$B$84,Z9='01_BDD'!$G$84),'01_BDD'!$F$84,IF(AND(Z8='01_BDD'!$B$85,Z9='01_BDD'!$G$85),'01_BDD'!$F$85,IF(AND(Z8='01_BDD'!$B$86,Z9='01_BDD'!$G$86),'01_BDD'!$F$86,IF(AND(Z8='01_BDD'!$B$87,Z9='01_BDD'!$G$87),'01_BDD'!$F$87,IF(AND(Z8='01_BDD'!$B$88,Z9='01_BDD'!$G$88),'01_BDD'!$F$88,IF(AND(Z8='01_BDD'!$B$89,Z9='01_BDD'!$G$89),'01_BDD'!$F$89,IF(AND(Z8='01_BDD'!$B$90,Z9='01_BDD'!$G$90),'01_BDD'!$F$90," "))))))))))))))))))))))))))))))))))))))))))))))))))))))))))))))))</f>
        <v>0</v>
      </c>
      <c r="AA20" s="189">
        <f>IF(AND(AA8='01_BDD'!$B$27,AA9='01_BDD'!$G$27),'01_BDD'!$F$27,IF(AND(AA8='01_BDD'!$B$28,AA9='01_BDD'!$G$28),'01_BDD'!$F$28,IF(AND(AA8='01_BDD'!$B$29,AA9='01_BDD'!$G$29),'01_BDD'!$F$29,IF(AND(AA8='01_BDD'!$B$30,AA9='01_BDD'!$G$30),'01_BDD'!$F$30,IF(AND(AA8='01_BDD'!$B$31,AA9='01_BDD'!$G$31),'01_BDD'!$F$31,IF(AND(AA8='01_BDD'!$B$32,AA9='01_BDD'!$G$32),'01_BDD'!$F$32,IF(AND(AA8='01_BDD'!$B$33,AA9='01_BDD'!$G$33),'01_BDD'!$F$33,IF(AND(AA8='01_BDD'!$B$34,AA9='01_BDD'!$G$34),'01_BDD'!$F$34,IF(AND(AA8='01_BDD'!$B$35,AA9='01_BDD'!$G$35),'01_BDD'!$F$35,IF(AND(AA8='01_BDD'!$B$36,AA9='01_BDD'!$G$36),'01_BDD'!$F$36,IF(AND(AA8='01_BDD'!$B$37,AA9='01_BDD'!$G$37),'01_BDD'!$F$37,IF(AND(AA8='01_BDD'!$B$38,AA9='01_BDD'!$G$38),'01_BDD'!$F$38,IF(AND(AA8='01_BDD'!$B$39,AA9='01_BDD'!$G$39),'01_BDD'!$F$39,IF(AND(AA8='01_BDD'!$B$40,AA9='01_BDD'!$G$40),'01_BDD'!$F$40,IF(AND(AA8='01_BDD'!$B$41,AA9='01_BDD'!$G$41),'01_BDD'!$F$41,IF(AND(AA8='01_BDD'!$B$42,AA9='01_BDD'!$G$42),'01_BDD'!$F$42,IF(AND(AA8='01_BDD'!$B$43,AA9='01_BDD'!$G$43),'01_BDD'!$F$43,IF(AND(AA8='01_BDD'!$B$44,AA9='01_BDD'!$G$44),'01_BDD'!$F$44,IF(AND(AA8='01_BDD'!$B$45,AA9='01_BDD'!$G$45),'01_BDD'!$F$45,IF(AND(AA8='01_BDD'!$B$46,AA9='01_BDD'!$G$46),'01_BDD'!$F$46,IF(AND(AA8='01_BDD'!$B$47,AA9='01_BDD'!$G$47),'01_BDD'!$F$47,IF(AND(AA8='01_BDD'!$B$48,AA9='01_BDD'!$G$48),'01_BDD'!$F$48,IF(AND(AA8='01_BDD'!$B$49,AA9='01_BDD'!$G$49),'01_BDD'!$F$49,IF(AND(AA8='01_BDD'!$B$50,AA9='01_BDD'!$G$50),'01_BDD'!$F$50,IF(AND(AA8='01_BDD'!$B$51,AA9='01_BDD'!$G$51),'01_BDD'!$F$51,IF(AND(AA8='01_BDD'!$B$52,AA9='01_BDD'!$G$52),'01_BDD'!$F$52,IF(AND(AA8='01_BDD'!$B$53,AA9='01_BDD'!$G$53),'01_BDD'!$F$53,IF(AND(AA8='01_BDD'!$B$54,AA9='01_BDD'!$G$54),'01_BDD'!$F$54,IF(AND(AA8='01_BDD'!$B$55,AA9='01_BDD'!$G$55),'01_BDD'!$F$55,IF(AND(AA8='01_BDD'!$B$56,AA9='01_BDD'!$G$56),'01_BDD'!$F$56,IF(AND(AA8='01_BDD'!$B$57,AA9='01_BDD'!$G$57),'01_BDD'!$F$57,IF(AND(AA8='01_BDD'!$B$58,AA9='01_BDD'!$G$58),'01_BDD'!$F$58,IF(AND(AA8='01_BDD'!$B$59,AA9='01_BDD'!$G$59),'01_BDD'!$F$59,IF(AND(AA8='01_BDD'!$B$60,AA9='01_BDD'!$G$60),'01_BDD'!$F$60,IF(AND(AA8='01_BDD'!$B$61,AA9='01_BDD'!$G$61),'01_BDD'!$F$61,IF(AND(AA8='01_BDD'!$B$62,AA9='01_BDD'!$G$62),'01_BDD'!$F$62,IF(AND(AA8='01_BDD'!$B$63,AA9='01_BDD'!$G$63),'01_BDD'!$F$63,IF(AND(AA8='01_BDD'!$B$64,AA9='01_BDD'!$G$64),'01_BDD'!$F$64,IF(AND(AA8='01_BDD'!$B$65,AA9='01_BDD'!$G$65),'01_BDD'!$F$65,IF(AND(AA8='01_BDD'!$B$66,AA9='01_BDD'!$G$66),'01_BDD'!$F$66,IF(AND(AA8='01_BDD'!$B$67,AA9='01_BDD'!$G$67),'01_BDD'!$F$67,IF(AND(AA8='01_BDD'!$B$68,AA9='01_BDD'!$G$68),'01_BDD'!$F$68,IF(AND(AA8='01_BDD'!$B$69,AA9='01_BDD'!$G$69),'01_BDD'!$F$69,IF(AND(AA8='01_BDD'!$B$70,AA9='01_BDD'!$G$70),'01_BDD'!$F$70,IF(AND(AA8='01_BDD'!$B$71,AA9='01_BDD'!$G$71),'01_BDD'!$F$71,IF(AND(AA8='01_BDD'!$B$72,AA9='01_BDD'!$G$72),'01_BDD'!$F$72,IF(AND(AA8='01_BDD'!$B$73,AA9='01_BDD'!$G$73),'01_BDD'!$F$73,IF(AND(AA8='01_BDD'!$B$74,AA9='01_BDD'!$G$74),'01_BDD'!$F$74,IF(AND(AA8='01_BDD'!$B$75,AA9='01_BDD'!$G$75),'01_BDD'!$F$75,IF(AND(AA8='01_BDD'!$B$76,AA9='01_BDD'!$G$76),'01_BDD'!$F$76,IF(AND(AA8='01_BDD'!$B$77,AA9='01_BDD'!$G$77),'01_BDD'!$F$77,IF(AND(AA8='01_BDD'!$B$78,AA9='01_BDD'!$G$78),'01_BDD'!$F$78,IF(AND(AA8='01_BDD'!$B$79,AA9='01_BDD'!$G$79),'01_BDD'!$F$79,IF(AND(AA8='01_BDD'!$B$80,AA9='01_BDD'!$G$80),'01_BDD'!$F$80,IF(AND(AA8='01_BDD'!$B$81,AA9='01_BDD'!$G$81),'01_BDD'!$F$81,IF(AND(AA8='01_BDD'!$B$82,AA9='01_BDD'!$G$82),'01_BDD'!$F$82,IF(AND(AA8='01_BDD'!$B$83,AA9='01_BDD'!$G$83),'01_BDD'!$F$83,IF(AND(AA8='01_BDD'!$B$84,AA9='01_BDD'!$G$84),'01_BDD'!$F$84,IF(AND(AA8='01_BDD'!$B$85,AA9='01_BDD'!$G$85),'01_BDD'!$F$85,IF(AND(AA8='01_BDD'!$B$86,AA9='01_BDD'!$G$86),'01_BDD'!$F$86,IF(AND(AA8='01_BDD'!$B$87,AA9='01_BDD'!$G$87),'01_BDD'!$F$87,IF(AND(AA8='01_BDD'!$B$88,AA9='01_BDD'!$G$88),'01_BDD'!$F$88,IF(AND(AA8='01_BDD'!$B$89,AA9='01_BDD'!$G$89),'01_BDD'!$F$89,IF(AND(AA8='01_BDD'!$B$90,AA9='01_BDD'!$G$90),'01_BDD'!$F$90," "))))))))))))))))))))))))))))))))))))))))))))))))))))))))))))))))</f>
        <v>0</v>
      </c>
      <c r="AB20" s="189">
        <f>IF(AND(AB8='01_BDD'!$B$27,AB9='01_BDD'!$G$27),'01_BDD'!$F$27,IF(AND(AB8='01_BDD'!$B$28,AB9='01_BDD'!$G$28),'01_BDD'!$F$28,IF(AND(AB8='01_BDD'!$B$29,AB9='01_BDD'!$G$29),'01_BDD'!$F$29,IF(AND(AB8='01_BDD'!$B$30,AB9='01_BDD'!$G$30),'01_BDD'!$F$30,IF(AND(AB8='01_BDD'!$B$31,AB9='01_BDD'!$G$31),'01_BDD'!$F$31,IF(AND(AB8='01_BDD'!$B$32,AB9='01_BDD'!$G$32),'01_BDD'!$F$32,IF(AND(AB8='01_BDD'!$B$33,AB9='01_BDD'!$G$33),'01_BDD'!$F$33,IF(AND(AB8='01_BDD'!$B$34,AB9='01_BDD'!$G$34),'01_BDD'!$F$34,IF(AND(AB8='01_BDD'!$B$35,AB9='01_BDD'!$G$35),'01_BDD'!$F$35,IF(AND(AB8='01_BDD'!$B$36,AB9='01_BDD'!$G$36),'01_BDD'!$F$36,IF(AND(AB8='01_BDD'!$B$37,AB9='01_BDD'!$G$37),'01_BDD'!$F$37,IF(AND(AB8='01_BDD'!$B$38,AB9='01_BDD'!$G$38),'01_BDD'!$F$38,IF(AND(AB8='01_BDD'!$B$39,AB9='01_BDD'!$G$39),'01_BDD'!$F$39,IF(AND(AB8='01_BDD'!$B$40,AB9='01_BDD'!$G$40),'01_BDD'!$F$40,IF(AND(AB8='01_BDD'!$B$41,AB9='01_BDD'!$G$41),'01_BDD'!$F$41,IF(AND(AB8='01_BDD'!$B$42,AB9='01_BDD'!$G$42),'01_BDD'!$F$42,IF(AND(AB8='01_BDD'!$B$43,AB9='01_BDD'!$G$43),'01_BDD'!$F$43,IF(AND(AB8='01_BDD'!$B$44,AB9='01_BDD'!$G$44),'01_BDD'!$F$44,IF(AND(AB8='01_BDD'!$B$45,AB9='01_BDD'!$G$45),'01_BDD'!$F$45,IF(AND(AB8='01_BDD'!$B$46,AB9='01_BDD'!$G$46),'01_BDD'!$F$46,IF(AND(AB8='01_BDD'!$B$47,AB9='01_BDD'!$G$47),'01_BDD'!$F$47,IF(AND(AB8='01_BDD'!$B$48,AB9='01_BDD'!$G$48),'01_BDD'!$F$48,IF(AND(AB8='01_BDD'!$B$49,AB9='01_BDD'!$G$49),'01_BDD'!$F$49,IF(AND(AB8='01_BDD'!$B$50,AB9='01_BDD'!$G$50),'01_BDD'!$F$50,IF(AND(AB8='01_BDD'!$B$51,AB9='01_BDD'!$G$51),'01_BDD'!$F$51,IF(AND(AB8='01_BDD'!$B$52,AB9='01_BDD'!$G$52),'01_BDD'!$F$52,IF(AND(AB8='01_BDD'!$B$53,AB9='01_BDD'!$G$53),'01_BDD'!$F$53,IF(AND(AB8='01_BDD'!$B$54,AB9='01_BDD'!$G$54),'01_BDD'!$F$54,IF(AND(AB8='01_BDD'!$B$55,AB9='01_BDD'!$G$55),'01_BDD'!$F$55,IF(AND(AB8='01_BDD'!$B$56,AB9='01_BDD'!$G$56),'01_BDD'!$F$56,IF(AND(AB8='01_BDD'!$B$57,AB9='01_BDD'!$G$57),'01_BDD'!$F$57,IF(AND(AB8='01_BDD'!$B$58,AB9='01_BDD'!$G$58),'01_BDD'!$F$58,IF(AND(AB8='01_BDD'!$B$59,AB9='01_BDD'!$G$59),'01_BDD'!$F$59,IF(AND(AB8='01_BDD'!$B$60,AB9='01_BDD'!$G$60),'01_BDD'!$F$60,IF(AND(AB8='01_BDD'!$B$61,AB9='01_BDD'!$G$61),'01_BDD'!$F$61,IF(AND(AB8='01_BDD'!$B$62,AB9='01_BDD'!$G$62),'01_BDD'!$F$62,IF(AND(AB8='01_BDD'!$B$63,AB9='01_BDD'!$G$63),'01_BDD'!$F$63,IF(AND(AB8='01_BDD'!$B$64,AB9='01_BDD'!$G$64),'01_BDD'!$F$64,IF(AND(AB8='01_BDD'!$B$65,AB9='01_BDD'!$G$65),'01_BDD'!$F$65,IF(AND(AB8='01_BDD'!$B$66,AB9='01_BDD'!$G$66),'01_BDD'!$F$66,IF(AND(AB8='01_BDD'!$B$67,AB9='01_BDD'!$G$67),'01_BDD'!$F$67,IF(AND(AB8='01_BDD'!$B$68,AB9='01_BDD'!$G$68),'01_BDD'!$F$68,IF(AND(AB8='01_BDD'!$B$69,AB9='01_BDD'!$G$69),'01_BDD'!$F$69,IF(AND(AB8='01_BDD'!$B$70,AB9='01_BDD'!$G$70),'01_BDD'!$F$70,IF(AND(AB8='01_BDD'!$B$71,AB9='01_BDD'!$G$71),'01_BDD'!$F$71,IF(AND(AB8='01_BDD'!$B$72,AB9='01_BDD'!$G$72),'01_BDD'!$F$72,IF(AND(AB8='01_BDD'!$B$73,AB9='01_BDD'!$G$73),'01_BDD'!$F$73,IF(AND(AB8='01_BDD'!$B$74,AB9='01_BDD'!$G$74),'01_BDD'!$F$74,IF(AND(AB8='01_BDD'!$B$75,AB9='01_BDD'!$G$75),'01_BDD'!$F$75,IF(AND(AB8='01_BDD'!$B$76,AB9='01_BDD'!$G$76),'01_BDD'!$F$76,IF(AND(AB8='01_BDD'!$B$77,AB9='01_BDD'!$G$77),'01_BDD'!$F$77,IF(AND(AB8='01_BDD'!$B$78,AB9='01_BDD'!$G$78),'01_BDD'!$F$78,IF(AND(AB8='01_BDD'!$B$79,AB9='01_BDD'!$G$79),'01_BDD'!$F$79,IF(AND(AB8='01_BDD'!$B$80,AB9='01_BDD'!$G$80),'01_BDD'!$F$80,IF(AND(AB8='01_BDD'!$B$81,AB9='01_BDD'!$G$81),'01_BDD'!$F$81,IF(AND(AB8='01_BDD'!$B$82,AB9='01_BDD'!$G$82),'01_BDD'!$F$82,IF(AND(AB8='01_BDD'!$B$83,AB9='01_BDD'!$G$83),'01_BDD'!$F$83,IF(AND(AB8='01_BDD'!$B$84,AB9='01_BDD'!$G$84),'01_BDD'!$F$84,IF(AND(AB8='01_BDD'!$B$85,AB9='01_BDD'!$G$85),'01_BDD'!$F$85,IF(AND(AB8='01_BDD'!$B$86,AB9='01_BDD'!$G$86),'01_BDD'!$F$86,IF(AND(AB8='01_BDD'!$B$87,AB9='01_BDD'!$G$87),'01_BDD'!$F$87,IF(AND(AB8='01_BDD'!$B$88,AB9='01_BDD'!$G$88),'01_BDD'!$F$88,IF(AND(AB8='01_BDD'!$B$89,AB9='01_BDD'!$G$89),'01_BDD'!$F$89,IF(AND(AB8='01_BDD'!$B$90,AB9='01_BDD'!$G$90),'01_BDD'!$F$90," "))))))))))))))))))))))))))))))))))))))))))))))))))))))))))))))))</f>
        <v>0</v>
      </c>
      <c r="AC20" s="189">
        <f>IF(AND(AC8='01_BDD'!$B$27,AC9='01_BDD'!$G$27),'01_BDD'!$F$27,IF(AND(AC8='01_BDD'!$B$28,AC9='01_BDD'!$G$28),'01_BDD'!$F$28,IF(AND(AC8='01_BDD'!$B$29,AC9='01_BDD'!$G$29),'01_BDD'!$F$29,IF(AND(AC8='01_BDD'!$B$30,AC9='01_BDD'!$G$30),'01_BDD'!$F$30,IF(AND(AC8='01_BDD'!$B$31,AC9='01_BDD'!$G$31),'01_BDD'!$F$31,IF(AND(AC8='01_BDD'!$B$32,AC9='01_BDD'!$G$32),'01_BDD'!$F$32,IF(AND(AC8='01_BDD'!$B$33,AC9='01_BDD'!$G$33),'01_BDD'!$F$33,IF(AND(AC8='01_BDD'!$B$34,AC9='01_BDD'!$G$34),'01_BDD'!$F$34,IF(AND(AC8='01_BDD'!$B$35,AC9='01_BDD'!$G$35),'01_BDD'!$F$35,IF(AND(AC8='01_BDD'!$B$36,AC9='01_BDD'!$G$36),'01_BDD'!$F$36,IF(AND(AC8='01_BDD'!$B$37,AC9='01_BDD'!$G$37),'01_BDD'!$F$37,IF(AND(AC8='01_BDD'!$B$38,AC9='01_BDD'!$G$38),'01_BDD'!$F$38,IF(AND(AC8='01_BDD'!$B$39,AC9='01_BDD'!$G$39),'01_BDD'!$F$39,IF(AND(AC8='01_BDD'!$B$40,AC9='01_BDD'!$G$40),'01_BDD'!$F$40,IF(AND(AC8='01_BDD'!$B$41,AC9='01_BDD'!$G$41),'01_BDD'!$F$41,IF(AND(AC8='01_BDD'!$B$42,AC9='01_BDD'!$G$42),'01_BDD'!$F$42,IF(AND(AC8='01_BDD'!$B$43,AC9='01_BDD'!$G$43),'01_BDD'!$F$43,IF(AND(AC8='01_BDD'!$B$44,AC9='01_BDD'!$G$44),'01_BDD'!$F$44,IF(AND(AC8='01_BDD'!$B$45,AC9='01_BDD'!$G$45),'01_BDD'!$F$45,IF(AND(AC8='01_BDD'!$B$46,AC9='01_BDD'!$G$46),'01_BDD'!$F$46,IF(AND(AC8='01_BDD'!$B$47,AC9='01_BDD'!$G$47),'01_BDD'!$F$47,IF(AND(AC8='01_BDD'!$B$48,AC9='01_BDD'!$G$48),'01_BDD'!$F$48,IF(AND(AC8='01_BDD'!$B$49,AC9='01_BDD'!$G$49),'01_BDD'!$F$49,IF(AND(AC8='01_BDD'!$B$50,AC9='01_BDD'!$G$50),'01_BDD'!$F$50,IF(AND(AC8='01_BDD'!$B$51,AC9='01_BDD'!$G$51),'01_BDD'!$F$51,IF(AND(AC8='01_BDD'!$B$52,AC9='01_BDD'!$G$52),'01_BDD'!$F$52,IF(AND(AC8='01_BDD'!$B$53,AC9='01_BDD'!$G$53),'01_BDD'!$F$53,IF(AND(AC8='01_BDD'!$B$54,AC9='01_BDD'!$G$54),'01_BDD'!$F$54,IF(AND(AC8='01_BDD'!$B$55,AC9='01_BDD'!$G$55),'01_BDD'!$F$55,IF(AND(AC8='01_BDD'!$B$56,AC9='01_BDD'!$G$56),'01_BDD'!$F$56,IF(AND(AC8='01_BDD'!$B$57,AC9='01_BDD'!$G$57),'01_BDD'!$F$57,IF(AND(AC8='01_BDD'!$B$58,AC9='01_BDD'!$G$58),'01_BDD'!$F$58,IF(AND(AC8='01_BDD'!$B$59,AC9='01_BDD'!$G$59),'01_BDD'!$F$59,IF(AND(AC8='01_BDD'!$B$60,AC9='01_BDD'!$G$60),'01_BDD'!$F$60,IF(AND(AC8='01_BDD'!$B$61,AC9='01_BDD'!$G$61),'01_BDD'!$F$61,IF(AND(AC8='01_BDD'!$B$62,AC9='01_BDD'!$G$62),'01_BDD'!$F$62,IF(AND(AC8='01_BDD'!$B$63,AC9='01_BDD'!$G$63),'01_BDD'!$F$63,IF(AND(AC8='01_BDD'!$B$64,AC9='01_BDD'!$G$64),'01_BDD'!$F$64,IF(AND(AC8='01_BDD'!$B$65,AC9='01_BDD'!$G$65),'01_BDD'!$F$65,IF(AND(AC8='01_BDD'!$B$66,AC9='01_BDD'!$G$66),'01_BDD'!$F$66,IF(AND(AC8='01_BDD'!$B$67,AC9='01_BDD'!$G$67),'01_BDD'!$F$67,IF(AND(AC8='01_BDD'!$B$68,AC9='01_BDD'!$G$68),'01_BDD'!$F$68,IF(AND(AC8='01_BDD'!$B$69,AC9='01_BDD'!$G$69),'01_BDD'!$F$69,IF(AND(AC8='01_BDD'!$B$70,AC9='01_BDD'!$G$70),'01_BDD'!$F$70,IF(AND(AC8='01_BDD'!$B$71,AC9='01_BDD'!$G$71),'01_BDD'!$F$71,IF(AND(AC8='01_BDD'!$B$72,AC9='01_BDD'!$G$72),'01_BDD'!$F$72,IF(AND(AC8='01_BDD'!$B$73,AC9='01_BDD'!$G$73),'01_BDD'!$F$73,IF(AND(AC8='01_BDD'!$B$74,AC9='01_BDD'!$G$74),'01_BDD'!$F$74,IF(AND(AC8='01_BDD'!$B$75,AC9='01_BDD'!$G$75),'01_BDD'!$F$75,IF(AND(AC8='01_BDD'!$B$76,AC9='01_BDD'!$G$76),'01_BDD'!$F$76,IF(AND(AC8='01_BDD'!$B$77,AC9='01_BDD'!$G$77),'01_BDD'!$F$77,IF(AND(AC8='01_BDD'!$B$78,AC9='01_BDD'!$G$78),'01_BDD'!$F$78,IF(AND(AC8='01_BDD'!$B$79,AC9='01_BDD'!$G$79),'01_BDD'!$F$79,IF(AND(AC8='01_BDD'!$B$80,AC9='01_BDD'!$G$80),'01_BDD'!$F$80,IF(AND(AC8='01_BDD'!$B$81,AC9='01_BDD'!$G$81),'01_BDD'!$F$81,IF(AND(AC8='01_BDD'!$B$82,AC9='01_BDD'!$G$82),'01_BDD'!$F$82,IF(AND(AC8='01_BDD'!$B$83,AC9='01_BDD'!$G$83),'01_BDD'!$F$83,IF(AND(AC8='01_BDD'!$B$84,AC9='01_BDD'!$G$84),'01_BDD'!$F$84,IF(AND(AC8='01_BDD'!$B$85,AC9='01_BDD'!$G$85),'01_BDD'!$F$85,IF(AND(AC8='01_BDD'!$B$86,AC9='01_BDD'!$G$86),'01_BDD'!$F$86,IF(AND(AC8='01_BDD'!$B$87,AC9='01_BDD'!$G$87),'01_BDD'!$F$87,IF(AND(AC8='01_BDD'!$B$88,AC9='01_BDD'!$G$88),'01_BDD'!$F$88,IF(AND(AC8='01_BDD'!$B$89,AC9='01_BDD'!$G$89),'01_BDD'!$F$89,IF(AND(AC8='01_BDD'!$B$90,AC9='01_BDD'!$G$90),'01_BDD'!$F$90," "))))))))))))))))))))))))))))))))))))))))))))))))))))))))))))))))</f>
        <v>0</v>
      </c>
      <c r="AD20" s="189">
        <f>IF(AND(AD8='01_BDD'!$B$27,AD9='01_BDD'!$G$27),'01_BDD'!$F$27,IF(AND(AD8='01_BDD'!$B$28,AD9='01_BDD'!$G$28),'01_BDD'!$F$28,IF(AND(AD8='01_BDD'!$B$29,AD9='01_BDD'!$G$29),'01_BDD'!$F$29,IF(AND(AD8='01_BDD'!$B$30,AD9='01_BDD'!$G$30),'01_BDD'!$F$30,IF(AND(AD8='01_BDD'!$B$31,AD9='01_BDD'!$G$31),'01_BDD'!$F$31,IF(AND(AD8='01_BDD'!$B$32,AD9='01_BDD'!$G$32),'01_BDD'!$F$32,IF(AND(AD8='01_BDD'!$B$33,AD9='01_BDD'!$G$33),'01_BDD'!$F$33,IF(AND(AD8='01_BDD'!$B$34,AD9='01_BDD'!$G$34),'01_BDD'!$F$34,IF(AND(AD8='01_BDD'!$B$35,AD9='01_BDD'!$G$35),'01_BDD'!$F$35,IF(AND(AD8='01_BDD'!$B$36,AD9='01_BDD'!$G$36),'01_BDD'!$F$36,IF(AND(AD8='01_BDD'!$B$37,AD9='01_BDD'!$G$37),'01_BDD'!$F$37,IF(AND(AD8='01_BDD'!$B$38,AD9='01_BDD'!$G$38),'01_BDD'!$F$38,IF(AND(AD8='01_BDD'!$B$39,AD9='01_BDD'!$G$39),'01_BDD'!$F$39,IF(AND(AD8='01_BDD'!$B$40,AD9='01_BDD'!$G$40),'01_BDD'!$F$40,IF(AND(AD8='01_BDD'!$B$41,AD9='01_BDD'!$G$41),'01_BDD'!$F$41,IF(AND(AD8='01_BDD'!$B$42,AD9='01_BDD'!$G$42),'01_BDD'!$F$42,IF(AND(AD8='01_BDD'!$B$43,AD9='01_BDD'!$G$43),'01_BDD'!$F$43,IF(AND(AD8='01_BDD'!$B$44,AD9='01_BDD'!$G$44),'01_BDD'!$F$44,IF(AND(AD8='01_BDD'!$B$45,AD9='01_BDD'!$G$45),'01_BDD'!$F$45,IF(AND(AD8='01_BDD'!$B$46,AD9='01_BDD'!$G$46),'01_BDD'!$F$46,IF(AND(AD8='01_BDD'!$B$47,AD9='01_BDD'!$G$47),'01_BDD'!$F$47,IF(AND(AD8='01_BDD'!$B$48,AD9='01_BDD'!$G$48),'01_BDD'!$F$48,IF(AND(AD8='01_BDD'!$B$49,AD9='01_BDD'!$G$49),'01_BDD'!$F$49,IF(AND(AD8='01_BDD'!$B$50,AD9='01_BDD'!$G$50),'01_BDD'!$F$50,IF(AND(AD8='01_BDD'!$B$51,AD9='01_BDD'!$G$51),'01_BDD'!$F$51,IF(AND(AD8='01_BDD'!$B$52,AD9='01_BDD'!$G$52),'01_BDD'!$F$52,IF(AND(AD8='01_BDD'!$B$53,AD9='01_BDD'!$G$53),'01_BDD'!$F$53,IF(AND(AD8='01_BDD'!$B$54,AD9='01_BDD'!$G$54),'01_BDD'!$F$54,IF(AND(AD8='01_BDD'!$B$55,AD9='01_BDD'!$G$55),'01_BDD'!$F$55,IF(AND(AD8='01_BDD'!$B$56,AD9='01_BDD'!$G$56),'01_BDD'!$F$56,IF(AND(AD8='01_BDD'!$B$57,AD9='01_BDD'!$G$57),'01_BDD'!$F$57,IF(AND(AD8='01_BDD'!$B$58,AD9='01_BDD'!$G$58),'01_BDD'!$F$58,IF(AND(AD8='01_BDD'!$B$59,AD9='01_BDD'!$G$59),'01_BDD'!$F$59,IF(AND(AD8='01_BDD'!$B$60,AD9='01_BDD'!$G$60),'01_BDD'!$F$60,IF(AND(AD8='01_BDD'!$B$61,AD9='01_BDD'!$G$61),'01_BDD'!$F$61,IF(AND(AD8='01_BDD'!$B$62,AD9='01_BDD'!$G$62),'01_BDD'!$F$62,IF(AND(AD8='01_BDD'!$B$63,AD9='01_BDD'!$G$63),'01_BDD'!$F$63,IF(AND(AD8='01_BDD'!$B$64,AD9='01_BDD'!$G$64),'01_BDD'!$F$64,IF(AND(AD8='01_BDD'!$B$65,AD9='01_BDD'!$G$65),'01_BDD'!$F$65,IF(AND(AD8='01_BDD'!$B$66,AD9='01_BDD'!$G$66),'01_BDD'!$F$66,IF(AND(AD8='01_BDD'!$B$67,AD9='01_BDD'!$G$67),'01_BDD'!$F$67,IF(AND(AD8='01_BDD'!$B$68,AD9='01_BDD'!$G$68),'01_BDD'!$F$68,IF(AND(AD8='01_BDD'!$B$69,AD9='01_BDD'!$G$69),'01_BDD'!$F$69,IF(AND(AD8='01_BDD'!$B$70,AD9='01_BDD'!$G$70),'01_BDD'!$F$70,IF(AND(AD8='01_BDD'!$B$71,AD9='01_BDD'!$G$71),'01_BDD'!$F$71,IF(AND(AD8='01_BDD'!$B$72,AD9='01_BDD'!$G$72),'01_BDD'!$F$72,IF(AND(AD8='01_BDD'!$B$73,AD9='01_BDD'!$G$73),'01_BDD'!$F$73,IF(AND(AD8='01_BDD'!$B$74,AD9='01_BDD'!$G$74),'01_BDD'!$F$74,IF(AND(AD8='01_BDD'!$B$75,AD9='01_BDD'!$G$75),'01_BDD'!$F$75,IF(AND(AD8='01_BDD'!$B$76,AD9='01_BDD'!$G$76),'01_BDD'!$F$76,IF(AND(AD8='01_BDD'!$B$77,AD9='01_BDD'!$G$77),'01_BDD'!$F$77,IF(AND(AD8='01_BDD'!$B$78,AD9='01_BDD'!$G$78),'01_BDD'!$F$78,IF(AND(AD8='01_BDD'!$B$79,AD9='01_BDD'!$G$79),'01_BDD'!$F$79,IF(AND(AD8='01_BDD'!$B$80,AD9='01_BDD'!$G$80),'01_BDD'!$F$80,IF(AND(AD8='01_BDD'!$B$81,AD9='01_BDD'!$G$81),'01_BDD'!$F$81,IF(AND(AD8='01_BDD'!$B$82,AD9='01_BDD'!$G$82),'01_BDD'!$F$82,IF(AND(AD8='01_BDD'!$B$83,AD9='01_BDD'!$G$83),'01_BDD'!$F$83,IF(AND(AD8='01_BDD'!$B$84,AD9='01_BDD'!$G$84),'01_BDD'!$F$84,IF(AND(AD8='01_BDD'!$B$85,AD9='01_BDD'!$G$85),'01_BDD'!$F$85,IF(AND(AD8='01_BDD'!$B$86,AD9='01_BDD'!$G$86),'01_BDD'!$F$86,IF(AND(AD8='01_BDD'!$B$87,AD9='01_BDD'!$G$87),'01_BDD'!$F$87,IF(AND(AD8='01_BDD'!$B$88,AD9='01_BDD'!$G$88),'01_BDD'!$F$88,IF(AND(AD8='01_BDD'!$B$89,AD9='01_BDD'!$G$89),'01_BDD'!$F$89,IF(AND(AD8='01_BDD'!$B$90,AD9='01_BDD'!$G$90),'01_BDD'!$F$90," "))))))))))))))))))))))))))))))))))))))))))))))))))))))))))))))))</f>
        <v>0</v>
      </c>
      <c r="AE20" s="189">
        <f>IF(AND(AE8='01_BDD'!$B$27,AE9='01_BDD'!$G$27),'01_BDD'!$F$27,IF(AND(AE8='01_BDD'!$B$28,AE9='01_BDD'!$G$28),'01_BDD'!$F$28,IF(AND(AE8='01_BDD'!$B$29,AE9='01_BDD'!$G$29),'01_BDD'!$F$29,IF(AND(AE8='01_BDD'!$B$30,AE9='01_BDD'!$G$30),'01_BDD'!$F$30,IF(AND(AE8='01_BDD'!$B$31,AE9='01_BDD'!$G$31),'01_BDD'!$F$31,IF(AND(AE8='01_BDD'!$B$32,AE9='01_BDD'!$G$32),'01_BDD'!$F$32,IF(AND(AE8='01_BDD'!$B$33,AE9='01_BDD'!$G$33),'01_BDD'!$F$33,IF(AND(AE8='01_BDD'!$B$34,AE9='01_BDD'!$G$34),'01_BDD'!$F$34,IF(AND(AE8='01_BDD'!$B$35,AE9='01_BDD'!$G$35),'01_BDD'!$F$35,IF(AND(AE8='01_BDD'!$B$36,AE9='01_BDD'!$G$36),'01_BDD'!$F$36,IF(AND(AE8='01_BDD'!$B$37,AE9='01_BDD'!$G$37),'01_BDD'!$F$37,IF(AND(AE8='01_BDD'!$B$38,AE9='01_BDD'!$G$38),'01_BDD'!$F$38,IF(AND(AE8='01_BDD'!$B$39,AE9='01_BDD'!$G$39),'01_BDD'!$F$39,IF(AND(AE8='01_BDD'!$B$40,AE9='01_BDD'!$G$40),'01_BDD'!$F$40,IF(AND(AE8='01_BDD'!$B$41,AE9='01_BDD'!$G$41),'01_BDD'!$F$41,IF(AND(AE8='01_BDD'!$B$42,AE9='01_BDD'!$G$42),'01_BDD'!$F$42,IF(AND(AE8='01_BDD'!$B$43,AE9='01_BDD'!$G$43),'01_BDD'!$F$43,IF(AND(AE8='01_BDD'!$B$44,AE9='01_BDD'!$G$44),'01_BDD'!$F$44,IF(AND(AE8='01_BDD'!$B$45,AE9='01_BDD'!$G$45),'01_BDD'!$F$45,IF(AND(AE8='01_BDD'!$B$46,AE9='01_BDD'!$G$46),'01_BDD'!$F$46,IF(AND(AE8='01_BDD'!$B$47,AE9='01_BDD'!$G$47),'01_BDD'!$F$47,IF(AND(AE8='01_BDD'!$B$48,AE9='01_BDD'!$G$48),'01_BDD'!$F$48,IF(AND(AE8='01_BDD'!$B$49,AE9='01_BDD'!$G$49),'01_BDD'!$F$49,IF(AND(AE8='01_BDD'!$B$50,AE9='01_BDD'!$G$50),'01_BDD'!$F$50,IF(AND(AE8='01_BDD'!$B$51,AE9='01_BDD'!$G$51),'01_BDD'!$F$51,IF(AND(AE8='01_BDD'!$B$52,AE9='01_BDD'!$G$52),'01_BDD'!$F$52,IF(AND(AE8='01_BDD'!$B$53,AE9='01_BDD'!$G$53),'01_BDD'!$F$53,IF(AND(AE8='01_BDD'!$B$54,AE9='01_BDD'!$G$54),'01_BDD'!$F$54,IF(AND(AE8='01_BDD'!$B$55,AE9='01_BDD'!$G$55),'01_BDD'!$F$55,IF(AND(AE8='01_BDD'!$B$56,AE9='01_BDD'!$G$56),'01_BDD'!$F$56,IF(AND(AE8='01_BDD'!$B$57,AE9='01_BDD'!$G$57),'01_BDD'!$F$57,IF(AND(AE8='01_BDD'!$B$58,AE9='01_BDD'!$G$58),'01_BDD'!$F$58,IF(AND(AE8='01_BDD'!$B$59,AE9='01_BDD'!$G$59),'01_BDD'!$F$59,IF(AND(AE8='01_BDD'!$B$60,AE9='01_BDD'!$G$60),'01_BDD'!$F$60,IF(AND(AE8='01_BDD'!$B$61,AE9='01_BDD'!$G$61),'01_BDD'!$F$61,IF(AND(AE8='01_BDD'!$B$62,AE9='01_BDD'!$G$62),'01_BDD'!$F$62,IF(AND(AE8='01_BDD'!$B$63,AE9='01_BDD'!$G$63),'01_BDD'!$F$63,IF(AND(AE8='01_BDD'!$B$64,AE9='01_BDD'!$G$64),'01_BDD'!$F$64,IF(AND(AE8='01_BDD'!$B$65,AE9='01_BDD'!$G$65),'01_BDD'!$F$65,IF(AND(AE8='01_BDD'!$B$66,AE9='01_BDD'!$G$66),'01_BDD'!$F$66,IF(AND(AE8='01_BDD'!$B$67,AE9='01_BDD'!$G$67),'01_BDD'!$F$67,IF(AND(AE8='01_BDD'!$B$68,AE9='01_BDD'!$G$68),'01_BDD'!$F$68,IF(AND(AE8='01_BDD'!$B$69,AE9='01_BDD'!$G$69),'01_BDD'!$F$69,IF(AND(AE8='01_BDD'!$B$70,AE9='01_BDD'!$G$70),'01_BDD'!$F$70,IF(AND(AE8='01_BDD'!$B$71,AE9='01_BDD'!$G$71),'01_BDD'!$F$71,IF(AND(AE8='01_BDD'!$B$72,AE9='01_BDD'!$G$72),'01_BDD'!$F$72,IF(AND(AE8='01_BDD'!$B$73,AE9='01_BDD'!$G$73),'01_BDD'!$F$73,IF(AND(AE8='01_BDD'!$B$74,AE9='01_BDD'!$G$74),'01_BDD'!$F$74,IF(AND(AE8='01_BDD'!$B$75,AE9='01_BDD'!$G$75),'01_BDD'!$F$75,IF(AND(AE8='01_BDD'!$B$76,AE9='01_BDD'!$G$76),'01_BDD'!$F$76,IF(AND(AE8='01_BDD'!$B$77,AE9='01_BDD'!$G$77),'01_BDD'!$F$77,IF(AND(AE8='01_BDD'!$B$78,AE9='01_BDD'!$G$78),'01_BDD'!$F$78,IF(AND(AE8='01_BDD'!$B$79,AE9='01_BDD'!$G$79),'01_BDD'!$F$79,IF(AND(AE8='01_BDD'!$B$80,AE9='01_BDD'!$G$80),'01_BDD'!$F$80,IF(AND(AE8='01_BDD'!$B$81,AE9='01_BDD'!$G$81),'01_BDD'!$F$81,IF(AND(AE8='01_BDD'!$B$82,AE9='01_BDD'!$G$82),'01_BDD'!$F$82,IF(AND(AE8='01_BDD'!$B$83,AE9='01_BDD'!$G$83),'01_BDD'!$F$83,IF(AND(AE8='01_BDD'!$B$84,AE9='01_BDD'!$G$84),'01_BDD'!$F$84,IF(AND(AE8='01_BDD'!$B$85,AE9='01_BDD'!$G$85),'01_BDD'!$F$85,IF(AND(AE8='01_BDD'!$B$86,AE9='01_BDD'!$G$86),'01_BDD'!$F$86,IF(AND(AE8='01_BDD'!$B$87,AE9='01_BDD'!$G$87),'01_BDD'!$F$87,IF(AND(AE8='01_BDD'!$B$88,AE9='01_BDD'!$G$88),'01_BDD'!$F$88,IF(AND(AE8='01_BDD'!$B$89,AE9='01_BDD'!$G$89),'01_BDD'!$F$89,IF(AND(AE8='01_BDD'!$B$90,AE9='01_BDD'!$G$90),'01_BDD'!$F$90," "))))))))))))))))))))))))))))))))))))))))))))))))))))))))))))))))</f>
        <v>0</v>
      </c>
      <c r="AF20" s="189">
        <f>IF(AND(AF8='01_BDD'!$B$27,AF9='01_BDD'!$G$27),'01_BDD'!$F$27,IF(AND(AF8='01_BDD'!$B$28,AF9='01_BDD'!$G$28),'01_BDD'!$F$28,IF(AND(AF8='01_BDD'!$B$29,AF9='01_BDD'!$G$29),'01_BDD'!$F$29,IF(AND(AF8='01_BDD'!$B$30,AF9='01_BDD'!$G$30),'01_BDD'!$F$30,IF(AND(AF8='01_BDD'!$B$31,AF9='01_BDD'!$G$31),'01_BDD'!$F$31,IF(AND(AF8='01_BDD'!$B$32,AF9='01_BDD'!$G$32),'01_BDD'!$F$32,IF(AND(AF8='01_BDD'!$B$33,AF9='01_BDD'!$G$33),'01_BDD'!$F$33,IF(AND(AF8='01_BDD'!$B$34,AF9='01_BDD'!$G$34),'01_BDD'!$F$34,IF(AND(AF8='01_BDD'!$B$35,AF9='01_BDD'!$G$35),'01_BDD'!$F$35,IF(AND(AF8='01_BDD'!$B$36,AF9='01_BDD'!$G$36),'01_BDD'!$F$36,IF(AND(AF8='01_BDD'!$B$37,AF9='01_BDD'!$G$37),'01_BDD'!$F$37,IF(AND(AF8='01_BDD'!$B$38,AF9='01_BDD'!$G$38),'01_BDD'!$F$38,IF(AND(AF8='01_BDD'!$B$39,AF9='01_BDD'!$G$39),'01_BDD'!$F$39,IF(AND(AF8='01_BDD'!$B$40,AF9='01_BDD'!$G$40),'01_BDD'!$F$40,IF(AND(AF8='01_BDD'!$B$41,AF9='01_BDD'!$G$41),'01_BDD'!$F$41,IF(AND(AF8='01_BDD'!$B$42,AF9='01_BDD'!$G$42),'01_BDD'!$F$42,IF(AND(AF8='01_BDD'!$B$43,AF9='01_BDD'!$G$43),'01_BDD'!$F$43,IF(AND(AF8='01_BDD'!$B$44,AF9='01_BDD'!$G$44),'01_BDD'!$F$44,IF(AND(AF8='01_BDD'!$B$45,AF9='01_BDD'!$G$45),'01_BDD'!$F$45,IF(AND(AF8='01_BDD'!$B$46,AF9='01_BDD'!$G$46),'01_BDD'!$F$46,IF(AND(AF8='01_BDD'!$B$47,AF9='01_BDD'!$G$47),'01_BDD'!$F$47,IF(AND(AF8='01_BDD'!$B$48,AF9='01_BDD'!$G$48),'01_BDD'!$F$48,IF(AND(AF8='01_BDD'!$B$49,AF9='01_BDD'!$G$49),'01_BDD'!$F$49,IF(AND(AF8='01_BDD'!$B$50,AF9='01_BDD'!$G$50),'01_BDD'!$F$50,IF(AND(AF8='01_BDD'!$B$51,AF9='01_BDD'!$G$51),'01_BDD'!$F$51,IF(AND(AF8='01_BDD'!$B$52,AF9='01_BDD'!$G$52),'01_BDD'!$F$52,IF(AND(AF8='01_BDD'!$B$53,AF9='01_BDD'!$G$53),'01_BDD'!$F$53,IF(AND(AF8='01_BDD'!$B$54,AF9='01_BDD'!$G$54),'01_BDD'!$F$54,IF(AND(AF8='01_BDD'!$B$55,AF9='01_BDD'!$G$55),'01_BDD'!$F$55,IF(AND(AF8='01_BDD'!$B$56,AF9='01_BDD'!$G$56),'01_BDD'!$F$56,IF(AND(AF8='01_BDD'!$B$57,AF9='01_BDD'!$G$57),'01_BDD'!$F$57,IF(AND(AF8='01_BDD'!$B$58,AF9='01_BDD'!$G$58),'01_BDD'!$F$58,IF(AND(AF8='01_BDD'!$B$59,AF9='01_BDD'!$G$59),'01_BDD'!$F$59,IF(AND(AF8='01_BDD'!$B$60,AF9='01_BDD'!$G$60),'01_BDD'!$F$60,IF(AND(AF8='01_BDD'!$B$61,AF9='01_BDD'!$G$61),'01_BDD'!$F$61,IF(AND(AF8='01_BDD'!$B$62,AF9='01_BDD'!$G$62),'01_BDD'!$F$62,IF(AND(AF8='01_BDD'!$B$63,AF9='01_BDD'!$G$63),'01_BDD'!$F$63,IF(AND(AF8='01_BDD'!$B$64,AF9='01_BDD'!$G$64),'01_BDD'!$F$64,IF(AND(AF8='01_BDD'!$B$65,AF9='01_BDD'!$G$65),'01_BDD'!$F$65,IF(AND(AF8='01_BDD'!$B$66,AF9='01_BDD'!$G$66),'01_BDD'!$F$66,IF(AND(AF8='01_BDD'!$B$67,AF9='01_BDD'!$G$67),'01_BDD'!$F$67,IF(AND(AF8='01_BDD'!$B$68,AF9='01_BDD'!$G$68),'01_BDD'!$F$68,IF(AND(AF8='01_BDD'!$B$69,AF9='01_BDD'!$G$69),'01_BDD'!$F$69,IF(AND(AF8='01_BDD'!$B$70,AF9='01_BDD'!$G$70),'01_BDD'!$F$70,IF(AND(AF8='01_BDD'!$B$71,AF9='01_BDD'!$G$71),'01_BDD'!$F$71,IF(AND(AF8='01_BDD'!$B$72,AF9='01_BDD'!$G$72),'01_BDD'!$F$72,IF(AND(AF8='01_BDD'!$B$73,AF9='01_BDD'!$G$73),'01_BDD'!$F$73,IF(AND(AF8='01_BDD'!$B$74,AF9='01_BDD'!$G$74),'01_BDD'!$F$74,IF(AND(AF8='01_BDD'!$B$75,AF9='01_BDD'!$G$75),'01_BDD'!$F$75,IF(AND(AF8='01_BDD'!$B$76,AF9='01_BDD'!$G$76),'01_BDD'!$F$76,IF(AND(AF8='01_BDD'!$B$77,AF9='01_BDD'!$G$77),'01_BDD'!$F$77,IF(AND(AF8='01_BDD'!$B$78,AF9='01_BDD'!$G$78),'01_BDD'!$F$78,IF(AND(AF8='01_BDD'!$B$79,AF9='01_BDD'!$G$79),'01_BDD'!$F$79,IF(AND(AF8='01_BDD'!$B$80,AF9='01_BDD'!$G$80),'01_BDD'!$F$80,IF(AND(AF8='01_BDD'!$B$81,AF9='01_BDD'!$G$81),'01_BDD'!$F$81,IF(AND(AF8='01_BDD'!$B$82,AF9='01_BDD'!$G$82),'01_BDD'!$F$82,IF(AND(AF8='01_BDD'!$B$83,AF9='01_BDD'!$G$83),'01_BDD'!$F$83,IF(AND(AF8='01_BDD'!$B$84,AF9='01_BDD'!$G$84),'01_BDD'!$F$84,IF(AND(AF8='01_BDD'!$B$85,AF9='01_BDD'!$G$85),'01_BDD'!$F$85,IF(AND(AF8='01_BDD'!$B$86,AF9='01_BDD'!$G$86),'01_BDD'!$F$86,IF(AND(AF8='01_BDD'!$B$87,AF9='01_BDD'!$G$87),'01_BDD'!$F$87,IF(AND(AF8='01_BDD'!$B$88,AF9='01_BDD'!$G$88),'01_BDD'!$F$88,IF(AND(AF8='01_BDD'!$B$89,AF9='01_BDD'!$G$89),'01_BDD'!$F$89,IF(AND(AF8='01_BDD'!$B$90,AF9='01_BDD'!$G$90),'01_BDD'!$F$90," "))))))))))))))))))))))))))))))))))))))))))))))))))))))))))))))))</f>
        <v>0</v>
      </c>
      <c r="AG20" s="189">
        <f>IF(AND(AG8='01_BDD'!$B$27,AG9='01_BDD'!$G$27),'01_BDD'!$F$27,IF(AND(AG8='01_BDD'!$B$28,AG9='01_BDD'!$G$28),'01_BDD'!$F$28,IF(AND(AG8='01_BDD'!$B$29,AG9='01_BDD'!$G$29),'01_BDD'!$F$29,IF(AND(AG8='01_BDD'!$B$30,AG9='01_BDD'!$G$30),'01_BDD'!$F$30,IF(AND(AG8='01_BDD'!$B$31,AG9='01_BDD'!$G$31),'01_BDD'!$F$31,IF(AND(AG8='01_BDD'!$B$32,AG9='01_BDD'!$G$32),'01_BDD'!$F$32,IF(AND(AG8='01_BDD'!$B$33,AG9='01_BDD'!$G$33),'01_BDD'!$F$33,IF(AND(AG8='01_BDD'!$B$34,AG9='01_BDD'!$G$34),'01_BDD'!$F$34,IF(AND(AG8='01_BDD'!$B$35,AG9='01_BDD'!$G$35),'01_BDD'!$F$35,IF(AND(AG8='01_BDD'!$B$36,AG9='01_BDD'!$G$36),'01_BDD'!$F$36,IF(AND(AG8='01_BDD'!$B$37,AG9='01_BDD'!$G$37),'01_BDD'!$F$37,IF(AND(AG8='01_BDD'!$B$38,AG9='01_BDD'!$G$38),'01_BDD'!$F$38,IF(AND(AG8='01_BDD'!$B$39,AG9='01_BDD'!$G$39),'01_BDD'!$F$39,IF(AND(AG8='01_BDD'!$B$40,AG9='01_BDD'!$G$40),'01_BDD'!$F$40,IF(AND(AG8='01_BDD'!$B$41,AG9='01_BDD'!$G$41),'01_BDD'!$F$41,IF(AND(AG8='01_BDD'!$B$42,AG9='01_BDD'!$G$42),'01_BDD'!$F$42,IF(AND(AG8='01_BDD'!$B$43,AG9='01_BDD'!$G$43),'01_BDD'!$F$43,IF(AND(AG8='01_BDD'!$B$44,AG9='01_BDD'!$G$44),'01_BDD'!$F$44,IF(AND(AG8='01_BDD'!$B$45,AG9='01_BDD'!$G$45),'01_BDD'!$F$45,IF(AND(AG8='01_BDD'!$B$46,AG9='01_BDD'!$G$46),'01_BDD'!$F$46,IF(AND(AG8='01_BDD'!$B$47,AG9='01_BDD'!$G$47),'01_BDD'!$F$47,IF(AND(AG8='01_BDD'!$B$48,AG9='01_BDD'!$G$48),'01_BDD'!$F$48,IF(AND(AG8='01_BDD'!$B$49,AG9='01_BDD'!$G$49),'01_BDD'!$F$49,IF(AND(AG8='01_BDD'!$B$50,AG9='01_BDD'!$G$50),'01_BDD'!$F$50,IF(AND(AG8='01_BDD'!$B$51,AG9='01_BDD'!$G$51),'01_BDD'!$F$51,IF(AND(AG8='01_BDD'!$B$52,AG9='01_BDD'!$G$52),'01_BDD'!$F$52,IF(AND(AG8='01_BDD'!$B$53,AG9='01_BDD'!$G$53),'01_BDD'!$F$53,IF(AND(AG8='01_BDD'!$B$54,AG9='01_BDD'!$G$54),'01_BDD'!$F$54,IF(AND(AG8='01_BDD'!$B$55,AG9='01_BDD'!$G$55),'01_BDD'!$F$55,IF(AND(AG8='01_BDD'!$B$56,AG9='01_BDD'!$G$56),'01_BDD'!$F$56,IF(AND(AG8='01_BDD'!$B$57,AG9='01_BDD'!$G$57),'01_BDD'!$F$57,IF(AND(AG8='01_BDD'!$B$58,AG9='01_BDD'!$G$58),'01_BDD'!$F$58,IF(AND(AG8='01_BDD'!$B$59,AG9='01_BDD'!$G$59),'01_BDD'!$F$59,IF(AND(AG8='01_BDD'!$B$60,AG9='01_BDD'!$G$60),'01_BDD'!$F$60,IF(AND(AG8='01_BDD'!$B$61,AG9='01_BDD'!$G$61),'01_BDD'!$F$61,IF(AND(AG8='01_BDD'!$B$62,AG9='01_BDD'!$G$62),'01_BDD'!$F$62,IF(AND(AG8='01_BDD'!$B$63,AG9='01_BDD'!$G$63),'01_BDD'!$F$63,IF(AND(AG8='01_BDD'!$B$64,AG9='01_BDD'!$G$64),'01_BDD'!$F$64,IF(AND(AG8='01_BDD'!$B$65,AG9='01_BDD'!$G$65),'01_BDD'!$F$65,IF(AND(AG8='01_BDD'!$B$66,AG9='01_BDD'!$G$66),'01_BDD'!$F$66,IF(AND(AG8='01_BDD'!$B$67,AG9='01_BDD'!$G$67),'01_BDD'!$F$67,IF(AND(AG8='01_BDD'!$B$68,AG9='01_BDD'!$G$68),'01_BDD'!$F$68,IF(AND(AG8='01_BDD'!$B$69,AG9='01_BDD'!$G$69),'01_BDD'!$F$69,IF(AND(AG8='01_BDD'!$B$70,AG9='01_BDD'!$G$70),'01_BDD'!$F$70,IF(AND(AG8='01_BDD'!$B$71,AG9='01_BDD'!$G$71),'01_BDD'!$F$71,IF(AND(AG8='01_BDD'!$B$72,AG9='01_BDD'!$G$72),'01_BDD'!$F$72,IF(AND(AG8='01_BDD'!$B$73,AG9='01_BDD'!$G$73),'01_BDD'!$F$73,IF(AND(AG8='01_BDD'!$B$74,AG9='01_BDD'!$G$74),'01_BDD'!$F$74,IF(AND(AG8='01_BDD'!$B$75,AG9='01_BDD'!$G$75),'01_BDD'!$F$75,IF(AND(AG8='01_BDD'!$B$76,AG9='01_BDD'!$G$76),'01_BDD'!$F$76,IF(AND(AG8='01_BDD'!$B$77,AG9='01_BDD'!$G$77),'01_BDD'!$F$77,IF(AND(AG8='01_BDD'!$B$78,AG9='01_BDD'!$G$78),'01_BDD'!$F$78,IF(AND(AG8='01_BDD'!$B$79,AG9='01_BDD'!$G$79),'01_BDD'!$F$79,IF(AND(AG8='01_BDD'!$B$80,AG9='01_BDD'!$G$80),'01_BDD'!$F$80,IF(AND(AG8='01_BDD'!$B$81,AG9='01_BDD'!$G$81),'01_BDD'!$F$81,IF(AND(AG8='01_BDD'!$B$82,AG9='01_BDD'!$G$82),'01_BDD'!$F$82,IF(AND(AG8='01_BDD'!$B$83,AG9='01_BDD'!$G$83),'01_BDD'!$F$83,IF(AND(AG8='01_BDD'!$B$84,AG9='01_BDD'!$G$84),'01_BDD'!$F$84,IF(AND(AG8='01_BDD'!$B$85,AG9='01_BDD'!$G$85),'01_BDD'!$F$85,IF(AND(AG8='01_BDD'!$B$86,AG9='01_BDD'!$G$86),'01_BDD'!$F$86,IF(AND(AG8='01_BDD'!$B$87,AG9='01_BDD'!$G$87),'01_BDD'!$F$87,IF(AND(AG8='01_BDD'!$B$88,AG9='01_BDD'!$G$88),'01_BDD'!$F$88,IF(AND(AG8='01_BDD'!$B$89,AG9='01_BDD'!$G$89),'01_BDD'!$F$89,IF(AND(AG8='01_BDD'!$B$90,AG9='01_BDD'!$G$90),'01_BDD'!$F$90," "))))))))))))))))))))))))))))))))))))))))))))))))))))))))))))))))</f>
        <v>0</v>
      </c>
      <c r="AH20" s="189">
        <f>IF(AND(AH8='01_BDD'!$B$27,AH9='01_BDD'!$G$27),'01_BDD'!$F$27,IF(AND(AH8='01_BDD'!$B$28,AH9='01_BDD'!$G$28),'01_BDD'!$F$28,IF(AND(AH8='01_BDD'!$B$29,AH9='01_BDD'!$G$29),'01_BDD'!$F$29,IF(AND(AH8='01_BDD'!$B$30,AH9='01_BDD'!$G$30),'01_BDD'!$F$30,IF(AND(AH8='01_BDD'!$B$31,AH9='01_BDD'!$G$31),'01_BDD'!$F$31,IF(AND(AH8='01_BDD'!$B$32,AH9='01_BDD'!$G$32),'01_BDD'!$F$32,IF(AND(AH8='01_BDD'!$B$33,AH9='01_BDD'!$G$33),'01_BDD'!$F$33,IF(AND(AH8='01_BDD'!$B$34,AH9='01_BDD'!$G$34),'01_BDD'!$F$34,IF(AND(AH8='01_BDD'!$B$35,AH9='01_BDD'!$G$35),'01_BDD'!$F$35,IF(AND(AH8='01_BDD'!$B$36,AH9='01_BDD'!$G$36),'01_BDD'!$F$36,IF(AND(AH8='01_BDD'!$B$37,AH9='01_BDD'!$G$37),'01_BDD'!$F$37,IF(AND(AH8='01_BDD'!$B$38,AH9='01_BDD'!$G$38),'01_BDD'!$F$38,IF(AND(AH8='01_BDD'!$B$39,AH9='01_BDD'!$G$39),'01_BDD'!$F$39,IF(AND(AH8='01_BDD'!$B$40,AH9='01_BDD'!$G$40),'01_BDD'!$F$40,IF(AND(AH8='01_BDD'!$B$41,AH9='01_BDD'!$G$41),'01_BDD'!$F$41,IF(AND(AH8='01_BDD'!$B$42,AH9='01_BDD'!$G$42),'01_BDD'!$F$42,IF(AND(AH8='01_BDD'!$B$43,AH9='01_BDD'!$G$43),'01_BDD'!$F$43,IF(AND(AH8='01_BDD'!$B$44,AH9='01_BDD'!$G$44),'01_BDD'!$F$44,IF(AND(AH8='01_BDD'!$B$45,AH9='01_BDD'!$G$45),'01_BDD'!$F$45,IF(AND(AH8='01_BDD'!$B$46,AH9='01_BDD'!$G$46),'01_BDD'!$F$46,IF(AND(AH8='01_BDD'!$B$47,AH9='01_BDD'!$G$47),'01_BDD'!$F$47,IF(AND(AH8='01_BDD'!$B$48,AH9='01_BDD'!$G$48),'01_BDD'!$F$48,IF(AND(AH8='01_BDD'!$B$49,AH9='01_BDD'!$G$49),'01_BDD'!$F$49,IF(AND(AH8='01_BDD'!$B$50,AH9='01_BDD'!$G$50),'01_BDD'!$F$50,IF(AND(AH8='01_BDD'!$B$51,AH9='01_BDD'!$G$51),'01_BDD'!$F$51,IF(AND(AH8='01_BDD'!$B$52,AH9='01_BDD'!$G$52),'01_BDD'!$F$52,IF(AND(AH8='01_BDD'!$B$53,AH9='01_BDD'!$G$53),'01_BDD'!$F$53,IF(AND(AH8='01_BDD'!$B$54,AH9='01_BDD'!$G$54),'01_BDD'!$F$54,IF(AND(AH8='01_BDD'!$B$55,AH9='01_BDD'!$G$55),'01_BDD'!$F$55,IF(AND(AH8='01_BDD'!$B$56,AH9='01_BDD'!$G$56),'01_BDD'!$F$56,IF(AND(AH8='01_BDD'!$B$57,AH9='01_BDD'!$G$57),'01_BDD'!$F$57,IF(AND(AH8='01_BDD'!$B$58,AH9='01_BDD'!$G$58),'01_BDD'!$F$58,IF(AND(AH8='01_BDD'!$B$59,AH9='01_BDD'!$G$59),'01_BDD'!$F$59,IF(AND(AH8='01_BDD'!$B$60,AH9='01_BDD'!$G$60),'01_BDD'!$F$60,IF(AND(AH8='01_BDD'!$B$61,AH9='01_BDD'!$G$61),'01_BDD'!$F$61,IF(AND(AH8='01_BDD'!$B$62,AH9='01_BDD'!$G$62),'01_BDD'!$F$62,IF(AND(AH8='01_BDD'!$B$63,AH9='01_BDD'!$G$63),'01_BDD'!$F$63,IF(AND(AH8='01_BDD'!$B$64,AH9='01_BDD'!$G$64),'01_BDD'!$F$64,IF(AND(AH8='01_BDD'!$B$65,AH9='01_BDD'!$G$65),'01_BDD'!$F$65,IF(AND(AH8='01_BDD'!$B$66,AH9='01_BDD'!$G$66),'01_BDD'!$F$66,IF(AND(AH8='01_BDD'!$B$67,AH9='01_BDD'!$G$67),'01_BDD'!$F$67,IF(AND(AH8='01_BDD'!$B$68,AH9='01_BDD'!$G$68),'01_BDD'!$F$68,IF(AND(AH8='01_BDD'!$B$69,AH9='01_BDD'!$G$69),'01_BDD'!$F$69,IF(AND(AH8='01_BDD'!$B$70,AH9='01_BDD'!$G$70),'01_BDD'!$F$70,IF(AND(AH8='01_BDD'!$B$71,AH9='01_BDD'!$G$71),'01_BDD'!$F$71,IF(AND(AH8='01_BDD'!$B$72,AH9='01_BDD'!$G$72),'01_BDD'!$F$72,IF(AND(AH8='01_BDD'!$B$73,AH9='01_BDD'!$G$73),'01_BDD'!$F$73,IF(AND(AH8='01_BDD'!$B$74,AH9='01_BDD'!$G$74),'01_BDD'!$F$74,IF(AND(AH8='01_BDD'!$B$75,AH9='01_BDD'!$G$75),'01_BDD'!$F$75,IF(AND(AH8='01_BDD'!$B$76,AH9='01_BDD'!$G$76),'01_BDD'!$F$76,IF(AND(AH8='01_BDD'!$B$77,AH9='01_BDD'!$G$77),'01_BDD'!$F$77,IF(AND(AH8='01_BDD'!$B$78,AH9='01_BDD'!$G$78),'01_BDD'!$F$78,IF(AND(AH8='01_BDD'!$B$79,AH9='01_BDD'!$G$79),'01_BDD'!$F$79,IF(AND(AH8='01_BDD'!$B$80,AH9='01_BDD'!$G$80),'01_BDD'!$F$80,IF(AND(AH8='01_BDD'!$B$81,AH9='01_BDD'!$G$81),'01_BDD'!$F$81,IF(AND(AH8='01_BDD'!$B$82,AH9='01_BDD'!$G$82),'01_BDD'!$F$82,IF(AND(AH8='01_BDD'!$B$83,AH9='01_BDD'!$G$83),'01_BDD'!$F$83,IF(AND(AH8='01_BDD'!$B$84,AH9='01_BDD'!$G$84),'01_BDD'!$F$84,IF(AND(AH8='01_BDD'!$B$85,AH9='01_BDD'!$G$85),'01_BDD'!$F$85,IF(AND(AH8='01_BDD'!$B$86,AH9='01_BDD'!$G$86),'01_BDD'!$F$86,IF(AND(AH8='01_BDD'!$B$87,AH9='01_BDD'!$G$87),'01_BDD'!$F$87,IF(AND(AH8='01_BDD'!$B$88,AH9='01_BDD'!$G$88),'01_BDD'!$F$88,IF(AND(AH8='01_BDD'!$B$89,AH9='01_BDD'!$G$89),'01_BDD'!$F$89,IF(AND(AH8='01_BDD'!$B$90,AH9='01_BDD'!$G$90),'01_BDD'!$F$90," "))))))))))))))))))))))))))))))))))))))))))))))))))))))))))))))))</f>
        <v>0</v>
      </c>
      <c r="AI20" s="189">
        <f>IF(AND(AI8='01_BDD'!$B$27,AI9='01_BDD'!$G$27),'01_BDD'!$F$27,IF(AND(AI8='01_BDD'!$B$28,AI9='01_BDD'!$G$28),'01_BDD'!$F$28,IF(AND(AI8='01_BDD'!$B$29,AI9='01_BDD'!$G$29),'01_BDD'!$F$29,IF(AND(AI8='01_BDD'!$B$30,AI9='01_BDD'!$G$30),'01_BDD'!$F$30,IF(AND(AI8='01_BDD'!$B$31,AI9='01_BDD'!$G$31),'01_BDD'!$F$31,IF(AND(AI8='01_BDD'!$B$32,AI9='01_BDD'!$G$32),'01_BDD'!$F$32,IF(AND(AI8='01_BDD'!$B$33,AI9='01_BDD'!$G$33),'01_BDD'!$F$33,IF(AND(AI8='01_BDD'!$B$34,AI9='01_BDD'!$G$34),'01_BDD'!$F$34,IF(AND(AI8='01_BDD'!$B$35,AI9='01_BDD'!$G$35),'01_BDD'!$F$35,IF(AND(AI8='01_BDD'!$B$36,AI9='01_BDD'!$G$36),'01_BDD'!$F$36,IF(AND(AI8='01_BDD'!$B$37,AI9='01_BDD'!$G$37),'01_BDD'!$F$37,IF(AND(AI8='01_BDD'!$B$38,AI9='01_BDD'!$G$38),'01_BDD'!$F$38,IF(AND(AI8='01_BDD'!$B$39,AI9='01_BDD'!$G$39),'01_BDD'!$F$39,IF(AND(AI8='01_BDD'!$B$40,AI9='01_BDD'!$G$40),'01_BDD'!$F$40,IF(AND(AI8='01_BDD'!$B$41,AI9='01_BDD'!$G$41),'01_BDD'!$F$41,IF(AND(AI8='01_BDD'!$B$42,AI9='01_BDD'!$G$42),'01_BDD'!$F$42,IF(AND(AI8='01_BDD'!$B$43,AI9='01_BDD'!$G$43),'01_BDD'!$F$43,IF(AND(AI8='01_BDD'!$B$44,AI9='01_BDD'!$G$44),'01_BDD'!$F$44,IF(AND(AI8='01_BDD'!$B$45,AI9='01_BDD'!$G$45),'01_BDD'!$F$45,IF(AND(AI8='01_BDD'!$B$46,AI9='01_BDD'!$G$46),'01_BDD'!$F$46,IF(AND(AI8='01_BDD'!$B$47,AI9='01_BDD'!$G$47),'01_BDD'!$F$47,IF(AND(AI8='01_BDD'!$B$48,AI9='01_BDD'!$G$48),'01_BDD'!$F$48,IF(AND(AI8='01_BDD'!$B$49,AI9='01_BDD'!$G$49),'01_BDD'!$F$49,IF(AND(AI8='01_BDD'!$B$50,AI9='01_BDD'!$G$50),'01_BDD'!$F$50,IF(AND(AI8='01_BDD'!$B$51,AI9='01_BDD'!$G$51),'01_BDD'!$F$51,IF(AND(AI8='01_BDD'!$B$52,AI9='01_BDD'!$G$52),'01_BDD'!$F$52,IF(AND(AI8='01_BDD'!$B$53,AI9='01_BDD'!$G$53),'01_BDD'!$F$53,IF(AND(AI8='01_BDD'!$B$54,AI9='01_BDD'!$G$54),'01_BDD'!$F$54,IF(AND(AI8='01_BDD'!$B$55,AI9='01_BDD'!$G$55),'01_BDD'!$F$55,IF(AND(AI8='01_BDD'!$B$56,AI9='01_BDD'!$G$56),'01_BDD'!$F$56,IF(AND(AI8='01_BDD'!$B$57,AI9='01_BDD'!$G$57),'01_BDD'!$F$57,IF(AND(AI8='01_BDD'!$B$58,AI9='01_BDD'!$G$58),'01_BDD'!$F$58,IF(AND(AI8='01_BDD'!$B$59,AI9='01_BDD'!$G$59),'01_BDD'!$F$59,IF(AND(AI8='01_BDD'!$B$60,AI9='01_BDD'!$G$60),'01_BDD'!$F$60,IF(AND(AI8='01_BDD'!$B$61,AI9='01_BDD'!$G$61),'01_BDD'!$F$61,IF(AND(AI8='01_BDD'!$B$62,AI9='01_BDD'!$G$62),'01_BDD'!$F$62,IF(AND(AI8='01_BDD'!$B$63,AI9='01_BDD'!$G$63),'01_BDD'!$F$63,IF(AND(AI8='01_BDD'!$B$64,AI9='01_BDD'!$G$64),'01_BDD'!$F$64,IF(AND(AI8='01_BDD'!$B$65,AI9='01_BDD'!$G$65),'01_BDD'!$F$65,IF(AND(AI8='01_BDD'!$B$66,AI9='01_BDD'!$G$66),'01_BDD'!$F$66,IF(AND(AI8='01_BDD'!$B$67,AI9='01_BDD'!$G$67),'01_BDD'!$F$67,IF(AND(AI8='01_BDD'!$B$68,AI9='01_BDD'!$G$68),'01_BDD'!$F$68,IF(AND(AI8='01_BDD'!$B$69,AI9='01_BDD'!$G$69),'01_BDD'!$F$69,IF(AND(AI8='01_BDD'!$B$70,AI9='01_BDD'!$G$70),'01_BDD'!$F$70,IF(AND(AI8='01_BDD'!$B$71,AI9='01_BDD'!$G$71),'01_BDD'!$F$71,IF(AND(AI8='01_BDD'!$B$72,AI9='01_BDD'!$G$72),'01_BDD'!$F$72,IF(AND(AI8='01_BDD'!$B$73,AI9='01_BDD'!$G$73),'01_BDD'!$F$73,IF(AND(AI8='01_BDD'!$B$74,AI9='01_BDD'!$G$74),'01_BDD'!$F$74,IF(AND(AI8='01_BDD'!$B$75,AI9='01_BDD'!$G$75),'01_BDD'!$F$75,IF(AND(AI8='01_BDD'!$B$76,AI9='01_BDD'!$G$76),'01_BDD'!$F$76,IF(AND(AI8='01_BDD'!$B$77,AI9='01_BDD'!$G$77),'01_BDD'!$F$77,IF(AND(AI8='01_BDD'!$B$78,AI9='01_BDD'!$G$78),'01_BDD'!$F$78,IF(AND(AI8='01_BDD'!$B$79,AI9='01_BDD'!$G$79),'01_BDD'!$F$79,IF(AND(AI8='01_BDD'!$B$80,AI9='01_BDD'!$G$80),'01_BDD'!$F$80,IF(AND(AI8='01_BDD'!$B$81,AI9='01_BDD'!$G$81),'01_BDD'!$F$81,IF(AND(AI8='01_BDD'!$B$82,AI9='01_BDD'!$G$82),'01_BDD'!$F$82,IF(AND(AI8='01_BDD'!$B$83,AI9='01_BDD'!$G$83),'01_BDD'!$F$83,IF(AND(AI8='01_BDD'!$B$84,AI9='01_BDD'!$G$84),'01_BDD'!$F$84,IF(AND(AI8='01_BDD'!$B$85,AI9='01_BDD'!$G$85),'01_BDD'!$F$85,IF(AND(AI8='01_BDD'!$B$86,AI9='01_BDD'!$G$86),'01_BDD'!$F$86,IF(AND(AI8='01_BDD'!$B$87,AI9='01_BDD'!$G$87),'01_BDD'!$F$87,IF(AND(AI8='01_BDD'!$B$88,AI9='01_BDD'!$G$88),'01_BDD'!$F$88,IF(AND(AI8='01_BDD'!$B$89,AI9='01_BDD'!$G$89),'01_BDD'!$F$89,IF(AND(AI8='01_BDD'!$B$90,AI9='01_BDD'!$G$90),'01_BDD'!$F$90," "))))))))))))))))))))))))))))))))))))))))))))))))))))))))))))))))</f>
        <v>0</v>
      </c>
      <c r="AJ20" s="189">
        <f>IF(AND(AJ8='01_BDD'!$B$27,AJ9='01_BDD'!$G$27),'01_BDD'!$F$27,IF(AND(AJ8='01_BDD'!$B$28,AJ9='01_BDD'!$G$28),'01_BDD'!$F$28,IF(AND(AJ8='01_BDD'!$B$29,AJ9='01_BDD'!$G$29),'01_BDD'!$F$29,IF(AND(AJ8='01_BDD'!$B$30,AJ9='01_BDD'!$G$30),'01_BDD'!$F$30,IF(AND(AJ8='01_BDD'!$B$31,AJ9='01_BDD'!$G$31),'01_BDD'!$F$31,IF(AND(AJ8='01_BDD'!$B$32,AJ9='01_BDD'!$G$32),'01_BDD'!$F$32,IF(AND(AJ8='01_BDD'!$B$33,AJ9='01_BDD'!$G$33),'01_BDD'!$F$33,IF(AND(AJ8='01_BDD'!$B$34,AJ9='01_BDD'!$G$34),'01_BDD'!$F$34,IF(AND(AJ8='01_BDD'!$B$35,AJ9='01_BDD'!$G$35),'01_BDD'!$F$35,IF(AND(AJ8='01_BDD'!$B$36,AJ9='01_BDD'!$G$36),'01_BDD'!$F$36,IF(AND(AJ8='01_BDD'!$B$37,AJ9='01_BDD'!$G$37),'01_BDD'!$F$37,IF(AND(AJ8='01_BDD'!$B$38,AJ9='01_BDD'!$G$38),'01_BDD'!$F$38,IF(AND(AJ8='01_BDD'!$B$39,AJ9='01_BDD'!$G$39),'01_BDD'!$F$39,IF(AND(AJ8='01_BDD'!$B$40,AJ9='01_BDD'!$G$40),'01_BDD'!$F$40,IF(AND(AJ8='01_BDD'!$B$41,AJ9='01_BDD'!$G$41),'01_BDD'!$F$41,IF(AND(AJ8='01_BDD'!$B$42,AJ9='01_BDD'!$G$42),'01_BDD'!$F$42,IF(AND(AJ8='01_BDD'!$B$43,AJ9='01_BDD'!$G$43),'01_BDD'!$F$43,IF(AND(AJ8='01_BDD'!$B$44,AJ9='01_BDD'!$G$44),'01_BDD'!$F$44,IF(AND(AJ8='01_BDD'!$B$45,AJ9='01_BDD'!$G$45),'01_BDD'!$F$45,IF(AND(AJ8='01_BDD'!$B$46,AJ9='01_BDD'!$G$46),'01_BDD'!$F$46,IF(AND(AJ8='01_BDD'!$B$47,AJ9='01_BDD'!$G$47),'01_BDD'!$F$47,IF(AND(AJ8='01_BDD'!$B$48,AJ9='01_BDD'!$G$48),'01_BDD'!$F$48,IF(AND(AJ8='01_BDD'!$B$49,AJ9='01_BDD'!$G$49),'01_BDD'!$F$49,IF(AND(AJ8='01_BDD'!$B$50,AJ9='01_BDD'!$G$50),'01_BDD'!$F$50,IF(AND(AJ8='01_BDD'!$B$51,AJ9='01_BDD'!$G$51),'01_BDD'!$F$51,IF(AND(AJ8='01_BDD'!$B$52,AJ9='01_BDD'!$G$52),'01_BDD'!$F$52,IF(AND(AJ8='01_BDD'!$B$53,AJ9='01_BDD'!$G$53),'01_BDD'!$F$53,IF(AND(AJ8='01_BDD'!$B$54,AJ9='01_BDD'!$G$54),'01_BDD'!$F$54,IF(AND(AJ8='01_BDD'!$B$55,AJ9='01_BDD'!$G$55),'01_BDD'!$F$55,IF(AND(AJ8='01_BDD'!$B$56,AJ9='01_BDD'!$G$56),'01_BDD'!$F$56,IF(AND(AJ8='01_BDD'!$B$57,AJ9='01_BDD'!$G$57),'01_BDD'!$F$57,IF(AND(AJ8='01_BDD'!$B$58,AJ9='01_BDD'!$G$58),'01_BDD'!$F$58,IF(AND(AJ8='01_BDD'!$B$59,AJ9='01_BDD'!$G$59),'01_BDD'!$F$59,IF(AND(AJ8='01_BDD'!$B$60,AJ9='01_BDD'!$G$60),'01_BDD'!$F$60,IF(AND(AJ8='01_BDD'!$B$61,AJ9='01_BDD'!$G$61),'01_BDD'!$F$61,IF(AND(AJ8='01_BDD'!$B$62,AJ9='01_BDD'!$G$62),'01_BDD'!$F$62,IF(AND(AJ8='01_BDD'!$B$63,AJ9='01_BDD'!$G$63),'01_BDD'!$F$63,IF(AND(AJ8='01_BDD'!$B$64,AJ9='01_BDD'!$G$64),'01_BDD'!$F$64,IF(AND(AJ8='01_BDD'!$B$65,AJ9='01_BDD'!$G$65),'01_BDD'!$F$65,IF(AND(AJ8='01_BDD'!$B$66,AJ9='01_BDD'!$G$66),'01_BDD'!$F$66,IF(AND(AJ8='01_BDD'!$B$67,AJ9='01_BDD'!$G$67),'01_BDD'!$F$67,IF(AND(AJ8='01_BDD'!$B$68,AJ9='01_BDD'!$G$68),'01_BDD'!$F$68,IF(AND(AJ8='01_BDD'!$B$69,AJ9='01_BDD'!$G$69),'01_BDD'!$F$69,IF(AND(AJ8='01_BDD'!$B$70,AJ9='01_BDD'!$G$70),'01_BDD'!$F$70,IF(AND(AJ8='01_BDD'!$B$71,AJ9='01_BDD'!$G$71),'01_BDD'!$F$71,IF(AND(AJ8='01_BDD'!$B$72,AJ9='01_BDD'!$G$72),'01_BDD'!$F$72,IF(AND(AJ8='01_BDD'!$B$73,AJ9='01_BDD'!$G$73),'01_BDD'!$F$73,IF(AND(AJ8='01_BDD'!$B$74,AJ9='01_BDD'!$G$74),'01_BDD'!$F$74,IF(AND(AJ8='01_BDD'!$B$75,AJ9='01_BDD'!$G$75),'01_BDD'!$F$75,IF(AND(AJ8='01_BDD'!$B$76,AJ9='01_BDD'!$G$76),'01_BDD'!$F$76,IF(AND(AJ8='01_BDD'!$B$77,AJ9='01_BDD'!$G$77),'01_BDD'!$F$77,IF(AND(AJ8='01_BDD'!$B$78,AJ9='01_BDD'!$G$78),'01_BDD'!$F$78,IF(AND(AJ8='01_BDD'!$B$79,AJ9='01_BDD'!$G$79),'01_BDD'!$F$79,IF(AND(AJ8='01_BDD'!$B$80,AJ9='01_BDD'!$G$80),'01_BDD'!$F$80,IF(AND(AJ8='01_BDD'!$B$81,AJ9='01_BDD'!$G$81),'01_BDD'!$F$81,IF(AND(AJ8='01_BDD'!$B$82,AJ9='01_BDD'!$G$82),'01_BDD'!$F$82,IF(AND(AJ8='01_BDD'!$B$83,AJ9='01_BDD'!$G$83),'01_BDD'!$F$83,IF(AND(AJ8='01_BDD'!$B$84,AJ9='01_BDD'!$G$84),'01_BDD'!$F$84,IF(AND(AJ8='01_BDD'!$B$85,AJ9='01_BDD'!$G$85),'01_BDD'!$F$85,IF(AND(AJ8='01_BDD'!$B$86,AJ9='01_BDD'!$G$86),'01_BDD'!$F$86,IF(AND(AJ8='01_BDD'!$B$87,AJ9='01_BDD'!$G$87),'01_BDD'!$F$87,IF(AND(AJ8='01_BDD'!$B$88,AJ9='01_BDD'!$G$88),'01_BDD'!$F$88,IF(AND(AJ8='01_BDD'!$B$89,AJ9='01_BDD'!$G$89),'01_BDD'!$F$89,IF(AND(AJ8='01_BDD'!$B$90,AJ9='01_BDD'!$G$90),'01_BDD'!$F$90," "))))))))))))))))))))))))))))))))))))))))))))))))))))))))))))))))</f>
        <v>0</v>
      </c>
      <c r="AK20" s="189">
        <f>IF(AND(AK8='01_BDD'!$B$27,AK9='01_BDD'!$G$27),'01_BDD'!$F$27,IF(AND(AK8='01_BDD'!$B$28,AK9='01_BDD'!$G$28),'01_BDD'!$F$28,IF(AND(AK8='01_BDD'!$B$29,AK9='01_BDD'!$G$29),'01_BDD'!$F$29,IF(AND(AK8='01_BDD'!$B$30,AK9='01_BDD'!$G$30),'01_BDD'!$F$30,IF(AND(AK8='01_BDD'!$B$31,AK9='01_BDD'!$G$31),'01_BDD'!$F$31,IF(AND(AK8='01_BDD'!$B$32,AK9='01_BDD'!$G$32),'01_BDD'!$F$32,IF(AND(AK8='01_BDD'!$B$33,AK9='01_BDD'!$G$33),'01_BDD'!$F$33,IF(AND(AK8='01_BDD'!$B$34,AK9='01_BDD'!$G$34),'01_BDD'!$F$34,IF(AND(AK8='01_BDD'!$B$35,AK9='01_BDD'!$G$35),'01_BDD'!$F$35,IF(AND(AK8='01_BDD'!$B$36,AK9='01_BDD'!$G$36),'01_BDD'!$F$36,IF(AND(AK8='01_BDD'!$B$37,AK9='01_BDD'!$G$37),'01_BDD'!$F$37,IF(AND(AK8='01_BDD'!$B$38,AK9='01_BDD'!$G$38),'01_BDD'!$F$38,IF(AND(AK8='01_BDD'!$B$39,AK9='01_BDD'!$G$39),'01_BDD'!$F$39,IF(AND(AK8='01_BDD'!$B$40,AK9='01_BDD'!$G$40),'01_BDD'!$F$40,IF(AND(AK8='01_BDD'!$B$41,AK9='01_BDD'!$G$41),'01_BDD'!$F$41,IF(AND(AK8='01_BDD'!$B$42,AK9='01_BDD'!$G$42),'01_BDD'!$F$42,IF(AND(AK8='01_BDD'!$B$43,AK9='01_BDD'!$G$43),'01_BDD'!$F$43,IF(AND(AK8='01_BDD'!$B$44,AK9='01_BDD'!$G$44),'01_BDD'!$F$44,IF(AND(AK8='01_BDD'!$B$45,AK9='01_BDD'!$G$45),'01_BDD'!$F$45,IF(AND(AK8='01_BDD'!$B$46,AK9='01_BDD'!$G$46),'01_BDD'!$F$46,IF(AND(AK8='01_BDD'!$B$47,AK9='01_BDD'!$G$47),'01_BDD'!$F$47,IF(AND(AK8='01_BDD'!$B$48,AK9='01_BDD'!$G$48),'01_BDD'!$F$48,IF(AND(AK8='01_BDD'!$B$49,AK9='01_BDD'!$G$49),'01_BDD'!$F$49,IF(AND(AK8='01_BDD'!$B$50,AK9='01_BDD'!$G$50),'01_BDD'!$F$50,IF(AND(AK8='01_BDD'!$B$51,AK9='01_BDD'!$G$51),'01_BDD'!$F$51,IF(AND(AK8='01_BDD'!$B$52,AK9='01_BDD'!$G$52),'01_BDD'!$F$52,IF(AND(AK8='01_BDD'!$B$53,AK9='01_BDD'!$G$53),'01_BDD'!$F$53,IF(AND(AK8='01_BDD'!$B$54,AK9='01_BDD'!$G$54),'01_BDD'!$F$54,IF(AND(AK8='01_BDD'!$B$55,AK9='01_BDD'!$G$55),'01_BDD'!$F$55,IF(AND(AK8='01_BDD'!$B$56,AK9='01_BDD'!$G$56),'01_BDD'!$F$56,IF(AND(AK8='01_BDD'!$B$57,AK9='01_BDD'!$G$57),'01_BDD'!$F$57,IF(AND(AK8='01_BDD'!$B$58,AK9='01_BDD'!$G$58),'01_BDD'!$F$58,IF(AND(AK8='01_BDD'!$B$59,AK9='01_BDD'!$G$59),'01_BDD'!$F$59,IF(AND(AK8='01_BDD'!$B$60,AK9='01_BDD'!$G$60),'01_BDD'!$F$60,IF(AND(AK8='01_BDD'!$B$61,AK9='01_BDD'!$G$61),'01_BDD'!$F$61,IF(AND(AK8='01_BDD'!$B$62,AK9='01_BDD'!$G$62),'01_BDD'!$F$62,IF(AND(AK8='01_BDD'!$B$63,AK9='01_BDD'!$G$63),'01_BDD'!$F$63,IF(AND(AK8='01_BDD'!$B$64,AK9='01_BDD'!$G$64),'01_BDD'!$F$64,IF(AND(AK8='01_BDD'!$B$65,AK9='01_BDD'!$G$65),'01_BDD'!$F$65,IF(AND(AK8='01_BDD'!$B$66,AK9='01_BDD'!$G$66),'01_BDD'!$F$66,IF(AND(AK8='01_BDD'!$B$67,AK9='01_BDD'!$G$67),'01_BDD'!$F$67,IF(AND(AK8='01_BDD'!$B$68,AK9='01_BDD'!$G$68),'01_BDD'!$F$68,IF(AND(AK8='01_BDD'!$B$69,AK9='01_BDD'!$G$69),'01_BDD'!$F$69,IF(AND(AK8='01_BDD'!$B$70,AK9='01_BDD'!$G$70),'01_BDD'!$F$70,IF(AND(AK8='01_BDD'!$B$71,AK9='01_BDD'!$G$71),'01_BDD'!$F$71,IF(AND(AK8='01_BDD'!$B$72,AK9='01_BDD'!$G$72),'01_BDD'!$F$72,IF(AND(AK8='01_BDD'!$B$73,AK9='01_BDD'!$G$73),'01_BDD'!$F$73,IF(AND(AK8='01_BDD'!$B$74,AK9='01_BDD'!$G$74),'01_BDD'!$F$74,IF(AND(AK8='01_BDD'!$B$75,AK9='01_BDD'!$G$75),'01_BDD'!$F$75,IF(AND(AK8='01_BDD'!$B$76,AK9='01_BDD'!$G$76),'01_BDD'!$F$76,IF(AND(AK8='01_BDD'!$B$77,AK9='01_BDD'!$G$77),'01_BDD'!$F$77,IF(AND(AK8='01_BDD'!$B$78,AK9='01_BDD'!$G$78),'01_BDD'!$F$78,IF(AND(AK8='01_BDD'!$B$79,AK9='01_BDD'!$G$79),'01_BDD'!$F$79,IF(AND(AK8='01_BDD'!$B$80,AK9='01_BDD'!$G$80),'01_BDD'!$F$80,IF(AND(AK8='01_BDD'!$B$81,AK9='01_BDD'!$G$81),'01_BDD'!$F$81,IF(AND(AK8='01_BDD'!$B$82,AK9='01_BDD'!$G$82),'01_BDD'!$F$82,IF(AND(AK8='01_BDD'!$B$83,AK9='01_BDD'!$G$83),'01_BDD'!$F$83,IF(AND(AK8='01_BDD'!$B$84,AK9='01_BDD'!$G$84),'01_BDD'!$F$84,IF(AND(AK8='01_BDD'!$B$85,AK9='01_BDD'!$G$85),'01_BDD'!$F$85,IF(AND(AK8='01_BDD'!$B$86,AK9='01_BDD'!$G$86),'01_BDD'!$F$86,IF(AND(AK8='01_BDD'!$B$87,AK9='01_BDD'!$G$87),'01_BDD'!$F$87,IF(AND(AK8='01_BDD'!$B$88,AK9='01_BDD'!$G$88),'01_BDD'!$F$88,IF(AND(AK8='01_BDD'!$B$89,AK9='01_BDD'!$G$89),'01_BDD'!$F$89,IF(AND(AK8='01_BDD'!$B$90,AK9='01_BDD'!$G$90),'01_BDD'!$F$90," "))))))))))))))))))))))))))))))))))))))))))))))))))))))))))))))))</f>
        <v>0</v>
      </c>
      <c r="AL20" s="189">
        <f>IF(AND(AL8='01_BDD'!$B$27,AL9='01_BDD'!$G$27),'01_BDD'!$F$27,IF(AND(AL8='01_BDD'!$B$28,AL9='01_BDD'!$G$28),'01_BDD'!$F$28,IF(AND(AL8='01_BDD'!$B$29,AL9='01_BDD'!$G$29),'01_BDD'!$F$29,IF(AND(AL8='01_BDD'!$B$30,AL9='01_BDD'!$G$30),'01_BDD'!$F$30,IF(AND(AL8='01_BDD'!$B$31,AL9='01_BDD'!$G$31),'01_BDD'!$F$31,IF(AND(AL8='01_BDD'!$B$32,AL9='01_BDD'!$G$32),'01_BDD'!$F$32,IF(AND(AL8='01_BDD'!$B$33,AL9='01_BDD'!$G$33),'01_BDD'!$F$33,IF(AND(AL8='01_BDD'!$B$34,AL9='01_BDD'!$G$34),'01_BDD'!$F$34,IF(AND(AL8='01_BDD'!$B$35,AL9='01_BDD'!$G$35),'01_BDD'!$F$35,IF(AND(AL8='01_BDD'!$B$36,AL9='01_BDD'!$G$36),'01_BDD'!$F$36,IF(AND(AL8='01_BDD'!$B$37,AL9='01_BDD'!$G$37),'01_BDD'!$F$37,IF(AND(AL8='01_BDD'!$B$38,AL9='01_BDD'!$G$38),'01_BDD'!$F$38,IF(AND(AL8='01_BDD'!$B$39,AL9='01_BDD'!$G$39),'01_BDD'!$F$39,IF(AND(AL8='01_BDD'!$B$40,AL9='01_BDD'!$G$40),'01_BDD'!$F$40,IF(AND(AL8='01_BDD'!$B$41,AL9='01_BDD'!$G$41),'01_BDD'!$F$41,IF(AND(AL8='01_BDD'!$B$42,AL9='01_BDD'!$G$42),'01_BDD'!$F$42,IF(AND(AL8='01_BDD'!$B$43,AL9='01_BDD'!$G$43),'01_BDD'!$F$43,IF(AND(AL8='01_BDD'!$B$44,AL9='01_BDD'!$G$44),'01_BDD'!$F$44,IF(AND(AL8='01_BDD'!$B$45,AL9='01_BDD'!$G$45),'01_BDD'!$F$45,IF(AND(AL8='01_BDD'!$B$46,AL9='01_BDD'!$G$46),'01_BDD'!$F$46,IF(AND(AL8='01_BDD'!$B$47,AL9='01_BDD'!$G$47),'01_BDD'!$F$47,IF(AND(AL8='01_BDD'!$B$48,AL9='01_BDD'!$G$48),'01_BDD'!$F$48,IF(AND(AL8='01_BDD'!$B$49,AL9='01_BDD'!$G$49),'01_BDD'!$F$49,IF(AND(AL8='01_BDD'!$B$50,AL9='01_BDD'!$G$50),'01_BDD'!$F$50,IF(AND(AL8='01_BDD'!$B$51,AL9='01_BDD'!$G$51),'01_BDD'!$F$51,IF(AND(AL8='01_BDD'!$B$52,AL9='01_BDD'!$G$52),'01_BDD'!$F$52,IF(AND(AL8='01_BDD'!$B$53,AL9='01_BDD'!$G$53),'01_BDD'!$F$53,IF(AND(AL8='01_BDD'!$B$54,AL9='01_BDD'!$G$54),'01_BDD'!$F$54,IF(AND(AL8='01_BDD'!$B$55,AL9='01_BDD'!$G$55),'01_BDD'!$F$55,IF(AND(AL8='01_BDD'!$B$56,AL9='01_BDD'!$G$56),'01_BDD'!$F$56,IF(AND(AL8='01_BDD'!$B$57,AL9='01_BDD'!$G$57),'01_BDD'!$F$57,IF(AND(AL8='01_BDD'!$B$58,AL9='01_BDD'!$G$58),'01_BDD'!$F$58,IF(AND(AL8='01_BDD'!$B$59,AL9='01_BDD'!$G$59),'01_BDD'!$F$59,IF(AND(AL8='01_BDD'!$B$60,AL9='01_BDD'!$G$60),'01_BDD'!$F$60,IF(AND(AL8='01_BDD'!$B$61,AL9='01_BDD'!$G$61),'01_BDD'!$F$61,IF(AND(AL8='01_BDD'!$B$62,AL9='01_BDD'!$G$62),'01_BDD'!$F$62,IF(AND(AL8='01_BDD'!$B$63,AL9='01_BDD'!$G$63),'01_BDD'!$F$63,IF(AND(AL8='01_BDD'!$B$64,AL9='01_BDD'!$G$64),'01_BDD'!$F$64,IF(AND(AL8='01_BDD'!$B$65,AL9='01_BDD'!$G$65),'01_BDD'!$F$65,IF(AND(AL8='01_BDD'!$B$66,AL9='01_BDD'!$G$66),'01_BDD'!$F$66,IF(AND(AL8='01_BDD'!$B$67,AL9='01_BDD'!$G$67),'01_BDD'!$F$67,IF(AND(AL8='01_BDD'!$B$68,AL9='01_BDD'!$G$68),'01_BDD'!$F$68,IF(AND(AL8='01_BDD'!$B$69,AL9='01_BDD'!$G$69),'01_BDD'!$F$69,IF(AND(AL8='01_BDD'!$B$70,AL9='01_BDD'!$G$70),'01_BDD'!$F$70,IF(AND(AL8='01_BDD'!$B$71,AL9='01_BDD'!$G$71),'01_BDD'!$F$71,IF(AND(AL8='01_BDD'!$B$72,AL9='01_BDD'!$G$72),'01_BDD'!$F$72,IF(AND(AL8='01_BDD'!$B$73,AL9='01_BDD'!$G$73),'01_BDD'!$F$73,IF(AND(AL8='01_BDD'!$B$74,AL9='01_BDD'!$G$74),'01_BDD'!$F$74,IF(AND(AL8='01_BDD'!$B$75,AL9='01_BDD'!$G$75),'01_BDD'!$F$75,IF(AND(AL8='01_BDD'!$B$76,AL9='01_BDD'!$G$76),'01_BDD'!$F$76,IF(AND(AL8='01_BDD'!$B$77,AL9='01_BDD'!$G$77),'01_BDD'!$F$77,IF(AND(AL8='01_BDD'!$B$78,AL9='01_BDD'!$G$78),'01_BDD'!$F$78,IF(AND(AL8='01_BDD'!$B$79,AL9='01_BDD'!$G$79),'01_BDD'!$F$79,IF(AND(AL8='01_BDD'!$B$80,AL9='01_BDD'!$G$80),'01_BDD'!$F$80,IF(AND(AL8='01_BDD'!$B$81,AL9='01_BDD'!$G$81),'01_BDD'!$F$81,IF(AND(AL8='01_BDD'!$B$82,AL9='01_BDD'!$G$82),'01_BDD'!$F$82,IF(AND(AL8='01_BDD'!$B$83,AL9='01_BDD'!$G$83),'01_BDD'!$F$83,IF(AND(AL8='01_BDD'!$B$84,AL9='01_BDD'!$G$84),'01_BDD'!$F$84,IF(AND(AL8='01_BDD'!$B$85,AL9='01_BDD'!$G$85),'01_BDD'!$F$85,IF(AND(AL8='01_BDD'!$B$86,AL9='01_BDD'!$G$86),'01_BDD'!$F$86,IF(AND(AL8='01_BDD'!$B$87,AL9='01_BDD'!$G$87),'01_BDD'!$F$87,IF(AND(AL8='01_BDD'!$B$88,AL9='01_BDD'!$G$88),'01_BDD'!$F$88,IF(AND(AL8='01_BDD'!$B$89,AL9='01_BDD'!$G$89),'01_BDD'!$F$89,IF(AND(AL8='01_BDD'!$B$90,AL9='01_BDD'!$G$90),'01_BDD'!$F$90," "))))))))))))))))))))))))))))))))))))))))))))))))))))))))))))))))</f>
        <v>0</v>
      </c>
      <c r="AM20" s="189">
        <f>IF(AND(AM8='01_BDD'!$B$27,AM9='01_BDD'!$G$27),'01_BDD'!$F$27,IF(AND(AM8='01_BDD'!$B$28,AM9='01_BDD'!$G$28),'01_BDD'!$F$28,IF(AND(AM8='01_BDD'!$B$29,AM9='01_BDD'!$G$29),'01_BDD'!$F$29,IF(AND(AM8='01_BDD'!$B$30,AM9='01_BDD'!$G$30),'01_BDD'!$F$30,IF(AND(AM8='01_BDD'!$B$31,AM9='01_BDD'!$G$31),'01_BDD'!$F$31,IF(AND(AM8='01_BDD'!$B$32,AM9='01_BDD'!$G$32),'01_BDD'!$F$32,IF(AND(AM8='01_BDD'!$B$33,AM9='01_BDD'!$G$33),'01_BDD'!$F$33,IF(AND(AM8='01_BDD'!$B$34,AM9='01_BDD'!$G$34),'01_BDD'!$F$34,IF(AND(AM8='01_BDD'!$B$35,AM9='01_BDD'!$G$35),'01_BDD'!$F$35,IF(AND(AM8='01_BDD'!$B$36,AM9='01_BDD'!$G$36),'01_BDD'!$F$36,IF(AND(AM8='01_BDD'!$B$37,AM9='01_BDD'!$G$37),'01_BDD'!$F$37,IF(AND(AM8='01_BDD'!$B$38,AM9='01_BDD'!$G$38),'01_BDD'!$F$38,IF(AND(AM8='01_BDD'!$B$39,AM9='01_BDD'!$G$39),'01_BDD'!$F$39,IF(AND(AM8='01_BDD'!$B$40,AM9='01_BDD'!$G$40),'01_BDD'!$F$40,IF(AND(AM8='01_BDD'!$B$41,AM9='01_BDD'!$G$41),'01_BDD'!$F$41,IF(AND(AM8='01_BDD'!$B$42,AM9='01_BDD'!$G$42),'01_BDD'!$F$42,IF(AND(AM8='01_BDD'!$B$43,AM9='01_BDD'!$G$43),'01_BDD'!$F$43,IF(AND(AM8='01_BDD'!$B$44,AM9='01_BDD'!$G$44),'01_BDD'!$F$44,IF(AND(AM8='01_BDD'!$B$45,AM9='01_BDD'!$G$45),'01_BDD'!$F$45,IF(AND(AM8='01_BDD'!$B$46,AM9='01_BDD'!$G$46),'01_BDD'!$F$46,IF(AND(AM8='01_BDD'!$B$47,AM9='01_BDD'!$G$47),'01_BDD'!$F$47,IF(AND(AM8='01_BDD'!$B$48,AM9='01_BDD'!$G$48),'01_BDD'!$F$48,IF(AND(AM8='01_BDD'!$B$49,AM9='01_BDD'!$G$49),'01_BDD'!$F$49,IF(AND(AM8='01_BDD'!$B$50,AM9='01_BDD'!$G$50),'01_BDD'!$F$50,IF(AND(AM8='01_BDD'!$B$51,AM9='01_BDD'!$G$51),'01_BDD'!$F$51,IF(AND(AM8='01_BDD'!$B$52,AM9='01_BDD'!$G$52),'01_BDD'!$F$52,IF(AND(AM8='01_BDD'!$B$53,AM9='01_BDD'!$G$53),'01_BDD'!$F$53,IF(AND(AM8='01_BDD'!$B$54,AM9='01_BDD'!$G$54),'01_BDD'!$F$54,IF(AND(AM8='01_BDD'!$B$55,AM9='01_BDD'!$G$55),'01_BDD'!$F$55,IF(AND(AM8='01_BDD'!$B$56,AM9='01_BDD'!$G$56),'01_BDD'!$F$56,IF(AND(AM8='01_BDD'!$B$57,AM9='01_BDD'!$G$57),'01_BDD'!$F$57,IF(AND(AM8='01_BDD'!$B$58,AM9='01_BDD'!$G$58),'01_BDD'!$F$58,IF(AND(AM8='01_BDD'!$B$59,AM9='01_BDD'!$G$59),'01_BDD'!$F$59,IF(AND(AM8='01_BDD'!$B$60,AM9='01_BDD'!$G$60),'01_BDD'!$F$60,IF(AND(AM8='01_BDD'!$B$61,AM9='01_BDD'!$G$61),'01_BDD'!$F$61,IF(AND(AM8='01_BDD'!$B$62,AM9='01_BDD'!$G$62),'01_BDD'!$F$62,IF(AND(AM8='01_BDD'!$B$63,AM9='01_BDD'!$G$63),'01_BDD'!$F$63,IF(AND(AM8='01_BDD'!$B$64,AM9='01_BDD'!$G$64),'01_BDD'!$F$64,IF(AND(AM8='01_BDD'!$B$65,AM9='01_BDD'!$G$65),'01_BDD'!$F$65,IF(AND(AM8='01_BDD'!$B$66,AM9='01_BDD'!$G$66),'01_BDD'!$F$66,IF(AND(AM8='01_BDD'!$B$67,AM9='01_BDD'!$G$67),'01_BDD'!$F$67,IF(AND(AM8='01_BDD'!$B$68,AM9='01_BDD'!$G$68),'01_BDD'!$F$68,IF(AND(AM8='01_BDD'!$B$69,AM9='01_BDD'!$G$69),'01_BDD'!$F$69,IF(AND(AM8='01_BDD'!$B$70,AM9='01_BDD'!$G$70),'01_BDD'!$F$70,IF(AND(AM8='01_BDD'!$B$71,AM9='01_BDD'!$G$71),'01_BDD'!$F$71,IF(AND(AM8='01_BDD'!$B$72,AM9='01_BDD'!$G$72),'01_BDD'!$F$72,IF(AND(AM8='01_BDD'!$B$73,AM9='01_BDD'!$G$73),'01_BDD'!$F$73,IF(AND(AM8='01_BDD'!$B$74,AM9='01_BDD'!$G$74),'01_BDD'!$F$74,IF(AND(AM8='01_BDD'!$B$75,AM9='01_BDD'!$G$75),'01_BDD'!$F$75,IF(AND(AM8='01_BDD'!$B$76,AM9='01_BDD'!$G$76),'01_BDD'!$F$76,IF(AND(AM8='01_BDD'!$B$77,AM9='01_BDD'!$G$77),'01_BDD'!$F$77,IF(AND(AM8='01_BDD'!$B$78,AM9='01_BDD'!$G$78),'01_BDD'!$F$78,IF(AND(AM8='01_BDD'!$B$79,AM9='01_BDD'!$G$79),'01_BDD'!$F$79,IF(AND(AM8='01_BDD'!$B$80,AM9='01_BDD'!$G$80),'01_BDD'!$F$80,IF(AND(AM8='01_BDD'!$B$81,AM9='01_BDD'!$G$81),'01_BDD'!$F$81,IF(AND(AM8='01_BDD'!$B$82,AM9='01_BDD'!$G$82),'01_BDD'!$F$82,IF(AND(AM8='01_BDD'!$B$83,AM9='01_BDD'!$G$83),'01_BDD'!$F$83,IF(AND(AM8='01_BDD'!$B$84,AM9='01_BDD'!$G$84),'01_BDD'!$F$84,IF(AND(AM8='01_BDD'!$B$85,AM9='01_BDD'!$G$85),'01_BDD'!$F$85,IF(AND(AM8='01_BDD'!$B$86,AM9='01_BDD'!$G$86),'01_BDD'!$F$86,IF(AND(AM8='01_BDD'!$B$87,AM9='01_BDD'!$G$87),'01_BDD'!$F$87,IF(AND(AM8='01_BDD'!$B$88,AM9='01_BDD'!$G$88),'01_BDD'!$F$88,IF(AND(AM8='01_BDD'!$B$89,AM9='01_BDD'!$G$89),'01_BDD'!$F$89,IF(AND(AM8='01_BDD'!$B$90,AM9='01_BDD'!$G$90),'01_BDD'!$F$90," "))))))))))))))))))))))))))))))))))))))))))))))))))))))))))))))))</f>
        <v>0</v>
      </c>
      <c r="AN20" s="189">
        <f>IF(AND(AN8='01_BDD'!$B$27,AN9='01_BDD'!$G$27),'01_BDD'!$F$27,IF(AND(AN8='01_BDD'!$B$28,AN9='01_BDD'!$G$28),'01_BDD'!$F$28,IF(AND(AN8='01_BDD'!$B$29,AN9='01_BDD'!$G$29),'01_BDD'!$F$29,IF(AND(AN8='01_BDD'!$B$30,AN9='01_BDD'!$G$30),'01_BDD'!$F$30,IF(AND(AN8='01_BDD'!$B$31,AN9='01_BDD'!$G$31),'01_BDD'!$F$31,IF(AND(AN8='01_BDD'!$B$32,AN9='01_BDD'!$G$32),'01_BDD'!$F$32,IF(AND(AN8='01_BDD'!$B$33,AN9='01_BDD'!$G$33),'01_BDD'!$F$33,IF(AND(AN8='01_BDD'!$B$34,AN9='01_BDD'!$G$34),'01_BDD'!$F$34,IF(AND(AN8='01_BDD'!$B$35,AN9='01_BDD'!$G$35),'01_BDD'!$F$35,IF(AND(AN8='01_BDD'!$B$36,AN9='01_BDD'!$G$36),'01_BDD'!$F$36,IF(AND(AN8='01_BDD'!$B$37,AN9='01_BDD'!$G$37),'01_BDD'!$F$37,IF(AND(AN8='01_BDD'!$B$38,AN9='01_BDD'!$G$38),'01_BDD'!$F$38,IF(AND(AN8='01_BDD'!$B$39,AN9='01_BDD'!$G$39),'01_BDD'!$F$39,IF(AND(AN8='01_BDD'!$B$40,AN9='01_BDD'!$G$40),'01_BDD'!$F$40,IF(AND(AN8='01_BDD'!$B$41,AN9='01_BDD'!$G$41),'01_BDD'!$F$41,IF(AND(AN8='01_BDD'!$B$42,AN9='01_BDD'!$G$42),'01_BDD'!$F$42,IF(AND(AN8='01_BDD'!$B$43,AN9='01_BDD'!$G$43),'01_BDD'!$F$43,IF(AND(AN8='01_BDD'!$B$44,AN9='01_BDD'!$G$44),'01_BDD'!$F$44,IF(AND(AN8='01_BDD'!$B$45,AN9='01_BDD'!$G$45),'01_BDD'!$F$45,IF(AND(AN8='01_BDD'!$B$46,AN9='01_BDD'!$G$46),'01_BDD'!$F$46,IF(AND(AN8='01_BDD'!$B$47,AN9='01_BDD'!$G$47),'01_BDD'!$F$47,IF(AND(AN8='01_BDD'!$B$48,AN9='01_BDD'!$G$48),'01_BDD'!$F$48,IF(AND(AN8='01_BDD'!$B$49,AN9='01_BDD'!$G$49),'01_BDD'!$F$49,IF(AND(AN8='01_BDD'!$B$50,AN9='01_BDD'!$G$50),'01_BDD'!$F$50,IF(AND(AN8='01_BDD'!$B$51,AN9='01_BDD'!$G$51),'01_BDD'!$F$51,IF(AND(AN8='01_BDD'!$B$52,AN9='01_BDD'!$G$52),'01_BDD'!$F$52,IF(AND(AN8='01_BDD'!$B$53,AN9='01_BDD'!$G$53),'01_BDD'!$F$53,IF(AND(AN8='01_BDD'!$B$54,AN9='01_BDD'!$G$54),'01_BDD'!$F$54,IF(AND(AN8='01_BDD'!$B$55,AN9='01_BDD'!$G$55),'01_BDD'!$F$55,IF(AND(AN8='01_BDD'!$B$56,AN9='01_BDD'!$G$56),'01_BDD'!$F$56,IF(AND(AN8='01_BDD'!$B$57,AN9='01_BDD'!$G$57),'01_BDD'!$F$57,IF(AND(AN8='01_BDD'!$B$58,AN9='01_BDD'!$G$58),'01_BDD'!$F$58,IF(AND(AN8='01_BDD'!$B$59,AN9='01_BDD'!$G$59),'01_BDD'!$F$59,IF(AND(AN8='01_BDD'!$B$60,AN9='01_BDD'!$G$60),'01_BDD'!$F$60,IF(AND(AN8='01_BDD'!$B$61,AN9='01_BDD'!$G$61),'01_BDD'!$F$61,IF(AND(AN8='01_BDD'!$B$62,AN9='01_BDD'!$G$62),'01_BDD'!$F$62,IF(AND(AN8='01_BDD'!$B$63,AN9='01_BDD'!$G$63),'01_BDD'!$F$63,IF(AND(AN8='01_BDD'!$B$64,AN9='01_BDD'!$G$64),'01_BDD'!$F$64,IF(AND(AN8='01_BDD'!$B$65,AN9='01_BDD'!$G$65),'01_BDD'!$F$65,IF(AND(AN8='01_BDD'!$B$66,AN9='01_BDD'!$G$66),'01_BDD'!$F$66,IF(AND(AN8='01_BDD'!$B$67,AN9='01_BDD'!$G$67),'01_BDD'!$F$67,IF(AND(AN8='01_BDD'!$B$68,AN9='01_BDD'!$G$68),'01_BDD'!$F$68,IF(AND(AN8='01_BDD'!$B$69,AN9='01_BDD'!$G$69),'01_BDD'!$F$69,IF(AND(AN8='01_BDD'!$B$70,AN9='01_BDD'!$G$70),'01_BDD'!$F$70,IF(AND(AN8='01_BDD'!$B$71,AN9='01_BDD'!$G$71),'01_BDD'!$F$71,IF(AND(AN8='01_BDD'!$B$72,AN9='01_BDD'!$G$72),'01_BDD'!$F$72,IF(AND(AN8='01_BDD'!$B$73,AN9='01_BDD'!$G$73),'01_BDD'!$F$73,IF(AND(AN8='01_BDD'!$B$74,AN9='01_BDD'!$G$74),'01_BDD'!$F$74,IF(AND(AN8='01_BDD'!$B$75,AN9='01_BDD'!$G$75),'01_BDD'!$F$75,IF(AND(AN8='01_BDD'!$B$76,AN9='01_BDD'!$G$76),'01_BDD'!$F$76,IF(AND(AN8='01_BDD'!$B$77,AN9='01_BDD'!$G$77),'01_BDD'!$F$77,IF(AND(AN8='01_BDD'!$B$78,AN9='01_BDD'!$G$78),'01_BDD'!$F$78,IF(AND(AN8='01_BDD'!$B$79,AN9='01_BDD'!$G$79),'01_BDD'!$F$79,IF(AND(AN8='01_BDD'!$B$80,AN9='01_BDD'!$G$80),'01_BDD'!$F$80,IF(AND(AN8='01_BDD'!$B$81,AN9='01_BDD'!$G$81),'01_BDD'!$F$81,IF(AND(AN8='01_BDD'!$B$82,AN9='01_BDD'!$G$82),'01_BDD'!$F$82,IF(AND(AN8='01_BDD'!$B$83,AN9='01_BDD'!$G$83),'01_BDD'!$F$83,IF(AND(AN8='01_BDD'!$B$84,AN9='01_BDD'!$G$84),'01_BDD'!$F$84,IF(AND(AN8='01_BDD'!$B$85,AN9='01_BDD'!$G$85),'01_BDD'!$F$85,IF(AND(AN8='01_BDD'!$B$86,AN9='01_BDD'!$G$86),'01_BDD'!$F$86,IF(AND(AN8='01_BDD'!$B$87,AN9='01_BDD'!$G$87),'01_BDD'!$F$87,IF(AND(AN8='01_BDD'!$B$88,AN9='01_BDD'!$G$88),'01_BDD'!$F$88,IF(AND(AN8='01_BDD'!$B$89,AN9='01_BDD'!$G$89),'01_BDD'!$F$89,IF(AND(AN8='01_BDD'!$B$90,AN9='01_BDD'!$G$90),'01_BDD'!$F$90," "))))))))))))))))))))))))))))))))))))))))))))))))))))))))))))))))</f>
        <v>0</v>
      </c>
      <c r="AO20" s="189">
        <f>IF(AND(AO8='01_BDD'!$B$27,AO9='01_BDD'!$G$27),'01_BDD'!$F$27,IF(AND(AO8='01_BDD'!$B$28,AO9='01_BDD'!$G$28),'01_BDD'!$F$28,IF(AND(AO8='01_BDD'!$B$29,AO9='01_BDD'!$G$29),'01_BDD'!$F$29,IF(AND(AO8='01_BDD'!$B$30,AO9='01_BDD'!$G$30),'01_BDD'!$F$30,IF(AND(AO8='01_BDD'!$B$31,AO9='01_BDD'!$G$31),'01_BDD'!$F$31,IF(AND(AO8='01_BDD'!$B$32,AO9='01_BDD'!$G$32),'01_BDD'!$F$32,IF(AND(AO8='01_BDD'!$B$33,AO9='01_BDD'!$G$33),'01_BDD'!$F$33,IF(AND(AO8='01_BDD'!$B$34,AO9='01_BDD'!$G$34),'01_BDD'!$F$34,IF(AND(AO8='01_BDD'!$B$35,AO9='01_BDD'!$G$35),'01_BDD'!$F$35,IF(AND(AO8='01_BDD'!$B$36,AO9='01_BDD'!$G$36),'01_BDD'!$F$36,IF(AND(AO8='01_BDD'!$B$37,AO9='01_BDD'!$G$37),'01_BDD'!$F$37,IF(AND(AO8='01_BDD'!$B$38,AO9='01_BDD'!$G$38),'01_BDD'!$F$38,IF(AND(AO8='01_BDD'!$B$39,AO9='01_BDD'!$G$39),'01_BDD'!$F$39,IF(AND(AO8='01_BDD'!$B$40,AO9='01_BDD'!$G$40),'01_BDD'!$F$40,IF(AND(AO8='01_BDD'!$B$41,AO9='01_BDD'!$G$41),'01_BDD'!$F$41,IF(AND(AO8='01_BDD'!$B$42,AO9='01_BDD'!$G$42),'01_BDD'!$F$42,IF(AND(AO8='01_BDD'!$B$43,AO9='01_BDD'!$G$43),'01_BDD'!$F$43,IF(AND(AO8='01_BDD'!$B$44,AO9='01_BDD'!$G$44),'01_BDD'!$F$44,IF(AND(AO8='01_BDD'!$B$45,AO9='01_BDD'!$G$45),'01_BDD'!$F$45,IF(AND(AO8='01_BDD'!$B$46,AO9='01_BDD'!$G$46),'01_BDD'!$F$46,IF(AND(AO8='01_BDD'!$B$47,AO9='01_BDD'!$G$47),'01_BDD'!$F$47,IF(AND(AO8='01_BDD'!$B$48,AO9='01_BDD'!$G$48),'01_BDD'!$F$48,IF(AND(AO8='01_BDD'!$B$49,AO9='01_BDD'!$G$49),'01_BDD'!$F$49,IF(AND(AO8='01_BDD'!$B$50,AO9='01_BDD'!$G$50),'01_BDD'!$F$50,IF(AND(AO8='01_BDD'!$B$51,AO9='01_BDD'!$G$51),'01_BDD'!$F$51,IF(AND(AO8='01_BDD'!$B$52,AO9='01_BDD'!$G$52),'01_BDD'!$F$52,IF(AND(AO8='01_BDD'!$B$53,AO9='01_BDD'!$G$53),'01_BDD'!$F$53,IF(AND(AO8='01_BDD'!$B$54,AO9='01_BDD'!$G$54),'01_BDD'!$F$54,IF(AND(AO8='01_BDD'!$B$55,AO9='01_BDD'!$G$55),'01_BDD'!$F$55,IF(AND(AO8='01_BDD'!$B$56,AO9='01_BDD'!$G$56),'01_BDD'!$F$56,IF(AND(AO8='01_BDD'!$B$57,AO9='01_BDD'!$G$57),'01_BDD'!$F$57,IF(AND(AO8='01_BDD'!$B$58,AO9='01_BDD'!$G$58),'01_BDD'!$F$58,IF(AND(AO8='01_BDD'!$B$59,AO9='01_BDD'!$G$59),'01_BDD'!$F$59,IF(AND(AO8='01_BDD'!$B$60,AO9='01_BDD'!$G$60),'01_BDD'!$F$60,IF(AND(AO8='01_BDD'!$B$61,AO9='01_BDD'!$G$61),'01_BDD'!$F$61,IF(AND(AO8='01_BDD'!$B$62,AO9='01_BDD'!$G$62),'01_BDD'!$F$62,IF(AND(AO8='01_BDD'!$B$63,AO9='01_BDD'!$G$63),'01_BDD'!$F$63,IF(AND(AO8='01_BDD'!$B$64,AO9='01_BDD'!$G$64),'01_BDD'!$F$64,IF(AND(AO8='01_BDD'!$B$65,AO9='01_BDD'!$G$65),'01_BDD'!$F$65,IF(AND(AO8='01_BDD'!$B$66,AO9='01_BDD'!$G$66),'01_BDD'!$F$66,IF(AND(AO8='01_BDD'!$B$67,AO9='01_BDD'!$G$67),'01_BDD'!$F$67,IF(AND(AO8='01_BDD'!$B$68,AO9='01_BDD'!$G$68),'01_BDD'!$F$68,IF(AND(AO8='01_BDD'!$B$69,AO9='01_BDD'!$G$69),'01_BDD'!$F$69,IF(AND(AO8='01_BDD'!$B$70,AO9='01_BDD'!$G$70),'01_BDD'!$F$70,IF(AND(AO8='01_BDD'!$B$71,AO9='01_BDD'!$G$71),'01_BDD'!$F$71,IF(AND(AO8='01_BDD'!$B$72,AO9='01_BDD'!$G$72),'01_BDD'!$F$72,IF(AND(AO8='01_BDD'!$B$73,AO9='01_BDD'!$G$73),'01_BDD'!$F$73,IF(AND(AO8='01_BDD'!$B$74,AO9='01_BDD'!$G$74),'01_BDD'!$F$74,IF(AND(AO8='01_BDD'!$B$75,AO9='01_BDD'!$G$75),'01_BDD'!$F$75,IF(AND(AO8='01_BDD'!$B$76,AO9='01_BDD'!$G$76),'01_BDD'!$F$76,IF(AND(AO8='01_BDD'!$B$77,AO9='01_BDD'!$G$77),'01_BDD'!$F$77,IF(AND(AO8='01_BDD'!$B$78,AO9='01_BDD'!$G$78),'01_BDD'!$F$78,IF(AND(AO8='01_BDD'!$B$79,AO9='01_BDD'!$G$79),'01_BDD'!$F$79,IF(AND(AO8='01_BDD'!$B$80,AO9='01_BDD'!$G$80),'01_BDD'!$F$80,IF(AND(AO8='01_BDD'!$B$81,AO9='01_BDD'!$G$81),'01_BDD'!$F$81,IF(AND(AO8='01_BDD'!$B$82,AO9='01_BDD'!$G$82),'01_BDD'!$F$82,IF(AND(AO8='01_BDD'!$B$83,AO9='01_BDD'!$G$83),'01_BDD'!$F$83,IF(AND(AO8='01_BDD'!$B$84,AO9='01_BDD'!$G$84),'01_BDD'!$F$84,IF(AND(AO8='01_BDD'!$B$85,AO9='01_BDD'!$G$85),'01_BDD'!$F$85,IF(AND(AO8='01_BDD'!$B$86,AO9='01_BDD'!$G$86),'01_BDD'!$F$86,IF(AND(AO8='01_BDD'!$B$87,AO9='01_BDD'!$G$87),'01_BDD'!$F$87,IF(AND(AO8='01_BDD'!$B$88,AO9='01_BDD'!$G$88),'01_BDD'!$F$88,IF(AND(AO8='01_BDD'!$B$89,AO9='01_BDD'!$G$89),'01_BDD'!$F$89,IF(AND(AO8='01_BDD'!$B$90,AO9='01_BDD'!$G$90),'01_BDD'!$F$90," "))))))))))))))))))))))))))))))))))))))))))))))))))))))))))))))))</f>
        <v>0</v>
      </c>
      <c r="AP20" s="189"/>
      <c r="AQ20" s="189"/>
      <c r="AR20" s="189"/>
      <c r="AS20" s="189"/>
      <c r="AT20" s="189"/>
      <c r="AU20" s="189"/>
      <c r="AV20" s="189"/>
      <c r="AW20" s="189"/>
      <c r="AX20" s="189"/>
      <c r="AY20" s="369"/>
    </row>
    <row r="21" spans="1:16384"/>
    <row r="22" spans="1:16384" s="376" customFormat="1">
      <c r="A22" s="290" t="s">
        <v>142</v>
      </c>
      <c r="B22" s="163" t="s">
        <v>22</v>
      </c>
      <c r="C22" s="291">
        <f>SUM(C26:AY26)</f>
        <v>101387.68207855974</v>
      </c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4"/>
      <c r="AL22" s="164"/>
      <c r="AM22" s="164"/>
      <c r="AN22" s="164"/>
      <c r="AO22" s="164"/>
      <c r="AP22" s="164"/>
      <c r="AQ22" s="164"/>
      <c r="AR22" s="164"/>
      <c r="AS22" s="164"/>
      <c r="AT22" s="164"/>
      <c r="AU22" s="164"/>
      <c r="AV22" s="164"/>
      <c r="AW22" s="164"/>
      <c r="AX22" s="164"/>
      <c r="AY22" s="164"/>
    </row>
    <row r="23" spans="1:16384" s="376" customFormat="1">
      <c r="A23" s="290"/>
      <c r="B23" s="163"/>
      <c r="C23" s="291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  <c r="AD23" s="164"/>
      <c r="AE23" s="164"/>
      <c r="AF23" s="164"/>
      <c r="AG23" s="164"/>
      <c r="AH23" s="164"/>
      <c r="AI23" s="164"/>
      <c r="AJ23" s="164"/>
      <c r="AK23" s="164"/>
      <c r="AL23" s="164"/>
      <c r="AM23" s="164"/>
      <c r="AN23" s="164"/>
      <c r="AO23" s="164"/>
      <c r="AP23" s="164"/>
      <c r="AQ23" s="164"/>
      <c r="AR23" s="164"/>
      <c r="AS23" s="164"/>
      <c r="AT23" s="164"/>
      <c r="AU23" s="164"/>
      <c r="AV23" s="164"/>
      <c r="AW23" s="164"/>
      <c r="AX23" s="164"/>
      <c r="AY23" s="164"/>
    </row>
    <row r="24" spans="1:16384" s="377" customFormat="1" ht="13">
      <c r="A24" s="378" t="s">
        <v>156</v>
      </c>
      <c r="B24" s="162"/>
      <c r="C24" s="162">
        <f t="shared" ref="C24:AY24" si="1">IF(ISBLANK(C11),"",MONTH(C11))</f>
        <v>8</v>
      </c>
      <c r="D24" s="162">
        <f t="shared" si="1"/>
        <v>8</v>
      </c>
      <c r="E24" s="162">
        <f t="shared" si="1"/>
        <v>4</v>
      </c>
      <c r="F24" s="162">
        <f t="shared" si="1"/>
        <v>2</v>
      </c>
      <c r="G24" s="162">
        <f t="shared" si="1"/>
        <v>2</v>
      </c>
      <c r="H24" s="162">
        <f t="shared" si="1"/>
        <v>4</v>
      </c>
      <c r="I24" s="162">
        <f t="shared" si="1"/>
        <v>4</v>
      </c>
      <c r="J24" s="162">
        <f t="shared" si="1"/>
        <v>12</v>
      </c>
      <c r="K24" s="162">
        <f t="shared" si="1"/>
        <v>12</v>
      </c>
      <c r="L24" s="162">
        <f t="shared" si="1"/>
        <v>12</v>
      </c>
      <c r="M24" s="162">
        <f t="shared" si="1"/>
        <v>3</v>
      </c>
      <c r="N24" s="162">
        <f t="shared" si="1"/>
        <v>7</v>
      </c>
      <c r="O24" s="162">
        <f t="shared" si="1"/>
        <v>7</v>
      </c>
      <c r="P24" s="162">
        <f t="shared" si="1"/>
        <v>11</v>
      </c>
      <c r="Q24" s="162">
        <f t="shared" si="1"/>
        <v>8</v>
      </c>
      <c r="R24" s="162">
        <f t="shared" si="1"/>
        <v>12</v>
      </c>
      <c r="S24" s="162">
        <f t="shared" si="1"/>
        <v>9</v>
      </c>
      <c r="T24" s="162">
        <f t="shared" si="1"/>
        <v>9</v>
      </c>
      <c r="U24" s="162" t="str">
        <f t="shared" si="1"/>
        <v/>
      </c>
      <c r="V24" s="162" t="str">
        <f t="shared" si="1"/>
        <v/>
      </c>
      <c r="W24" s="162" t="str">
        <f t="shared" si="1"/>
        <v/>
      </c>
      <c r="X24" s="162" t="str">
        <f t="shared" si="1"/>
        <v/>
      </c>
      <c r="Y24" s="162" t="str">
        <f t="shared" si="1"/>
        <v/>
      </c>
      <c r="Z24" s="162" t="str">
        <f t="shared" si="1"/>
        <v/>
      </c>
      <c r="AA24" s="162" t="str">
        <f t="shared" si="1"/>
        <v/>
      </c>
      <c r="AB24" s="162" t="str">
        <f t="shared" si="1"/>
        <v/>
      </c>
      <c r="AC24" s="162" t="str">
        <f t="shared" si="1"/>
        <v/>
      </c>
      <c r="AD24" s="162" t="str">
        <f t="shared" si="1"/>
        <v/>
      </c>
      <c r="AE24" s="162" t="str">
        <f t="shared" si="1"/>
        <v/>
      </c>
      <c r="AF24" s="162" t="str">
        <f t="shared" si="1"/>
        <v/>
      </c>
      <c r="AG24" s="162" t="str">
        <f t="shared" si="1"/>
        <v/>
      </c>
      <c r="AH24" s="162" t="str">
        <f t="shared" si="1"/>
        <v/>
      </c>
      <c r="AI24" s="162" t="str">
        <f t="shared" si="1"/>
        <v/>
      </c>
      <c r="AJ24" s="162" t="str">
        <f t="shared" si="1"/>
        <v/>
      </c>
      <c r="AK24" s="162" t="str">
        <f t="shared" si="1"/>
        <v/>
      </c>
      <c r="AL24" s="162" t="str">
        <f t="shared" si="1"/>
        <v/>
      </c>
      <c r="AM24" s="162" t="str">
        <f t="shared" si="1"/>
        <v/>
      </c>
      <c r="AN24" s="162" t="str">
        <f t="shared" si="1"/>
        <v/>
      </c>
      <c r="AO24" s="162" t="str">
        <f t="shared" si="1"/>
        <v/>
      </c>
      <c r="AP24" s="162" t="str">
        <f t="shared" si="1"/>
        <v/>
      </c>
      <c r="AQ24" s="162" t="str">
        <f t="shared" si="1"/>
        <v/>
      </c>
      <c r="AR24" s="162" t="str">
        <f t="shared" si="1"/>
        <v/>
      </c>
      <c r="AS24" s="162" t="str">
        <f t="shared" si="1"/>
        <v/>
      </c>
      <c r="AT24" s="162" t="str">
        <f t="shared" si="1"/>
        <v/>
      </c>
      <c r="AU24" s="162" t="str">
        <f t="shared" si="1"/>
        <v/>
      </c>
      <c r="AV24" s="162" t="str">
        <f t="shared" si="1"/>
        <v/>
      </c>
      <c r="AW24" s="162" t="str">
        <f t="shared" si="1"/>
        <v/>
      </c>
      <c r="AX24" s="162" t="str">
        <f t="shared" si="1"/>
        <v/>
      </c>
      <c r="AY24" s="162" t="str">
        <f t="shared" si="1"/>
        <v/>
      </c>
    </row>
    <row r="25" spans="1:16384" s="376" customFormat="1">
      <c r="A25" s="378" t="s">
        <v>174</v>
      </c>
      <c r="B25" s="166"/>
      <c r="C25" s="129">
        <f>IF(ISBLANK(C11),"",YEAR(C11))</f>
        <v>2019</v>
      </c>
      <c r="D25" s="129">
        <f t="shared" ref="D25:AY25" si="2">IF(ISBLANK(D11),"",YEAR(D11))</f>
        <v>2019</v>
      </c>
      <c r="E25" s="129">
        <f t="shared" si="2"/>
        <v>2020</v>
      </c>
      <c r="F25" s="129">
        <f t="shared" si="2"/>
        <v>2020</v>
      </c>
      <c r="G25" s="129">
        <f t="shared" si="2"/>
        <v>2020</v>
      </c>
      <c r="H25" s="129">
        <f t="shared" si="2"/>
        <v>2020</v>
      </c>
      <c r="I25" s="129">
        <f t="shared" si="2"/>
        <v>2020</v>
      </c>
      <c r="J25" s="129">
        <f t="shared" si="2"/>
        <v>2019</v>
      </c>
      <c r="K25" s="129">
        <f t="shared" si="2"/>
        <v>2019</v>
      </c>
      <c r="L25" s="129">
        <f t="shared" si="2"/>
        <v>2019</v>
      </c>
      <c r="M25" s="129">
        <f t="shared" si="2"/>
        <v>2020</v>
      </c>
      <c r="N25" s="129">
        <f t="shared" si="2"/>
        <v>2019</v>
      </c>
      <c r="O25" s="129">
        <f t="shared" si="2"/>
        <v>2019</v>
      </c>
      <c r="P25" s="129">
        <f t="shared" si="2"/>
        <v>2019</v>
      </c>
      <c r="Q25" s="129">
        <f t="shared" si="2"/>
        <v>2019</v>
      </c>
      <c r="R25" s="129">
        <f t="shared" si="2"/>
        <v>2019</v>
      </c>
      <c r="S25" s="129">
        <f t="shared" si="2"/>
        <v>2019</v>
      </c>
      <c r="T25" s="129">
        <f t="shared" si="2"/>
        <v>2019</v>
      </c>
      <c r="U25" s="129" t="str">
        <f t="shared" si="2"/>
        <v/>
      </c>
      <c r="V25" s="129" t="str">
        <f t="shared" si="2"/>
        <v/>
      </c>
      <c r="W25" s="129" t="str">
        <f t="shared" si="2"/>
        <v/>
      </c>
      <c r="X25" s="129" t="str">
        <f t="shared" si="2"/>
        <v/>
      </c>
      <c r="Y25" s="129" t="str">
        <f t="shared" si="2"/>
        <v/>
      </c>
      <c r="Z25" s="129" t="str">
        <f t="shared" si="2"/>
        <v/>
      </c>
      <c r="AA25" s="129" t="str">
        <f t="shared" si="2"/>
        <v/>
      </c>
      <c r="AB25" s="129" t="str">
        <f t="shared" si="2"/>
        <v/>
      </c>
      <c r="AC25" s="129" t="str">
        <f t="shared" si="2"/>
        <v/>
      </c>
      <c r="AD25" s="129" t="str">
        <f t="shared" si="2"/>
        <v/>
      </c>
      <c r="AE25" s="129" t="str">
        <f t="shared" si="2"/>
        <v/>
      </c>
      <c r="AF25" s="129" t="str">
        <f t="shared" si="2"/>
        <v/>
      </c>
      <c r="AG25" s="129" t="str">
        <f t="shared" si="2"/>
        <v/>
      </c>
      <c r="AH25" s="129" t="str">
        <f t="shared" si="2"/>
        <v/>
      </c>
      <c r="AI25" s="129" t="str">
        <f t="shared" si="2"/>
        <v/>
      </c>
      <c r="AJ25" s="129" t="str">
        <f t="shared" si="2"/>
        <v/>
      </c>
      <c r="AK25" s="129" t="str">
        <f t="shared" si="2"/>
        <v/>
      </c>
      <c r="AL25" s="129" t="str">
        <f t="shared" si="2"/>
        <v/>
      </c>
      <c r="AM25" s="129" t="str">
        <f t="shared" si="2"/>
        <v/>
      </c>
      <c r="AN25" s="129" t="str">
        <f t="shared" si="2"/>
        <v/>
      </c>
      <c r="AO25" s="129" t="str">
        <f t="shared" si="2"/>
        <v/>
      </c>
      <c r="AP25" s="129" t="str">
        <f t="shared" si="2"/>
        <v/>
      </c>
      <c r="AQ25" s="129" t="str">
        <f t="shared" si="2"/>
        <v/>
      </c>
      <c r="AR25" s="129" t="str">
        <f t="shared" si="2"/>
        <v/>
      </c>
      <c r="AS25" s="129" t="str">
        <f t="shared" si="2"/>
        <v/>
      </c>
      <c r="AT25" s="129" t="str">
        <f t="shared" si="2"/>
        <v/>
      </c>
      <c r="AU25" s="129" t="str">
        <f t="shared" si="2"/>
        <v/>
      </c>
      <c r="AV25" s="129" t="str">
        <f t="shared" si="2"/>
        <v/>
      </c>
      <c r="AW25" s="129" t="str">
        <f t="shared" si="2"/>
        <v/>
      </c>
      <c r="AX25" s="129" t="str">
        <f t="shared" si="2"/>
        <v/>
      </c>
      <c r="AY25" s="129" t="str">
        <f t="shared" si="2"/>
        <v/>
      </c>
    </row>
    <row r="26" spans="1:16384" s="375" customFormat="1" ht="16">
      <c r="A26" s="160" t="s">
        <v>175</v>
      </c>
      <c r="B26" s="161"/>
      <c r="C26" s="187">
        <f>C16*C17</f>
        <v>6700</v>
      </c>
      <c r="D26" s="187">
        <f t="shared" ref="D26:BO26" si="3">D16*D17</f>
        <v>5025</v>
      </c>
      <c r="E26" s="187">
        <f t="shared" si="3"/>
        <v>6525</v>
      </c>
      <c r="F26" s="187">
        <f t="shared" si="3"/>
        <v>4725</v>
      </c>
      <c r="G26" s="187">
        <f t="shared" si="3"/>
        <v>6000</v>
      </c>
      <c r="H26" s="187">
        <f t="shared" si="3"/>
        <v>4425</v>
      </c>
      <c r="I26" s="187">
        <f t="shared" si="3"/>
        <v>3236.5384615384614</v>
      </c>
      <c r="J26" s="187">
        <f t="shared" si="3"/>
        <v>4650</v>
      </c>
      <c r="K26" s="187">
        <f t="shared" si="3"/>
        <v>6975</v>
      </c>
      <c r="L26" s="187">
        <f t="shared" si="3"/>
        <v>4725</v>
      </c>
      <c r="M26" s="187">
        <f t="shared" si="3"/>
        <v>2071.1436170212778</v>
      </c>
      <c r="N26" s="187">
        <f t="shared" si="3"/>
        <v>3250</v>
      </c>
      <c r="O26" s="187">
        <f t="shared" si="3"/>
        <v>1280</v>
      </c>
      <c r="P26" s="187">
        <f t="shared" si="3"/>
        <v>15275</v>
      </c>
      <c r="Q26" s="187">
        <f t="shared" si="3"/>
        <v>4850</v>
      </c>
      <c r="R26" s="187">
        <f t="shared" si="3"/>
        <v>2325</v>
      </c>
      <c r="S26" s="187">
        <f t="shared" si="3"/>
        <v>14100</v>
      </c>
      <c r="T26" s="187">
        <f t="shared" si="3"/>
        <v>5250</v>
      </c>
      <c r="U26" s="187">
        <f t="shared" si="3"/>
        <v>0</v>
      </c>
      <c r="V26" s="187">
        <f t="shared" si="3"/>
        <v>0</v>
      </c>
      <c r="W26" s="187">
        <f t="shared" si="3"/>
        <v>0</v>
      </c>
      <c r="X26" s="187">
        <f t="shared" si="3"/>
        <v>0</v>
      </c>
      <c r="Y26" s="187">
        <f t="shared" si="3"/>
        <v>0</v>
      </c>
      <c r="Z26" s="187">
        <f t="shared" si="3"/>
        <v>0</v>
      </c>
      <c r="AA26" s="187">
        <f t="shared" si="3"/>
        <v>0</v>
      </c>
      <c r="AB26" s="187">
        <f t="shared" si="3"/>
        <v>0</v>
      </c>
      <c r="AC26" s="187">
        <f t="shared" si="3"/>
        <v>0</v>
      </c>
      <c r="AD26" s="187">
        <f t="shared" si="3"/>
        <v>0</v>
      </c>
      <c r="AE26" s="187">
        <f t="shared" si="3"/>
        <v>0</v>
      </c>
      <c r="AF26" s="187">
        <f t="shared" si="3"/>
        <v>0</v>
      </c>
      <c r="AG26" s="187">
        <f t="shared" si="3"/>
        <v>0</v>
      </c>
      <c r="AH26" s="187">
        <f t="shared" si="3"/>
        <v>0</v>
      </c>
      <c r="AI26" s="187">
        <f t="shared" si="3"/>
        <v>0</v>
      </c>
      <c r="AJ26" s="187">
        <f t="shared" si="3"/>
        <v>0</v>
      </c>
      <c r="AK26" s="187">
        <f t="shared" si="3"/>
        <v>0</v>
      </c>
      <c r="AL26" s="187">
        <f t="shared" si="3"/>
        <v>0</v>
      </c>
      <c r="AM26" s="187">
        <f t="shared" si="3"/>
        <v>0</v>
      </c>
      <c r="AN26" s="187">
        <f t="shared" si="3"/>
        <v>0</v>
      </c>
      <c r="AO26" s="187">
        <f t="shared" si="3"/>
        <v>0</v>
      </c>
      <c r="AP26" s="187">
        <f t="shared" si="3"/>
        <v>0</v>
      </c>
      <c r="AQ26" s="187">
        <f t="shared" si="3"/>
        <v>0</v>
      </c>
      <c r="AR26" s="187">
        <f t="shared" si="3"/>
        <v>0</v>
      </c>
      <c r="AS26" s="187">
        <f t="shared" si="3"/>
        <v>0</v>
      </c>
      <c r="AT26" s="187">
        <f t="shared" si="3"/>
        <v>0</v>
      </c>
      <c r="AU26" s="187">
        <f t="shared" si="3"/>
        <v>0</v>
      </c>
      <c r="AV26" s="187">
        <f t="shared" si="3"/>
        <v>0</v>
      </c>
      <c r="AW26" s="187">
        <f t="shared" si="3"/>
        <v>0</v>
      </c>
      <c r="AX26" s="187">
        <f t="shared" si="3"/>
        <v>0</v>
      </c>
      <c r="AY26" s="187">
        <f t="shared" si="3"/>
        <v>0</v>
      </c>
      <c r="AZ26" s="187">
        <f t="shared" si="3"/>
        <v>0</v>
      </c>
      <c r="BA26" s="187">
        <f t="shared" si="3"/>
        <v>0</v>
      </c>
      <c r="BB26" s="187">
        <f t="shared" si="3"/>
        <v>0</v>
      </c>
      <c r="BC26" s="187">
        <f t="shared" si="3"/>
        <v>0</v>
      </c>
      <c r="BD26" s="187">
        <f t="shared" si="3"/>
        <v>0</v>
      </c>
      <c r="BE26" s="187">
        <f t="shared" si="3"/>
        <v>0</v>
      </c>
      <c r="BF26" s="187">
        <f t="shared" si="3"/>
        <v>0</v>
      </c>
      <c r="BG26" s="187">
        <f t="shared" si="3"/>
        <v>0</v>
      </c>
      <c r="BH26" s="187">
        <f t="shared" si="3"/>
        <v>0</v>
      </c>
      <c r="BI26" s="187">
        <f t="shared" si="3"/>
        <v>0</v>
      </c>
      <c r="BJ26" s="187">
        <f t="shared" si="3"/>
        <v>0</v>
      </c>
      <c r="BK26" s="187">
        <f t="shared" si="3"/>
        <v>0</v>
      </c>
      <c r="BL26" s="187">
        <f t="shared" si="3"/>
        <v>0</v>
      </c>
      <c r="BM26" s="187">
        <f t="shared" si="3"/>
        <v>0</v>
      </c>
      <c r="BN26" s="187">
        <f t="shared" si="3"/>
        <v>0</v>
      </c>
      <c r="BO26" s="187">
        <f t="shared" si="3"/>
        <v>0</v>
      </c>
      <c r="BP26" s="187">
        <f t="shared" ref="BP26:EA26" si="4">BP16*BP17</f>
        <v>0</v>
      </c>
      <c r="BQ26" s="187">
        <f t="shared" si="4"/>
        <v>0</v>
      </c>
      <c r="BR26" s="187">
        <f t="shared" si="4"/>
        <v>0</v>
      </c>
      <c r="BS26" s="187">
        <f t="shared" si="4"/>
        <v>0</v>
      </c>
      <c r="BT26" s="187">
        <f t="shared" si="4"/>
        <v>0</v>
      </c>
      <c r="BU26" s="187">
        <f t="shared" si="4"/>
        <v>0</v>
      </c>
      <c r="BV26" s="187">
        <f t="shared" si="4"/>
        <v>0</v>
      </c>
      <c r="BW26" s="187">
        <f t="shared" si="4"/>
        <v>0</v>
      </c>
      <c r="BX26" s="187">
        <f t="shared" si="4"/>
        <v>0</v>
      </c>
      <c r="BY26" s="187">
        <f t="shared" si="4"/>
        <v>0</v>
      </c>
      <c r="BZ26" s="187">
        <f t="shared" si="4"/>
        <v>0</v>
      </c>
      <c r="CA26" s="187">
        <f t="shared" si="4"/>
        <v>0</v>
      </c>
      <c r="CB26" s="187">
        <f t="shared" si="4"/>
        <v>0</v>
      </c>
      <c r="CC26" s="187">
        <f t="shared" si="4"/>
        <v>0</v>
      </c>
      <c r="CD26" s="187">
        <f t="shared" si="4"/>
        <v>0</v>
      </c>
      <c r="CE26" s="187">
        <f t="shared" si="4"/>
        <v>0</v>
      </c>
      <c r="CF26" s="187">
        <f t="shared" si="4"/>
        <v>0</v>
      </c>
      <c r="CG26" s="187">
        <f t="shared" si="4"/>
        <v>0</v>
      </c>
      <c r="CH26" s="187">
        <f t="shared" si="4"/>
        <v>0</v>
      </c>
      <c r="CI26" s="187">
        <f t="shared" si="4"/>
        <v>0</v>
      </c>
      <c r="CJ26" s="187">
        <f t="shared" si="4"/>
        <v>0</v>
      </c>
      <c r="CK26" s="187">
        <f t="shared" si="4"/>
        <v>0</v>
      </c>
      <c r="CL26" s="187">
        <f t="shared" si="4"/>
        <v>0</v>
      </c>
      <c r="CM26" s="187">
        <f t="shared" si="4"/>
        <v>0</v>
      </c>
      <c r="CN26" s="187">
        <f t="shared" si="4"/>
        <v>0</v>
      </c>
      <c r="CO26" s="187">
        <f t="shared" si="4"/>
        <v>0</v>
      </c>
      <c r="CP26" s="187">
        <f t="shared" si="4"/>
        <v>0</v>
      </c>
      <c r="CQ26" s="187">
        <f t="shared" si="4"/>
        <v>0</v>
      </c>
      <c r="CR26" s="187">
        <f t="shared" si="4"/>
        <v>0</v>
      </c>
      <c r="CS26" s="187">
        <f t="shared" si="4"/>
        <v>0</v>
      </c>
      <c r="CT26" s="187">
        <f t="shared" si="4"/>
        <v>0</v>
      </c>
      <c r="CU26" s="187">
        <f t="shared" si="4"/>
        <v>0</v>
      </c>
      <c r="CV26" s="187">
        <f t="shared" si="4"/>
        <v>0</v>
      </c>
      <c r="CW26" s="187">
        <f t="shared" si="4"/>
        <v>0</v>
      </c>
      <c r="CX26" s="187">
        <f t="shared" si="4"/>
        <v>0</v>
      </c>
      <c r="CY26" s="187">
        <f t="shared" si="4"/>
        <v>0</v>
      </c>
      <c r="CZ26" s="187">
        <f t="shared" si="4"/>
        <v>0</v>
      </c>
      <c r="DA26" s="187">
        <f t="shared" si="4"/>
        <v>0</v>
      </c>
      <c r="DB26" s="187">
        <f t="shared" si="4"/>
        <v>0</v>
      </c>
      <c r="DC26" s="187">
        <f t="shared" si="4"/>
        <v>0</v>
      </c>
      <c r="DD26" s="187">
        <f t="shared" si="4"/>
        <v>0</v>
      </c>
      <c r="DE26" s="187">
        <f t="shared" si="4"/>
        <v>0</v>
      </c>
      <c r="DF26" s="187">
        <f t="shared" si="4"/>
        <v>0</v>
      </c>
      <c r="DG26" s="187">
        <f t="shared" si="4"/>
        <v>0</v>
      </c>
      <c r="DH26" s="187">
        <f t="shared" si="4"/>
        <v>0</v>
      </c>
      <c r="DI26" s="187">
        <f t="shared" si="4"/>
        <v>0</v>
      </c>
      <c r="DJ26" s="187">
        <f t="shared" si="4"/>
        <v>0</v>
      </c>
      <c r="DK26" s="187">
        <f t="shared" si="4"/>
        <v>0</v>
      </c>
      <c r="DL26" s="187">
        <f t="shared" si="4"/>
        <v>0</v>
      </c>
      <c r="DM26" s="187">
        <f t="shared" si="4"/>
        <v>0</v>
      </c>
      <c r="DN26" s="187">
        <f t="shared" si="4"/>
        <v>0</v>
      </c>
      <c r="DO26" s="187">
        <f t="shared" si="4"/>
        <v>0</v>
      </c>
      <c r="DP26" s="187">
        <f t="shared" si="4"/>
        <v>0</v>
      </c>
      <c r="DQ26" s="187">
        <f t="shared" si="4"/>
        <v>0</v>
      </c>
      <c r="DR26" s="187">
        <f t="shared" si="4"/>
        <v>0</v>
      </c>
      <c r="DS26" s="187">
        <f t="shared" si="4"/>
        <v>0</v>
      </c>
      <c r="DT26" s="187">
        <f t="shared" si="4"/>
        <v>0</v>
      </c>
      <c r="DU26" s="187">
        <f t="shared" si="4"/>
        <v>0</v>
      </c>
      <c r="DV26" s="187">
        <f t="shared" si="4"/>
        <v>0</v>
      </c>
      <c r="DW26" s="187">
        <f t="shared" si="4"/>
        <v>0</v>
      </c>
      <c r="DX26" s="187">
        <f t="shared" si="4"/>
        <v>0</v>
      </c>
      <c r="DY26" s="187">
        <f t="shared" si="4"/>
        <v>0</v>
      </c>
      <c r="DZ26" s="187">
        <f t="shared" si="4"/>
        <v>0</v>
      </c>
      <c r="EA26" s="187">
        <f t="shared" si="4"/>
        <v>0</v>
      </c>
      <c r="EB26" s="187">
        <f t="shared" ref="EB26:GM26" si="5">EB16*EB17</f>
        <v>0</v>
      </c>
      <c r="EC26" s="187">
        <f t="shared" si="5"/>
        <v>0</v>
      </c>
      <c r="ED26" s="187">
        <f t="shared" si="5"/>
        <v>0</v>
      </c>
      <c r="EE26" s="187">
        <f t="shared" si="5"/>
        <v>0</v>
      </c>
      <c r="EF26" s="187">
        <f t="shared" si="5"/>
        <v>0</v>
      </c>
      <c r="EG26" s="187">
        <f t="shared" si="5"/>
        <v>0</v>
      </c>
      <c r="EH26" s="187">
        <f t="shared" si="5"/>
        <v>0</v>
      </c>
      <c r="EI26" s="187">
        <f t="shared" si="5"/>
        <v>0</v>
      </c>
      <c r="EJ26" s="187">
        <f t="shared" si="5"/>
        <v>0</v>
      </c>
      <c r="EK26" s="187">
        <f t="shared" si="5"/>
        <v>0</v>
      </c>
      <c r="EL26" s="187">
        <f t="shared" si="5"/>
        <v>0</v>
      </c>
      <c r="EM26" s="187">
        <f t="shared" si="5"/>
        <v>0</v>
      </c>
      <c r="EN26" s="187">
        <f t="shared" si="5"/>
        <v>0</v>
      </c>
      <c r="EO26" s="187">
        <f t="shared" si="5"/>
        <v>0</v>
      </c>
      <c r="EP26" s="187">
        <f t="shared" si="5"/>
        <v>0</v>
      </c>
      <c r="EQ26" s="187">
        <f t="shared" si="5"/>
        <v>0</v>
      </c>
      <c r="ER26" s="187">
        <f t="shared" si="5"/>
        <v>0</v>
      </c>
      <c r="ES26" s="187">
        <f t="shared" si="5"/>
        <v>0</v>
      </c>
      <c r="ET26" s="187">
        <f t="shared" si="5"/>
        <v>0</v>
      </c>
      <c r="EU26" s="187">
        <f t="shared" si="5"/>
        <v>0</v>
      </c>
      <c r="EV26" s="187">
        <f t="shared" si="5"/>
        <v>0</v>
      </c>
      <c r="EW26" s="187">
        <f t="shared" si="5"/>
        <v>0</v>
      </c>
      <c r="EX26" s="187">
        <f t="shared" si="5"/>
        <v>0</v>
      </c>
      <c r="EY26" s="187">
        <f t="shared" si="5"/>
        <v>0</v>
      </c>
      <c r="EZ26" s="187">
        <f t="shared" si="5"/>
        <v>0</v>
      </c>
      <c r="FA26" s="187">
        <f t="shared" si="5"/>
        <v>0</v>
      </c>
      <c r="FB26" s="187">
        <f t="shared" si="5"/>
        <v>0</v>
      </c>
      <c r="FC26" s="187">
        <f t="shared" si="5"/>
        <v>0</v>
      </c>
      <c r="FD26" s="187">
        <f t="shared" si="5"/>
        <v>0</v>
      </c>
      <c r="FE26" s="187">
        <f t="shared" si="5"/>
        <v>0</v>
      </c>
      <c r="FF26" s="187">
        <f t="shared" si="5"/>
        <v>0</v>
      </c>
      <c r="FG26" s="187">
        <f t="shared" si="5"/>
        <v>0</v>
      </c>
      <c r="FH26" s="187">
        <f t="shared" si="5"/>
        <v>0</v>
      </c>
      <c r="FI26" s="187">
        <f t="shared" si="5"/>
        <v>0</v>
      </c>
      <c r="FJ26" s="187">
        <f t="shared" si="5"/>
        <v>0</v>
      </c>
      <c r="FK26" s="187">
        <f t="shared" si="5"/>
        <v>0</v>
      </c>
      <c r="FL26" s="187">
        <f t="shared" si="5"/>
        <v>0</v>
      </c>
      <c r="FM26" s="187">
        <f t="shared" si="5"/>
        <v>0</v>
      </c>
      <c r="FN26" s="187">
        <f t="shared" si="5"/>
        <v>0</v>
      </c>
      <c r="FO26" s="187">
        <f t="shared" si="5"/>
        <v>0</v>
      </c>
      <c r="FP26" s="187">
        <f t="shared" si="5"/>
        <v>0</v>
      </c>
      <c r="FQ26" s="187">
        <f t="shared" si="5"/>
        <v>0</v>
      </c>
      <c r="FR26" s="187">
        <f t="shared" si="5"/>
        <v>0</v>
      </c>
      <c r="FS26" s="187">
        <f t="shared" si="5"/>
        <v>0</v>
      </c>
      <c r="FT26" s="187">
        <f t="shared" si="5"/>
        <v>0</v>
      </c>
      <c r="FU26" s="187">
        <f t="shared" si="5"/>
        <v>0</v>
      </c>
      <c r="FV26" s="187">
        <f t="shared" si="5"/>
        <v>0</v>
      </c>
      <c r="FW26" s="187">
        <f t="shared" si="5"/>
        <v>0</v>
      </c>
      <c r="FX26" s="187">
        <f t="shared" si="5"/>
        <v>0</v>
      </c>
      <c r="FY26" s="187">
        <f t="shared" si="5"/>
        <v>0</v>
      </c>
      <c r="FZ26" s="187">
        <f t="shared" si="5"/>
        <v>0</v>
      </c>
      <c r="GA26" s="187">
        <f t="shared" si="5"/>
        <v>0</v>
      </c>
      <c r="GB26" s="187">
        <f t="shared" si="5"/>
        <v>0</v>
      </c>
      <c r="GC26" s="187">
        <f t="shared" si="5"/>
        <v>0</v>
      </c>
      <c r="GD26" s="187">
        <f t="shared" si="5"/>
        <v>0</v>
      </c>
      <c r="GE26" s="187">
        <f t="shared" si="5"/>
        <v>0</v>
      </c>
      <c r="GF26" s="187">
        <f t="shared" si="5"/>
        <v>0</v>
      </c>
      <c r="GG26" s="187">
        <f t="shared" si="5"/>
        <v>0</v>
      </c>
      <c r="GH26" s="187">
        <f t="shared" si="5"/>
        <v>0</v>
      </c>
      <c r="GI26" s="187">
        <f t="shared" si="5"/>
        <v>0</v>
      </c>
      <c r="GJ26" s="187">
        <f t="shared" si="5"/>
        <v>0</v>
      </c>
      <c r="GK26" s="187">
        <f t="shared" si="5"/>
        <v>0</v>
      </c>
      <c r="GL26" s="187">
        <f t="shared" si="5"/>
        <v>0</v>
      </c>
      <c r="GM26" s="187">
        <f t="shared" si="5"/>
        <v>0</v>
      </c>
      <c r="GN26" s="187">
        <f t="shared" ref="GN26:IY26" si="6">GN16*GN17</f>
        <v>0</v>
      </c>
      <c r="GO26" s="187">
        <f t="shared" si="6"/>
        <v>0</v>
      </c>
      <c r="GP26" s="187">
        <f t="shared" si="6"/>
        <v>0</v>
      </c>
      <c r="GQ26" s="187">
        <f t="shared" si="6"/>
        <v>0</v>
      </c>
      <c r="GR26" s="187">
        <f t="shared" si="6"/>
        <v>0</v>
      </c>
      <c r="GS26" s="187">
        <f t="shared" si="6"/>
        <v>0</v>
      </c>
      <c r="GT26" s="187">
        <f t="shared" si="6"/>
        <v>0</v>
      </c>
      <c r="GU26" s="187">
        <f t="shared" si="6"/>
        <v>0</v>
      </c>
      <c r="GV26" s="187">
        <f t="shared" si="6"/>
        <v>0</v>
      </c>
      <c r="GW26" s="187">
        <f t="shared" si="6"/>
        <v>0</v>
      </c>
      <c r="GX26" s="187">
        <f t="shared" si="6"/>
        <v>0</v>
      </c>
      <c r="GY26" s="187">
        <f t="shared" si="6"/>
        <v>0</v>
      </c>
      <c r="GZ26" s="187">
        <f t="shared" si="6"/>
        <v>0</v>
      </c>
      <c r="HA26" s="187">
        <f t="shared" si="6"/>
        <v>0</v>
      </c>
      <c r="HB26" s="187">
        <f t="shared" si="6"/>
        <v>0</v>
      </c>
      <c r="HC26" s="187">
        <f t="shared" si="6"/>
        <v>0</v>
      </c>
      <c r="HD26" s="187">
        <f t="shared" si="6"/>
        <v>0</v>
      </c>
      <c r="HE26" s="187">
        <f t="shared" si="6"/>
        <v>0</v>
      </c>
      <c r="HF26" s="187">
        <f t="shared" si="6"/>
        <v>0</v>
      </c>
      <c r="HG26" s="187">
        <f t="shared" si="6"/>
        <v>0</v>
      </c>
      <c r="HH26" s="187">
        <f t="shared" si="6"/>
        <v>0</v>
      </c>
      <c r="HI26" s="187">
        <f t="shared" si="6"/>
        <v>0</v>
      </c>
      <c r="HJ26" s="187">
        <f t="shared" si="6"/>
        <v>0</v>
      </c>
      <c r="HK26" s="187">
        <f t="shared" si="6"/>
        <v>0</v>
      </c>
      <c r="HL26" s="187">
        <f t="shared" si="6"/>
        <v>0</v>
      </c>
      <c r="HM26" s="187">
        <f t="shared" si="6"/>
        <v>0</v>
      </c>
      <c r="HN26" s="187">
        <f t="shared" si="6"/>
        <v>0</v>
      </c>
      <c r="HO26" s="187">
        <f t="shared" si="6"/>
        <v>0</v>
      </c>
      <c r="HP26" s="187">
        <f t="shared" si="6"/>
        <v>0</v>
      </c>
      <c r="HQ26" s="187">
        <f t="shared" si="6"/>
        <v>0</v>
      </c>
      <c r="HR26" s="187">
        <f t="shared" si="6"/>
        <v>0</v>
      </c>
      <c r="HS26" s="187">
        <f t="shared" si="6"/>
        <v>0</v>
      </c>
      <c r="HT26" s="187">
        <f t="shared" si="6"/>
        <v>0</v>
      </c>
      <c r="HU26" s="187">
        <f t="shared" si="6"/>
        <v>0</v>
      </c>
      <c r="HV26" s="187">
        <f t="shared" si="6"/>
        <v>0</v>
      </c>
      <c r="HW26" s="187">
        <f t="shared" si="6"/>
        <v>0</v>
      </c>
      <c r="HX26" s="187">
        <f t="shared" si="6"/>
        <v>0</v>
      </c>
      <c r="HY26" s="187">
        <f t="shared" si="6"/>
        <v>0</v>
      </c>
      <c r="HZ26" s="187">
        <f t="shared" si="6"/>
        <v>0</v>
      </c>
      <c r="IA26" s="187">
        <f t="shared" si="6"/>
        <v>0</v>
      </c>
      <c r="IB26" s="187">
        <f t="shared" si="6"/>
        <v>0</v>
      </c>
      <c r="IC26" s="187">
        <f t="shared" si="6"/>
        <v>0</v>
      </c>
      <c r="ID26" s="187">
        <f t="shared" si="6"/>
        <v>0</v>
      </c>
      <c r="IE26" s="187">
        <f t="shared" si="6"/>
        <v>0</v>
      </c>
      <c r="IF26" s="187">
        <f t="shared" si="6"/>
        <v>0</v>
      </c>
      <c r="IG26" s="187">
        <f t="shared" si="6"/>
        <v>0</v>
      </c>
      <c r="IH26" s="187">
        <f t="shared" si="6"/>
        <v>0</v>
      </c>
      <c r="II26" s="187">
        <f t="shared" si="6"/>
        <v>0</v>
      </c>
      <c r="IJ26" s="187">
        <f t="shared" si="6"/>
        <v>0</v>
      </c>
      <c r="IK26" s="187">
        <f t="shared" si="6"/>
        <v>0</v>
      </c>
      <c r="IL26" s="187">
        <f t="shared" si="6"/>
        <v>0</v>
      </c>
      <c r="IM26" s="187">
        <f t="shared" si="6"/>
        <v>0</v>
      </c>
      <c r="IN26" s="187">
        <f t="shared" si="6"/>
        <v>0</v>
      </c>
      <c r="IO26" s="187">
        <f t="shared" si="6"/>
        <v>0</v>
      </c>
      <c r="IP26" s="187">
        <f t="shared" si="6"/>
        <v>0</v>
      </c>
      <c r="IQ26" s="187">
        <f t="shared" si="6"/>
        <v>0</v>
      </c>
      <c r="IR26" s="187">
        <f t="shared" si="6"/>
        <v>0</v>
      </c>
      <c r="IS26" s="187">
        <f t="shared" si="6"/>
        <v>0</v>
      </c>
      <c r="IT26" s="187">
        <f t="shared" si="6"/>
        <v>0</v>
      </c>
      <c r="IU26" s="187">
        <f t="shared" si="6"/>
        <v>0</v>
      </c>
      <c r="IV26" s="187">
        <f t="shared" si="6"/>
        <v>0</v>
      </c>
      <c r="IW26" s="187">
        <f t="shared" si="6"/>
        <v>0</v>
      </c>
      <c r="IX26" s="187">
        <f t="shared" si="6"/>
        <v>0</v>
      </c>
      <c r="IY26" s="187">
        <f t="shared" si="6"/>
        <v>0</v>
      </c>
      <c r="IZ26" s="187">
        <f t="shared" ref="IZ26:LK26" si="7">IZ16*IZ17</f>
        <v>0</v>
      </c>
      <c r="JA26" s="187">
        <f t="shared" si="7"/>
        <v>0</v>
      </c>
      <c r="JB26" s="187">
        <f t="shared" si="7"/>
        <v>0</v>
      </c>
      <c r="JC26" s="187">
        <f t="shared" si="7"/>
        <v>0</v>
      </c>
      <c r="JD26" s="187">
        <f t="shared" si="7"/>
        <v>0</v>
      </c>
      <c r="JE26" s="187">
        <f t="shared" si="7"/>
        <v>0</v>
      </c>
      <c r="JF26" s="187">
        <f t="shared" si="7"/>
        <v>0</v>
      </c>
      <c r="JG26" s="187">
        <f t="shared" si="7"/>
        <v>0</v>
      </c>
      <c r="JH26" s="187">
        <f t="shared" si="7"/>
        <v>0</v>
      </c>
      <c r="JI26" s="187">
        <f t="shared" si="7"/>
        <v>0</v>
      </c>
      <c r="JJ26" s="187">
        <f t="shared" si="7"/>
        <v>0</v>
      </c>
      <c r="JK26" s="187">
        <f t="shared" si="7"/>
        <v>0</v>
      </c>
      <c r="JL26" s="187">
        <f t="shared" si="7"/>
        <v>0</v>
      </c>
      <c r="JM26" s="187">
        <f t="shared" si="7"/>
        <v>0</v>
      </c>
      <c r="JN26" s="187">
        <f t="shared" si="7"/>
        <v>0</v>
      </c>
      <c r="JO26" s="187">
        <f t="shared" si="7"/>
        <v>0</v>
      </c>
      <c r="JP26" s="187">
        <f t="shared" si="7"/>
        <v>0</v>
      </c>
      <c r="JQ26" s="187">
        <f t="shared" si="7"/>
        <v>0</v>
      </c>
      <c r="JR26" s="187">
        <f t="shared" si="7"/>
        <v>0</v>
      </c>
      <c r="JS26" s="187">
        <f t="shared" si="7"/>
        <v>0</v>
      </c>
      <c r="JT26" s="187">
        <f t="shared" si="7"/>
        <v>0</v>
      </c>
      <c r="JU26" s="187">
        <f t="shared" si="7"/>
        <v>0</v>
      </c>
      <c r="JV26" s="187">
        <f t="shared" si="7"/>
        <v>0</v>
      </c>
      <c r="JW26" s="187">
        <f t="shared" si="7"/>
        <v>0</v>
      </c>
      <c r="JX26" s="187">
        <f t="shared" si="7"/>
        <v>0</v>
      </c>
      <c r="JY26" s="187">
        <f t="shared" si="7"/>
        <v>0</v>
      </c>
      <c r="JZ26" s="187">
        <f t="shared" si="7"/>
        <v>0</v>
      </c>
      <c r="KA26" s="187">
        <f t="shared" si="7"/>
        <v>0</v>
      </c>
      <c r="KB26" s="187">
        <f t="shared" si="7"/>
        <v>0</v>
      </c>
      <c r="KC26" s="187">
        <f t="shared" si="7"/>
        <v>0</v>
      </c>
      <c r="KD26" s="187">
        <f t="shared" si="7"/>
        <v>0</v>
      </c>
      <c r="KE26" s="187">
        <f t="shared" si="7"/>
        <v>0</v>
      </c>
      <c r="KF26" s="187">
        <f t="shared" si="7"/>
        <v>0</v>
      </c>
      <c r="KG26" s="187">
        <f t="shared" si="7"/>
        <v>0</v>
      </c>
      <c r="KH26" s="187">
        <f t="shared" si="7"/>
        <v>0</v>
      </c>
      <c r="KI26" s="187">
        <f t="shared" si="7"/>
        <v>0</v>
      </c>
      <c r="KJ26" s="187">
        <f t="shared" si="7"/>
        <v>0</v>
      </c>
      <c r="KK26" s="187">
        <f t="shared" si="7"/>
        <v>0</v>
      </c>
      <c r="KL26" s="187">
        <f t="shared" si="7"/>
        <v>0</v>
      </c>
      <c r="KM26" s="187">
        <f t="shared" si="7"/>
        <v>0</v>
      </c>
      <c r="KN26" s="187">
        <f t="shared" si="7"/>
        <v>0</v>
      </c>
      <c r="KO26" s="187">
        <f t="shared" si="7"/>
        <v>0</v>
      </c>
      <c r="KP26" s="187">
        <f t="shared" si="7"/>
        <v>0</v>
      </c>
      <c r="KQ26" s="187">
        <f t="shared" si="7"/>
        <v>0</v>
      </c>
      <c r="KR26" s="187">
        <f t="shared" si="7"/>
        <v>0</v>
      </c>
      <c r="KS26" s="187">
        <f t="shared" si="7"/>
        <v>0</v>
      </c>
      <c r="KT26" s="187">
        <f t="shared" si="7"/>
        <v>0</v>
      </c>
      <c r="KU26" s="187">
        <f t="shared" si="7"/>
        <v>0</v>
      </c>
      <c r="KV26" s="187">
        <f t="shared" si="7"/>
        <v>0</v>
      </c>
      <c r="KW26" s="187">
        <f t="shared" si="7"/>
        <v>0</v>
      </c>
      <c r="KX26" s="187">
        <f t="shared" si="7"/>
        <v>0</v>
      </c>
      <c r="KY26" s="187">
        <f t="shared" si="7"/>
        <v>0</v>
      </c>
      <c r="KZ26" s="187">
        <f t="shared" si="7"/>
        <v>0</v>
      </c>
      <c r="LA26" s="187">
        <f t="shared" si="7"/>
        <v>0</v>
      </c>
      <c r="LB26" s="187">
        <f t="shared" si="7"/>
        <v>0</v>
      </c>
      <c r="LC26" s="187">
        <f t="shared" si="7"/>
        <v>0</v>
      </c>
      <c r="LD26" s="187">
        <f t="shared" si="7"/>
        <v>0</v>
      </c>
      <c r="LE26" s="187">
        <f t="shared" si="7"/>
        <v>0</v>
      </c>
      <c r="LF26" s="187">
        <f t="shared" si="7"/>
        <v>0</v>
      </c>
      <c r="LG26" s="187">
        <f t="shared" si="7"/>
        <v>0</v>
      </c>
      <c r="LH26" s="187">
        <f t="shared" si="7"/>
        <v>0</v>
      </c>
      <c r="LI26" s="187">
        <f t="shared" si="7"/>
        <v>0</v>
      </c>
      <c r="LJ26" s="187">
        <f t="shared" si="7"/>
        <v>0</v>
      </c>
      <c r="LK26" s="187">
        <f t="shared" si="7"/>
        <v>0</v>
      </c>
      <c r="LL26" s="187">
        <f t="shared" ref="LL26:NW26" si="8">LL16*LL17</f>
        <v>0</v>
      </c>
      <c r="LM26" s="187">
        <f t="shared" si="8"/>
        <v>0</v>
      </c>
      <c r="LN26" s="187">
        <f t="shared" si="8"/>
        <v>0</v>
      </c>
      <c r="LO26" s="187">
        <f t="shared" si="8"/>
        <v>0</v>
      </c>
      <c r="LP26" s="187">
        <f t="shared" si="8"/>
        <v>0</v>
      </c>
      <c r="LQ26" s="187">
        <f t="shared" si="8"/>
        <v>0</v>
      </c>
      <c r="LR26" s="187">
        <f t="shared" si="8"/>
        <v>0</v>
      </c>
      <c r="LS26" s="187">
        <f t="shared" si="8"/>
        <v>0</v>
      </c>
      <c r="LT26" s="187">
        <f t="shared" si="8"/>
        <v>0</v>
      </c>
      <c r="LU26" s="187">
        <f t="shared" si="8"/>
        <v>0</v>
      </c>
      <c r="LV26" s="187">
        <f t="shared" si="8"/>
        <v>0</v>
      </c>
      <c r="LW26" s="187">
        <f t="shared" si="8"/>
        <v>0</v>
      </c>
      <c r="LX26" s="187">
        <f t="shared" si="8"/>
        <v>0</v>
      </c>
      <c r="LY26" s="187">
        <f t="shared" si="8"/>
        <v>0</v>
      </c>
      <c r="LZ26" s="187">
        <f t="shared" si="8"/>
        <v>0</v>
      </c>
      <c r="MA26" s="187">
        <f t="shared" si="8"/>
        <v>0</v>
      </c>
      <c r="MB26" s="187">
        <f t="shared" si="8"/>
        <v>0</v>
      </c>
      <c r="MC26" s="187">
        <f t="shared" si="8"/>
        <v>0</v>
      </c>
      <c r="MD26" s="187">
        <f t="shared" si="8"/>
        <v>0</v>
      </c>
      <c r="ME26" s="187">
        <f t="shared" si="8"/>
        <v>0</v>
      </c>
      <c r="MF26" s="187">
        <f t="shared" si="8"/>
        <v>0</v>
      </c>
      <c r="MG26" s="187">
        <f t="shared" si="8"/>
        <v>0</v>
      </c>
      <c r="MH26" s="187">
        <f t="shared" si="8"/>
        <v>0</v>
      </c>
      <c r="MI26" s="187">
        <f t="shared" si="8"/>
        <v>0</v>
      </c>
      <c r="MJ26" s="187">
        <f t="shared" si="8"/>
        <v>0</v>
      </c>
      <c r="MK26" s="187">
        <f t="shared" si="8"/>
        <v>0</v>
      </c>
      <c r="ML26" s="187">
        <f t="shared" si="8"/>
        <v>0</v>
      </c>
      <c r="MM26" s="187">
        <f t="shared" si="8"/>
        <v>0</v>
      </c>
      <c r="MN26" s="187">
        <f t="shared" si="8"/>
        <v>0</v>
      </c>
      <c r="MO26" s="187">
        <f t="shared" si="8"/>
        <v>0</v>
      </c>
      <c r="MP26" s="187">
        <f t="shared" si="8"/>
        <v>0</v>
      </c>
      <c r="MQ26" s="187">
        <f t="shared" si="8"/>
        <v>0</v>
      </c>
      <c r="MR26" s="187">
        <f t="shared" si="8"/>
        <v>0</v>
      </c>
      <c r="MS26" s="187">
        <f t="shared" si="8"/>
        <v>0</v>
      </c>
      <c r="MT26" s="187">
        <f t="shared" si="8"/>
        <v>0</v>
      </c>
      <c r="MU26" s="187">
        <f t="shared" si="8"/>
        <v>0</v>
      </c>
      <c r="MV26" s="187">
        <f t="shared" si="8"/>
        <v>0</v>
      </c>
      <c r="MW26" s="187">
        <f t="shared" si="8"/>
        <v>0</v>
      </c>
      <c r="MX26" s="187">
        <f t="shared" si="8"/>
        <v>0</v>
      </c>
      <c r="MY26" s="187">
        <f t="shared" si="8"/>
        <v>0</v>
      </c>
      <c r="MZ26" s="187">
        <f t="shared" si="8"/>
        <v>0</v>
      </c>
      <c r="NA26" s="187">
        <f t="shared" si="8"/>
        <v>0</v>
      </c>
      <c r="NB26" s="187">
        <f t="shared" si="8"/>
        <v>0</v>
      </c>
      <c r="NC26" s="187">
        <f t="shared" si="8"/>
        <v>0</v>
      </c>
      <c r="ND26" s="187">
        <f t="shared" si="8"/>
        <v>0</v>
      </c>
      <c r="NE26" s="187">
        <f t="shared" si="8"/>
        <v>0</v>
      </c>
      <c r="NF26" s="187">
        <f t="shared" si="8"/>
        <v>0</v>
      </c>
      <c r="NG26" s="187">
        <f t="shared" si="8"/>
        <v>0</v>
      </c>
      <c r="NH26" s="187">
        <f t="shared" si="8"/>
        <v>0</v>
      </c>
      <c r="NI26" s="187">
        <f t="shared" si="8"/>
        <v>0</v>
      </c>
      <c r="NJ26" s="187">
        <f t="shared" si="8"/>
        <v>0</v>
      </c>
      <c r="NK26" s="187">
        <f t="shared" si="8"/>
        <v>0</v>
      </c>
      <c r="NL26" s="187">
        <f t="shared" si="8"/>
        <v>0</v>
      </c>
      <c r="NM26" s="187">
        <f t="shared" si="8"/>
        <v>0</v>
      </c>
      <c r="NN26" s="187">
        <f t="shared" si="8"/>
        <v>0</v>
      </c>
      <c r="NO26" s="187">
        <f t="shared" si="8"/>
        <v>0</v>
      </c>
      <c r="NP26" s="187">
        <f t="shared" si="8"/>
        <v>0</v>
      </c>
      <c r="NQ26" s="187">
        <f t="shared" si="8"/>
        <v>0</v>
      </c>
      <c r="NR26" s="187">
        <f t="shared" si="8"/>
        <v>0</v>
      </c>
      <c r="NS26" s="187">
        <f t="shared" si="8"/>
        <v>0</v>
      </c>
      <c r="NT26" s="187">
        <f t="shared" si="8"/>
        <v>0</v>
      </c>
      <c r="NU26" s="187">
        <f t="shared" si="8"/>
        <v>0</v>
      </c>
      <c r="NV26" s="187">
        <f t="shared" si="8"/>
        <v>0</v>
      </c>
      <c r="NW26" s="187">
        <f t="shared" si="8"/>
        <v>0</v>
      </c>
      <c r="NX26" s="187">
        <f t="shared" ref="NX26:QI26" si="9">NX16*NX17</f>
        <v>0</v>
      </c>
      <c r="NY26" s="187">
        <f t="shared" si="9"/>
        <v>0</v>
      </c>
      <c r="NZ26" s="187">
        <f t="shared" si="9"/>
        <v>0</v>
      </c>
      <c r="OA26" s="187">
        <f t="shared" si="9"/>
        <v>0</v>
      </c>
      <c r="OB26" s="187">
        <f t="shared" si="9"/>
        <v>0</v>
      </c>
      <c r="OC26" s="187">
        <f t="shared" si="9"/>
        <v>0</v>
      </c>
      <c r="OD26" s="187">
        <f t="shared" si="9"/>
        <v>0</v>
      </c>
      <c r="OE26" s="187">
        <f t="shared" si="9"/>
        <v>0</v>
      </c>
      <c r="OF26" s="187">
        <f t="shared" si="9"/>
        <v>0</v>
      </c>
      <c r="OG26" s="187">
        <f t="shared" si="9"/>
        <v>0</v>
      </c>
      <c r="OH26" s="187">
        <f t="shared" si="9"/>
        <v>0</v>
      </c>
      <c r="OI26" s="187">
        <f t="shared" si="9"/>
        <v>0</v>
      </c>
      <c r="OJ26" s="187">
        <f t="shared" si="9"/>
        <v>0</v>
      </c>
      <c r="OK26" s="187">
        <f t="shared" si="9"/>
        <v>0</v>
      </c>
      <c r="OL26" s="187">
        <f t="shared" si="9"/>
        <v>0</v>
      </c>
      <c r="OM26" s="187">
        <f t="shared" si="9"/>
        <v>0</v>
      </c>
      <c r="ON26" s="187">
        <f t="shared" si="9"/>
        <v>0</v>
      </c>
      <c r="OO26" s="187">
        <f t="shared" si="9"/>
        <v>0</v>
      </c>
      <c r="OP26" s="187">
        <f t="shared" si="9"/>
        <v>0</v>
      </c>
      <c r="OQ26" s="187">
        <f t="shared" si="9"/>
        <v>0</v>
      </c>
      <c r="OR26" s="187">
        <f t="shared" si="9"/>
        <v>0</v>
      </c>
      <c r="OS26" s="187">
        <f t="shared" si="9"/>
        <v>0</v>
      </c>
      <c r="OT26" s="187">
        <f t="shared" si="9"/>
        <v>0</v>
      </c>
      <c r="OU26" s="187">
        <f t="shared" si="9"/>
        <v>0</v>
      </c>
      <c r="OV26" s="187">
        <f t="shared" si="9"/>
        <v>0</v>
      </c>
      <c r="OW26" s="187">
        <f t="shared" si="9"/>
        <v>0</v>
      </c>
      <c r="OX26" s="187">
        <f t="shared" si="9"/>
        <v>0</v>
      </c>
      <c r="OY26" s="187">
        <f t="shared" si="9"/>
        <v>0</v>
      </c>
      <c r="OZ26" s="187">
        <f t="shared" si="9"/>
        <v>0</v>
      </c>
      <c r="PA26" s="187">
        <f t="shared" si="9"/>
        <v>0</v>
      </c>
      <c r="PB26" s="187">
        <f t="shared" si="9"/>
        <v>0</v>
      </c>
      <c r="PC26" s="187">
        <f t="shared" si="9"/>
        <v>0</v>
      </c>
      <c r="PD26" s="187">
        <f t="shared" si="9"/>
        <v>0</v>
      </c>
      <c r="PE26" s="187">
        <f t="shared" si="9"/>
        <v>0</v>
      </c>
      <c r="PF26" s="187">
        <f t="shared" si="9"/>
        <v>0</v>
      </c>
      <c r="PG26" s="187">
        <f t="shared" si="9"/>
        <v>0</v>
      </c>
      <c r="PH26" s="187">
        <f t="shared" si="9"/>
        <v>0</v>
      </c>
      <c r="PI26" s="187">
        <f t="shared" si="9"/>
        <v>0</v>
      </c>
      <c r="PJ26" s="187">
        <f t="shared" si="9"/>
        <v>0</v>
      </c>
      <c r="PK26" s="187">
        <f t="shared" si="9"/>
        <v>0</v>
      </c>
      <c r="PL26" s="187">
        <f t="shared" si="9"/>
        <v>0</v>
      </c>
      <c r="PM26" s="187">
        <f t="shared" si="9"/>
        <v>0</v>
      </c>
      <c r="PN26" s="187">
        <f t="shared" si="9"/>
        <v>0</v>
      </c>
      <c r="PO26" s="187">
        <f t="shared" si="9"/>
        <v>0</v>
      </c>
      <c r="PP26" s="187">
        <f t="shared" si="9"/>
        <v>0</v>
      </c>
      <c r="PQ26" s="187">
        <f t="shared" si="9"/>
        <v>0</v>
      </c>
      <c r="PR26" s="187">
        <f t="shared" si="9"/>
        <v>0</v>
      </c>
      <c r="PS26" s="187">
        <f t="shared" si="9"/>
        <v>0</v>
      </c>
      <c r="PT26" s="187">
        <f t="shared" si="9"/>
        <v>0</v>
      </c>
      <c r="PU26" s="187">
        <f t="shared" si="9"/>
        <v>0</v>
      </c>
      <c r="PV26" s="187">
        <f t="shared" si="9"/>
        <v>0</v>
      </c>
      <c r="PW26" s="187">
        <f t="shared" si="9"/>
        <v>0</v>
      </c>
      <c r="PX26" s="187">
        <f t="shared" si="9"/>
        <v>0</v>
      </c>
      <c r="PY26" s="187">
        <f t="shared" si="9"/>
        <v>0</v>
      </c>
      <c r="PZ26" s="187">
        <f t="shared" si="9"/>
        <v>0</v>
      </c>
      <c r="QA26" s="187">
        <f t="shared" si="9"/>
        <v>0</v>
      </c>
      <c r="QB26" s="187">
        <f t="shared" si="9"/>
        <v>0</v>
      </c>
      <c r="QC26" s="187">
        <f t="shared" si="9"/>
        <v>0</v>
      </c>
      <c r="QD26" s="187">
        <f t="shared" si="9"/>
        <v>0</v>
      </c>
      <c r="QE26" s="187">
        <f t="shared" si="9"/>
        <v>0</v>
      </c>
      <c r="QF26" s="187">
        <f t="shared" si="9"/>
        <v>0</v>
      </c>
      <c r="QG26" s="187">
        <f t="shared" si="9"/>
        <v>0</v>
      </c>
      <c r="QH26" s="187">
        <f t="shared" si="9"/>
        <v>0</v>
      </c>
      <c r="QI26" s="187">
        <f t="shared" si="9"/>
        <v>0</v>
      </c>
      <c r="QJ26" s="187">
        <f t="shared" ref="QJ26:SU26" si="10">QJ16*QJ17</f>
        <v>0</v>
      </c>
      <c r="QK26" s="187">
        <f t="shared" si="10"/>
        <v>0</v>
      </c>
      <c r="QL26" s="187">
        <f t="shared" si="10"/>
        <v>0</v>
      </c>
      <c r="QM26" s="187">
        <f t="shared" si="10"/>
        <v>0</v>
      </c>
      <c r="QN26" s="187">
        <f t="shared" si="10"/>
        <v>0</v>
      </c>
      <c r="QO26" s="187">
        <f t="shared" si="10"/>
        <v>0</v>
      </c>
      <c r="QP26" s="187">
        <f t="shared" si="10"/>
        <v>0</v>
      </c>
      <c r="QQ26" s="187">
        <f t="shared" si="10"/>
        <v>0</v>
      </c>
      <c r="QR26" s="187">
        <f t="shared" si="10"/>
        <v>0</v>
      </c>
      <c r="QS26" s="187">
        <f t="shared" si="10"/>
        <v>0</v>
      </c>
      <c r="QT26" s="187">
        <f t="shared" si="10"/>
        <v>0</v>
      </c>
      <c r="QU26" s="187">
        <f t="shared" si="10"/>
        <v>0</v>
      </c>
      <c r="QV26" s="187">
        <f t="shared" si="10"/>
        <v>0</v>
      </c>
      <c r="QW26" s="187">
        <f t="shared" si="10"/>
        <v>0</v>
      </c>
      <c r="QX26" s="187">
        <f t="shared" si="10"/>
        <v>0</v>
      </c>
      <c r="QY26" s="187">
        <f t="shared" si="10"/>
        <v>0</v>
      </c>
      <c r="QZ26" s="187">
        <f t="shared" si="10"/>
        <v>0</v>
      </c>
      <c r="RA26" s="187">
        <f t="shared" si="10"/>
        <v>0</v>
      </c>
      <c r="RB26" s="187">
        <f t="shared" si="10"/>
        <v>0</v>
      </c>
      <c r="RC26" s="187">
        <f t="shared" si="10"/>
        <v>0</v>
      </c>
      <c r="RD26" s="187">
        <f t="shared" si="10"/>
        <v>0</v>
      </c>
      <c r="RE26" s="187">
        <f t="shared" si="10"/>
        <v>0</v>
      </c>
      <c r="RF26" s="187">
        <f t="shared" si="10"/>
        <v>0</v>
      </c>
      <c r="RG26" s="187">
        <f t="shared" si="10"/>
        <v>0</v>
      </c>
      <c r="RH26" s="187">
        <f t="shared" si="10"/>
        <v>0</v>
      </c>
      <c r="RI26" s="187">
        <f t="shared" si="10"/>
        <v>0</v>
      </c>
      <c r="RJ26" s="187">
        <f t="shared" si="10"/>
        <v>0</v>
      </c>
      <c r="RK26" s="187">
        <f t="shared" si="10"/>
        <v>0</v>
      </c>
      <c r="RL26" s="187">
        <f t="shared" si="10"/>
        <v>0</v>
      </c>
      <c r="RM26" s="187">
        <f t="shared" si="10"/>
        <v>0</v>
      </c>
      <c r="RN26" s="187">
        <f t="shared" si="10"/>
        <v>0</v>
      </c>
      <c r="RO26" s="187">
        <f t="shared" si="10"/>
        <v>0</v>
      </c>
      <c r="RP26" s="187">
        <f t="shared" si="10"/>
        <v>0</v>
      </c>
      <c r="RQ26" s="187">
        <f t="shared" si="10"/>
        <v>0</v>
      </c>
      <c r="RR26" s="187">
        <f t="shared" si="10"/>
        <v>0</v>
      </c>
      <c r="RS26" s="187">
        <f t="shared" si="10"/>
        <v>0</v>
      </c>
      <c r="RT26" s="187">
        <f t="shared" si="10"/>
        <v>0</v>
      </c>
      <c r="RU26" s="187">
        <f t="shared" si="10"/>
        <v>0</v>
      </c>
      <c r="RV26" s="187">
        <f t="shared" si="10"/>
        <v>0</v>
      </c>
      <c r="RW26" s="187">
        <f t="shared" si="10"/>
        <v>0</v>
      </c>
      <c r="RX26" s="187">
        <f t="shared" si="10"/>
        <v>0</v>
      </c>
      <c r="RY26" s="187">
        <f t="shared" si="10"/>
        <v>0</v>
      </c>
      <c r="RZ26" s="187">
        <f t="shared" si="10"/>
        <v>0</v>
      </c>
      <c r="SA26" s="187">
        <f t="shared" si="10"/>
        <v>0</v>
      </c>
      <c r="SB26" s="187">
        <f t="shared" si="10"/>
        <v>0</v>
      </c>
      <c r="SC26" s="187">
        <f t="shared" si="10"/>
        <v>0</v>
      </c>
      <c r="SD26" s="187">
        <f t="shared" si="10"/>
        <v>0</v>
      </c>
      <c r="SE26" s="187">
        <f t="shared" si="10"/>
        <v>0</v>
      </c>
      <c r="SF26" s="187">
        <f t="shared" si="10"/>
        <v>0</v>
      </c>
      <c r="SG26" s="187">
        <f t="shared" si="10"/>
        <v>0</v>
      </c>
      <c r="SH26" s="187">
        <f t="shared" si="10"/>
        <v>0</v>
      </c>
      <c r="SI26" s="187">
        <f t="shared" si="10"/>
        <v>0</v>
      </c>
      <c r="SJ26" s="187">
        <f t="shared" si="10"/>
        <v>0</v>
      </c>
      <c r="SK26" s="187">
        <f t="shared" si="10"/>
        <v>0</v>
      </c>
      <c r="SL26" s="187">
        <f t="shared" si="10"/>
        <v>0</v>
      </c>
      <c r="SM26" s="187">
        <f t="shared" si="10"/>
        <v>0</v>
      </c>
      <c r="SN26" s="187">
        <f t="shared" si="10"/>
        <v>0</v>
      </c>
      <c r="SO26" s="187">
        <f t="shared" si="10"/>
        <v>0</v>
      </c>
      <c r="SP26" s="187">
        <f t="shared" si="10"/>
        <v>0</v>
      </c>
      <c r="SQ26" s="187">
        <f t="shared" si="10"/>
        <v>0</v>
      </c>
      <c r="SR26" s="187">
        <f t="shared" si="10"/>
        <v>0</v>
      </c>
      <c r="SS26" s="187">
        <f t="shared" si="10"/>
        <v>0</v>
      </c>
      <c r="ST26" s="187">
        <f t="shared" si="10"/>
        <v>0</v>
      </c>
      <c r="SU26" s="187">
        <f t="shared" si="10"/>
        <v>0</v>
      </c>
      <c r="SV26" s="187">
        <f t="shared" ref="SV26:VG26" si="11">SV16*SV17</f>
        <v>0</v>
      </c>
      <c r="SW26" s="187">
        <f t="shared" si="11"/>
        <v>0</v>
      </c>
      <c r="SX26" s="187">
        <f t="shared" si="11"/>
        <v>0</v>
      </c>
      <c r="SY26" s="187">
        <f t="shared" si="11"/>
        <v>0</v>
      </c>
      <c r="SZ26" s="187">
        <f t="shared" si="11"/>
        <v>0</v>
      </c>
      <c r="TA26" s="187">
        <f t="shared" si="11"/>
        <v>0</v>
      </c>
      <c r="TB26" s="187">
        <f t="shared" si="11"/>
        <v>0</v>
      </c>
      <c r="TC26" s="187">
        <f t="shared" si="11"/>
        <v>0</v>
      </c>
      <c r="TD26" s="187">
        <f t="shared" si="11"/>
        <v>0</v>
      </c>
      <c r="TE26" s="187">
        <f t="shared" si="11"/>
        <v>0</v>
      </c>
      <c r="TF26" s="187">
        <f t="shared" si="11"/>
        <v>0</v>
      </c>
      <c r="TG26" s="187">
        <f t="shared" si="11"/>
        <v>0</v>
      </c>
      <c r="TH26" s="187">
        <f t="shared" si="11"/>
        <v>0</v>
      </c>
      <c r="TI26" s="187">
        <f t="shared" si="11"/>
        <v>0</v>
      </c>
      <c r="TJ26" s="187">
        <f t="shared" si="11"/>
        <v>0</v>
      </c>
      <c r="TK26" s="187">
        <f t="shared" si="11"/>
        <v>0</v>
      </c>
      <c r="TL26" s="187">
        <f t="shared" si="11"/>
        <v>0</v>
      </c>
      <c r="TM26" s="187">
        <f t="shared" si="11"/>
        <v>0</v>
      </c>
      <c r="TN26" s="187">
        <f t="shared" si="11"/>
        <v>0</v>
      </c>
      <c r="TO26" s="187">
        <f t="shared" si="11"/>
        <v>0</v>
      </c>
      <c r="TP26" s="187">
        <f t="shared" si="11"/>
        <v>0</v>
      </c>
      <c r="TQ26" s="187">
        <f t="shared" si="11"/>
        <v>0</v>
      </c>
      <c r="TR26" s="187">
        <f t="shared" si="11"/>
        <v>0</v>
      </c>
      <c r="TS26" s="187">
        <f t="shared" si="11"/>
        <v>0</v>
      </c>
      <c r="TT26" s="187">
        <f t="shared" si="11"/>
        <v>0</v>
      </c>
      <c r="TU26" s="187">
        <f t="shared" si="11"/>
        <v>0</v>
      </c>
      <c r="TV26" s="187">
        <f t="shared" si="11"/>
        <v>0</v>
      </c>
      <c r="TW26" s="187">
        <f t="shared" si="11"/>
        <v>0</v>
      </c>
      <c r="TX26" s="187">
        <f t="shared" si="11"/>
        <v>0</v>
      </c>
      <c r="TY26" s="187">
        <f t="shared" si="11"/>
        <v>0</v>
      </c>
      <c r="TZ26" s="187">
        <f t="shared" si="11"/>
        <v>0</v>
      </c>
      <c r="UA26" s="187">
        <f t="shared" si="11"/>
        <v>0</v>
      </c>
      <c r="UB26" s="187">
        <f t="shared" si="11"/>
        <v>0</v>
      </c>
      <c r="UC26" s="187">
        <f t="shared" si="11"/>
        <v>0</v>
      </c>
      <c r="UD26" s="187">
        <f t="shared" si="11"/>
        <v>0</v>
      </c>
      <c r="UE26" s="187">
        <f t="shared" si="11"/>
        <v>0</v>
      </c>
      <c r="UF26" s="187">
        <f t="shared" si="11"/>
        <v>0</v>
      </c>
      <c r="UG26" s="187">
        <f t="shared" si="11"/>
        <v>0</v>
      </c>
      <c r="UH26" s="187">
        <f t="shared" si="11"/>
        <v>0</v>
      </c>
      <c r="UI26" s="187">
        <f t="shared" si="11"/>
        <v>0</v>
      </c>
      <c r="UJ26" s="187">
        <f t="shared" si="11"/>
        <v>0</v>
      </c>
      <c r="UK26" s="187">
        <f t="shared" si="11"/>
        <v>0</v>
      </c>
      <c r="UL26" s="187">
        <f t="shared" si="11"/>
        <v>0</v>
      </c>
      <c r="UM26" s="187">
        <f t="shared" si="11"/>
        <v>0</v>
      </c>
      <c r="UN26" s="187">
        <f t="shared" si="11"/>
        <v>0</v>
      </c>
      <c r="UO26" s="187">
        <f t="shared" si="11"/>
        <v>0</v>
      </c>
      <c r="UP26" s="187">
        <f t="shared" si="11"/>
        <v>0</v>
      </c>
      <c r="UQ26" s="187">
        <f t="shared" si="11"/>
        <v>0</v>
      </c>
      <c r="UR26" s="187">
        <f t="shared" si="11"/>
        <v>0</v>
      </c>
      <c r="US26" s="187">
        <f t="shared" si="11"/>
        <v>0</v>
      </c>
      <c r="UT26" s="187">
        <f t="shared" si="11"/>
        <v>0</v>
      </c>
      <c r="UU26" s="187">
        <f t="shared" si="11"/>
        <v>0</v>
      </c>
      <c r="UV26" s="187">
        <f t="shared" si="11"/>
        <v>0</v>
      </c>
      <c r="UW26" s="187">
        <f t="shared" si="11"/>
        <v>0</v>
      </c>
      <c r="UX26" s="187">
        <f t="shared" si="11"/>
        <v>0</v>
      </c>
      <c r="UY26" s="187">
        <f t="shared" si="11"/>
        <v>0</v>
      </c>
      <c r="UZ26" s="187">
        <f t="shared" si="11"/>
        <v>0</v>
      </c>
      <c r="VA26" s="187">
        <f t="shared" si="11"/>
        <v>0</v>
      </c>
      <c r="VB26" s="187">
        <f t="shared" si="11"/>
        <v>0</v>
      </c>
      <c r="VC26" s="187">
        <f t="shared" si="11"/>
        <v>0</v>
      </c>
      <c r="VD26" s="187">
        <f t="shared" si="11"/>
        <v>0</v>
      </c>
      <c r="VE26" s="187">
        <f t="shared" si="11"/>
        <v>0</v>
      </c>
      <c r="VF26" s="187">
        <f t="shared" si="11"/>
        <v>0</v>
      </c>
      <c r="VG26" s="187">
        <f t="shared" si="11"/>
        <v>0</v>
      </c>
      <c r="VH26" s="187">
        <f t="shared" ref="VH26:XS26" si="12">VH16*VH17</f>
        <v>0</v>
      </c>
      <c r="VI26" s="187">
        <f t="shared" si="12"/>
        <v>0</v>
      </c>
      <c r="VJ26" s="187">
        <f t="shared" si="12"/>
        <v>0</v>
      </c>
      <c r="VK26" s="187">
        <f t="shared" si="12"/>
        <v>0</v>
      </c>
      <c r="VL26" s="187">
        <f t="shared" si="12"/>
        <v>0</v>
      </c>
      <c r="VM26" s="187">
        <f t="shared" si="12"/>
        <v>0</v>
      </c>
      <c r="VN26" s="187">
        <f t="shared" si="12"/>
        <v>0</v>
      </c>
      <c r="VO26" s="187">
        <f t="shared" si="12"/>
        <v>0</v>
      </c>
      <c r="VP26" s="187">
        <f t="shared" si="12"/>
        <v>0</v>
      </c>
      <c r="VQ26" s="187">
        <f t="shared" si="12"/>
        <v>0</v>
      </c>
      <c r="VR26" s="187">
        <f t="shared" si="12"/>
        <v>0</v>
      </c>
      <c r="VS26" s="187">
        <f t="shared" si="12"/>
        <v>0</v>
      </c>
      <c r="VT26" s="187">
        <f t="shared" si="12"/>
        <v>0</v>
      </c>
      <c r="VU26" s="187">
        <f t="shared" si="12"/>
        <v>0</v>
      </c>
      <c r="VV26" s="187">
        <f t="shared" si="12"/>
        <v>0</v>
      </c>
      <c r="VW26" s="187">
        <f t="shared" si="12"/>
        <v>0</v>
      </c>
      <c r="VX26" s="187">
        <f t="shared" si="12"/>
        <v>0</v>
      </c>
      <c r="VY26" s="187">
        <f t="shared" si="12"/>
        <v>0</v>
      </c>
      <c r="VZ26" s="187">
        <f t="shared" si="12"/>
        <v>0</v>
      </c>
      <c r="WA26" s="187">
        <f t="shared" si="12"/>
        <v>0</v>
      </c>
      <c r="WB26" s="187">
        <f t="shared" si="12"/>
        <v>0</v>
      </c>
      <c r="WC26" s="187">
        <f t="shared" si="12"/>
        <v>0</v>
      </c>
      <c r="WD26" s="187">
        <f t="shared" si="12"/>
        <v>0</v>
      </c>
      <c r="WE26" s="187">
        <f t="shared" si="12"/>
        <v>0</v>
      </c>
      <c r="WF26" s="187">
        <f t="shared" si="12"/>
        <v>0</v>
      </c>
      <c r="WG26" s="187">
        <f t="shared" si="12"/>
        <v>0</v>
      </c>
      <c r="WH26" s="187">
        <f t="shared" si="12"/>
        <v>0</v>
      </c>
      <c r="WI26" s="187">
        <f t="shared" si="12"/>
        <v>0</v>
      </c>
      <c r="WJ26" s="187">
        <f t="shared" si="12"/>
        <v>0</v>
      </c>
      <c r="WK26" s="187">
        <f t="shared" si="12"/>
        <v>0</v>
      </c>
      <c r="WL26" s="187">
        <f t="shared" si="12"/>
        <v>0</v>
      </c>
      <c r="WM26" s="187">
        <f t="shared" si="12"/>
        <v>0</v>
      </c>
      <c r="WN26" s="187">
        <f t="shared" si="12"/>
        <v>0</v>
      </c>
      <c r="WO26" s="187">
        <f t="shared" si="12"/>
        <v>0</v>
      </c>
      <c r="WP26" s="187">
        <f t="shared" si="12"/>
        <v>0</v>
      </c>
      <c r="WQ26" s="187">
        <f t="shared" si="12"/>
        <v>0</v>
      </c>
      <c r="WR26" s="187">
        <f t="shared" si="12"/>
        <v>0</v>
      </c>
      <c r="WS26" s="187">
        <f t="shared" si="12"/>
        <v>0</v>
      </c>
      <c r="WT26" s="187">
        <f t="shared" si="12"/>
        <v>0</v>
      </c>
      <c r="WU26" s="187">
        <f t="shared" si="12"/>
        <v>0</v>
      </c>
      <c r="WV26" s="187">
        <f t="shared" si="12"/>
        <v>0</v>
      </c>
      <c r="WW26" s="187">
        <f t="shared" si="12"/>
        <v>0</v>
      </c>
      <c r="WX26" s="187">
        <f t="shared" si="12"/>
        <v>0</v>
      </c>
      <c r="WY26" s="187">
        <f t="shared" si="12"/>
        <v>0</v>
      </c>
      <c r="WZ26" s="187">
        <f t="shared" si="12"/>
        <v>0</v>
      </c>
      <c r="XA26" s="187">
        <f t="shared" si="12"/>
        <v>0</v>
      </c>
      <c r="XB26" s="187">
        <f t="shared" si="12"/>
        <v>0</v>
      </c>
      <c r="XC26" s="187">
        <f t="shared" si="12"/>
        <v>0</v>
      </c>
      <c r="XD26" s="187">
        <f t="shared" si="12"/>
        <v>0</v>
      </c>
      <c r="XE26" s="187">
        <f t="shared" si="12"/>
        <v>0</v>
      </c>
      <c r="XF26" s="187">
        <f t="shared" si="12"/>
        <v>0</v>
      </c>
      <c r="XG26" s="187">
        <f t="shared" si="12"/>
        <v>0</v>
      </c>
      <c r="XH26" s="187">
        <f t="shared" si="12"/>
        <v>0</v>
      </c>
      <c r="XI26" s="187">
        <f t="shared" si="12"/>
        <v>0</v>
      </c>
      <c r="XJ26" s="187">
        <f t="shared" si="12"/>
        <v>0</v>
      </c>
      <c r="XK26" s="187">
        <f t="shared" si="12"/>
        <v>0</v>
      </c>
      <c r="XL26" s="187">
        <f t="shared" si="12"/>
        <v>0</v>
      </c>
      <c r="XM26" s="187">
        <f t="shared" si="12"/>
        <v>0</v>
      </c>
      <c r="XN26" s="187">
        <f t="shared" si="12"/>
        <v>0</v>
      </c>
      <c r="XO26" s="187">
        <f t="shared" si="12"/>
        <v>0</v>
      </c>
      <c r="XP26" s="187">
        <f t="shared" si="12"/>
        <v>0</v>
      </c>
      <c r="XQ26" s="187">
        <f t="shared" si="12"/>
        <v>0</v>
      </c>
      <c r="XR26" s="187">
        <f t="shared" si="12"/>
        <v>0</v>
      </c>
      <c r="XS26" s="187">
        <f t="shared" si="12"/>
        <v>0</v>
      </c>
      <c r="XT26" s="187">
        <f t="shared" ref="XT26:AAE26" si="13">XT16*XT17</f>
        <v>0</v>
      </c>
      <c r="XU26" s="187">
        <f t="shared" si="13"/>
        <v>0</v>
      </c>
      <c r="XV26" s="187">
        <f t="shared" si="13"/>
        <v>0</v>
      </c>
      <c r="XW26" s="187">
        <f t="shared" si="13"/>
        <v>0</v>
      </c>
      <c r="XX26" s="187">
        <f t="shared" si="13"/>
        <v>0</v>
      </c>
      <c r="XY26" s="187">
        <f t="shared" si="13"/>
        <v>0</v>
      </c>
      <c r="XZ26" s="187">
        <f t="shared" si="13"/>
        <v>0</v>
      </c>
      <c r="YA26" s="187">
        <f t="shared" si="13"/>
        <v>0</v>
      </c>
      <c r="YB26" s="187">
        <f t="shared" si="13"/>
        <v>0</v>
      </c>
      <c r="YC26" s="187">
        <f t="shared" si="13"/>
        <v>0</v>
      </c>
      <c r="YD26" s="187">
        <f t="shared" si="13"/>
        <v>0</v>
      </c>
      <c r="YE26" s="187">
        <f t="shared" si="13"/>
        <v>0</v>
      </c>
      <c r="YF26" s="187">
        <f t="shared" si="13"/>
        <v>0</v>
      </c>
      <c r="YG26" s="187">
        <f t="shared" si="13"/>
        <v>0</v>
      </c>
      <c r="YH26" s="187">
        <f t="shared" si="13"/>
        <v>0</v>
      </c>
      <c r="YI26" s="187">
        <f t="shared" si="13"/>
        <v>0</v>
      </c>
      <c r="YJ26" s="187">
        <f t="shared" si="13"/>
        <v>0</v>
      </c>
      <c r="YK26" s="187">
        <f t="shared" si="13"/>
        <v>0</v>
      </c>
      <c r="YL26" s="187">
        <f t="shared" si="13"/>
        <v>0</v>
      </c>
      <c r="YM26" s="187">
        <f t="shared" si="13"/>
        <v>0</v>
      </c>
      <c r="YN26" s="187">
        <f t="shared" si="13"/>
        <v>0</v>
      </c>
      <c r="YO26" s="187">
        <f t="shared" si="13"/>
        <v>0</v>
      </c>
      <c r="YP26" s="187">
        <f t="shared" si="13"/>
        <v>0</v>
      </c>
      <c r="YQ26" s="187">
        <f t="shared" si="13"/>
        <v>0</v>
      </c>
      <c r="YR26" s="187">
        <f t="shared" si="13"/>
        <v>0</v>
      </c>
      <c r="YS26" s="187">
        <f t="shared" si="13"/>
        <v>0</v>
      </c>
      <c r="YT26" s="187">
        <f t="shared" si="13"/>
        <v>0</v>
      </c>
      <c r="YU26" s="187">
        <f t="shared" si="13"/>
        <v>0</v>
      </c>
      <c r="YV26" s="187">
        <f t="shared" si="13"/>
        <v>0</v>
      </c>
      <c r="YW26" s="187">
        <f t="shared" si="13"/>
        <v>0</v>
      </c>
      <c r="YX26" s="187">
        <f t="shared" si="13"/>
        <v>0</v>
      </c>
      <c r="YY26" s="187">
        <f t="shared" si="13"/>
        <v>0</v>
      </c>
      <c r="YZ26" s="187">
        <f t="shared" si="13"/>
        <v>0</v>
      </c>
      <c r="ZA26" s="187">
        <f t="shared" si="13"/>
        <v>0</v>
      </c>
      <c r="ZB26" s="187">
        <f t="shared" si="13"/>
        <v>0</v>
      </c>
      <c r="ZC26" s="187">
        <f t="shared" si="13"/>
        <v>0</v>
      </c>
      <c r="ZD26" s="187">
        <f t="shared" si="13"/>
        <v>0</v>
      </c>
      <c r="ZE26" s="187">
        <f t="shared" si="13"/>
        <v>0</v>
      </c>
      <c r="ZF26" s="187">
        <f t="shared" si="13"/>
        <v>0</v>
      </c>
      <c r="ZG26" s="187">
        <f t="shared" si="13"/>
        <v>0</v>
      </c>
      <c r="ZH26" s="187">
        <f t="shared" si="13"/>
        <v>0</v>
      </c>
      <c r="ZI26" s="187">
        <f t="shared" si="13"/>
        <v>0</v>
      </c>
      <c r="ZJ26" s="187">
        <f t="shared" si="13"/>
        <v>0</v>
      </c>
      <c r="ZK26" s="187">
        <f t="shared" si="13"/>
        <v>0</v>
      </c>
      <c r="ZL26" s="187">
        <f t="shared" si="13"/>
        <v>0</v>
      </c>
      <c r="ZM26" s="187">
        <f t="shared" si="13"/>
        <v>0</v>
      </c>
      <c r="ZN26" s="187">
        <f t="shared" si="13"/>
        <v>0</v>
      </c>
      <c r="ZO26" s="187">
        <f t="shared" si="13"/>
        <v>0</v>
      </c>
      <c r="ZP26" s="187">
        <f t="shared" si="13"/>
        <v>0</v>
      </c>
      <c r="ZQ26" s="187">
        <f t="shared" si="13"/>
        <v>0</v>
      </c>
      <c r="ZR26" s="187">
        <f t="shared" si="13"/>
        <v>0</v>
      </c>
      <c r="ZS26" s="187">
        <f t="shared" si="13"/>
        <v>0</v>
      </c>
      <c r="ZT26" s="187">
        <f t="shared" si="13"/>
        <v>0</v>
      </c>
      <c r="ZU26" s="187">
        <f t="shared" si="13"/>
        <v>0</v>
      </c>
      <c r="ZV26" s="187">
        <f t="shared" si="13"/>
        <v>0</v>
      </c>
      <c r="ZW26" s="187">
        <f t="shared" si="13"/>
        <v>0</v>
      </c>
      <c r="ZX26" s="187">
        <f t="shared" si="13"/>
        <v>0</v>
      </c>
      <c r="ZY26" s="187">
        <f t="shared" si="13"/>
        <v>0</v>
      </c>
      <c r="ZZ26" s="187">
        <f t="shared" si="13"/>
        <v>0</v>
      </c>
      <c r="AAA26" s="187">
        <f t="shared" si="13"/>
        <v>0</v>
      </c>
      <c r="AAB26" s="187">
        <f t="shared" si="13"/>
        <v>0</v>
      </c>
      <c r="AAC26" s="187">
        <f t="shared" si="13"/>
        <v>0</v>
      </c>
      <c r="AAD26" s="187">
        <f t="shared" si="13"/>
        <v>0</v>
      </c>
      <c r="AAE26" s="187">
        <f t="shared" si="13"/>
        <v>0</v>
      </c>
      <c r="AAF26" s="187">
        <f t="shared" ref="AAF26:ACQ26" si="14">AAF16*AAF17</f>
        <v>0</v>
      </c>
      <c r="AAG26" s="187">
        <f t="shared" si="14"/>
        <v>0</v>
      </c>
      <c r="AAH26" s="187">
        <f t="shared" si="14"/>
        <v>0</v>
      </c>
      <c r="AAI26" s="187">
        <f t="shared" si="14"/>
        <v>0</v>
      </c>
      <c r="AAJ26" s="187">
        <f t="shared" si="14"/>
        <v>0</v>
      </c>
      <c r="AAK26" s="187">
        <f t="shared" si="14"/>
        <v>0</v>
      </c>
      <c r="AAL26" s="187">
        <f t="shared" si="14"/>
        <v>0</v>
      </c>
      <c r="AAM26" s="187">
        <f t="shared" si="14"/>
        <v>0</v>
      </c>
      <c r="AAN26" s="187">
        <f t="shared" si="14"/>
        <v>0</v>
      </c>
      <c r="AAO26" s="187">
        <f t="shared" si="14"/>
        <v>0</v>
      </c>
      <c r="AAP26" s="187">
        <f t="shared" si="14"/>
        <v>0</v>
      </c>
      <c r="AAQ26" s="187">
        <f t="shared" si="14"/>
        <v>0</v>
      </c>
      <c r="AAR26" s="187">
        <f t="shared" si="14"/>
        <v>0</v>
      </c>
      <c r="AAS26" s="187">
        <f t="shared" si="14"/>
        <v>0</v>
      </c>
      <c r="AAT26" s="187">
        <f t="shared" si="14"/>
        <v>0</v>
      </c>
      <c r="AAU26" s="187">
        <f t="shared" si="14"/>
        <v>0</v>
      </c>
      <c r="AAV26" s="187">
        <f t="shared" si="14"/>
        <v>0</v>
      </c>
      <c r="AAW26" s="187">
        <f t="shared" si="14"/>
        <v>0</v>
      </c>
      <c r="AAX26" s="187">
        <f t="shared" si="14"/>
        <v>0</v>
      </c>
      <c r="AAY26" s="187">
        <f t="shared" si="14"/>
        <v>0</v>
      </c>
      <c r="AAZ26" s="187">
        <f t="shared" si="14"/>
        <v>0</v>
      </c>
      <c r="ABA26" s="187">
        <f t="shared" si="14"/>
        <v>0</v>
      </c>
      <c r="ABB26" s="187">
        <f t="shared" si="14"/>
        <v>0</v>
      </c>
      <c r="ABC26" s="187">
        <f t="shared" si="14"/>
        <v>0</v>
      </c>
      <c r="ABD26" s="187">
        <f t="shared" si="14"/>
        <v>0</v>
      </c>
      <c r="ABE26" s="187">
        <f t="shared" si="14"/>
        <v>0</v>
      </c>
      <c r="ABF26" s="187">
        <f t="shared" si="14"/>
        <v>0</v>
      </c>
      <c r="ABG26" s="187">
        <f t="shared" si="14"/>
        <v>0</v>
      </c>
      <c r="ABH26" s="187">
        <f t="shared" si="14"/>
        <v>0</v>
      </c>
      <c r="ABI26" s="187">
        <f t="shared" si="14"/>
        <v>0</v>
      </c>
      <c r="ABJ26" s="187">
        <f t="shared" si="14"/>
        <v>0</v>
      </c>
      <c r="ABK26" s="187">
        <f t="shared" si="14"/>
        <v>0</v>
      </c>
      <c r="ABL26" s="187">
        <f t="shared" si="14"/>
        <v>0</v>
      </c>
      <c r="ABM26" s="187">
        <f t="shared" si="14"/>
        <v>0</v>
      </c>
      <c r="ABN26" s="187">
        <f t="shared" si="14"/>
        <v>0</v>
      </c>
      <c r="ABO26" s="187">
        <f t="shared" si="14"/>
        <v>0</v>
      </c>
      <c r="ABP26" s="187">
        <f t="shared" si="14"/>
        <v>0</v>
      </c>
      <c r="ABQ26" s="187">
        <f t="shared" si="14"/>
        <v>0</v>
      </c>
      <c r="ABR26" s="187">
        <f t="shared" si="14"/>
        <v>0</v>
      </c>
      <c r="ABS26" s="187">
        <f t="shared" si="14"/>
        <v>0</v>
      </c>
      <c r="ABT26" s="187">
        <f t="shared" si="14"/>
        <v>0</v>
      </c>
      <c r="ABU26" s="187">
        <f t="shared" si="14"/>
        <v>0</v>
      </c>
      <c r="ABV26" s="187">
        <f t="shared" si="14"/>
        <v>0</v>
      </c>
      <c r="ABW26" s="187">
        <f t="shared" si="14"/>
        <v>0</v>
      </c>
      <c r="ABX26" s="187">
        <f t="shared" si="14"/>
        <v>0</v>
      </c>
      <c r="ABY26" s="187">
        <f t="shared" si="14"/>
        <v>0</v>
      </c>
      <c r="ABZ26" s="187">
        <f t="shared" si="14"/>
        <v>0</v>
      </c>
      <c r="ACA26" s="187">
        <f t="shared" si="14"/>
        <v>0</v>
      </c>
      <c r="ACB26" s="187">
        <f t="shared" si="14"/>
        <v>0</v>
      </c>
      <c r="ACC26" s="187">
        <f t="shared" si="14"/>
        <v>0</v>
      </c>
      <c r="ACD26" s="187">
        <f t="shared" si="14"/>
        <v>0</v>
      </c>
      <c r="ACE26" s="187">
        <f t="shared" si="14"/>
        <v>0</v>
      </c>
      <c r="ACF26" s="187">
        <f t="shared" si="14"/>
        <v>0</v>
      </c>
      <c r="ACG26" s="187">
        <f t="shared" si="14"/>
        <v>0</v>
      </c>
      <c r="ACH26" s="187">
        <f t="shared" si="14"/>
        <v>0</v>
      </c>
      <c r="ACI26" s="187">
        <f t="shared" si="14"/>
        <v>0</v>
      </c>
      <c r="ACJ26" s="187">
        <f t="shared" si="14"/>
        <v>0</v>
      </c>
      <c r="ACK26" s="187">
        <f t="shared" si="14"/>
        <v>0</v>
      </c>
      <c r="ACL26" s="187">
        <f t="shared" si="14"/>
        <v>0</v>
      </c>
      <c r="ACM26" s="187">
        <f t="shared" si="14"/>
        <v>0</v>
      </c>
      <c r="ACN26" s="187">
        <f t="shared" si="14"/>
        <v>0</v>
      </c>
      <c r="ACO26" s="187">
        <f t="shared" si="14"/>
        <v>0</v>
      </c>
      <c r="ACP26" s="187">
        <f t="shared" si="14"/>
        <v>0</v>
      </c>
      <c r="ACQ26" s="187">
        <f t="shared" si="14"/>
        <v>0</v>
      </c>
      <c r="ACR26" s="187">
        <f t="shared" ref="ACR26:AFC26" si="15">ACR16*ACR17</f>
        <v>0</v>
      </c>
      <c r="ACS26" s="187">
        <f t="shared" si="15"/>
        <v>0</v>
      </c>
      <c r="ACT26" s="187">
        <f t="shared" si="15"/>
        <v>0</v>
      </c>
      <c r="ACU26" s="187">
        <f t="shared" si="15"/>
        <v>0</v>
      </c>
      <c r="ACV26" s="187">
        <f t="shared" si="15"/>
        <v>0</v>
      </c>
      <c r="ACW26" s="187">
        <f t="shared" si="15"/>
        <v>0</v>
      </c>
      <c r="ACX26" s="187">
        <f t="shared" si="15"/>
        <v>0</v>
      </c>
      <c r="ACY26" s="187">
        <f t="shared" si="15"/>
        <v>0</v>
      </c>
      <c r="ACZ26" s="187">
        <f t="shared" si="15"/>
        <v>0</v>
      </c>
      <c r="ADA26" s="187">
        <f t="shared" si="15"/>
        <v>0</v>
      </c>
      <c r="ADB26" s="187">
        <f t="shared" si="15"/>
        <v>0</v>
      </c>
      <c r="ADC26" s="187">
        <f t="shared" si="15"/>
        <v>0</v>
      </c>
      <c r="ADD26" s="187">
        <f t="shared" si="15"/>
        <v>0</v>
      </c>
      <c r="ADE26" s="187">
        <f t="shared" si="15"/>
        <v>0</v>
      </c>
      <c r="ADF26" s="187">
        <f t="shared" si="15"/>
        <v>0</v>
      </c>
      <c r="ADG26" s="187">
        <f t="shared" si="15"/>
        <v>0</v>
      </c>
      <c r="ADH26" s="187">
        <f t="shared" si="15"/>
        <v>0</v>
      </c>
      <c r="ADI26" s="187">
        <f t="shared" si="15"/>
        <v>0</v>
      </c>
      <c r="ADJ26" s="187">
        <f t="shared" si="15"/>
        <v>0</v>
      </c>
      <c r="ADK26" s="187">
        <f t="shared" si="15"/>
        <v>0</v>
      </c>
      <c r="ADL26" s="187">
        <f t="shared" si="15"/>
        <v>0</v>
      </c>
      <c r="ADM26" s="187">
        <f t="shared" si="15"/>
        <v>0</v>
      </c>
      <c r="ADN26" s="187">
        <f t="shared" si="15"/>
        <v>0</v>
      </c>
      <c r="ADO26" s="187">
        <f t="shared" si="15"/>
        <v>0</v>
      </c>
      <c r="ADP26" s="187">
        <f t="shared" si="15"/>
        <v>0</v>
      </c>
      <c r="ADQ26" s="187">
        <f t="shared" si="15"/>
        <v>0</v>
      </c>
      <c r="ADR26" s="187">
        <f t="shared" si="15"/>
        <v>0</v>
      </c>
      <c r="ADS26" s="187">
        <f t="shared" si="15"/>
        <v>0</v>
      </c>
      <c r="ADT26" s="187">
        <f t="shared" si="15"/>
        <v>0</v>
      </c>
      <c r="ADU26" s="187">
        <f t="shared" si="15"/>
        <v>0</v>
      </c>
      <c r="ADV26" s="187">
        <f t="shared" si="15"/>
        <v>0</v>
      </c>
      <c r="ADW26" s="187">
        <f t="shared" si="15"/>
        <v>0</v>
      </c>
      <c r="ADX26" s="187">
        <f t="shared" si="15"/>
        <v>0</v>
      </c>
      <c r="ADY26" s="187">
        <f t="shared" si="15"/>
        <v>0</v>
      </c>
      <c r="ADZ26" s="187">
        <f t="shared" si="15"/>
        <v>0</v>
      </c>
      <c r="AEA26" s="187">
        <f t="shared" si="15"/>
        <v>0</v>
      </c>
      <c r="AEB26" s="187">
        <f t="shared" si="15"/>
        <v>0</v>
      </c>
      <c r="AEC26" s="187">
        <f t="shared" si="15"/>
        <v>0</v>
      </c>
      <c r="AED26" s="187">
        <f t="shared" si="15"/>
        <v>0</v>
      </c>
      <c r="AEE26" s="187">
        <f t="shared" si="15"/>
        <v>0</v>
      </c>
      <c r="AEF26" s="187">
        <f t="shared" si="15"/>
        <v>0</v>
      </c>
      <c r="AEG26" s="187">
        <f t="shared" si="15"/>
        <v>0</v>
      </c>
      <c r="AEH26" s="187">
        <f t="shared" si="15"/>
        <v>0</v>
      </c>
      <c r="AEI26" s="187">
        <f t="shared" si="15"/>
        <v>0</v>
      </c>
      <c r="AEJ26" s="187">
        <f t="shared" si="15"/>
        <v>0</v>
      </c>
      <c r="AEK26" s="187">
        <f t="shared" si="15"/>
        <v>0</v>
      </c>
      <c r="AEL26" s="187">
        <f t="shared" si="15"/>
        <v>0</v>
      </c>
      <c r="AEM26" s="187">
        <f t="shared" si="15"/>
        <v>0</v>
      </c>
      <c r="AEN26" s="187">
        <f t="shared" si="15"/>
        <v>0</v>
      </c>
      <c r="AEO26" s="187">
        <f t="shared" si="15"/>
        <v>0</v>
      </c>
      <c r="AEP26" s="187">
        <f t="shared" si="15"/>
        <v>0</v>
      </c>
      <c r="AEQ26" s="187">
        <f t="shared" si="15"/>
        <v>0</v>
      </c>
      <c r="AER26" s="187">
        <f t="shared" si="15"/>
        <v>0</v>
      </c>
      <c r="AES26" s="187">
        <f t="shared" si="15"/>
        <v>0</v>
      </c>
      <c r="AET26" s="187">
        <f t="shared" si="15"/>
        <v>0</v>
      </c>
      <c r="AEU26" s="187">
        <f t="shared" si="15"/>
        <v>0</v>
      </c>
      <c r="AEV26" s="187">
        <f t="shared" si="15"/>
        <v>0</v>
      </c>
      <c r="AEW26" s="187">
        <f t="shared" si="15"/>
        <v>0</v>
      </c>
      <c r="AEX26" s="187">
        <f t="shared" si="15"/>
        <v>0</v>
      </c>
      <c r="AEY26" s="187">
        <f t="shared" si="15"/>
        <v>0</v>
      </c>
      <c r="AEZ26" s="187">
        <f t="shared" si="15"/>
        <v>0</v>
      </c>
      <c r="AFA26" s="187">
        <f t="shared" si="15"/>
        <v>0</v>
      </c>
      <c r="AFB26" s="187">
        <f t="shared" si="15"/>
        <v>0</v>
      </c>
      <c r="AFC26" s="187">
        <f t="shared" si="15"/>
        <v>0</v>
      </c>
      <c r="AFD26" s="187">
        <f t="shared" ref="AFD26:AHO26" si="16">AFD16*AFD17</f>
        <v>0</v>
      </c>
      <c r="AFE26" s="187">
        <f t="shared" si="16"/>
        <v>0</v>
      </c>
      <c r="AFF26" s="187">
        <f t="shared" si="16"/>
        <v>0</v>
      </c>
      <c r="AFG26" s="187">
        <f t="shared" si="16"/>
        <v>0</v>
      </c>
      <c r="AFH26" s="187">
        <f t="shared" si="16"/>
        <v>0</v>
      </c>
      <c r="AFI26" s="187">
        <f t="shared" si="16"/>
        <v>0</v>
      </c>
      <c r="AFJ26" s="187">
        <f t="shared" si="16"/>
        <v>0</v>
      </c>
      <c r="AFK26" s="187">
        <f t="shared" si="16"/>
        <v>0</v>
      </c>
      <c r="AFL26" s="187">
        <f t="shared" si="16"/>
        <v>0</v>
      </c>
      <c r="AFM26" s="187">
        <f t="shared" si="16"/>
        <v>0</v>
      </c>
      <c r="AFN26" s="187">
        <f t="shared" si="16"/>
        <v>0</v>
      </c>
      <c r="AFO26" s="187">
        <f t="shared" si="16"/>
        <v>0</v>
      </c>
      <c r="AFP26" s="187">
        <f t="shared" si="16"/>
        <v>0</v>
      </c>
      <c r="AFQ26" s="187">
        <f t="shared" si="16"/>
        <v>0</v>
      </c>
      <c r="AFR26" s="187">
        <f t="shared" si="16"/>
        <v>0</v>
      </c>
      <c r="AFS26" s="187">
        <f t="shared" si="16"/>
        <v>0</v>
      </c>
      <c r="AFT26" s="187">
        <f t="shared" si="16"/>
        <v>0</v>
      </c>
      <c r="AFU26" s="187">
        <f t="shared" si="16"/>
        <v>0</v>
      </c>
      <c r="AFV26" s="187">
        <f t="shared" si="16"/>
        <v>0</v>
      </c>
      <c r="AFW26" s="187">
        <f t="shared" si="16"/>
        <v>0</v>
      </c>
      <c r="AFX26" s="187">
        <f t="shared" si="16"/>
        <v>0</v>
      </c>
      <c r="AFY26" s="187">
        <f t="shared" si="16"/>
        <v>0</v>
      </c>
      <c r="AFZ26" s="187">
        <f t="shared" si="16"/>
        <v>0</v>
      </c>
      <c r="AGA26" s="187">
        <f t="shared" si="16"/>
        <v>0</v>
      </c>
      <c r="AGB26" s="187">
        <f t="shared" si="16"/>
        <v>0</v>
      </c>
      <c r="AGC26" s="187">
        <f t="shared" si="16"/>
        <v>0</v>
      </c>
      <c r="AGD26" s="187">
        <f t="shared" si="16"/>
        <v>0</v>
      </c>
      <c r="AGE26" s="187">
        <f t="shared" si="16"/>
        <v>0</v>
      </c>
      <c r="AGF26" s="187">
        <f t="shared" si="16"/>
        <v>0</v>
      </c>
      <c r="AGG26" s="187">
        <f t="shared" si="16"/>
        <v>0</v>
      </c>
      <c r="AGH26" s="187">
        <f t="shared" si="16"/>
        <v>0</v>
      </c>
      <c r="AGI26" s="187">
        <f t="shared" si="16"/>
        <v>0</v>
      </c>
      <c r="AGJ26" s="187">
        <f t="shared" si="16"/>
        <v>0</v>
      </c>
      <c r="AGK26" s="187">
        <f t="shared" si="16"/>
        <v>0</v>
      </c>
      <c r="AGL26" s="187">
        <f t="shared" si="16"/>
        <v>0</v>
      </c>
      <c r="AGM26" s="187">
        <f t="shared" si="16"/>
        <v>0</v>
      </c>
      <c r="AGN26" s="187">
        <f t="shared" si="16"/>
        <v>0</v>
      </c>
      <c r="AGO26" s="187">
        <f t="shared" si="16"/>
        <v>0</v>
      </c>
      <c r="AGP26" s="187">
        <f t="shared" si="16"/>
        <v>0</v>
      </c>
      <c r="AGQ26" s="187">
        <f t="shared" si="16"/>
        <v>0</v>
      </c>
      <c r="AGR26" s="187">
        <f t="shared" si="16"/>
        <v>0</v>
      </c>
      <c r="AGS26" s="187">
        <f t="shared" si="16"/>
        <v>0</v>
      </c>
      <c r="AGT26" s="187">
        <f t="shared" si="16"/>
        <v>0</v>
      </c>
      <c r="AGU26" s="187">
        <f t="shared" si="16"/>
        <v>0</v>
      </c>
      <c r="AGV26" s="187">
        <f t="shared" si="16"/>
        <v>0</v>
      </c>
      <c r="AGW26" s="187">
        <f t="shared" si="16"/>
        <v>0</v>
      </c>
      <c r="AGX26" s="187">
        <f t="shared" si="16"/>
        <v>0</v>
      </c>
      <c r="AGY26" s="187">
        <f t="shared" si="16"/>
        <v>0</v>
      </c>
      <c r="AGZ26" s="187">
        <f t="shared" si="16"/>
        <v>0</v>
      </c>
      <c r="AHA26" s="187">
        <f t="shared" si="16"/>
        <v>0</v>
      </c>
      <c r="AHB26" s="187">
        <f t="shared" si="16"/>
        <v>0</v>
      </c>
      <c r="AHC26" s="187">
        <f t="shared" si="16"/>
        <v>0</v>
      </c>
      <c r="AHD26" s="187">
        <f t="shared" si="16"/>
        <v>0</v>
      </c>
      <c r="AHE26" s="187">
        <f t="shared" si="16"/>
        <v>0</v>
      </c>
      <c r="AHF26" s="187">
        <f t="shared" si="16"/>
        <v>0</v>
      </c>
      <c r="AHG26" s="187">
        <f t="shared" si="16"/>
        <v>0</v>
      </c>
      <c r="AHH26" s="187">
        <f t="shared" si="16"/>
        <v>0</v>
      </c>
      <c r="AHI26" s="187">
        <f t="shared" si="16"/>
        <v>0</v>
      </c>
      <c r="AHJ26" s="187">
        <f t="shared" si="16"/>
        <v>0</v>
      </c>
      <c r="AHK26" s="187">
        <f t="shared" si="16"/>
        <v>0</v>
      </c>
      <c r="AHL26" s="187">
        <f t="shared" si="16"/>
        <v>0</v>
      </c>
      <c r="AHM26" s="187">
        <f t="shared" si="16"/>
        <v>0</v>
      </c>
      <c r="AHN26" s="187">
        <f t="shared" si="16"/>
        <v>0</v>
      </c>
      <c r="AHO26" s="187">
        <f t="shared" si="16"/>
        <v>0</v>
      </c>
      <c r="AHP26" s="187">
        <f t="shared" ref="AHP26:AKA26" si="17">AHP16*AHP17</f>
        <v>0</v>
      </c>
      <c r="AHQ26" s="187">
        <f t="shared" si="17"/>
        <v>0</v>
      </c>
      <c r="AHR26" s="187">
        <f t="shared" si="17"/>
        <v>0</v>
      </c>
      <c r="AHS26" s="187">
        <f t="shared" si="17"/>
        <v>0</v>
      </c>
      <c r="AHT26" s="187">
        <f t="shared" si="17"/>
        <v>0</v>
      </c>
      <c r="AHU26" s="187">
        <f t="shared" si="17"/>
        <v>0</v>
      </c>
      <c r="AHV26" s="187">
        <f t="shared" si="17"/>
        <v>0</v>
      </c>
      <c r="AHW26" s="187">
        <f t="shared" si="17"/>
        <v>0</v>
      </c>
      <c r="AHX26" s="187">
        <f t="shared" si="17"/>
        <v>0</v>
      </c>
      <c r="AHY26" s="187">
        <f t="shared" si="17"/>
        <v>0</v>
      </c>
      <c r="AHZ26" s="187">
        <f t="shared" si="17"/>
        <v>0</v>
      </c>
      <c r="AIA26" s="187">
        <f t="shared" si="17"/>
        <v>0</v>
      </c>
      <c r="AIB26" s="187">
        <f t="shared" si="17"/>
        <v>0</v>
      </c>
      <c r="AIC26" s="187">
        <f t="shared" si="17"/>
        <v>0</v>
      </c>
      <c r="AID26" s="187">
        <f t="shared" si="17"/>
        <v>0</v>
      </c>
      <c r="AIE26" s="187">
        <f t="shared" si="17"/>
        <v>0</v>
      </c>
      <c r="AIF26" s="187">
        <f t="shared" si="17"/>
        <v>0</v>
      </c>
      <c r="AIG26" s="187">
        <f t="shared" si="17"/>
        <v>0</v>
      </c>
      <c r="AIH26" s="187">
        <f t="shared" si="17"/>
        <v>0</v>
      </c>
      <c r="AII26" s="187">
        <f t="shared" si="17"/>
        <v>0</v>
      </c>
      <c r="AIJ26" s="187">
        <f t="shared" si="17"/>
        <v>0</v>
      </c>
      <c r="AIK26" s="187">
        <f t="shared" si="17"/>
        <v>0</v>
      </c>
      <c r="AIL26" s="187">
        <f t="shared" si="17"/>
        <v>0</v>
      </c>
      <c r="AIM26" s="187">
        <f t="shared" si="17"/>
        <v>0</v>
      </c>
      <c r="AIN26" s="187">
        <f t="shared" si="17"/>
        <v>0</v>
      </c>
      <c r="AIO26" s="187">
        <f t="shared" si="17"/>
        <v>0</v>
      </c>
      <c r="AIP26" s="187">
        <f t="shared" si="17"/>
        <v>0</v>
      </c>
      <c r="AIQ26" s="187">
        <f t="shared" si="17"/>
        <v>0</v>
      </c>
      <c r="AIR26" s="187">
        <f t="shared" si="17"/>
        <v>0</v>
      </c>
      <c r="AIS26" s="187">
        <f t="shared" si="17"/>
        <v>0</v>
      </c>
      <c r="AIT26" s="187">
        <f t="shared" si="17"/>
        <v>0</v>
      </c>
      <c r="AIU26" s="187">
        <f t="shared" si="17"/>
        <v>0</v>
      </c>
      <c r="AIV26" s="187">
        <f t="shared" si="17"/>
        <v>0</v>
      </c>
      <c r="AIW26" s="187">
        <f t="shared" si="17"/>
        <v>0</v>
      </c>
      <c r="AIX26" s="187">
        <f t="shared" si="17"/>
        <v>0</v>
      </c>
      <c r="AIY26" s="187">
        <f t="shared" si="17"/>
        <v>0</v>
      </c>
      <c r="AIZ26" s="187">
        <f t="shared" si="17"/>
        <v>0</v>
      </c>
      <c r="AJA26" s="187">
        <f t="shared" si="17"/>
        <v>0</v>
      </c>
      <c r="AJB26" s="187">
        <f t="shared" si="17"/>
        <v>0</v>
      </c>
      <c r="AJC26" s="187">
        <f t="shared" si="17"/>
        <v>0</v>
      </c>
      <c r="AJD26" s="187">
        <f t="shared" si="17"/>
        <v>0</v>
      </c>
      <c r="AJE26" s="187">
        <f t="shared" si="17"/>
        <v>0</v>
      </c>
      <c r="AJF26" s="187">
        <f t="shared" si="17"/>
        <v>0</v>
      </c>
      <c r="AJG26" s="187">
        <f t="shared" si="17"/>
        <v>0</v>
      </c>
      <c r="AJH26" s="187">
        <f t="shared" si="17"/>
        <v>0</v>
      </c>
      <c r="AJI26" s="187">
        <f t="shared" si="17"/>
        <v>0</v>
      </c>
      <c r="AJJ26" s="187">
        <f t="shared" si="17"/>
        <v>0</v>
      </c>
      <c r="AJK26" s="187">
        <f t="shared" si="17"/>
        <v>0</v>
      </c>
      <c r="AJL26" s="187">
        <f t="shared" si="17"/>
        <v>0</v>
      </c>
      <c r="AJM26" s="187">
        <f t="shared" si="17"/>
        <v>0</v>
      </c>
      <c r="AJN26" s="187">
        <f t="shared" si="17"/>
        <v>0</v>
      </c>
      <c r="AJO26" s="187">
        <f t="shared" si="17"/>
        <v>0</v>
      </c>
      <c r="AJP26" s="187">
        <f t="shared" si="17"/>
        <v>0</v>
      </c>
      <c r="AJQ26" s="187">
        <f t="shared" si="17"/>
        <v>0</v>
      </c>
      <c r="AJR26" s="187">
        <f t="shared" si="17"/>
        <v>0</v>
      </c>
      <c r="AJS26" s="187">
        <f t="shared" si="17"/>
        <v>0</v>
      </c>
      <c r="AJT26" s="187">
        <f t="shared" si="17"/>
        <v>0</v>
      </c>
      <c r="AJU26" s="187">
        <f t="shared" si="17"/>
        <v>0</v>
      </c>
      <c r="AJV26" s="187">
        <f t="shared" si="17"/>
        <v>0</v>
      </c>
      <c r="AJW26" s="187">
        <f t="shared" si="17"/>
        <v>0</v>
      </c>
      <c r="AJX26" s="187">
        <f t="shared" si="17"/>
        <v>0</v>
      </c>
      <c r="AJY26" s="187">
        <f t="shared" si="17"/>
        <v>0</v>
      </c>
      <c r="AJZ26" s="187">
        <f t="shared" si="17"/>
        <v>0</v>
      </c>
      <c r="AKA26" s="187">
        <f t="shared" si="17"/>
        <v>0</v>
      </c>
      <c r="AKB26" s="187">
        <f t="shared" ref="AKB26:AMM26" si="18">AKB16*AKB17</f>
        <v>0</v>
      </c>
      <c r="AKC26" s="187">
        <f t="shared" si="18"/>
        <v>0</v>
      </c>
      <c r="AKD26" s="187">
        <f t="shared" si="18"/>
        <v>0</v>
      </c>
      <c r="AKE26" s="187">
        <f t="shared" si="18"/>
        <v>0</v>
      </c>
      <c r="AKF26" s="187">
        <f t="shared" si="18"/>
        <v>0</v>
      </c>
      <c r="AKG26" s="187">
        <f t="shared" si="18"/>
        <v>0</v>
      </c>
      <c r="AKH26" s="187">
        <f t="shared" si="18"/>
        <v>0</v>
      </c>
      <c r="AKI26" s="187">
        <f t="shared" si="18"/>
        <v>0</v>
      </c>
      <c r="AKJ26" s="187">
        <f t="shared" si="18"/>
        <v>0</v>
      </c>
      <c r="AKK26" s="187">
        <f t="shared" si="18"/>
        <v>0</v>
      </c>
      <c r="AKL26" s="187">
        <f t="shared" si="18"/>
        <v>0</v>
      </c>
      <c r="AKM26" s="187">
        <f t="shared" si="18"/>
        <v>0</v>
      </c>
      <c r="AKN26" s="187">
        <f t="shared" si="18"/>
        <v>0</v>
      </c>
      <c r="AKO26" s="187">
        <f t="shared" si="18"/>
        <v>0</v>
      </c>
      <c r="AKP26" s="187">
        <f t="shared" si="18"/>
        <v>0</v>
      </c>
      <c r="AKQ26" s="187">
        <f t="shared" si="18"/>
        <v>0</v>
      </c>
      <c r="AKR26" s="187">
        <f t="shared" si="18"/>
        <v>0</v>
      </c>
      <c r="AKS26" s="187">
        <f t="shared" si="18"/>
        <v>0</v>
      </c>
      <c r="AKT26" s="187">
        <f t="shared" si="18"/>
        <v>0</v>
      </c>
      <c r="AKU26" s="187">
        <f t="shared" si="18"/>
        <v>0</v>
      </c>
      <c r="AKV26" s="187">
        <f t="shared" si="18"/>
        <v>0</v>
      </c>
      <c r="AKW26" s="187">
        <f t="shared" si="18"/>
        <v>0</v>
      </c>
      <c r="AKX26" s="187">
        <f t="shared" si="18"/>
        <v>0</v>
      </c>
      <c r="AKY26" s="187">
        <f t="shared" si="18"/>
        <v>0</v>
      </c>
      <c r="AKZ26" s="187">
        <f t="shared" si="18"/>
        <v>0</v>
      </c>
      <c r="ALA26" s="187">
        <f t="shared" si="18"/>
        <v>0</v>
      </c>
      <c r="ALB26" s="187">
        <f t="shared" si="18"/>
        <v>0</v>
      </c>
      <c r="ALC26" s="187">
        <f t="shared" si="18"/>
        <v>0</v>
      </c>
      <c r="ALD26" s="187">
        <f t="shared" si="18"/>
        <v>0</v>
      </c>
      <c r="ALE26" s="187">
        <f t="shared" si="18"/>
        <v>0</v>
      </c>
      <c r="ALF26" s="187">
        <f t="shared" si="18"/>
        <v>0</v>
      </c>
      <c r="ALG26" s="187">
        <f t="shared" si="18"/>
        <v>0</v>
      </c>
      <c r="ALH26" s="187">
        <f t="shared" si="18"/>
        <v>0</v>
      </c>
      <c r="ALI26" s="187">
        <f t="shared" si="18"/>
        <v>0</v>
      </c>
      <c r="ALJ26" s="187">
        <f t="shared" si="18"/>
        <v>0</v>
      </c>
      <c r="ALK26" s="187">
        <f t="shared" si="18"/>
        <v>0</v>
      </c>
      <c r="ALL26" s="187">
        <f t="shared" si="18"/>
        <v>0</v>
      </c>
      <c r="ALM26" s="187">
        <f t="shared" si="18"/>
        <v>0</v>
      </c>
      <c r="ALN26" s="187">
        <f t="shared" si="18"/>
        <v>0</v>
      </c>
      <c r="ALO26" s="187">
        <f t="shared" si="18"/>
        <v>0</v>
      </c>
      <c r="ALP26" s="187">
        <f t="shared" si="18"/>
        <v>0</v>
      </c>
      <c r="ALQ26" s="187">
        <f t="shared" si="18"/>
        <v>0</v>
      </c>
      <c r="ALR26" s="187">
        <f t="shared" si="18"/>
        <v>0</v>
      </c>
      <c r="ALS26" s="187">
        <f t="shared" si="18"/>
        <v>0</v>
      </c>
      <c r="ALT26" s="187">
        <f t="shared" si="18"/>
        <v>0</v>
      </c>
      <c r="ALU26" s="187">
        <f t="shared" si="18"/>
        <v>0</v>
      </c>
      <c r="ALV26" s="187">
        <f t="shared" si="18"/>
        <v>0</v>
      </c>
      <c r="ALW26" s="187">
        <f t="shared" si="18"/>
        <v>0</v>
      </c>
      <c r="ALX26" s="187">
        <f t="shared" si="18"/>
        <v>0</v>
      </c>
      <c r="ALY26" s="187">
        <f t="shared" si="18"/>
        <v>0</v>
      </c>
      <c r="ALZ26" s="187">
        <f t="shared" si="18"/>
        <v>0</v>
      </c>
      <c r="AMA26" s="187">
        <f t="shared" si="18"/>
        <v>0</v>
      </c>
      <c r="AMB26" s="187">
        <f t="shared" si="18"/>
        <v>0</v>
      </c>
      <c r="AMC26" s="187">
        <f t="shared" si="18"/>
        <v>0</v>
      </c>
      <c r="AMD26" s="187">
        <f t="shared" si="18"/>
        <v>0</v>
      </c>
      <c r="AME26" s="187">
        <f t="shared" si="18"/>
        <v>0</v>
      </c>
      <c r="AMF26" s="187">
        <f t="shared" si="18"/>
        <v>0</v>
      </c>
      <c r="AMG26" s="187">
        <f t="shared" si="18"/>
        <v>0</v>
      </c>
      <c r="AMH26" s="187">
        <f t="shared" si="18"/>
        <v>0</v>
      </c>
      <c r="AMI26" s="187">
        <f t="shared" si="18"/>
        <v>0</v>
      </c>
      <c r="AMJ26" s="187">
        <f t="shared" si="18"/>
        <v>0</v>
      </c>
      <c r="AMK26" s="187">
        <f t="shared" si="18"/>
        <v>0</v>
      </c>
      <c r="AML26" s="187">
        <f t="shared" si="18"/>
        <v>0</v>
      </c>
      <c r="AMM26" s="187">
        <f t="shared" si="18"/>
        <v>0</v>
      </c>
      <c r="AMN26" s="187">
        <f t="shared" ref="AMN26:AOY26" si="19">AMN16*AMN17</f>
        <v>0</v>
      </c>
      <c r="AMO26" s="187">
        <f t="shared" si="19"/>
        <v>0</v>
      </c>
      <c r="AMP26" s="187">
        <f t="shared" si="19"/>
        <v>0</v>
      </c>
      <c r="AMQ26" s="187">
        <f t="shared" si="19"/>
        <v>0</v>
      </c>
      <c r="AMR26" s="187">
        <f t="shared" si="19"/>
        <v>0</v>
      </c>
      <c r="AMS26" s="187">
        <f t="shared" si="19"/>
        <v>0</v>
      </c>
      <c r="AMT26" s="187">
        <f t="shared" si="19"/>
        <v>0</v>
      </c>
      <c r="AMU26" s="187">
        <f t="shared" si="19"/>
        <v>0</v>
      </c>
      <c r="AMV26" s="187">
        <f t="shared" si="19"/>
        <v>0</v>
      </c>
      <c r="AMW26" s="187">
        <f t="shared" si="19"/>
        <v>0</v>
      </c>
      <c r="AMX26" s="187">
        <f t="shared" si="19"/>
        <v>0</v>
      </c>
      <c r="AMY26" s="187">
        <f t="shared" si="19"/>
        <v>0</v>
      </c>
      <c r="AMZ26" s="187">
        <f t="shared" si="19"/>
        <v>0</v>
      </c>
      <c r="ANA26" s="187">
        <f t="shared" si="19"/>
        <v>0</v>
      </c>
      <c r="ANB26" s="187">
        <f t="shared" si="19"/>
        <v>0</v>
      </c>
      <c r="ANC26" s="187">
        <f t="shared" si="19"/>
        <v>0</v>
      </c>
      <c r="AND26" s="187">
        <f t="shared" si="19"/>
        <v>0</v>
      </c>
      <c r="ANE26" s="187">
        <f t="shared" si="19"/>
        <v>0</v>
      </c>
      <c r="ANF26" s="187">
        <f t="shared" si="19"/>
        <v>0</v>
      </c>
      <c r="ANG26" s="187">
        <f t="shared" si="19"/>
        <v>0</v>
      </c>
      <c r="ANH26" s="187">
        <f t="shared" si="19"/>
        <v>0</v>
      </c>
      <c r="ANI26" s="187">
        <f t="shared" si="19"/>
        <v>0</v>
      </c>
      <c r="ANJ26" s="187">
        <f t="shared" si="19"/>
        <v>0</v>
      </c>
      <c r="ANK26" s="187">
        <f t="shared" si="19"/>
        <v>0</v>
      </c>
      <c r="ANL26" s="187">
        <f t="shared" si="19"/>
        <v>0</v>
      </c>
      <c r="ANM26" s="187">
        <f t="shared" si="19"/>
        <v>0</v>
      </c>
      <c r="ANN26" s="187">
        <f t="shared" si="19"/>
        <v>0</v>
      </c>
      <c r="ANO26" s="187">
        <f t="shared" si="19"/>
        <v>0</v>
      </c>
      <c r="ANP26" s="187">
        <f t="shared" si="19"/>
        <v>0</v>
      </c>
      <c r="ANQ26" s="187">
        <f t="shared" si="19"/>
        <v>0</v>
      </c>
      <c r="ANR26" s="187">
        <f t="shared" si="19"/>
        <v>0</v>
      </c>
      <c r="ANS26" s="187">
        <f t="shared" si="19"/>
        <v>0</v>
      </c>
      <c r="ANT26" s="187">
        <f t="shared" si="19"/>
        <v>0</v>
      </c>
      <c r="ANU26" s="187">
        <f t="shared" si="19"/>
        <v>0</v>
      </c>
      <c r="ANV26" s="187">
        <f t="shared" si="19"/>
        <v>0</v>
      </c>
      <c r="ANW26" s="187">
        <f t="shared" si="19"/>
        <v>0</v>
      </c>
      <c r="ANX26" s="187">
        <f t="shared" si="19"/>
        <v>0</v>
      </c>
      <c r="ANY26" s="187">
        <f t="shared" si="19"/>
        <v>0</v>
      </c>
      <c r="ANZ26" s="187">
        <f t="shared" si="19"/>
        <v>0</v>
      </c>
      <c r="AOA26" s="187">
        <f t="shared" si="19"/>
        <v>0</v>
      </c>
      <c r="AOB26" s="187">
        <f t="shared" si="19"/>
        <v>0</v>
      </c>
      <c r="AOC26" s="187">
        <f t="shared" si="19"/>
        <v>0</v>
      </c>
      <c r="AOD26" s="187">
        <f t="shared" si="19"/>
        <v>0</v>
      </c>
      <c r="AOE26" s="187">
        <f t="shared" si="19"/>
        <v>0</v>
      </c>
      <c r="AOF26" s="187">
        <f t="shared" si="19"/>
        <v>0</v>
      </c>
      <c r="AOG26" s="187">
        <f t="shared" si="19"/>
        <v>0</v>
      </c>
      <c r="AOH26" s="187">
        <f t="shared" si="19"/>
        <v>0</v>
      </c>
      <c r="AOI26" s="187">
        <f t="shared" si="19"/>
        <v>0</v>
      </c>
      <c r="AOJ26" s="187">
        <f t="shared" si="19"/>
        <v>0</v>
      </c>
      <c r="AOK26" s="187">
        <f t="shared" si="19"/>
        <v>0</v>
      </c>
      <c r="AOL26" s="187">
        <f t="shared" si="19"/>
        <v>0</v>
      </c>
      <c r="AOM26" s="187">
        <f t="shared" si="19"/>
        <v>0</v>
      </c>
      <c r="AON26" s="187">
        <f t="shared" si="19"/>
        <v>0</v>
      </c>
      <c r="AOO26" s="187">
        <f t="shared" si="19"/>
        <v>0</v>
      </c>
      <c r="AOP26" s="187">
        <f t="shared" si="19"/>
        <v>0</v>
      </c>
      <c r="AOQ26" s="187">
        <f t="shared" si="19"/>
        <v>0</v>
      </c>
      <c r="AOR26" s="187">
        <f t="shared" si="19"/>
        <v>0</v>
      </c>
      <c r="AOS26" s="187">
        <f t="shared" si="19"/>
        <v>0</v>
      </c>
      <c r="AOT26" s="187">
        <f t="shared" si="19"/>
        <v>0</v>
      </c>
      <c r="AOU26" s="187">
        <f t="shared" si="19"/>
        <v>0</v>
      </c>
      <c r="AOV26" s="187">
        <f t="shared" si="19"/>
        <v>0</v>
      </c>
      <c r="AOW26" s="187">
        <f t="shared" si="19"/>
        <v>0</v>
      </c>
      <c r="AOX26" s="187">
        <f t="shared" si="19"/>
        <v>0</v>
      </c>
      <c r="AOY26" s="187">
        <f t="shared" si="19"/>
        <v>0</v>
      </c>
      <c r="AOZ26" s="187">
        <f t="shared" ref="AOZ26:ARK26" si="20">AOZ16*AOZ17</f>
        <v>0</v>
      </c>
      <c r="APA26" s="187">
        <f t="shared" si="20"/>
        <v>0</v>
      </c>
      <c r="APB26" s="187">
        <f t="shared" si="20"/>
        <v>0</v>
      </c>
      <c r="APC26" s="187">
        <f t="shared" si="20"/>
        <v>0</v>
      </c>
      <c r="APD26" s="187">
        <f t="shared" si="20"/>
        <v>0</v>
      </c>
      <c r="APE26" s="187">
        <f t="shared" si="20"/>
        <v>0</v>
      </c>
      <c r="APF26" s="187">
        <f t="shared" si="20"/>
        <v>0</v>
      </c>
      <c r="APG26" s="187">
        <f t="shared" si="20"/>
        <v>0</v>
      </c>
      <c r="APH26" s="187">
        <f t="shared" si="20"/>
        <v>0</v>
      </c>
      <c r="API26" s="187">
        <f t="shared" si="20"/>
        <v>0</v>
      </c>
      <c r="APJ26" s="187">
        <f t="shared" si="20"/>
        <v>0</v>
      </c>
      <c r="APK26" s="187">
        <f t="shared" si="20"/>
        <v>0</v>
      </c>
      <c r="APL26" s="187">
        <f t="shared" si="20"/>
        <v>0</v>
      </c>
      <c r="APM26" s="187">
        <f t="shared" si="20"/>
        <v>0</v>
      </c>
      <c r="APN26" s="187">
        <f t="shared" si="20"/>
        <v>0</v>
      </c>
      <c r="APO26" s="187">
        <f t="shared" si="20"/>
        <v>0</v>
      </c>
      <c r="APP26" s="187">
        <f t="shared" si="20"/>
        <v>0</v>
      </c>
      <c r="APQ26" s="187">
        <f t="shared" si="20"/>
        <v>0</v>
      </c>
      <c r="APR26" s="187">
        <f t="shared" si="20"/>
        <v>0</v>
      </c>
      <c r="APS26" s="187">
        <f t="shared" si="20"/>
        <v>0</v>
      </c>
      <c r="APT26" s="187">
        <f t="shared" si="20"/>
        <v>0</v>
      </c>
      <c r="APU26" s="187">
        <f t="shared" si="20"/>
        <v>0</v>
      </c>
      <c r="APV26" s="187">
        <f t="shared" si="20"/>
        <v>0</v>
      </c>
      <c r="APW26" s="187">
        <f t="shared" si="20"/>
        <v>0</v>
      </c>
      <c r="APX26" s="187">
        <f t="shared" si="20"/>
        <v>0</v>
      </c>
      <c r="APY26" s="187">
        <f t="shared" si="20"/>
        <v>0</v>
      </c>
      <c r="APZ26" s="187">
        <f t="shared" si="20"/>
        <v>0</v>
      </c>
      <c r="AQA26" s="187">
        <f t="shared" si="20"/>
        <v>0</v>
      </c>
      <c r="AQB26" s="187">
        <f t="shared" si="20"/>
        <v>0</v>
      </c>
      <c r="AQC26" s="187">
        <f t="shared" si="20"/>
        <v>0</v>
      </c>
      <c r="AQD26" s="187">
        <f t="shared" si="20"/>
        <v>0</v>
      </c>
      <c r="AQE26" s="187">
        <f t="shared" si="20"/>
        <v>0</v>
      </c>
      <c r="AQF26" s="187">
        <f t="shared" si="20"/>
        <v>0</v>
      </c>
      <c r="AQG26" s="187">
        <f t="shared" si="20"/>
        <v>0</v>
      </c>
      <c r="AQH26" s="187">
        <f t="shared" si="20"/>
        <v>0</v>
      </c>
      <c r="AQI26" s="187">
        <f t="shared" si="20"/>
        <v>0</v>
      </c>
      <c r="AQJ26" s="187">
        <f t="shared" si="20"/>
        <v>0</v>
      </c>
      <c r="AQK26" s="187">
        <f t="shared" si="20"/>
        <v>0</v>
      </c>
      <c r="AQL26" s="187">
        <f t="shared" si="20"/>
        <v>0</v>
      </c>
      <c r="AQM26" s="187">
        <f t="shared" si="20"/>
        <v>0</v>
      </c>
      <c r="AQN26" s="187">
        <f t="shared" si="20"/>
        <v>0</v>
      </c>
      <c r="AQO26" s="187">
        <f t="shared" si="20"/>
        <v>0</v>
      </c>
      <c r="AQP26" s="187">
        <f t="shared" si="20"/>
        <v>0</v>
      </c>
      <c r="AQQ26" s="187">
        <f t="shared" si="20"/>
        <v>0</v>
      </c>
      <c r="AQR26" s="187">
        <f t="shared" si="20"/>
        <v>0</v>
      </c>
      <c r="AQS26" s="187">
        <f t="shared" si="20"/>
        <v>0</v>
      </c>
      <c r="AQT26" s="187">
        <f t="shared" si="20"/>
        <v>0</v>
      </c>
      <c r="AQU26" s="187">
        <f t="shared" si="20"/>
        <v>0</v>
      </c>
      <c r="AQV26" s="187">
        <f t="shared" si="20"/>
        <v>0</v>
      </c>
      <c r="AQW26" s="187">
        <f t="shared" si="20"/>
        <v>0</v>
      </c>
      <c r="AQX26" s="187">
        <f t="shared" si="20"/>
        <v>0</v>
      </c>
      <c r="AQY26" s="187">
        <f t="shared" si="20"/>
        <v>0</v>
      </c>
      <c r="AQZ26" s="187">
        <f t="shared" si="20"/>
        <v>0</v>
      </c>
      <c r="ARA26" s="187">
        <f t="shared" si="20"/>
        <v>0</v>
      </c>
      <c r="ARB26" s="187">
        <f t="shared" si="20"/>
        <v>0</v>
      </c>
      <c r="ARC26" s="187">
        <f t="shared" si="20"/>
        <v>0</v>
      </c>
      <c r="ARD26" s="187">
        <f t="shared" si="20"/>
        <v>0</v>
      </c>
      <c r="ARE26" s="187">
        <f t="shared" si="20"/>
        <v>0</v>
      </c>
      <c r="ARF26" s="187">
        <f t="shared" si="20"/>
        <v>0</v>
      </c>
      <c r="ARG26" s="187">
        <f t="shared" si="20"/>
        <v>0</v>
      </c>
      <c r="ARH26" s="187">
        <f t="shared" si="20"/>
        <v>0</v>
      </c>
      <c r="ARI26" s="187">
        <f t="shared" si="20"/>
        <v>0</v>
      </c>
      <c r="ARJ26" s="187">
        <f t="shared" si="20"/>
        <v>0</v>
      </c>
      <c r="ARK26" s="187">
        <f t="shared" si="20"/>
        <v>0</v>
      </c>
      <c r="ARL26" s="187">
        <f t="shared" ref="ARL26:ATW26" si="21">ARL16*ARL17</f>
        <v>0</v>
      </c>
      <c r="ARM26" s="187">
        <f t="shared" si="21"/>
        <v>0</v>
      </c>
      <c r="ARN26" s="187">
        <f t="shared" si="21"/>
        <v>0</v>
      </c>
      <c r="ARO26" s="187">
        <f t="shared" si="21"/>
        <v>0</v>
      </c>
      <c r="ARP26" s="187">
        <f t="shared" si="21"/>
        <v>0</v>
      </c>
      <c r="ARQ26" s="187">
        <f t="shared" si="21"/>
        <v>0</v>
      </c>
      <c r="ARR26" s="187">
        <f t="shared" si="21"/>
        <v>0</v>
      </c>
      <c r="ARS26" s="187">
        <f t="shared" si="21"/>
        <v>0</v>
      </c>
      <c r="ART26" s="187">
        <f t="shared" si="21"/>
        <v>0</v>
      </c>
      <c r="ARU26" s="187">
        <f t="shared" si="21"/>
        <v>0</v>
      </c>
      <c r="ARV26" s="187">
        <f t="shared" si="21"/>
        <v>0</v>
      </c>
      <c r="ARW26" s="187">
        <f t="shared" si="21"/>
        <v>0</v>
      </c>
      <c r="ARX26" s="187">
        <f t="shared" si="21"/>
        <v>0</v>
      </c>
      <c r="ARY26" s="187">
        <f t="shared" si="21"/>
        <v>0</v>
      </c>
      <c r="ARZ26" s="187">
        <f t="shared" si="21"/>
        <v>0</v>
      </c>
      <c r="ASA26" s="187">
        <f t="shared" si="21"/>
        <v>0</v>
      </c>
      <c r="ASB26" s="187">
        <f t="shared" si="21"/>
        <v>0</v>
      </c>
      <c r="ASC26" s="187">
        <f t="shared" si="21"/>
        <v>0</v>
      </c>
      <c r="ASD26" s="187">
        <f t="shared" si="21"/>
        <v>0</v>
      </c>
      <c r="ASE26" s="187">
        <f t="shared" si="21"/>
        <v>0</v>
      </c>
      <c r="ASF26" s="187">
        <f t="shared" si="21"/>
        <v>0</v>
      </c>
      <c r="ASG26" s="187">
        <f t="shared" si="21"/>
        <v>0</v>
      </c>
      <c r="ASH26" s="187">
        <f t="shared" si="21"/>
        <v>0</v>
      </c>
      <c r="ASI26" s="187">
        <f t="shared" si="21"/>
        <v>0</v>
      </c>
      <c r="ASJ26" s="187">
        <f t="shared" si="21"/>
        <v>0</v>
      </c>
      <c r="ASK26" s="187">
        <f t="shared" si="21"/>
        <v>0</v>
      </c>
      <c r="ASL26" s="187">
        <f t="shared" si="21"/>
        <v>0</v>
      </c>
      <c r="ASM26" s="187">
        <f t="shared" si="21"/>
        <v>0</v>
      </c>
      <c r="ASN26" s="187">
        <f t="shared" si="21"/>
        <v>0</v>
      </c>
      <c r="ASO26" s="187">
        <f t="shared" si="21"/>
        <v>0</v>
      </c>
      <c r="ASP26" s="187">
        <f t="shared" si="21"/>
        <v>0</v>
      </c>
      <c r="ASQ26" s="187">
        <f t="shared" si="21"/>
        <v>0</v>
      </c>
      <c r="ASR26" s="187">
        <f t="shared" si="21"/>
        <v>0</v>
      </c>
      <c r="ASS26" s="187">
        <f t="shared" si="21"/>
        <v>0</v>
      </c>
      <c r="AST26" s="187">
        <f t="shared" si="21"/>
        <v>0</v>
      </c>
      <c r="ASU26" s="187">
        <f t="shared" si="21"/>
        <v>0</v>
      </c>
      <c r="ASV26" s="187">
        <f t="shared" si="21"/>
        <v>0</v>
      </c>
      <c r="ASW26" s="187">
        <f t="shared" si="21"/>
        <v>0</v>
      </c>
      <c r="ASX26" s="187">
        <f t="shared" si="21"/>
        <v>0</v>
      </c>
      <c r="ASY26" s="187">
        <f t="shared" si="21"/>
        <v>0</v>
      </c>
      <c r="ASZ26" s="187">
        <f t="shared" si="21"/>
        <v>0</v>
      </c>
      <c r="ATA26" s="187">
        <f t="shared" si="21"/>
        <v>0</v>
      </c>
      <c r="ATB26" s="187">
        <f t="shared" si="21"/>
        <v>0</v>
      </c>
      <c r="ATC26" s="187">
        <f t="shared" si="21"/>
        <v>0</v>
      </c>
      <c r="ATD26" s="187">
        <f t="shared" si="21"/>
        <v>0</v>
      </c>
      <c r="ATE26" s="187">
        <f t="shared" si="21"/>
        <v>0</v>
      </c>
      <c r="ATF26" s="187">
        <f t="shared" si="21"/>
        <v>0</v>
      </c>
      <c r="ATG26" s="187">
        <f t="shared" si="21"/>
        <v>0</v>
      </c>
      <c r="ATH26" s="187">
        <f t="shared" si="21"/>
        <v>0</v>
      </c>
      <c r="ATI26" s="187">
        <f t="shared" si="21"/>
        <v>0</v>
      </c>
      <c r="ATJ26" s="187">
        <f t="shared" si="21"/>
        <v>0</v>
      </c>
      <c r="ATK26" s="187">
        <f t="shared" si="21"/>
        <v>0</v>
      </c>
      <c r="ATL26" s="187">
        <f t="shared" si="21"/>
        <v>0</v>
      </c>
      <c r="ATM26" s="187">
        <f t="shared" si="21"/>
        <v>0</v>
      </c>
      <c r="ATN26" s="187">
        <f t="shared" si="21"/>
        <v>0</v>
      </c>
      <c r="ATO26" s="187">
        <f t="shared" si="21"/>
        <v>0</v>
      </c>
      <c r="ATP26" s="187">
        <f t="shared" si="21"/>
        <v>0</v>
      </c>
      <c r="ATQ26" s="187">
        <f t="shared" si="21"/>
        <v>0</v>
      </c>
      <c r="ATR26" s="187">
        <f t="shared" si="21"/>
        <v>0</v>
      </c>
      <c r="ATS26" s="187">
        <f t="shared" si="21"/>
        <v>0</v>
      </c>
      <c r="ATT26" s="187">
        <f t="shared" si="21"/>
        <v>0</v>
      </c>
      <c r="ATU26" s="187">
        <f t="shared" si="21"/>
        <v>0</v>
      </c>
      <c r="ATV26" s="187">
        <f t="shared" si="21"/>
        <v>0</v>
      </c>
      <c r="ATW26" s="187">
        <f t="shared" si="21"/>
        <v>0</v>
      </c>
      <c r="ATX26" s="187">
        <f t="shared" ref="ATX26:AWI26" si="22">ATX16*ATX17</f>
        <v>0</v>
      </c>
      <c r="ATY26" s="187">
        <f t="shared" si="22"/>
        <v>0</v>
      </c>
      <c r="ATZ26" s="187">
        <f t="shared" si="22"/>
        <v>0</v>
      </c>
      <c r="AUA26" s="187">
        <f t="shared" si="22"/>
        <v>0</v>
      </c>
      <c r="AUB26" s="187">
        <f t="shared" si="22"/>
        <v>0</v>
      </c>
      <c r="AUC26" s="187">
        <f t="shared" si="22"/>
        <v>0</v>
      </c>
      <c r="AUD26" s="187">
        <f t="shared" si="22"/>
        <v>0</v>
      </c>
      <c r="AUE26" s="187">
        <f t="shared" si="22"/>
        <v>0</v>
      </c>
      <c r="AUF26" s="187">
        <f t="shared" si="22"/>
        <v>0</v>
      </c>
      <c r="AUG26" s="187">
        <f t="shared" si="22"/>
        <v>0</v>
      </c>
      <c r="AUH26" s="187">
        <f t="shared" si="22"/>
        <v>0</v>
      </c>
      <c r="AUI26" s="187">
        <f t="shared" si="22"/>
        <v>0</v>
      </c>
      <c r="AUJ26" s="187">
        <f t="shared" si="22"/>
        <v>0</v>
      </c>
      <c r="AUK26" s="187">
        <f t="shared" si="22"/>
        <v>0</v>
      </c>
      <c r="AUL26" s="187">
        <f t="shared" si="22"/>
        <v>0</v>
      </c>
      <c r="AUM26" s="187">
        <f t="shared" si="22"/>
        <v>0</v>
      </c>
      <c r="AUN26" s="187">
        <f t="shared" si="22"/>
        <v>0</v>
      </c>
      <c r="AUO26" s="187">
        <f t="shared" si="22"/>
        <v>0</v>
      </c>
      <c r="AUP26" s="187">
        <f t="shared" si="22"/>
        <v>0</v>
      </c>
      <c r="AUQ26" s="187">
        <f t="shared" si="22"/>
        <v>0</v>
      </c>
      <c r="AUR26" s="187">
        <f t="shared" si="22"/>
        <v>0</v>
      </c>
      <c r="AUS26" s="187">
        <f t="shared" si="22"/>
        <v>0</v>
      </c>
      <c r="AUT26" s="187">
        <f t="shared" si="22"/>
        <v>0</v>
      </c>
      <c r="AUU26" s="187">
        <f t="shared" si="22"/>
        <v>0</v>
      </c>
      <c r="AUV26" s="187">
        <f t="shared" si="22"/>
        <v>0</v>
      </c>
      <c r="AUW26" s="187">
        <f t="shared" si="22"/>
        <v>0</v>
      </c>
      <c r="AUX26" s="187">
        <f t="shared" si="22"/>
        <v>0</v>
      </c>
      <c r="AUY26" s="187">
        <f t="shared" si="22"/>
        <v>0</v>
      </c>
      <c r="AUZ26" s="187">
        <f t="shared" si="22"/>
        <v>0</v>
      </c>
      <c r="AVA26" s="187">
        <f t="shared" si="22"/>
        <v>0</v>
      </c>
      <c r="AVB26" s="187">
        <f t="shared" si="22"/>
        <v>0</v>
      </c>
      <c r="AVC26" s="187">
        <f t="shared" si="22"/>
        <v>0</v>
      </c>
      <c r="AVD26" s="187">
        <f t="shared" si="22"/>
        <v>0</v>
      </c>
      <c r="AVE26" s="187">
        <f t="shared" si="22"/>
        <v>0</v>
      </c>
      <c r="AVF26" s="187">
        <f t="shared" si="22"/>
        <v>0</v>
      </c>
      <c r="AVG26" s="187">
        <f t="shared" si="22"/>
        <v>0</v>
      </c>
      <c r="AVH26" s="187">
        <f t="shared" si="22"/>
        <v>0</v>
      </c>
      <c r="AVI26" s="187">
        <f t="shared" si="22"/>
        <v>0</v>
      </c>
      <c r="AVJ26" s="187">
        <f t="shared" si="22"/>
        <v>0</v>
      </c>
      <c r="AVK26" s="187">
        <f t="shared" si="22"/>
        <v>0</v>
      </c>
      <c r="AVL26" s="187">
        <f t="shared" si="22"/>
        <v>0</v>
      </c>
      <c r="AVM26" s="187">
        <f t="shared" si="22"/>
        <v>0</v>
      </c>
      <c r="AVN26" s="187">
        <f t="shared" si="22"/>
        <v>0</v>
      </c>
      <c r="AVO26" s="187">
        <f t="shared" si="22"/>
        <v>0</v>
      </c>
      <c r="AVP26" s="187">
        <f t="shared" si="22"/>
        <v>0</v>
      </c>
      <c r="AVQ26" s="187">
        <f t="shared" si="22"/>
        <v>0</v>
      </c>
      <c r="AVR26" s="187">
        <f t="shared" si="22"/>
        <v>0</v>
      </c>
      <c r="AVS26" s="187">
        <f t="shared" si="22"/>
        <v>0</v>
      </c>
      <c r="AVT26" s="187">
        <f t="shared" si="22"/>
        <v>0</v>
      </c>
      <c r="AVU26" s="187">
        <f t="shared" si="22"/>
        <v>0</v>
      </c>
      <c r="AVV26" s="187">
        <f t="shared" si="22"/>
        <v>0</v>
      </c>
      <c r="AVW26" s="187">
        <f t="shared" si="22"/>
        <v>0</v>
      </c>
      <c r="AVX26" s="187">
        <f t="shared" si="22"/>
        <v>0</v>
      </c>
      <c r="AVY26" s="187">
        <f t="shared" si="22"/>
        <v>0</v>
      </c>
      <c r="AVZ26" s="187">
        <f t="shared" si="22"/>
        <v>0</v>
      </c>
      <c r="AWA26" s="187">
        <f t="shared" si="22"/>
        <v>0</v>
      </c>
      <c r="AWB26" s="187">
        <f t="shared" si="22"/>
        <v>0</v>
      </c>
      <c r="AWC26" s="187">
        <f t="shared" si="22"/>
        <v>0</v>
      </c>
      <c r="AWD26" s="187">
        <f t="shared" si="22"/>
        <v>0</v>
      </c>
      <c r="AWE26" s="187">
        <f t="shared" si="22"/>
        <v>0</v>
      </c>
      <c r="AWF26" s="187">
        <f t="shared" si="22"/>
        <v>0</v>
      </c>
      <c r="AWG26" s="187">
        <f t="shared" si="22"/>
        <v>0</v>
      </c>
      <c r="AWH26" s="187">
        <f t="shared" si="22"/>
        <v>0</v>
      </c>
      <c r="AWI26" s="187">
        <f t="shared" si="22"/>
        <v>0</v>
      </c>
      <c r="AWJ26" s="187">
        <f t="shared" ref="AWJ26:AYU26" si="23">AWJ16*AWJ17</f>
        <v>0</v>
      </c>
      <c r="AWK26" s="187">
        <f t="shared" si="23"/>
        <v>0</v>
      </c>
      <c r="AWL26" s="187">
        <f t="shared" si="23"/>
        <v>0</v>
      </c>
      <c r="AWM26" s="187">
        <f t="shared" si="23"/>
        <v>0</v>
      </c>
      <c r="AWN26" s="187">
        <f t="shared" si="23"/>
        <v>0</v>
      </c>
      <c r="AWO26" s="187">
        <f t="shared" si="23"/>
        <v>0</v>
      </c>
      <c r="AWP26" s="187">
        <f t="shared" si="23"/>
        <v>0</v>
      </c>
      <c r="AWQ26" s="187">
        <f t="shared" si="23"/>
        <v>0</v>
      </c>
      <c r="AWR26" s="187">
        <f t="shared" si="23"/>
        <v>0</v>
      </c>
      <c r="AWS26" s="187">
        <f t="shared" si="23"/>
        <v>0</v>
      </c>
      <c r="AWT26" s="187">
        <f t="shared" si="23"/>
        <v>0</v>
      </c>
      <c r="AWU26" s="187">
        <f t="shared" si="23"/>
        <v>0</v>
      </c>
      <c r="AWV26" s="187">
        <f t="shared" si="23"/>
        <v>0</v>
      </c>
      <c r="AWW26" s="187">
        <f t="shared" si="23"/>
        <v>0</v>
      </c>
      <c r="AWX26" s="187">
        <f t="shared" si="23"/>
        <v>0</v>
      </c>
      <c r="AWY26" s="187">
        <f t="shared" si="23"/>
        <v>0</v>
      </c>
      <c r="AWZ26" s="187">
        <f t="shared" si="23"/>
        <v>0</v>
      </c>
      <c r="AXA26" s="187">
        <f t="shared" si="23"/>
        <v>0</v>
      </c>
      <c r="AXB26" s="187">
        <f t="shared" si="23"/>
        <v>0</v>
      </c>
      <c r="AXC26" s="187">
        <f t="shared" si="23"/>
        <v>0</v>
      </c>
      <c r="AXD26" s="187">
        <f t="shared" si="23"/>
        <v>0</v>
      </c>
      <c r="AXE26" s="187">
        <f t="shared" si="23"/>
        <v>0</v>
      </c>
      <c r="AXF26" s="187">
        <f t="shared" si="23"/>
        <v>0</v>
      </c>
      <c r="AXG26" s="187">
        <f t="shared" si="23"/>
        <v>0</v>
      </c>
      <c r="AXH26" s="187">
        <f t="shared" si="23"/>
        <v>0</v>
      </c>
      <c r="AXI26" s="187">
        <f t="shared" si="23"/>
        <v>0</v>
      </c>
      <c r="AXJ26" s="187">
        <f t="shared" si="23"/>
        <v>0</v>
      </c>
      <c r="AXK26" s="187">
        <f t="shared" si="23"/>
        <v>0</v>
      </c>
      <c r="AXL26" s="187">
        <f t="shared" si="23"/>
        <v>0</v>
      </c>
      <c r="AXM26" s="187">
        <f t="shared" si="23"/>
        <v>0</v>
      </c>
      <c r="AXN26" s="187">
        <f t="shared" si="23"/>
        <v>0</v>
      </c>
      <c r="AXO26" s="187">
        <f t="shared" si="23"/>
        <v>0</v>
      </c>
      <c r="AXP26" s="187">
        <f t="shared" si="23"/>
        <v>0</v>
      </c>
      <c r="AXQ26" s="187">
        <f t="shared" si="23"/>
        <v>0</v>
      </c>
      <c r="AXR26" s="187">
        <f t="shared" si="23"/>
        <v>0</v>
      </c>
      <c r="AXS26" s="187">
        <f t="shared" si="23"/>
        <v>0</v>
      </c>
      <c r="AXT26" s="187">
        <f t="shared" si="23"/>
        <v>0</v>
      </c>
      <c r="AXU26" s="187">
        <f t="shared" si="23"/>
        <v>0</v>
      </c>
      <c r="AXV26" s="187">
        <f t="shared" si="23"/>
        <v>0</v>
      </c>
      <c r="AXW26" s="187">
        <f t="shared" si="23"/>
        <v>0</v>
      </c>
      <c r="AXX26" s="187">
        <f t="shared" si="23"/>
        <v>0</v>
      </c>
      <c r="AXY26" s="187">
        <f t="shared" si="23"/>
        <v>0</v>
      </c>
      <c r="AXZ26" s="187">
        <f t="shared" si="23"/>
        <v>0</v>
      </c>
      <c r="AYA26" s="187">
        <f t="shared" si="23"/>
        <v>0</v>
      </c>
      <c r="AYB26" s="187">
        <f t="shared" si="23"/>
        <v>0</v>
      </c>
      <c r="AYC26" s="187">
        <f t="shared" si="23"/>
        <v>0</v>
      </c>
      <c r="AYD26" s="187">
        <f t="shared" si="23"/>
        <v>0</v>
      </c>
      <c r="AYE26" s="187">
        <f t="shared" si="23"/>
        <v>0</v>
      </c>
      <c r="AYF26" s="187">
        <f t="shared" si="23"/>
        <v>0</v>
      </c>
      <c r="AYG26" s="187">
        <f t="shared" si="23"/>
        <v>0</v>
      </c>
      <c r="AYH26" s="187">
        <f t="shared" si="23"/>
        <v>0</v>
      </c>
      <c r="AYI26" s="187">
        <f t="shared" si="23"/>
        <v>0</v>
      </c>
      <c r="AYJ26" s="187">
        <f t="shared" si="23"/>
        <v>0</v>
      </c>
      <c r="AYK26" s="187">
        <f t="shared" si="23"/>
        <v>0</v>
      </c>
      <c r="AYL26" s="187">
        <f t="shared" si="23"/>
        <v>0</v>
      </c>
      <c r="AYM26" s="187">
        <f t="shared" si="23"/>
        <v>0</v>
      </c>
      <c r="AYN26" s="187">
        <f t="shared" si="23"/>
        <v>0</v>
      </c>
      <c r="AYO26" s="187">
        <f t="shared" si="23"/>
        <v>0</v>
      </c>
      <c r="AYP26" s="187">
        <f t="shared" si="23"/>
        <v>0</v>
      </c>
      <c r="AYQ26" s="187">
        <f t="shared" si="23"/>
        <v>0</v>
      </c>
      <c r="AYR26" s="187">
        <f t="shared" si="23"/>
        <v>0</v>
      </c>
      <c r="AYS26" s="187">
        <f t="shared" si="23"/>
        <v>0</v>
      </c>
      <c r="AYT26" s="187">
        <f t="shared" si="23"/>
        <v>0</v>
      </c>
      <c r="AYU26" s="187">
        <f t="shared" si="23"/>
        <v>0</v>
      </c>
      <c r="AYV26" s="187">
        <f t="shared" ref="AYV26:BBG26" si="24">AYV16*AYV17</f>
        <v>0</v>
      </c>
      <c r="AYW26" s="187">
        <f t="shared" si="24"/>
        <v>0</v>
      </c>
      <c r="AYX26" s="187">
        <f t="shared" si="24"/>
        <v>0</v>
      </c>
      <c r="AYY26" s="187">
        <f t="shared" si="24"/>
        <v>0</v>
      </c>
      <c r="AYZ26" s="187">
        <f t="shared" si="24"/>
        <v>0</v>
      </c>
      <c r="AZA26" s="187">
        <f t="shared" si="24"/>
        <v>0</v>
      </c>
      <c r="AZB26" s="187">
        <f t="shared" si="24"/>
        <v>0</v>
      </c>
      <c r="AZC26" s="187">
        <f t="shared" si="24"/>
        <v>0</v>
      </c>
      <c r="AZD26" s="187">
        <f t="shared" si="24"/>
        <v>0</v>
      </c>
      <c r="AZE26" s="187">
        <f t="shared" si="24"/>
        <v>0</v>
      </c>
      <c r="AZF26" s="187">
        <f t="shared" si="24"/>
        <v>0</v>
      </c>
      <c r="AZG26" s="187">
        <f t="shared" si="24"/>
        <v>0</v>
      </c>
      <c r="AZH26" s="187">
        <f t="shared" si="24"/>
        <v>0</v>
      </c>
      <c r="AZI26" s="187">
        <f t="shared" si="24"/>
        <v>0</v>
      </c>
      <c r="AZJ26" s="187">
        <f t="shared" si="24"/>
        <v>0</v>
      </c>
      <c r="AZK26" s="187">
        <f t="shared" si="24"/>
        <v>0</v>
      </c>
      <c r="AZL26" s="187">
        <f t="shared" si="24"/>
        <v>0</v>
      </c>
      <c r="AZM26" s="187">
        <f t="shared" si="24"/>
        <v>0</v>
      </c>
      <c r="AZN26" s="187">
        <f t="shared" si="24"/>
        <v>0</v>
      </c>
      <c r="AZO26" s="187">
        <f t="shared" si="24"/>
        <v>0</v>
      </c>
      <c r="AZP26" s="187">
        <f t="shared" si="24"/>
        <v>0</v>
      </c>
      <c r="AZQ26" s="187">
        <f t="shared" si="24"/>
        <v>0</v>
      </c>
      <c r="AZR26" s="187">
        <f t="shared" si="24"/>
        <v>0</v>
      </c>
      <c r="AZS26" s="187">
        <f t="shared" si="24"/>
        <v>0</v>
      </c>
      <c r="AZT26" s="187">
        <f t="shared" si="24"/>
        <v>0</v>
      </c>
      <c r="AZU26" s="187">
        <f t="shared" si="24"/>
        <v>0</v>
      </c>
      <c r="AZV26" s="187">
        <f t="shared" si="24"/>
        <v>0</v>
      </c>
      <c r="AZW26" s="187">
        <f t="shared" si="24"/>
        <v>0</v>
      </c>
      <c r="AZX26" s="187">
        <f t="shared" si="24"/>
        <v>0</v>
      </c>
      <c r="AZY26" s="187">
        <f t="shared" si="24"/>
        <v>0</v>
      </c>
      <c r="AZZ26" s="187">
        <f t="shared" si="24"/>
        <v>0</v>
      </c>
      <c r="BAA26" s="187">
        <f t="shared" si="24"/>
        <v>0</v>
      </c>
      <c r="BAB26" s="187">
        <f t="shared" si="24"/>
        <v>0</v>
      </c>
      <c r="BAC26" s="187">
        <f t="shared" si="24"/>
        <v>0</v>
      </c>
      <c r="BAD26" s="187">
        <f t="shared" si="24"/>
        <v>0</v>
      </c>
      <c r="BAE26" s="187">
        <f t="shared" si="24"/>
        <v>0</v>
      </c>
      <c r="BAF26" s="187">
        <f t="shared" si="24"/>
        <v>0</v>
      </c>
      <c r="BAG26" s="187">
        <f t="shared" si="24"/>
        <v>0</v>
      </c>
      <c r="BAH26" s="187">
        <f t="shared" si="24"/>
        <v>0</v>
      </c>
      <c r="BAI26" s="187">
        <f t="shared" si="24"/>
        <v>0</v>
      </c>
      <c r="BAJ26" s="187">
        <f t="shared" si="24"/>
        <v>0</v>
      </c>
      <c r="BAK26" s="187">
        <f t="shared" si="24"/>
        <v>0</v>
      </c>
      <c r="BAL26" s="187">
        <f t="shared" si="24"/>
        <v>0</v>
      </c>
      <c r="BAM26" s="187">
        <f t="shared" si="24"/>
        <v>0</v>
      </c>
      <c r="BAN26" s="187">
        <f t="shared" si="24"/>
        <v>0</v>
      </c>
      <c r="BAO26" s="187">
        <f t="shared" si="24"/>
        <v>0</v>
      </c>
      <c r="BAP26" s="187">
        <f t="shared" si="24"/>
        <v>0</v>
      </c>
      <c r="BAQ26" s="187">
        <f t="shared" si="24"/>
        <v>0</v>
      </c>
      <c r="BAR26" s="187">
        <f t="shared" si="24"/>
        <v>0</v>
      </c>
      <c r="BAS26" s="187">
        <f t="shared" si="24"/>
        <v>0</v>
      </c>
      <c r="BAT26" s="187">
        <f t="shared" si="24"/>
        <v>0</v>
      </c>
      <c r="BAU26" s="187">
        <f t="shared" si="24"/>
        <v>0</v>
      </c>
      <c r="BAV26" s="187">
        <f t="shared" si="24"/>
        <v>0</v>
      </c>
      <c r="BAW26" s="187">
        <f t="shared" si="24"/>
        <v>0</v>
      </c>
      <c r="BAX26" s="187">
        <f t="shared" si="24"/>
        <v>0</v>
      </c>
      <c r="BAY26" s="187">
        <f t="shared" si="24"/>
        <v>0</v>
      </c>
      <c r="BAZ26" s="187">
        <f t="shared" si="24"/>
        <v>0</v>
      </c>
      <c r="BBA26" s="187">
        <f t="shared" si="24"/>
        <v>0</v>
      </c>
      <c r="BBB26" s="187">
        <f t="shared" si="24"/>
        <v>0</v>
      </c>
      <c r="BBC26" s="187">
        <f t="shared" si="24"/>
        <v>0</v>
      </c>
      <c r="BBD26" s="187">
        <f t="shared" si="24"/>
        <v>0</v>
      </c>
      <c r="BBE26" s="187">
        <f t="shared" si="24"/>
        <v>0</v>
      </c>
      <c r="BBF26" s="187">
        <f t="shared" si="24"/>
        <v>0</v>
      </c>
      <c r="BBG26" s="187">
        <f t="shared" si="24"/>
        <v>0</v>
      </c>
      <c r="BBH26" s="187">
        <f t="shared" ref="BBH26:BDS26" si="25">BBH16*BBH17</f>
        <v>0</v>
      </c>
      <c r="BBI26" s="187">
        <f t="shared" si="25"/>
        <v>0</v>
      </c>
      <c r="BBJ26" s="187">
        <f t="shared" si="25"/>
        <v>0</v>
      </c>
      <c r="BBK26" s="187">
        <f t="shared" si="25"/>
        <v>0</v>
      </c>
      <c r="BBL26" s="187">
        <f t="shared" si="25"/>
        <v>0</v>
      </c>
      <c r="BBM26" s="187">
        <f t="shared" si="25"/>
        <v>0</v>
      </c>
      <c r="BBN26" s="187">
        <f t="shared" si="25"/>
        <v>0</v>
      </c>
      <c r="BBO26" s="187">
        <f t="shared" si="25"/>
        <v>0</v>
      </c>
      <c r="BBP26" s="187">
        <f t="shared" si="25"/>
        <v>0</v>
      </c>
      <c r="BBQ26" s="187">
        <f t="shared" si="25"/>
        <v>0</v>
      </c>
      <c r="BBR26" s="187">
        <f t="shared" si="25"/>
        <v>0</v>
      </c>
      <c r="BBS26" s="187">
        <f t="shared" si="25"/>
        <v>0</v>
      </c>
      <c r="BBT26" s="187">
        <f t="shared" si="25"/>
        <v>0</v>
      </c>
      <c r="BBU26" s="187">
        <f t="shared" si="25"/>
        <v>0</v>
      </c>
      <c r="BBV26" s="187">
        <f t="shared" si="25"/>
        <v>0</v>
      </c>
      <c r="BBW26" s="187">
        <f t="shared" si="25"/>
        <v>0</v>
      </c>
      <c r="BBX26" s="187">
        <f t="shared" si="25"/>
        <v>0</v>
      </c>
      <c r="BBY26" s="187">
        <f t="shared" si="25"/>
        <v>0</v>
      </c>
      <c r="BBZ26" s="187">
        <f t="shared" si="25"/>
        <v>0</v>
      </c>
      <c r="BCA26" s="187">
        <f t="shared" si="25"/>
        <v>0</v>
      </c>
      <c r="BCB26" s="187">
        <f t="shared" si="25"/>
        <v>0</v>
      </c>
      <c r="BCC26" s="187">
        <f t="shared" si="25"/>
        <v>0</v>
      </c>
      <c r="BCD26" s="187">
        <f t="shared" si="25"/>
        <v>0</v>
      </c>
      <c r="BCE26" s="187">
        <f t="shared" si="25"/>
        <v>0</v>
      </c>
      <c r="BCF26" s="187">
        <f t="shared" si="25"/>
        <v>0</v>
      </c>
      <c r="BCG26" s="187">
        <f t="shared" si="25"/>
        <v>0</v>
      </c>
      <c r="BCH26" s="187">
        <f t="shared" si="25"/>
        <v>0</v>
      </c>
      <c r="BCI26" s="187">
        <f t="shared" si="25"/>
        <v>0</v>
      </c>
      <c r="BCJ26" s="187">
        <f t="shared" si="25"/>
        <v>0</v>
      </c>
      <c r="BCK26" s="187">
        <f t="shared" si="25"/>
        <v>0</v>
      </c>
      <c r="BCL26" s="187">
        <f t="shared" si="25"/>
        <v>0</v>
      </c>
      <c r="BCM26" s="187">
        <f t="shared" si="25"/>
        <v>0</v>
      </c>
      <c r="BCN26" s="187">
        <f t="shared" si="25"/>
        <v>0</v>
      </c>
      <c r="BCO26" s="187">
        <f t="shared" si="25"/>
        <v>0</v>
      </c>
      <c r="BCP26" s="187">
        <f t="shared" si="25"/>
        <v>0</v>
      </c>
      <c r="BCQ26" s="187">
        <f t="shared" si="25"/>
        <v>0</v>
      </c>
      <c r="BCR26" s="187">
        <f t="shared" si="25"/>
        <v>0</v>
      </c>
      <c r="BCS26" s="187">
        <f t="shared" si="25"/>
        <v>0</v>
      </c>
      <c r="BCT26" s="187">
        <f t="shared" si="25"/>
        <v>0</v>
      </c>
      <c r="BCU26" s="187">
        <f t="shared" si="25"/>
        <v>0</v>
      </c>
      <c r="BCV26" s="187">
        <f t="shared" si="25"/>
        <v>0</v>
      </c>
      <c r="BCW26" s="187">
        <f t="shared" si="25"/>
        <v>0</v>
      </c>
      <c r="BCX26" s="187">
        <f t="shared" si="25"/>
        <v>0</v>
      </c>
      <c r="BCY26" s="187">
        <f t="shared" si="25"/>
        <v>0</v>
      </c>
      <c r="BCZ26" s="187">
        <f t="shared" si="25"/>
        <v>0</v>
      </c>
      <c r="BDA26" s="187">
        <f t="shared" si="25"/>
        <v>0</v>
      </c>
      <c r="BDB26" s="187">
        <f t="shared" si="25"/>
        <v>0</v>
      </c>
      <c r="BDC26" s="187">
        <f t="shared" si="25"/>
        <v>0</v>
      </c>
      <c r="BDD26" s="187">
        <f t="shared" si="25"/>
        <v>0</v>
      </c>
      <c r="BDE26" s="187">
        <f t="shared" si="25"/>
        <v>0</v>
      </c>
      <c r="BDF26" s="187">
        <f t="shared" si="25"/>
        <v>0</v>
      </c>
      <c r="BDG26" s="187">
        <f t="shared" si="25"/>
        <v>0</v>
      </c>
      <c r="BDH26" s="187">
        <f t="shared" si="25"/>
        <v>0</v>
      </c>
      <c r="BDI26" s="187">
        <f t="shared" si="25"/>
        <v>0</v>
      </c>
      <c r="BDJ26" s="187">
        <f t="shared" si="25"/>
        <v>0</v>
      </c>
      <c r="BDK26" s="187">
        <f t="shared" si="25"/>
        <v>0</v>
      </c>
      <c r="BDL26" s="187">
        <f t="shared" si="25"/>
        <v>0</v>
      </c>
      <c r="BDM26" s="187">
        <f t="shared" si="25"/>
        <v>0</v>
      </c>
      <c r="BDN26" s="187">
        <f t="shared" si="25"/>
        <v>0</v>
      </c>
      <c r="BDO26" s="187">
        <f t="shared" si="25"/>
        <v>0</v>
      </c>
      <c r="BDP26" s="187">
        <f t="shared" si="25"/>
        <v>0</v>
      </c>
      <c r="BDQ26" s="187">
        <f t="shared" si="25"/>
        <v>0</v>
      </c>
      <c r="BDR26" s="187">
        <f t="shared" si="25"/>
        <v>0</v>
      </c>
      <c r="BDS26" s="187">
        <f t="shared" si="25"/>
        <v>0</v>
      </c>
      <c r="BDT26" s="187">
        <f t="shared" ref="BDT26:BGE26" si="26">BDT16*BDT17</f>
        <v>0</v>
      </c>
      <c r="BDU26" s="187">
        <f t="shared" si="26"/>
        <v>0</v>
      </c>
      <c r="BDV26" s="187">
        <f t="shared" si="26"/>
        <v>0</v>
      </c>
      <c r="BDW26" s="187">
        <f t="shared" si="26"/>
        <v>0</v>
      </c>
      <c r="BDX26" s="187">
        <f t="shared" si="26"/>
        <v>0</v>
      </c>
      <c r="BDY26" s="187">
        <f t="shared" si="26"/>
        <v>0</v>
      </c>
      <c r="BDZ26" s="187">
        <f t="shared" si="26"/>
        <v>0</v>
      </c>
      <c r="BEA26" s="187">
        <f t="shared" si="26"/>
        <v>0</v>
      </c>
      <c r="BEB26" s="187">
        <f t="shared" si="26"/>
        <v>0</v>
      </c>
      <c r="BEC26" s="187">
        <f t="shared" si="26"/>
        <v>0</v>
      </c>
      <c r="BED26" s="187">
        <f t="shared" si="26"/>
        <v>0</v>
      </c>
      <c r="BEE26" s="187">
        <f t="shared" si="26"/>
        <v>0</v>
      </c>
      <c r="BEF26" s="187">
        <f t="shared" si="26"/>
        <v>0</v>
      </c>
      <c r="BEG26" s="187">
        <f t="shared" si="26"/>
        <v>0</v>
      </c>
      <c r="BEH26" s="187">
        <f t="shared" si="26"/>
        <v>0</v>
      </c>
      <c r="BEI26" s="187">
        <f t="shared" si="26"/>
        <v>0</v>
      </c>
      <c r="BEJ26" s="187">
        <f t="shared" si="26"/>
        <v>0</v>
      </c>
      <c r="BEK26" s="187">
        <f t="shared" si="26"/>
        <v>0</v>
      </c>
      <c r="BEL26" s="187">
        <f t="shared" si="26"/>
        <v>0</v>
      </c>
      <c r="BEM26" s="187">
        <f t="shared" si="26"/>
        <v>0</v>
      </c>
      <c r="BEN26" s="187">
        <f t="shared" si="26"/>
        <v>0</v>
      </c>
      <c r="BEO26" s="187">
        <f t="shared" si="26"/>
        <v>0</v>
      </c>
      <c r="BEP26" s="187">
        <f t="shared" si="26"/>
        <v>0</v>
      </c>
      <c r="BEQ26" s="187">
        <f t="shared" si="26"/>
        <v>0</v>
      </c>
      <c r="BER26" s="187">
        <f t="shared" si="26"/>
        <v>0</v>
      </c>
      <c r="BES26" s="187">
        <f t="shared" si="26"/>
        <v>0</v>
      </c>
      <c r="BET26" s="187">
        <f t="shared" si="26"/>
        <v>0</v>
      </c>
      <c r="BEU26" s="187">
        <f t="shared" si="26"/>
        <v>0</v>
      </c>
      <c r="BEV26" s="187">
        <f t="shared" si="26"/>
        <v>0</v>
      </c>
      <c r="BEW26" s="187">
        <f t="shared" si="26"/>
        <v>0</v>
      </c>
      <c r="BEX26" s="187">
        <f t="shared" si="26"/>
        <v>0</v>
      </c>
      <c r="BEY26" s="187">
        <f t="shared" si="26"/>
        <v>0</v>
      </c>
      <c r="BEZ26" s="187">
        <f t="shared" si="26"/>
        <v>0</v>
      </c>
      <c r="BFA26" s="187">
        <f t="shared" si="26"/>
        <v>0</v>
      </c>
      <c r="BFB26" s="187">
        <f t="shared" si="26"/>
        <v>0</v>
      </c>
      <c r="BFC26" s="187">
        <f t="shared" si="26"/>
        <v>0</v>
      </c>
      <c r="BFD26" s="187">
        <f t="shared" si="26"/>
        <v>0</v>
      </c>
      <c r="BFE26" s="187">
        <f t="shared" si="26"/>
        <v>0</v>
      </c>
      <c r="BFF26" s="187">
        <f t="shared" si="26"/>
        <v>0</v>
      </c>
      <c r="BFG26" s="187">
        <f t="shared" si="26"/>
        <v>0</v>
      </c>
      <c r="BFH26" s="187">
        <f t="shared" si="26"/>
        <v>0</v>
      </c>
      <c r="BFI26" s="187">
        <f t="shared" si="26"/>
        <v>0</v>
      </c>
      <c r="BFJ26" s="187">
        <f t="shared" si="26"/>
        <v>0</v>
      </c>
      <c r="BFK26" s="187">
        <f t="shared" si="26"/>
        <v>0</v>
      </c>
      <c r="BFL26" s="187">
        <f t="shared" si="26"/>
        <v>0</v>
      </c>
      <c r="BFM26" s="187">
        <f t="shared" si="26"/>
        <v>0</v>
      </c>
      <c r="BFN26" s="187">
        <f t="shared" si="26"/>
        <v>0</v>
      </c>
      <c r="BFO26" s="187">
        <f t="shared" si="26"/>
        <v>0</v>
      </c>
      <c r="BFP26" s="187">
        <f t="shared" si="26"/>
        <v>0</v>
      </c>
      <c r="BFQ26" s="187">
        <f t="shared" si="26"/>
        <v>0</v>
      </c>
      <c r="BFR26" s="187">
        <f t="shared" si="26"/>
        <v>0</v>
      </c>
      <c r="BFS26" s="187">
        <f t="shared" si="26"/>
        <v>0</v>
      </c>
      <c r="BFT26" s="187">
        <f t="shared" si="26"/>
        <v>0</v>
      </c>
      <c r="BFU26" s="187">
        <f t="shared" si="26"/>
        <v>0</v>
      </c>
      <c r="BFV26" s="187">
        <f t="shared" si="26"/>
        <v>0</v>
      </c>
      <c r="BFW26" s="187">
        <f t="shared" si="26"/>
        <v>0</v>
      </c>
      <c r="BFX26" s="187">
        <f t="shared" si="26"/>
        <v>0</v>
      </c>
      <c r="BFY26" s="187">
        <f t="shared" si="26"/>
        <v>0</v>
      </c>
      <c r="BFZ26" s="187">
        <f t="shared" si="26"/>
        <v>0</v>
      </c>
      <c r="BGA26" s="187">
        <f t="shared" si="26"/>
        <v>0</v>
      </c>
      <c r="BGB26" s="187">
        <f t="shared" si="26"/>
        <v>0</v>
      </c>
      <c r="BGC26" s="187">
        <f t="shared" si="26"/>
        <v>0</v>
      </c>
      <c r="BGD26" s="187">
        <f t="shared" si="26"/>
        <v>0</v>
      </c>
      <c r="BGE26" s="187">
        <f t="shared" si="26"/>
        <v>0</v>
      </c>
      <c r="BGF26" s="187">
        <f t="shared" ref="BGF26:BIQ26" si="27">BGF16*BGF17</f>
        <v>0</v>
      </c>
      <c r="BGG26" s="187">
        <f t="shared" si="27"/>
        <v>0</v>
      </c>
      <c r="BGH26" s="187">
        <f t="shared" si="27"/>
        <v>0</v>
      </c>
      <c r="BGI26" s="187">
        <f t="shared" si="27"/>
        <v>0</v>
      </c>
      <c r="BGJ26" s="187">
        <f t="shared" si="27"/>
        <v>0</v>
      </c>
      <c r="BGK26" s="187">
        <f t="shared" si="27"/>
        <v>0</v>
      </c>
      <c r="BGL26" s="187">
        <f t="shared" si="27"/>
        <v>0</v>
      </c>
      <c r="BGM26" s="187">
        <f t="shared" si="27"/>
        <v>0</v>
      </c>
      <c r="BGN26" s="187">
        <f t="shared" si="27"/>
        <v>0</v>
      </c>
      <c r="BGO26" s="187">
        <f t="shared" si="27"/>
        <v>0</v>
      </c>
      <c r="BGP26" s="187">
        <f t="shared" si="27"/>
        <v>0</v>
      </c>
      <c r="BGQ26" s="187">
        <f t="shared" si="27"/>
        <v>0</v>
      </c>
      <c r="BGR26" s="187">
        <f t="shared" si="27"/>
        <v>0</v>
      </c>
      <c r="BGS26" s="187">
        <f t="shared" si="27"/>
        <v>0</v>
      </c>
      <c r="BGT26" s="187">
        <f t="shared" si="27"/>
        <v>0</v>
      </c>
      <c r="BGU26" s="187">
        <f t="shared" si="27"/>
        <v>0</v>
      </c>
      <c r="BGV26" s="187">
        <f t="shared" si="27"/>
        <v>0</v>
      </c>
      <c r="BGW26" s="187">
        <f t="shared" si="27"/>
        <v>0</v>
      </c>
      <c r="BGX26" s="187">
        <f t="shared" si="27"/>
        <v>0</v>
      </c>
      <c r="BGY26" s="187">
        <f t="shared" si="27"/>
        <v>0</v>
      </c>
      <c r="BGZ26" s="187">
        <f t="shared" si="27"/>
        <v>0</v>
      </c>
      <c r="BHA26" s="187">
        <f t="shared" si="27"/>
        <v>0</v>
      </c>
      <c r="BHB26" s="187">
        <f t="shared" si="27"/>
        <v>0</v>
      </c>
      <c r="BHC26" s="187">
        <f t="shared" si="27"/>
        <v>0</v>
      </c>
      <c r="BHD26" s="187">
        <f t="shared" si="27"/>
        <v>0</v>
      </c>
      <c r="BHE26" s="187">
        <f t="shared" si="27"/>
        <v>0</v>
      </c>
      <c r="BHF26" s="187">
        <f t="shared" si="27"/>
        <v>0</v>
      </c>
      <c r="BHG26" s="187">
        <f t="shared" si="27"/>
        <v>0</v>
      </c>
      <c r="BHH26" s="187">
        <f t="shared" si="27"/>
        <v>0</v>
      </c>
      <c r="BHI26" s="187">
        <f t="shared" si="27"/>
        <v>0</v>
      </c>
      <c r="BHJ26" s="187">
        <f t="shared" si="27"/>
        <v>0</v>
      </c>
      <c r="BHK26" s="187">
        <f t="shared" si="27"/>
        <v>0</v>
      </c>
      <c r="BHL26" s="187">
        <f t="shared" si="27"/>
        <v>0</v>
      </c>
      <c r="BHM26" s="187">
        <f t="shared" si="27"/>
        <v>0</v>
      </c>
      <c r="BHN26" s="187">
        <f t="shared" si="27"/>
        <v>0</v>
      </c>
      <c r="BHO26" s="187">
        <f t="shared" si="27"/>
        <v>0</v>
      </c>
      <c r="BHP26" s="187">
        <f t="shared" si="27"/>
        <v>0</v>
      </c>
      <c r="BHQ26" s="187">
        <f t="shared" si="27"/>
        <v>0</v>
      </c>
      <c r="BHR26" s="187">
        <f t="shared" si="27"/>
        <v>0</v>
      </c>
      <c r="BHS26" s="187">
        <f t="shared" si="27"/>
        <v>0</v>
      </c>
      <c r="BHT26" s="187">
        <f t="shared" si="27"/>
        <v>0</v>
      </c>
      <c r="BHU26" s="187">
        <f t="shared" si="27"/>
        <v>0</v>
      </c>
      <c r="BHV26" s="187">
        <f t="shared" si="27"/>
        <v>0</v>
      </c>
      <c r="BHW26" s="187">
        <f t="shared" si="27"/>
        <v>0</v>
      </c>
      <c r="BHX26" s="187">
        <f t="shared" si="27"/>
        <v>0</v>
      </c>
      <c r="BHY26" s="187">
        <f t="shared" si="27"/>
        <v>0</v>
      </c>
      <c r="BHZ26" s="187">
        <f t="shared" si="27"/>
        <v>0</v>
      </c>
      <c r="BIA26" s="187">
        <f t="shared" si="27"/>
        <v>0</v>
      </c>
      <c r="BIB26" s="187">
        <f t="shared" si="27"/>
        <v>0</v>
      </c>
      <c r="BIC26" s="187">
        <f t="shared" si="27"/>
        <v>0</v>
      </c>
      <c r="BID26" s="187">
        <f t="shared" si="27"/>
        <v>0</v>
      </c>
      <c r="BIE26" s="187">
        <f t="shared" si="27"/>
        <v>0</v>
      </c>
      <c r="BIF26" s="187">
        <f t="shared" si="27"/>
        <v>0</v>
      </c>
      <c r="BIG26" s="187">
        <f t="shared" si="27"/>
        <v>0</v>
      </c>
      <c r="BIH26" s="187">
        <f t="shared" si="27"/>
        <v>0</v>
      </c>
      <c r="BII26" s="187">
        <f t="shared" si="27"/>
        <v>0</v>
      </c>
      <c r="BIJ26" s="187">
        <f t="shared" si="27"/>
        <v>0</v>
      </c>
      <c r="BIK26" s="187">
        <f t="shared" si="27"/>
        <v>0</v>
      </c>
      <c r="BIL26" s="187">
        <f t="shared" si="27"/>
        <v>0</v>
      </c>
      <c r="BIM26" s="187">
        <f t="shared" si="27"/>
        <v>0</v>
      </c>
      <c r="BIN26" s="187">
        <f t="shared" si="27"/>
        <v>0</v>
      </c>
      <c r="BIO26" s="187">
        <f t="shared" si="27"/>
        <v>0</v>
      </c>
      <c r="BIP26" s="187">
        <f t="shared" si="27"/>
        <v>0</v>
      </c>
      <c r="BIQ26" s="187">
        <f t="shared" si="27"/>
        <v>0</v>
      </c>
      <c r="BIR26" s="187">
        <f t="shared" ref="BIR26:BLC26" si="28">BIR16*BIR17</f>
        <v>0</v>
      </c>
      <c r="BIS26" s="187">
        <f t="shared" si="28"/>
        <v>0</v>
      </c>
      <c r="BIT26" s="187">
        <f t="shared" si="28"/>
        <v>0</v>
      </c>
      <c r="BIU26" s="187">
        <f t="shared" si="28"/>
        <v>0</v>
      </c>
      <c r="BIV26" s="187">
        <f t="shared" si="28"/>
        <v>0</v>
      </c>
      <c r="BIW26" s="187">
        <f t="shared" si="28"/>
        <v>0</v>
      </c>
      <c r="BIX26" s="187">
        <f t="shared" si="28"/>
        <v>0</v>
      </c>
      <c r="BIY26" s="187">
        <f t="shared" si="28"/>
        <v>0</v>
      </c>
      <c r="BIZ26" s="187">
        <f t="shared" si="28"/>
        <v>0</v>
      </c>
      <c r="BJA26" s="187">
        <f t="shared" si="28"/>
        <v>0</v>
      </c>
      <c r="BJB26" s="187">
        <f t="shared" si="28"/>
        <v>0</v>
      </c>
      <c r="BJC26" s="187">
        <f t="shared" si="28"/>
        <v>0</v>
      </c>
      <c r="BJD26" s="187">
        <f t="shared" si="28"/>
        <v>0</v>
      </c>
      <c r="BJE26" s="187">
        <f t="shared" si="28"/>
        <v>0</v>
      </c>
      <c r="BJF26" s="187">
        <f t="shared" si="28"/>
        <v>0</v>
      </c>
      <c r="BJG26" s="187">
        <f t="shared" si="28"/>
        <v>0</v>
      </c>
      <c r="BJH26" s="187">
        <f t="shared" si="28"/>
        <v>0</v>
      </c>
      <c r="BJI26" s="187">
        <f t="shared" si="28"/>
        <v>0</v>
      </c>
      <c r="BJJ26" s="187">
        <f t="shared" si="28"/>
        <v>0</v>
      </c>
      <c r="BJK26" s="187">
        <f t="shared" si="28"/>
        <v>0</v>
      </c>
      <c r="BJL26" s="187">
        <f t="shared" si="28"/>
        <v>0</v>
      </c>
      <c r="BJM26" s="187">
        <f t="shared" si="28"/>
        <v>0</v>
      </c>
      <c r="BJN26" s="187">
        <f t="shared" si="28"/>
        <v>0</v>
      </c>
      <c r="BJO26" s="187">
        <f t="shared" si="28"/>
        <v>0</v>
      </c>
      <c r="BJP26" s="187">
        <f t="shared" si="28"/>
        <v>0</v>
      </c>
      <c r="BJQ26" s="187">
        <f t="shared" si="28"/>
        <v>0</v>
      </c>
      <c r="BJR26" s="187">
        <f t="shared" si="28"/>
        <v>0</v>
      </c>
      <c r="BJS26" s="187">
        <f t="shared" si="28"/>
        <v>0</v>
      </c>
      <c r="BJT26" s="187">
        <f t="shared" si="28"/>
        <v>0</v>
      </c>
      <c r="BJU26" s="187">
        <f t="shared" si="28"/>
        <v>0</v>
      </c>
      <c r="BJV26" s="187">
        <f t="shared" si="28"/>
        <v>0</v>
      </c>
      <c r="BJW26" s="187">
        <f t="shared" si="28"/>
        <v>0</v>
      </c>
      <c r="BJX26" s="187">
        <f t="shared" si="28"/>
        <v>0</v>
      </c>
      <c r="BJY26" s="187">
        <f t="shared" si="28"/>
        <v>0</v>
      </c>
      <c r="BJZ26" s="187">
        <f t="shared" si="28"/>
        <v>0</v>
      </c>
      <c r="BKA26" s="187">
        <f t="shared" si="28"/>
        <v>0</v>
      </c>
      <c r="BKB26" s="187">
        <f t="shared" si="28"/>
        <v>0</v>
      </c>
      <c r="BKC26" s="187">
        <f t="shared" si="28"/>
        <v>0</v>
      </c>
      <c r="BKD26" s="187">
        <f t="shared" si="28"/>
        <v>0</v>
      </c>
      <c r="BKE26" s="187">
        <f t="shared" si="28"/>
        <v>0</v>
      </c>
      <c r="BKF26" s="187">
        <f t="shared" si="28"/>
        <v>0</v>
      </c>
      <c r="BKG26" s="187">
        <f t="shared" si="28"/>
        <v>0</v>
      </c>
      <c r="BKH26" s="187">
        <f t="shared" si="28"/>
        <v>0</v>
      </c>
      <c r="BKI26" s="187">
        <f t="shared" si="28"/>
        <v>0</v>
      </c>
      <c r="BKJ26" s="187">
        <f t="shared" si="28"/>
        <v>0</v>
      </c>
      <c r="BKK26" s="187">
        <f t="shared" si="28"/>
        <v>0</v>
      </c>
      <c r="BKL26" s="187">
        <f t="shared" si="28"/>
        <v>0</v>
      </c>
      <c r="BKM26" s="187">
        <f t="shared" si="28"/>
        <v>0</v>
      </c>
      <c r="BKN26" s="187">
        <f t="shared" si="28"/>
        <v>0</v>
      </c>
      <c r="BKO26" s="187">
        <f t="shared" si="28"/>
        <v>0</v>
      </c>
      <c r="BKP26" s="187">
        <f t="shared" si="28"/>
        <v>0</v>
      </c>
      <c r="BKQ26" s="187">
        <f t="shared" si="28"/>
        <v>0</v>
      </c>
      <c r="BKR26" s="187">
        <f t="shared" si="28"/>
        <v>0</v>
      </c>
      <c r="BKS26" s="187">
        <f t="shared" si="28"/>
        <v>0</v>
      </c>
      <c r="BKT26" s="187">
        <f t="shared" si="28"/>
        <v>0</v>
      </c>
      <c r="BKU26" s="187">
        <f t="shared" si="28"/>
        <v>0</v>
      </c>
      <c r="BKV26" s="187">
        <f t="shared" si="28"/>
        <v>0</v>
      </c>
      <c r="BKW26" s="187">
        <f t="shared" si="28"/>
        <v>0</v>
      </c>
      <c r="BKX26" s="187">
        <f t="shared" si="28"/>
        <v>0</v>
      </c>
      <c r="BKY26" s="187">
        <f t="shared" si="28"/>
        <v>0</v>
      </c>
      <c r="BKZ26" s="187">
        <f t="shared" si="28"/>
        <v>0</v>
      </c>
      <c r="BLA26" s="187">
        <f t="shared" si="28"/>
        <v>0</v>
      </c>
      <c r="BLB26" s="187">
        <f t="shared" si="28"/>
        <v>0</v>
      </c>
      <c r="BLC26" s="187">
        <f t="shared" si="28"/>
        <v>0</v>
      </c>
      <c r="BLD26" s="187">
        <f t="shared" ref="BLD26:BNO26" si="29">BLD16*BLD17</f>
        <v>0</v>
      </c>
      <c r="BLE26" s="187">
        <f t="shared" si="29"/>
        <v>0</v>
      </c>
      <c r="BLF26" s="187">
        <f t="shared" si="29"/>
        <v>0</v>
      </c>
      <c r="BLG26" s="187">
        <f t="shared" si="29"/>
        <v>0</v>
      </c>
      <c r="BLH26" s="187">
        <f t="shared" si="29"/>
        <v>0</v>
      </c>
      <c r="BLI26" s="187">
        <f t="shared" si="29"/>
        <v>0</v>
      </c>
      <c r="BLJ26" s="187">
        <f t="shared" si="29"/>
        <v>0</v>
      </c>
      <c r="BLK26" s="187">
        <f t="shared" si="29"/>
        <v>0</v>
      </c>
      <c r="BLL26" s="187">
        <f t="shared" si="29"/>
        <v>0</v>
      </c>
      <c r="BLM26" s="187">
        <f t="shared" si="29"/>
        <v>0</v>
      </c>
      <c r="BLN26" s="187">
        <f t="shared" si="29"/>
        <v>0</v>
      </c>
      <c r="BLO26" s="187">
        <f t="shared" si="29"/>
        <v>0</v>
      </c>
      <c r="BLP26" s="187">
        <f t="shared" si="29"/>
        <v>0</v>
      </c>
      <c r="BLQ26" s="187">
        <f t="shared" si="29"/>
        <v>0</v>
      </c>
      <c r="BLR26" s="187">
        <f t="shared" si="29"/>
        <v>0</v>
      </c>
      <c r="BLS26" s="187">
        <f t="shared" si="29"/>
        <v>0</v>
      </c>
      <c r="BLT26" s="187">
        <f t="shared" si="29"/>
        <v>0</v>
      </c>
      <c r="BLU26" s="187">
        <f t="shared" si="29"/>
        <v>0</v>
      </c>
      <c r="BLV26" s="187">
        <f t="shared" si="29"/>
        <v>0</v>
      </c>
      <c r="BLW26" s="187">
        <f t="shared" si="29"/>
        <v>0</v>
      </c>
      <c r="BLX26" s="187">
        <f t="shared" si="29"/>
        <v>0</v>
      </c>
      <c r="BLY26" s="187">
        <f t="shared" si="29"/>
        <v>0</v>
      </c>
      <c r="BLZ26" s="187">
        <f t="shared" si="29"/>
        <v>0</v>
      </c>
      <c r="BMA26" s="187">
        <f t="shared" si="29"/>
        <v>0</v>
      </c>
      <c r="BMB26" s="187">
        <f t="shared" si="29"/>
        <v>0</v>
      </c>
      <c r="BMC26" s="187">
        <f t="shared" si="29"/>
        <v>0</v>
      </c>
      <c r="BMD26" s="187">
        <f t="shared" si="29"/>
        <v>0</v>
      </c>
      <c r="BME26" s="187">
        <f t="shared" si="29"/>
        <v>0</v>
      </c>
      <c r="BMF26" s="187">
        <f t="shared" si="29"/>
        <v>0</v>
      </c>
      <c r="BMG26" s="187">
        <f t="shared" si="29"/>
        <v>0</v>
      </c>
      <c r="BMH26" s="187">
        <f t="shared" si="29"/>
        <v>0</v>
      </c>
      <c r="BMI26" s="187">
        <f t="shared" si="29"/>
        <v>0</v>
      </c>
      <c r="BMJ26" s="187">
        <f t="shared" si="29"/>
        <v>0</v>
      </c>
      <c r="BMK26" s="187">
        <f t="shared" si="29"/>
        <v>0</v>
      </c>
      <c r="BML26" s="187">
        <f t="shared" si="29"/>
        <v>0</v>
      </c>
      <c r="BMM26" s="187">
        <f t="shared" si="29"/>
        <v>0</v>
      </c>
      <c r="BMN26" s="187">
        <f t="shared" si="29"/>
        <v>0</v>
      </c>
      <c r="BMO26" s="187">
        <f t="shared" si="29"/>
        <v>0</v>
      </c>
      <c r="BMP26" s="187">
        <f t="shared" si="29"/>
        <v>0</v>
      </c>
      <c r="BMQ26" s="187">
        <f t="shared" si="29"/>
        <v>0</v>
      </c>
      <c r="BMR26" s="187">
        <f t="shared" si="29"/>
        <v>0</v>
      </c>
      <c r="BMS26" s="187">
        <f t="shared" si="29"/>
        <v>0</v>
      </c>
      <c r="BMT26" s="187">
        <f t="shared" si="29"/>
        <v>0</v>
      </c>
      <c r="BMU26" s="187">
        <f t="shared" si="29"/>
        <v>0</v>
      </c>
      <c r="BMV26" s="187">
        <f t="shared" si="29"/>
        <v>0</v>
      </c>
      <c r="BMW26" s="187">
        <f t="shared" si="29"/>
        <v>0</v>
      </c>
      <c r="BMX26" s="187">
        <f t="shared" si="29"/>
        <v>0</v>
      </c>
      <c r="BMY26" s="187">
        <f t="shared" si="29"/>
        <v>0</v>
      </c>
      <c r="BMZ26" s="187">
        <f t="shared" si="29"/>
        <v>0</v>
      </c>
      <c r="BNA26" s="187">
        <f t="shared" si="29"/>
        <v>0</v>
      </c>
      <c r="BNB26" s="187">
        <f t="shared" si="29"/>
        <v>0</v>
      </c>
      <c r="BNC26" s="187">
        <f t="shared" si="29"/>
        <v>0</v>
      </c>
      <c r="BND26" s="187">
        <f t="shared" si="29"/>
        <v>0</v>
      </c>
      <c r="BNE26" s="187">
        <f t="shared" si="29"/>
        <v>0</v>
      </c>
      <c r="BNF26" s="187">
        <f t="shared" si="29"/>
        <v>0</v>
      </c>
      <c r="BNG26" s="187">
        <f t="shared" si="29"/>
        <v>0</v>
      </c>
      <c r="BNH26" s="187">
        <f t="shared" si="29"/>
        <v>0</v>
      </c>
      <c r="BNI26" s="187">
        <f t="shared" si="29"/>
        <v>0</v>
      </c>
      <c r="BNJ26" s="187">
        <f t="shared" si="29"/>
        <v>0</v>
      </c>
      <c r="BNK26" s="187">
        <f t="shared" si="29"/>
        <v>0</v>
      </c>
      <c r="BNL26" s="187">
        <f t="shared" si="29"/>
        <v>0</v>
      </c>
      <c r="BNM26" s="187">
        <f t="shared" si="29"/>
        <v>0</v>
      </c>
      <c r="BNN26" s="187">
        <f t="shared" si="29"/>
        <v>0</v>
      </c>
      <c r="BNO26" s="187">
        <f t="shared" si="29"/>
        <v>0</v>
      </c>
      <c r="BNP26" s="187">
        <f t="shared" ref="BNP26:BQA26" si="30">BNP16*BNP17</f>
        <v>0</v>
      </c>
      <c r="BNQ26" s="187">
        <f t="shared" si="30"/>
        <v>0</v>
      </c>
      <c r="BNR26" s="187">
        <f t="shared" si="30"/>
        <v>0</v>
      </c>
      <c r="BNS26" s="187">
        <f t="shared" si="30"/>
        <v>0</v>
      </c>
      <c r="BNT26" s="187">
        <f t="shared" si="30"/>
        <v>0</v>
      </c>
      <c r="BNU26" s="187">
        <f t="shared" si="30"/>
        <v>0</v>
      </c>
      <c r="BNV26" s="187">
        <f t="shared" si="30"/>
        <v>0</v>
      </c>
      <c r="BNW26" s="187">
        <f t="shared" si="30"/>
        <v>0</v>
      </c>
      <c r="BNX26" s="187">
        <f t="shared" si="30"/>
        <v>0</v>
      </c>
      <c r="BNY26" s="187">
        <f t="shared" si="30"/>
        <v>0</v>
      </c>
      <c r="BNZ26" s="187">
        <f t="shared" si="30"/>
        <v>0</v>
      </c>
      <c r="BOA26" s="187">
        <f t="shared" si="30"/>
        <v>0</v>
      </c>
      <c r="BOB26" s="187">
        <f t="shared" si="30"/>
        <v>0</v>
      </c>
      <c r="BOC26" s="187">
        <f t="shared" si="30"/>
        <v>0</v>
      </c>
      <c r="BOD26" s="187">
        <f t="shared" si="30"/>
        <v>0</v>
      </c>
      <c r="BOE26" s="187">
        <f t="shared" si="30"/>
        <v>0</v>
      </c>
      <c r="BOF26" s="187">
        <f t="shared" si="30"/>
        <v>0</v>
      </c>
      <c r="BOG26" s="187">
        <f t="shared" si="30"/>
        <v>0</v>
      </c>
      <c r="BOH26" s="187">
        <f t="shared" si="30"/>
        <v>0</v>
      </c>
      <c r="BOI26" s="187">
        <f t="shared" si="30"/>
        <v>0</v>
      </c>
      <c r="BOJ26" s="187">
        <f t="shared" si="30"/>
        <v>0</v>
      </c>
      <c r="BOK26" s="187">
        <f t="shared" si="30"/>
        <v>0</v>
      </c>
      <c r="BOL26" s="187">
        <f t="shared" si="30"/>
        <v>0</v>
      </c>
      <c r="BOM26" s="187">
        <f t="shared" si="30"/>
        <v>0</v>
      </c>
      <c r="BON26" s="187">
        <f t="shared" si="30"/>
        <v>0</v>
      </c>
      <c r="BOO26" s="187">
        <f t="shared" si="30"/>
        <v>0</v>
      </c>
      <c r="BOP26" s="187">
        <f t="shared" si="30"/>
        <v>0</v>
      </c>
      <c r="BOQ26" s="187">
        <f t="shared" si="30"/>
        <v>0</v>
      </c>
      <c r="BOR26" s="187">
        <f t="shared" si="30"/>
        <v>0</v>
      </c>
      <c r="BOS26" s="187">
        <f t="shared" si="30"/>
        <v>0</v>
      </c>
      <c r="BOT26" s="187">
        <f t="shared" si="30"/>
        <v>0</v>
      </c>
      <c r="BOU26" s="187">
        <f t="shared" si="30"/>
        <v>0</v>
      </c>
      <c r="BOV26" s="187">
        <f t="shared" si="30"/>
        <v>0</v>
      </c>
      <c r="BOW26" s="187">
        <f t="shared" si="30"/>
        <v>0</v>
      </c>
      <c r="BOX26" s="187">
        <f t="shared" si="30"/>
        <v>0</v>
      </c>
      <c r="BOY26" s="187">
        <f t="shared" si="30"/>
        <v>0</v>
      </c>
      <c r="BOZ26" s="187">
        <f t="shared" si="30"/>
        <v>0</v>
      </c>
      <c r="BPA26" s="187">
        <f t="shared" si="30"/>
        <v>0</v>
      </c>
      <c r="BPB26" s="187">
        <f t="shared" si="30"/>
        <v>0</v>
      </c>
      <c r="BPC26" s="187">
        <f t="shared" si="30"/>
        <v>0</v>
      </c>
      <c r="BPD26" s="187">
        <f t="shared" si="30"/>
        <v>0</v>
      </c>
      <c r="BPE26" s="187">
        <f t="shared" si="30"/>
        <v>0</v>
      </c>
      <c r="BPF26" s="187">
        <f t="shared" si="30"/>
        <v>0</v>
      </c>
      <c r="BPG26" s="187">
        <f t="shared" si="30"/>
        <v>0</v>
      </c>
      <c r="BPH26" s="187">
        <f t="shared" si="30"/>
        <v>0</v>
      </c>
      <c r="BPI26" s="187">
        <f t="shared" si="30"/>
        <v>0</v>
      </c>
      <c r="BPJ26" s="187">
        <f t="shared" si="30"/>
        <v>0</v>
      </c>
      <c r="BPK26" s="187">
        <f t="shared" si="30"/>
        <v>0</v>
      </c>
      <c r="BPL26" s="187">
        <f t="shared" si="30"/>
        <v>0</v>
      </c>
      <c r="BPM26" s="187">
        <f t="shared" si="30"/>
        <v>0</v>
      </c>
      <c r="BPN26" s="187">
        <f t="shared" si="30"/>
        <v>0</v>
      </c>
      <c r="BPO26" s="187">
        <f t="shared" si="30"/>
        <v>0</v>
      </c>
      <c r="BPP26" s="187">
        <f t="shared" si="30"/>
        <v>0</v>
      </c>
      <c r="BPQ26" s="187">
        <f t="shared" si="30"/>
        <v>0</v>
      </c>
      <c r="BPR26" s="187">
        <f t="shared" si="30"/>
        <v>0</v>
      </c>
      <c r="BPS26" s="187">
        <f t="shared" si="30"/>
        <v>0</v>
      </c>
      <c r="BPT26" s="187">
        <f t="shared" si="30"/>
        <v>0</v>
      </c>
      <c r="BPU26" s="187">
        <f t="shared" si="30"/>
        <v>0</v>
      </c>
      <c r="BPV26" s="187">
        <f t="shared" si="30"/>
        <v>0</v>
      </c>
      <c r="BPW26" s="187">
        <f t="shared" si="30"/>
        <v>0</v>
      </c>
      <c r="BPX26" s="187">
        <f t="shared" si="30"/>
        <v>0</v>
      </c>
      <c r="BPY26" s="187">
        <f t="shared" si="30"/>
        <v>0</v>
      </c>
      <c r="BPZ26" s="187">
        <f t="shared" si="30"/>
        <v>0</v>
      </c>
      <c r="BQA26" s="187">
        <f t="shared" si="30"/>
        <v>0</v>
      </c>
      <c r="BQB26" s="187">
        <f t="shared" ref="BQB26:BSM26" si="31">BQB16*BQB17</f>
        <v>0</v>
      </c>
      <c r="BQC26" s="187">
        <f t="shared" si="31"/>
        <v>0</v>
      </c>
      <c r="BQD26" s="187">
        <f t="shared" si="31"/>
        <v>0</v>
      </c>
      <c r="BQE26" s="187">
        <f t="shared" si="31"/>
        <v>0</v>
      </c>
      <c r="BQF26" s="187">
        <f t="shared" si="31"/>
        <v>0</v>
      </c>
      <c r="BQG26" s="187">
        <f t="shared" si="31"/>
        <v>0</v>
      </c>
      <c r="BQH26" s="187">
        <f t="shared" si="31"/>
        <v>0</v>
      </c>
      <c r="BQI26" s="187">
        <f t="shared" si="31"/>
        <v>0</v>
      </c>
      <c r="BQJ26" s="187">
        <f t="shared" si="31"/>
        <v>0</v>
      </c>
      <c r="BQK26" s="187">
        <f t="shared" si="31"/>
        <v>0</v>
      </c>
      <c r="BQL26" s="187">
        <f t="shared" si="31"/>
        <v>0</v>
      </c>
      <c r="BQM26" s="187">
        <f t="shared" si="31"/>
        <v>0</v>
      </c>
      <c r="BQN26" s="187">
        <f t="shared" si="31"/>
        <v>0</v>
      </c>
      <c r="BQO26" s="187">
        <f t="shared" si="31"/>
        <v>0</v>
      </c>
      <c r="BQP26" s="187">
        <f t="shared" si="31"/>
        <v>0</v>
      </c>
      <c r="BQQ26" s="187">
        <f t="shared" si="31"/>
        <v>0</v>
      </c>
      <c r="BQR26" s="187">
        <f t="shared" si="31"/>
        <v>0</v>
      </c>
      <c r="BQS26" s="187">
        <f t="shared" si="31"/>
        <v>0</v>
      </c>
      <c r="BQT26" s="187">
        <f t="shared" si="31"/>
        <v>0</v>
      </c>
      <c r="BQU26" s="187">
        <f t="shared" si="31"/>
        <v>0</v>
      </c>
      <c r="BQV26" s="187">
        <f t="shared" si="31"/>
        <v>0</v>
      </c>
      <c r="BQW26" s="187">
        <f t="shared" si="31"/>
        <v>0</v>
      </c>
      <c r="BQX26" s="187">
        <f t="shared" si="31"/>
        <v>0</v>
      </c>
      <c r="BQY26" s="187">
        <f t="shared" si="31"/>
        <v>0</v>
      </c>
      <c r="BQZ26" s="187">
        <f t="shared" si="31"/>
        <v>0</v>
      </c>
      <c r="BRA26" s="187">
        <f t="shared" si="31"/>
        <v>0</v>
      </c>
      <c r="BRB26" s="187">
        <f t="shared" si="31"/>
        <v>0</v>
      </c>
      <c r="BRC26" s="187">
        <f t="shared" si="31"/>
        <v>0</v>
      </c>
      <c r="BRD26" s="187">
        <f t="shared" si="31"/>
        <v>0</v>
      </c>
      <c r="BRE26" s="187">
        <f t="shared" si="31"/>
        <v>0</v>
      </c>
      <c r="BRF26" s="187">
        <f t="shared" si="31"/>
        <v>0</v>
      </c>
      <c r="BRG26" s="187">
        <f t="shared" si="31"/>
        <v>0</v>
      </c>
      <c r="BRH26" s="187">
        <f t="shared" si="31"/>
        <v>0</v>
      </c>
      <c r="BRI26" s="187">
        <f t="shared" si="31"/>
        <v>0</v>
      </c>
      <c r="BRJ26" s="187">
        <f t="shared" si="31"/>
        <v>0</v>
      </c>
      <c r="BRK26" s="187">
        <f t="shared" si="31"/>
        <v>0</v>
      </c>
      <c r="BRL26" s="187">
        <f t="shared" si="31"/>
        <v>0</v>
      </c>
      <c r="BRM26" s="187">
        <f t="shared" si="31"/>
        <v>0</v>
      </c>
      <c r="BRN26" s="187">
        <f t="shared" si="31"/>
        <v>0</v>
      </c>
      <c r="BRO26" s="187">
        <f t="shared" si="31"/>
        <v>0</v>
      </c>
      <c r="BRP26" s="187">
        <f t="shared" si="31"/>
        <v>0</v>
      </c>
      <c r="BRQ26" s="187">
        <f t="shared" si="31"/>
        <v>0</v>
      </c>
      <c r="BRR26" s="187">
        <f t="shared" si="31"/>
        <v>0</v>
      </c>
      <c r="BRS26" s="187">
        <f t="shared" si="31"/>
        <v>0</v>
      </c>
      <c r="BRT26" s="187">
        <f t="shared" si="31"/>
        <v>0</v>
      </c>
      <c r="BRU26" s="187">
        <f t="shared" si="31"/>
        <v>0</v>
      </c>
      <c r="BRV26" s="187">
        <f t="shared" si="31"/>
        <v>0</v>
      </c>
      <c r="BRW26" s="187">
        <f t="shared" si="31"/>
        <v>0</v>
      </c>
      <c r="BRX26" s="187">
        <f t="shared" si="31"/>
        <v>0</v>
      </c>
      <c r="BRY26" s="187">
        <f t="shared" si="31"/>
        <v>0</v>
      </c>
      <c r="BRZ26" s="187">
        <f t="shared" si="31"/>
        <v>0</v>
      </c>
      <c r="BSA26" s="187">
        <f t="shared" si="31"/>
        <v>0</v>
      </c>
      <c r="BSB26" s="187">
        <f t="shared" si="31"/>
        <v>0</v>
      </c>
      <c r="BSC26" s="187">
        <f t="shared" si="31"/>
        <v>0</v>
      </c>
      <c r="BSD26" s="187">
        <f t="shared" si="31"/>
        <v>0</v>
      </c>
      <c r="BSE26" s="187">
        <f t="shared" si="31"/>
        <v>0</v>
      </c>
      <c r="BSF26" s="187">
        <f t="shared" si="31"/>
        <v>0</v>
      </c>
      <c r="BSG26" s="187">
        <f t="shared" si="31"/>
        <v>0</v>
      </c>
      <c r="BSH26" s="187">
        <f t="shared" si="31"/>
        <v>0</v>
      </c>
      <c r="BSI26" s="187">
        <f t="shared" si="31"/>
        <v>0</v>
      </c>
      <c r="BSJ26" s="187">
        <f t="shared" si="31"/>
        <v>0</v>
      </c>
      <c r="BSK26" s="187">
        <f t="shared" si="31"/>
        <v>0</v>
      </c>
      <c r="BSL26" s="187">
        <f t="shared" si="31"/>
        <v>0</v>
      </c>
      <c r="BSM26" s="187">
        <f t="shared" si="31"/>
        <v>0</v>
      </c>
      <c r="BSN26" s="187">
        <f t="shared" ref="BSN26:BUY26" si="32">BSN16*BSN17</f>
        <v>0</v>
      </c>
      <c r="BSO26" s="187">
        <f t="shared" si="32"/>
        <v>0</v>
      </c>
      <c r="BSP26" s="187">
        <f t="shared" si="32"/>
        <v>0</v>
      </c>
      <c r="BSQ26" s="187">
        <f t="shared" si="32"/>
        <v>0</v>
      </c>
      <c r="BSR26" s="187">
        <f t="shared" si="32"/>
        <v>0</v>
      </c>
      <c r="BSS26" s="187">
        <f t="shared" si="32"/>
        <v>0</v>
      </c>
      <c r="BST26" s="187">
        <f t="shared" si="32"/>
        <v>0</v>
      </c>
      <c r="BSU26" s="187">
        <f t="shared" si="32"/>
        <v>0</v>
      </c>
      <c r="BSV26" s="187">
        <f t="shared" si="32"/>
        <v>0</v>
      </c>
      <c r="BSW26" s="187">
        <f t="shared" si="32"/>
        <v>0</v>
      </c>
      <c r="BSX26" s="187">
        <f t="shared" si="32"/>
        <v>0</v>
      </c>
      <c r="BSY26" s="187">
        <f t="shared" si="32"/>
        <v>0</v>
      </c>
      <c r="BSZ26" s="187">
        <f t="shared" si="32"/>
        <v>0</v>
      </c>
      <c r="BTA26" s="187">
        <f t="shared" si="32"/>
        <v>0</v>
      </c>
      <c r="BTB26" s="187">
        <f t="shared" si="32"/>
        <v>0</v>
      </c>
      <c r="BTC26" s="187">
        <f t="shared" si="32"/>
        <v>0</v>
      </c>
      <c r="BTD26" s="187">
        <f t="shared" si="32"/>
        <v>0</v>
      </c>
      <c r="BTE26" s="187">
        <f t="shared" si="32"/>
        <v>0</v>
      </c>
      <c r="BTF26" s="187">
        <f t="shared" si="32"/>
        <v>0</v>
      </c>
      <c r="BTG26" s="187">
        <f t="shared" si="32"/>
        <v>0</v>
      </c>
      <c r="BTH26" s="187">
        <f t="shared" si="32"/>
        <v>0</v>
      </c>
      <c r="BTI26" s="187">
        <f t="shared" si="32"/>
        <v>0</v>
      </c>
      <c r="BTJ26" s="187">
        <f t="shared" si="32"/>
        <v>0</v>
      </c>
      <c r="BTK26" s="187">
        <f t="shared" si="32"/>
        <v>0</v>
      </c>
      <c r="BTL26" s="187">
        <f t="shared" si="32"/>
        <v>0</v>
      </c>
      <c r="BTM26" s="187">
        <f t="shared" si="32"/>
        <v>0</v>
      </c>
      <c r="BTN26" s="187">
        <f t="shared" si="32"/>
        <v>0</v>
      </c>
      <c r="BTO26" s="187">
        <f t="shared" si="32"/>
        <v>0</v>
      </c>
      <c r="BTP26" s="187">
        <f t="shared" si="32"/>
        <v>0</v>
      </c>
      <c r="BTQ26" s="187">
        <f t="shared" si="32"/>
        <v>0</v>
      </c>
      <c r="BTR26" s="187">
        <f t="shared" si="32"/>
        <v>0</v>
      </c>
      <c r="BTS26" s="187">
        <f t="shared" si="32"/>
        <v>0</v>
      </c>
      <c r="BTT26" s="187">
        <f t="shared" si="32"/>
        <v>0</v>
      </c>
      <c r="BTU26" s="187">
        <f t="shared" si="32"/>
        <v>0</v>
      </c>
      <c r="BTV26" s="187">
        <f t="shared" si="32"/>
        <v>0</v>
      </c>
      <c r="BTW26" s="187">
        <f t="shared" si="32"/>
        <v>0</v>
      </c>
      <c r="BTX26" s="187">
        <f t="shared" si="32"/>
        <v>0</v>
      </c>
      <c r="BTY26" s="187">
        <f t="shared" si="32"/>
        <v>0</v>
      </c>
      <c r="BTZ26" s="187">
        <f t="shared" si="32"/>
        <v>0</v>
      </c>
      <c r="BUA26" s="187">
        <f t="shared" si="32"/>
        <v>0</v>
      </c>
      <c r="BUB26" s="187">
        <f t="shared" si="32"/>
        <v>0</v>
      </c>
      <c r="BUC26" s="187">
        <f t="shared" si="32"/>
        <v>0</v>
      </c>
      <c r="BUD26" s="187">
        <f t="shared" si="32"/>
        <v>0</v>
      </c>
      <c r="BUE26" s="187">
        <f t="shared" si="32"/>
        <v>0</v>
      </c>
      <c r="BUF26" s="187">
        <f t="shared" si="32"/>
        <v>0</v>
      </c>
      <c r="BUG26" s="187">
        <f t="shared" si="32"/>
        <v>0</v>
      </c>
      <c r="BUH26" s="187">
        <f t="shared" si="32"/>
        <v>0</v>
      </c>
      <c r="BUI26" s="187">
        <f t="shared" si="32"/>
        <v>0</v>
      </c>
      <c r="BUJ26" s="187">
        <f t="shared" si="32"/>
        <v>0</v>
      </c>
      <c r="BUK26" s="187">
        <f t="shared" si="32"/>
        <v>0</v>
      </c>
      <c r="BUL26" s="187">
        <f t="shared" si="32"/>
        <v>0</v>
      </c>
      <c r="BUM26" s="187">
        <f t="shared" si="32"/>
        <v>0</v>
      </c>
      <c r="BUN26" s="187">
        <f t="shared" si="32"/>
        <v>0</v>
      </c>
      <c r="BUO26" s="187">
        <f t="shared" si="32"/>
        <v>0</v>
      </c>
      <c r="BUP26" s="187">
        <f t="shared" si="32"/>
        <v>0</v>
      </c>
      <c r="BUQ26" s="187">
        <f t="shared" si="32"/>
        <v>0</v>
      </c>
      <c r="BUR26" s="187">
        <f t="shared" si="32"/>
        <v>0</v>
      </c>
      <c r="BUS26" s="187">
        <f t="shared" si="32"/>
        <v>0</v>
      </c>
      <c r="BUT26" s="187">
        <f t="shared" si="32"/>
        <v>0</v>
      </c>
      <c r="BUU26" s="187">
        <f t="shared" si="32"/>
        <v>0</v>
      </c>
      <c r="BUV26" s="187">
        <f t="shared" si="32"/>
        <v>0</v>
      </c>
      <c r="BUW26" s="187">
        <f t="shared" si="32"/>
        <v>0</v>
      </c>
      <c r="BUX26" s="187">
        <f t="shared" si="32"/>
        <v>0</v>
      </c>
      <c r="BUY26" s="187">
        <f t="shared" si="32"/>
        <v>0</v>
      </c>
      <c r="BUZ26" s="187">
        <f t="shared" ref="BUZ26:BXK26" si="33">BUZ16*BUZ17</f>
        <v>0</v>
      </c>
      <c r="BVA26" s="187">
        <f t="shared" si="33"/>
        <v>0</v>
      </c>
      <c r="BVB26" s="187">
        <f t="shared" si="33"/>
        <v>0</v>
      </c>
      <c r="BVC26" s="187">
        <f t="shared" si="33"/>
        <v>0</v>
      </c>
      <c r="BVD26" s="187">
        <f t="shared" si="33"/>
        <v>0</v>
      </c>
      <c r="BVE26" s="187">
        <f t="shared" si="33"/>
        <v>0</v>
      </c>
      <c r="BVF26" s="187">
        <f t="shared" si="33"/>
        <v>0</v>
      </c>
      <c r="BVG26" s="187">
        <f t="shared" si="33"/>
        <v>0</v>
      </c>
      <c r="BVH26" s="187">
        <f t="shared" si="33"/>
        <v>0</v>
      </c>
      <c r="BVI26" s="187">
        <f t="shared" si="33"/>
        <v>0</v>
      </c>
      <c r="BVJ26" s="187">
        <f t="shared" si="33"/>
        <v>0</v>
      </c>
      <c r="BVK26" s="187">
        <f t="shared" si="33"/>
        <v>0</v>
      </c>
      <c r="BVL26" s="187">
        <f t="shared" si="33"/>
        <v>0</v>
      </c>
      <c r="BVM26" s="187">
        <f t="shared" si="33"/>
        <v>0</v>
      </c>
      <c r="BVN26" s="187">
        <f t="shared" si="33"/>
        <v>0</v>
      </c>
      <c r="BVO26" s="187">
        <f t="shared" si="33"/>
        <v>0</v>
      </c>
      <c r="BVP26" s="187">
        <f t="shared" si="33"/>
        <v>0</v>
      </c>
      <c r="BVQ26" s="187">
        <f t="shared" si="33"/>
        <v>0</v>
      </c>
      <c r="BVR26" s="187">
        <f t="shared" si="33"/>
        <v>0</v>
      </c>
      <c r="BVS26" s="187">
        <f t="shared" si="33"/>
        <v>0</v>
      </c>
      <c r="BVT26" s="187">
        <f t="shared" si="33"/>
        <v>0</v>
      </c>
      <c r="BVU26" s="187">
        <f t="shared" si="33"/>
        <v>0</v>
      </c>
      <c r="BVV26" s="187">
        <f t="shared" si="33"/>
        <v>0</v>
      </c>
      <c r="BVW26" s="187">
        <f t="shared" si="33"/>
        <v>0</v>
      </c>
      <c r="BVX26" s="187">
        <f t="shared" si="33"/>
        <v>0</v>
      </c>
      <c r="BVY26" s="187">
        <f t="shared" si="33"/>
        <v>0</v>
      </c>
      <c r="BVZ26" s="187">
        <f t="shared" si="33"/>
        <v>0</v>
      </c>
      <c r="BWA26" s="187">
        <f t="shared" si="33"/>
        <v>0</v>
      </c>
      <c r="BWB26" s="187">
        <f t="shared" si="33"/>
        <v>0</v>
      </c>
      <c r="BWC26" s="187">
        <f t="shared" si="33"/>
        <v>0</v>
      </c>
      <c r="BWD26" s="187">
        <f t="shared" si="33"/>
        <v>0</v>
      </c>
      <c r="BWE26" s="187">
        <f t="shared" si="33"/>
        <v>0</v>
      </c>
      <c r="BWF26" s="187">
        <f t="shared" si="33"/>
        <v>0</v>
      </c>
      <c r="BWG26" s="187">
        <f t="shared" si="33"/>
        <v>0</v>
      </c>
      <c r="BWH26" s="187">
        <f t="shared" si="33"/>
        <v>0</v>
      </c>
      <c r="BWI26" s="187">
        <f t="shared" si="33"/>
        <v>0</v>
      </c>
      <c r="BWJ26" s="187">
        <f t="shared" si="33"/>
        <v>0</v>
      </c>
      <c r="BWK26" s="187">
        <f t="shared" si="33"/>
        <v>0</v>
      </c>
      <c r="BWL26" s="187">
        <f t="shared" si="33"/>
        <v>0</v>
      </c>
      <c r="BWM26" s="187">
        <f t="shared" si="33"/>
        <v>0</v>
      </c>
      <c r="BWN26" s="187">
        <f t="shared" si="33"/>
        <v>0</v>
      </c>
      <c r="BWO26" s="187">
        <f t="shared" si="33"/>
        <v>0</v>
      </c>
      <c r="BWP26" s="187">
        <f t="shared" si="33"/>
        <v>0</v>
      </c>
      <c r="BWQ26" s="187">
        <f t="shared" si="33"/>
        <v>0</v>
      </c>
      <c r="BWR26" s="187">
        <f t="shared" si="33"/>
        <v>0</v>
      </c>
      <c r="BWS26" s="187">
        <f t="shared" si="33"/>
        <v>0</v>
      </c>
      <c r="BWT26" s="187">
        <f t="shared" si="33"/>
        <v>0</v>
      </c>
      <c r="BWU26" s="187">
        <f t="shared" si="33"/>
        <v>0</v>
      </c>
      <c r="BWV26" s="187">
        <f t="shared" si="33"/>
        <v>0</v>
      </c>
      <c r="BWW26" s="187">
        <f t="shared" si="33"/>
        <v>0</v>
      </c>
      <c r="BWX26" s="187">
        <f t="shared" si="33"/>
        <v>0</v>
      </c>
      <c r="BWY26" s="187">
        <f t="shared" si="33"/>
        <v>0</v>
      </c>
      <c r="BWZ26" s="187">
        <f t="shared" si="33"/>
        <v>0</v>
      </c>
      <c r="BXA26" s="187">
        <f t="shared" si="33"/>
        <v>0</v>
      </c>
      <c r="BXB26" s="187">
        <f t="shared" si="33"/>
        <v>0</v>
      </c>
      <c r="BXC26" s="187">
        <f t="shared" si="33"/>
        <v>0</v>
      </c>
      <c r="BXD26" s="187">
        <f t="shared" si="33"/>
        <v>0</v>
      </c>
      <c r="BXE26" s="187">
        <f t="shared" si="33"/>
        <v>0</v>
      </c>
      <c r="BXF26" s="187">
        <f t="shared" si="33"/>
        <v>0</v>
      </c>
      <c r="BXG26" s="187">
        <f t="shared" si="33"/>
        <v>0</v>
      </c>
      <c r="BXH26" s="187">
        <f t="shared" si="33"/>
        <v>0</v>
      </c>
      <c r="BXI26" s="187">
        <f t="shared" si="33"/>
        <v>0</v>
      </c>
      <c r="BXJ26" s="187">
        <f t="shared" si="33"/>
        <v>0</v>
      </c>
      <c r="BXK26" s="187">
        <f t="shared" si="33"/>
        <v>0</v>
      </c>
      <c r="BXL26" s="187">
        <f t="shared" ref="BXL26:BZW26" si="34">BXL16*BXL17</f>
        <v>0</v>
      </c>
      <c r="BXM26" s="187">
        <f t="shared" si="34"/>
        <v>0</v>
      </c>
      <c r="BXN26" s="187">
        <f t="shared" si="34"/>
        <v>0</v>
      </c>
      <c r="BXO26" s="187">
        <f t="shared" si="34"/>
        <v>0</v>
      </c>
      <c r="BXP26" s="187">
        <f t="shared" si="34"/>
        <v>0</v>
      </c>
      <c r="BXQ26" s="187">
        <f t="shared" si="34"/>
        <v>0</v>
      </c>
      <c r="BXR26" s="187">
        <f t="shared" si="34"/>
        <v>0</v>
      </c>
      <c r="BXS26" s="187">
        <f t="shared" si="34"/>
        <v>0</v>
      </c>
      <c r="BXT26" s="187">
        <f t="shared" si="34"/>
        <v>0</v>
      </c>
      <c r="BXU26" s="187">
        <f t="shared" si="34"/>
        <v>0</v>
      </c>
      <c r="BXV26" s="187">
        <f t="shared" si="34"/>
        <v>0</v>
      </c>
      <c r="BXW26" s="187">
        <f t="shared" si="34"/>
        <v>0</v>
      </c>
      <c r="BXX26" s="187">
        <f t="shared" si="34"/>
        <v>0</v>
      </c>
      <c r="BXY26" s="187">
        <f t="shared" si="34"/>
        <v>0</v>
      </c>
      <c r="BXZ26" s="187">
        <f t="shared" si="34"/>
        <v>0</v>
      </c>
      <c r="BYA26" s="187">
        <f t="shared" si="34"/>
        <v>0</v>
      </c>
      <c r="BYB26" s="187">
        <f t="shared" si="34"/>
        <v>0</v>
      </c>
      <c r="BYC26" s="187">
        <f t="shared" si="34"/>
        <v>0</v>
      </c>
      <c r="BYD26" s="187">
        <f t="shared" si="34"/>
        <v>0</v>
      </c>
      <c r="BYE26" s="187">
        <f t="shared" si="34"/>
        <v>0</v>
      </c>
      <c r="BYF26" s="187">
        <f t="shared" si="34"/>
        <v>0</v>
      </c>
      <c r="BYG26" s="187">
        <f t="shared" si="34"/>
        <v>0</v>
      </c>
      <c r="BYH26" s="187">
        <f t="shared" si="34"/>
        <v>0</v>
      </c>
      <c r="BYI26" s="187">
        <f t="shared" si="34"/>
        <v>0</v>
      </c>
      <c r="BYJ26" s="187">
        <f t="shared" si="34"/>
        <v>0</v>
      </c>
      <c r="BYK26" s="187">
        <f t="shared" si="34"/>
        <v>0</v>
      </c>
      <c r="BYL26" s="187">
        <f t="shared" si="34"/>
        <v>0</v>
      </c>
      <c r="BYM26" s="187">
        <f t="shared" si="34"/>
        <v>0</v>
      </c>
      <c r="BYN26" s="187">
        <f t="shared" si="34"/>
        <v>0</v>
      </c>
      <c r="BYO26" s="187">
        <f t="shared" si="34"/>
        <v>0</v>
      </c>
      <c r="BYP26" s="187">
        <f t="shared" si="34"/>
        <v>0</v>
      </c>
      <c r="BYQ26" s="187">
        <f t="shared" si="34"/>
        <v>0</v>
      </c>
      <c r="BYR26" s="187">
        <f t="shared" si="34"/>
        <v>0</v>
      </c>
      <c r="BYS26" s="187">
        <f t="shared" si="34"/>
        <v>0</v>
      </c>
      <c r="BYT26" s="187">
        <f t="shared" si="34"/>
        <v>0</v>
      </c>
      <c r="BYU26" s="187">
        <f t="shared" si="34"/>
        <v>0</v>
      </c>
      <c r="BYV26" s="187">
        <f t="shared" si="34"/>
        <v>0</v>
      </c>
      <c r="BYW26" s="187">
        <f t="shared" si="34"/>
        <v>0</v>
      </c>
      <c r="BYX26" s="187">
        <f t="shared" si="34"/>
        <v>0</v>
      </c>
      <c r="BYY26" s="187">
        <f t="shared" si="34"/>
        <v>0</v>
      </c>
      <c r="BYZ26" s="187">
        <f t="shared" si="34"/>
        <v>0</v>
      </c>
      <c r="BZA26" s="187">
        <f t="shared" si="34"/>
        <v>0</v>
      </c>
      <c r="BZB26" s="187">
        <f t="shared" si="34"/>
        <v>0</v>
      </c>
      <c r="BZC26" s="187">
        <f t="shared" si="34"/>
        <v>0</v>
      </c>
      <c r="BZD26" s="187">
        <f t="shared" si="34"/>
        <v>0</v>
      </c>
      <c r="BZE26" s="187">
        <f t="shared" si="34"/>
        <v>0</v>
      </c>
      <c r="BZF26" s="187">
        <f t="shared" si="34"/>
        <v>0</v>
      </c>
      <c r="BZG26" s="187">
        <f t="shared" si="34"/>
        <v>0</v>
      </c>
      <c r="BZH26" s="187">
        <f t="shared" si="34"/>
        <v>0</v>
      </c>
      <c r="BZI26" s="187">
        <f t="shared" si="34"/>
        <v>0</v>
      </c>
      <c r="BZJ26" s="187">
        <f t="shared" si="34"/>
        <v>0</v>
      </c>
      <c r="BZK26" s="187">
        <f t="shared" si="34"/>
        <v>0</v>
      </c>
      <c r="BZL26" s="187">
        <f t="shared" si="34"/>
        <v>0</v>
      </c>
      <c r="BZM26" s="187">
        <f t="shared" si="34"/>
        <v>0</v>
      </c>
      <c r="BZN26" s="187">
        <f t="shared" si="34"/>
        <v>0</v>
      </c>
      <c r="BZO26" s="187">
        <f t="shared" si="34"/>
        <v>0</v>
      </c>
      <c r="BZP26" s="187">
        <f t="shared" si="34"/>
        <v>0</v>
      </c>
      <c r="BZQ26" s="187">
        <f t="shared" si="34"/>
        <v>0</v>
      </c>
      <c r="BZR26" s="187">
        <f t="shared" si="34"/>
        <v>0</v>
      </c>
      <c r="BZS26" s="187">
        <f t="shared" si="34"/>
        <v>0</v>
      </c>
      <c r="BZT26" s="187">
        <f t="shared" si="34"/>
        <v>0</v>
      </c>
      <c r="BZU26" s="187">
        <f t="shared" si="34"/>
        <v>0</v>
      </c>
      <c r="BZV26" s="187">
        <f t="shared" si="34"/>
        <v>0</v>
      </c>
      <c r="BZW26" s="187">
        <f t="shared" si="34"/>
        <v>0</v>
      </c>
      <c r="BZX26" s="187">
        <f t="shared" ref="BZX26:CCI26" si="35">BZX16*BZX17</f>
        <v>0</v>
      </c>
      <c r="BZY26" s="187">
        <f t="shared" si="35"/>
        <v>0</v>
      </c>
      <c r="BZZ26" s="187">
        <f t="shared" si="35"/>
        <v>0</v>
      </c>
      <c r="CAA26" s="187">
        <f t="shared" si="35"/>
        <v>0</v>
      </c>
      <c r="CAB26" s="187">
        <f t="shared" si="35"/>
        <v>0</v>
      </c>
      <c r="CAC26" s="187">
        <f t="shared" si="35"/>
        <v>0</v>
      </c>
      <c r="CAD26" s="187">
        <f t="shared" si="35"/>
        <v>0</v>
      </c>
      <c r="CAE26" s="187">
        <f t="shared" si="35"/>
        <v>0</v>
      </c>
      <c r="CAF26" s="187">
        <f t="shared" si="35"/>
        <v>0</v>
      </c>
      <c r="CAG26" s="187">
        <f t="shared" si="35"/>
        <v>0</v>
      </c>
      <c r="CAH26" s="187">
        <f t="shared" si="35"/>
        <v>0</v>
      </c>
      <c r="CAI26" s="187">
        <f t="shared" si="35"/>
        <v>0</v>
      </c>
      <c r="CAJ26" s="187">
        <f t="shared" si="35"/>
        <v>0</v>
      </c>
      <c r="CAK26" s="187">
        <f t="shared" si="35"/>
        <v>0</v>
      </c>
      <c r="CAL26" s="187">
        <f t="shared" si="35"/>
        <v>0</v>
      </c>
      <c r="CAM26" s="187">
        <f t="shared" si="35"/>
        <v>0</v>
      </c>
      <c r="CAN26" s="187">
        <f t="shared" si="35"/>
        <v>0</v>
      </c>
      <c r="CAO26" s="187">
        <f t="shared" si="35"/>
        <v>0</v>
      </c>
      <c r="CAP26" s="187">
        <f t="shared" si="35"/>
        <v>0</v>
      </c>
      <c r="CAQ26" s="187">
        <f t="shared" si="35"/>
        <v>0</v>
      </c>
      <c r="CAR26" s="187">
        <f t="shared" si="35"/>
        <v>0</v>
      </c>
      <c r="CAS26" s="187">
        <f t="shared" si="35"/>
        <v>0</v>
      </c>
      <c r="CAT26" s="187">
        <f t="shared" si="35"/>
        <v>0</v>
      </c>
      <c r="CAU26" s="187">
        <f t="shared" si="35"/>
        <v>0</v>
      </c>
      <c r="CAV26" s="187">
        <f t="shared" si="35"/>
        <v>0</v>
      </c>
      <c r="CAW26" s="187">
        <f t="shared" si="35"/>
        <v>0</v>
      </c>
      <c r="CAX26" s="187">
        <f t="shared" si="35"/>
        <v>0</v>
      </c>
      <c r="CAY26" s="187">
        <f t="shared" si="35"/>
        <v>0</v>
      </c>
      <c r="CAZ26" s="187">
        <f t="shared" si="35"/>
        <v>0</v>
      </c>
      <c r="CBA26" s="187">
        <f t="shared" si="35"/>
        <v>0</v>
      </c>
      <c r="CBB26" s="187">
        <f t="shared" si="35"/>
        <v>0</v>
      </c>
      <c r="CBC26" s="187">
        <f t="shared" si="35"/>
        <v>0</v>
      </c>
      <c r="CBD26" s="187">
        <f t="shared" si="35"/>
        <v>0</v>
      </c>
      <c r="CBE26" s="187">
        <f t="shared" si="35"/>
        <v>0</v>
      </c>
      <c r="CBF26" s="187">
        <f t="shared" si="35"/>
        <v>0</v>
      </c>
      <c r="CBG26" s="187">
        <f t="shared" si="35"/>
        <v>0</v>
      </c>
      <c r="CBH26" s="187">
        <f t="shared" si="35"/>
        <v>0</v>
      </c>
      <c r="CBI26" s="187">
        <f t="shared" si="35"/>
        <v>0</v>
      </c>
      <c r="CBJ26" s="187">
        <f t="shared" si="35"/>
        <v>0</v>
      </c>
      <c r="CBK26" s="187">
        <f t="shared" si="35"/>
        <v>0</v>
      </c>
      <c r="CBL26" s="187">
        <f t="shared" si="35"/>
        <v>0</v>
      </c>
      <c r="CBM26" s="187">
        <f t="shared" si="35"/>
        <v>0</v>
      </c>
      <c r="CBN26" s="187">
        <f t="shared" si="35"/>
        <v>0</v>
      </c>
      <c r="CBO26" s="187">
        <f t="shared" si="35"/>
        <v>0</v>
      </c>
      <c r="CBP26" s="187">
        <f t="shared" si="35"/>
        <v>0</v>
      </c>
      <c r="CBQ26" s="187">
        <f t="shared" si="35"/>
        <v>0</v>
      </c>
      <c r="CBR26" s="187">
        <f t="shared" si="35"/>
        <v>0</v>
      </c>
      <c r="CBS26" s="187">
        <f t="shared" si="35"/>
        <v>0</v>
      </c>
      <c r="CBT26" s="187">
        <f t="shared" si="35"/>
        <v>0</v>
      </c>
      <c r="CBU26" s="187">
        <f t="shared" si="35"/>
        <v>0</v>
      </c>
      <c r="CBV26" s="187">
        <f t="shared" si="35"/>
        <v>0</v>
      </c>
      <c r="CBW26" s="187">
        <f t="shared" si="35"/>
        <v>0</v>
      </c>
      <c r="CBX26" s="187">
        <f t="shared" si="35"/>
        <v>0</v>
      </c>
      <c r="CBY26" s="187">
        <f t="shared" si="35"/>
        <v>0</v>
      </c>
      <c r="CBZ26" s="187">
        <f t="shared" si="35"/>
        <v>0</v>
      </c>
      <c r="CCA26" s="187">
        <f t="shared" si="35"/>
        <v>0</v>
      </c>
      <c r="CCB26" s="187">
        <f t="shared" si="35"/>
        <v>0</v>
      </c>
      <c r="CCC26" s="187">
        <f t="shared" si="35"/>
        <v>0</v>
      </c>
      <c r="CCD26" s="187">
        <f t="shared" si="35"/>
        <v>0</v>
      </c>
      <c r="CCE26" s="187">
        <f t="shared" si="35"/>
        <v>0</v>
      </c>
      <c r="CCF26" s="187">
        <f t="shared" si="35"/>
        <v>0</v>
      </c>
      <c r="CCG26" s="187">
        <f t="shared" si="35"/>
        <v>0</v>
      </c>
      <c r="CCH26" s="187">
        <f t="shared" si="35"/>
        <v>0</v>
      </c>
      <c r="CCI26" s="187">
        <f t="shared" si="35"/>
        <v>0</v>
      </c>
      <c r="CCJ26" s="187">
        <f t="shared" ref="CCJ26:CEU26" si="36">CCJ16*CCJ17</f>
        <v>0</v>
      </c>
      <c r="CCK26" s="187">
        <f t="shared" si="36"/>
        <v>0</v>
      </c>
      <c r="CCL26" s="187">
        <f t="shared" si="36"/>
        <v>0</v>
      </c>
      <c r="CCM26" s="187">
        <f t="shared" si="36"/>
        <v>0</v>
      </c>
      <c r="CCN26" s="187">
        <f t="shared" si="36"/>
        <v>0</v>
      </c>
      <c r="CCO26" s="187">
        <f t="shared" si="36"/>
        <v>0</v>
      </c>
      <c r="CCP26" s="187">
        <f t="shared" si="36"/>
        <v>0</v>
      </c>
      <c r="CCQ26" s="187">
        <f t="shared" si="36"/>
        <v>0</v>
      </c>
      <c r="CCR26" s="187">
        <f t="shared" si="36"/>
        <v>0</v>
      </c>
      <c r="CCS26" s="187">
        <f t="shared" si="36"/>
        <v>0</v>
      </c>
      <c r="CCT26" s="187">
        <f t="shared" si="36"/>
        <v>0</v>
      </c>
      <c r="CCU26" s="187">
        <f t="shared" si="36"/>
        <v>0</v>
      </c>
      <c r="CCV26" s="187">
        <f t="shared" si="36"/>
        <v>0</v>
      </c>
      <c r="CCW26" s="187">
        <f t="shared" si="36"/>
        <v>0</v>
      </c>
      <c r="CCX26" s="187">
        <f t="shared" si="36"/>
        <v>0</v>
      </c>
      <c r="CCY26" s="187">
        <f t="shared" si="36"/>
        <v>0</v>
      </c>
      <c r="CCZ26" s="187">
        <f t="shared" si="36"/>
        <v>0</v>
      </c>
      <c r="CDA26" s="187">
        <f t="shared" si="36"/>
        <v>0</v>
      </c>
      <c r="CDB26" s="187">
        <f t="shared" si="36"/>
        <v>0</v>
      </c>
      <c r="CDC26" s="187">
        <f t="shared" si="36"/>
        <v>0</v>
      </c>
      <c r="CDD26" s="187">
        <f t="shared" si="36"/>
        <v>0</v>
      </c>
      <c r="CDE26" s="187">
        <f t="shared" si="36"/>
        <v>0</v>
      </c>
      <c r="CDF26" s="187">
        <f t="shared" si="36"/>
        <v>0</v>
      </c>
      <c r="CDG26" s="187">
        <f t="shared" si="36"/>
        <v>0</v>
      </c>
      <c r="CDH26" s="187">
        <f t="shared" si="36"/>
        <v>0</v>
      </c>
      <c r="CDI26" s="187">
        <f t="shared" si="36"/>
        <v>0</v>
      </c>
      <c r="CDJ26" s="187">
        <f t="shared" si="36"/>
        <v>0</v>
      </c>
      <c r="CDK26" s="187">
        <f t="shared" si="36"/>
        <v>0</v>
      </c>
      <c r="CDL26" s="187">
        <f t="shared" si="36"/>
        <v>0</v>
      </c>
      <c r="CDM26" s="187">
        <f t="shared" si="36"/>
        <v>0</v>
      </c>
      <c r="CDN26" s="187">
        <f t="shared" si="36"/>
        <v>0</v>
      </c>
      <c r="CDO26" s="187">
        <f t="shared" si="36"/>
        <v>0</v>
      </c>
      <c r="CDP26" s="187">
        <f t="shared" si="36"/>
        <v>0</v>
      </c>
      <c r="CDQ26" s="187">
        <f t="shared" si="36"/>
        <v>0</v>
      </c>
      <c r="CDR26" s="187">
        <f t="shared" si="36"/>
        <v>0</v>
      </c>
      <c r="CDS26" s="187">
        <f t="shared" si="36"/>
        <v>0</v>
      </c>
      <c r="CDT26" s="187">
        <f t="shared" si="36"/>
        <v>0</v>
      </c>
      <c r="CDU26" s="187">
        <f t="shared" si="36"/>
        <v>0</v>
      </c>
      <c r="CDV26" s="187">
        <f t="shared" si="36"/>
        <v>0</v>
      </c>
      <c r="CDW26" s="187">
        <f t="shared" si="36"/>
        <v>0</v>
      </c>
      <c r="CDX26" s="187">
        <f t="shared" si="36"/>
        <v>0</v>
      </c>
      <c r="CDY26" s="187">
        <f t="shared" si="36"/>
        <v>0</v>
      </c>
      <c r="CDZ26" s="187">
        <f t="shared" si="36"/>
        <v>0</v>
      </c>
      <c r="CEA26" s="187">
        <f t="shared" si="36"/>
        <v>0</v>
      </c>
      <c r="CEB26" s="187">
        <f t="shared" si="36"/>
        <v>0</v>
      </c>
      <c r="CEC26" s="187">
        <f t="shared" si="36"/>
        <v>0</v>
      </c>
      <c r="CED26" s="187">
        <f t="shared" si="36"/>
        <v>0</v>
      </c>
      <c r="CEE26" s="187">
        <f t="shared" si="36"/>
        <v>0</v>
      </c>
      <c r="CEF26" s="187">
        <f t="shared" si="36"/>
        <v>0</v>
      </c>
      <c r="CEG26" s="187">
        <f t="shared" si="36"/>
        <v>0</v>
      </c>
      <c r="CEH26" s="187">
        <f t="shared" si="36"/>
        <v>0</v>
      </c>
      <c r="CEI26" s="187">
        <f t="shared" si="36"/>
        <v>0</v>
      </c>
      <c r="CEJ26" s="187">
        <f t="shared" si="36"/>
        <v>0</v>
      </c>
      <c r="CEK26" s="187">
        <f t="shared" si="36"/>
        <v>0</v>
      </c>
      <c r="CEL26" s="187">
        <f t="shared" si="36"/>
        <v>0</v>
      </c>
      <c r="CEM26" s="187">
        <f t="shared" si="36"/>
        <v>0</v>
      </c>
      <c r="CEN26" s="187">
        <f t="shared" si="36"/>
        <v>0</v>
      </c>
      <c r="CEO26" s="187">
        <f t="shared" si="36"/>
        <v>0</v>
      </c>
      <c r="CEP26" s="187">
        <f t="shared" si="36"/>
        <v>0</v>
      </c>
      <c r="CEQ26" s="187">
        <f t="shared" si="36"/>
        <v>0</v>
      </c>
      <c r="CER26" s="187">
        <f t="shared" si="36"/>
        <v>0</v>
      </c>
      <c r="CES26" s="187">
        <f t="shared" si="36"/>
        <v>0</v>
      </c>
      <c r="CET26" s="187">
        <f t="shared" si="36"/>
        <v>0</v>
      </c>
      <c r="CEU26" s="187">
        <f t="shared" si="36"/>
        <v>0</v>
      </c>
      <c r="CEV26" s="187">
        <f t="shared" ref="CEV26:CHG26" si="37">CEV16*CEV17</f>
        <v>0</v>
      </c>
      <c r="CEW26" s="187">
        <f t="shared" si="37"/>
        <v>0</v>
      </c>
      <c r="CEX26" s="187">
        <f t="shared" si="37"/>
        <v>0</v>
      </c>
      <c r="CEY26" s="187">
        <f t="shared" si="37"/>
        <v>0</v>
      </c>
      <c r="CEZ26" s="187">
        <f t="shared" si="37"/>
        <v>0</v>
      </c>
      <c r="CFA26" s="187">
        <f t="shared" si="37"/>
        <v>0</v>
      </c>
      <c r="CFB26" s="187">
        <f t="shared" si="37"/>
        <v>0</v>
      </c>
      <c r="CFC26" s="187">
        <f t="shared" si="37"/>
        <v>0</v>
      </c>
      <c r="CFD26" s="187">
        <f t="shared" si="37"/>
        <v>0</v>
      </c>
      <c r="CFE26" s="187">
        <f t="shared" si="37"/>
        <v>0</v>
      </c>
      <c r="CFF26" s="187">
        <f t="shared" si="37"/>
        <v>0</v>
      </c>
      <c r="CFG26" s="187">
        <f t="shared" si="37"/>
        <v>0</v>
      </c>
      <c r="CFH26" s="187">
        <f t="shared" si="37"/>
        <v>0</v>
      </c>
      <c r="CFI26" s="187">
        <f t="shared" si="37"/>
        <v>0</v>
      </c>
      <c r="CFJ26" s="187">
        <f t="shared" si="37"/>
        <v>0</v>
      </c>
      <c r="CFK26" s="187">
        <f t="shared" si="37"/>
        <v>0</v>
      </c>
      <c r="CFL26" s="187">
        <f t="shared" si="37"/>
        <v>0</v>
      </c>
      <c r="CFM26" s="187">
        <f t="shared" si="37"/>
        <v>0</v>
      </c>
      <c r="CFN26" s="187">
        <f t="shared" si="37"/>
        <v>0</v>
      </c>
      <c r="CFO26" s="187">
        <f t="shared" si="37"/>
        <v>0</v>
      </c>
      <c r="CFP26" s="187">
        <f t="shared" si="37"/>
        <v>0</v>
      </c>
      <c r="CFQ26" s="187">
        <f t="shared" si="37"/>
        <v>0</v>
      </c>
      <c r="CFR26" s="187">
        <f t="shared" si="37"/>
        <v>0</v>
      </c>
      <c r="CFS26" s="187">
        <f t="shared" si="37"/>
        <v>0</v>
      </c>
      <c r="CFT26" s="187">
        <f t="shared" si="37"/>
        <v>0</v>
      </c>
      <c r="CFU26" s="187">
        <f t="shared" si="37"/>
        <v>0</v>
      </c>
      <c r="CFV26" s="187">
        <f t="shared" si="37"/>
        <v>0</v>
      </c>
      <c r="CFW26" s="187">
        <f t="shared" si="37"/>
        <v>0</v>
      </c>
      <c r="CFX26" s="187">
        <f t="shared" si="37"/>
        <v>0</v>
      </c>
      <c r="CFY26" s="187">
        <f t="shared" si="37"/>
        <v>0</v>
      </c>
      <c r="CFZ26" s="187">
        <f t="shared" si="37"/>
        <v>0</v>
      </c>
      <c r="CGA26" s="187">
        <f t="shared" si="37"/>
        <v>0</v>
      </c>
      <c r="CGB26" s="187">
        <f t="shared" si="37"/>
        <v>0</v>
      </c>
      <c r="CGC26" s="187">
        <f t="shared" si="37"/>
        <v>0</v>
      </c>
      <c r="CGD26" s="187">
        <f t="shared" si="37"/>
        <v>0</v>
      </c>
      <c r="CGE26" s="187">
        <f t="shared" si="37"/>
        <v>0</v>
      </c>
      <c r="CGF26" s="187">
        <f t="shared" si="37"/>
        <v>0</v>
      </c>
      <c r="CGG26" s="187">
        <f t="shared" si="37"/>
        <v>0</v>
      </c>
      <c r="CGH26" s="187">
        <f t="shared" si="37"/>
        <v>0</v>
      </c>
      <c r="CGI26" s="187">
        <f t="shared" si="37"/>
        <v>0</v>
      </c>
      <c r="CGJ26" s="187">
        <f t="shared" si="37"/>
        <v>0</v>
      </c>
      <c r="CGK26" s="187">
        <f t="shared" si="37"/>
        <v>0</v>
      </c>
      <c r="CGL26" s="187">
        <f t="shared" si="37"/>
        <v>0</v>
      </c>
      <c r="CGM26" s="187">
        <f t="shared" si="37"/>
        <v>0</v>
      </c>
      <c r="CGN26" s="187">
        <f t="shared" si="37"/>
        <v>0</v>
      </c>
      <c r="CGO26" s="187">
        <f t="shared" si="37"/>
        <v>0</v>
      </c>
      <c r="CGP26" s="187">
        <f t="shared" si="37"/>
        <v>0</v>
      </c>
      <c r="CGQ26" s="187">
        <f t="shared" si="37"/>
        <v>0</v>
      </c>
      <c r="CGR26" s="187">
        <f t="shared" si="37"/>
        <v>0</v>
      </c>
      <c r="CGS26" s="187">
        <f t="shared" si="37"/>
        <v>0</v>
      </c>
      <c r="CGT26" s="187">
        <f t="shared" si="37"/>
        <v>0</v>
      </c>
      <c r="CGU26" s="187">
        <f t="shared" si="37"/>
        <v>0</v>
      </c>
      <c r="CGV26" s="187">
        <f t="shared" si="37"/>
        <v>0</v>
      </c>
      <c r="CGW26" s="187">
        <f t="shared" si="37"/>
        <v>0</v>
      </c>
      <c r="CGX26" s="187">
        <f t="shared" si="37"/>
        <v>0</v>
      </c>
      <c r="CGY26" s="187">
        <f t="shared" si="37"/>
        <v>0</v>
      </c>
      <c r="CGZ26" s="187">
        <f t="shared" si="37"/>
        <v>0</v>
      </c>
      <c r="CHA26" s="187">
        <f t="shared" si="37"/>
        <v>0</v>
      </c>
      <c r="CHB26" s="187">
        <f t="shared" si="37"/>
        <v>0</v>
      </c>
      <c r="CHC26" s="187">
        <f t="shared" si="37"/>
        <v>0</v>
      </c>
      <c r="CHD26" s="187">
        <f t="shared" si="37"/>
        <v>0</v>
      </c>
      <c r="CHE26" s="187">
        <f t="shared" si="37"/>
        <v>0</v>
      </c>
      <c r="CHF26" s="187">
        <f t="shared" si="37"/>
        <v>0</v>
      </c>
      <c r="CHG26" s="187">
        <f t="shared" si="37"/>
        <v>0</v>
      </c>
      <c r="CHH26" s="187">
        <f t="shared" ref="CHH26:CJS26" si="38">CHH16*CHH17</f>
        <v>0</v>
      </c>
      <c r="CHI26" s="187">
        <f t="shared" si="38"/>
        <v>0</v>
      </c>
      <c r="CHJ26" s="187">
        <f t="shared" si="38"/>
        <v>0</v>
      </c>
      <c r="CHK26" s="187">
        <f t="shared" si="38"/>
        <v>0</v>
      </c>
      <c r="CHL26" s="187">
        <f t="shared" si="38"/>
        <v>0</v>
      </c>
      <c r="CHM26" s="187">
        <f t="shared" si="38"/>
        <v>0</v>
      </c>
      <c r="CHN26" s="187">
        <f t="shared" si="38"/>
        <v>0</v>
      </c>
      <c r="CHO26" s="187">
        <f t="shared" si="38"/>
        <v>0</v>
      </c>
      <c r="CHP26" s="187">
        <f t="shared" si="38"/>
        <v>0</v>
      </c>
      <c r="CHQ26" s="187">
        <f t="shared" si="38"/>
        <v>0</v>
      </c>
      <c r="CHR26" s="187">
        <f t="shared" si="38"/>
        <v>0</v>
      </c>
      <c r="CHS26" s="187">
        <f t="shared" si="38"/>
        <v>0</v>
      </c>
      <c r="CHT26" s="187">
        <f t="shared" si="38"/>
        <v>0</v>
      </c>
      <c r="CHU26" s="187">
        <f t="shared" si="38"/>
        <v>0</v>
      </c>
      <c r="CHV26" s="187">
        <f t="shared" si="38"/>
        <v>0</v>
      </c>
      <c r="CHW26" s="187">
        <f t="shared" si="38"/>
        <v>0</v>
      </c>
      <c r="CHX26" s="187">
        <f t="shared" si="38"/>
        <v>0</v>
      </c>
      <c r="CHY26" s="187">
        <f t="shared" si="38"/>
        <v>0</v>
      </c>
      <c r="CHZ26" s="187">
        <f t="shared" si="38"/>
        <v>0</v>
      </c>
      <c r="CIA26" s="187">
        <f t="shared" si="38"/>
        <v>0</v>
      </c>
      <c r="CIB26" s="187">
        <f t="shared" si="38"/>
        <v>0</v>
      </c>
      <c r="CIC26" s="187">
        <f t="shared" si="38"/>
        <v>0</v>
      </c>
      <c r="CID26" s="187">
        <f t="shared" si="38"/>
        <v>0</v>
      </c>
      <c r="CIE26" s="187">
        <f t="shared" si="38"/>
        <v>0</v>
      </c>
      <c r="CIF26" s="187">
        <f t="shared" si="38"/>
        <v>0</v>
      </c>
      <c r="CIG26" s="187">
        <f t="shared" si="38"/>
        <v>0</v>
      </c>
      <c r="CIH26" s="187">
        <f t="shared" si="38"/>
        <v>0</v>
      </c>
      <c r="CII26" s="187">
        <f t="shared" si="38"/>
        <v>0</v>
      </c>
      <c r="CIJ26" s="187">
        <f t="shared" si="38"/>
        <v>0</v>
      </c>
      <c r="CIK26" s="187">
        <f t="shared" si="38"/>
        <v>0</v>
      </c>
      <c r="CIL26" s="187">
        <f t="shared" si="38"/>
        <v>0</v>
      </c>
      <c r="CIM26" s="187">
        <f t="shared" si="38"/>
        <v>0</v>
      </c>
      <c r="CIN26" s="187">
        <f t="shared" si="38"/>
        <v>0</v>
      </c>
      <c r="CIO26" s="187">
        <f t="shared" si="38"/>
        <v>0</v>
      </c>
      <c r="CIP26" s="187">
        <f t="shared" si="38"/>
        <v>0</v>
      </c>
      <c r="CIQ26" s="187">
        <f t="shared" si="38"/>
        <v>0</v>
      </c>
      <c r="CIR26" s="187">
        <f t="shared" si="38"/>
        <v>0</v>
      </c>
      <c r="CIS26" s="187">
        <f t="shared" si="38"/>
        <v>0</v>
      </c>
      <c r="CIT26" s="187">
        <f t="shared" si="38"/>
        <v>0</v>
      </c>
      <c r="CIU26" s="187">
        <f t="shared" si="38"/>
        <v>0</v>
      </c>
      <c r="CIV26" s="187">
        <f t="shared" si="38"/>
        <v>0</v>
      </c>
      <c r="CIW26" s="187">
        <f t="shared" si="38"/>
        <v>0</v>
      </c>
      <c r="CIX26" s="187">
        <f t="shared" si="38"/>
        <v>0</v>
      </c>
      <c r="CIY26" s="187">
        <f t="shared" si="38"/>
        <v>0</v>
      </c>
      <c r="CIZ26" s="187">
        <f t="shared" si="38"/>
        <v>0</v>
      </c>
      <c r="CJA26" s="187">
        <f t="shared" si="38"/>
        <v>0</v>
      </c>
      <c r="CJB26" s="187">
        <f t="shared" si="38"/>
        <v>0</v>
      </c>
      <c r="CJC26" s="187">
        <f t="shared" si="38"/>
        <v>0</v>
      </c>
      <c r="CJD26" s="187">
        <f t="shared" si="38"/>
        <v>0</v>
      </c>
      <c r="CJE26" s="187">
        <f t="shared" si="38"/>
        <v>0</v>
      </c>
      <c r="CJF26" s="187">
        <f t="shared" si="38"/>
        <v>0</v>
      </c>
      <c r="CJG26" s="187">
        <f t="shared" si="38"/>
        <v>0</v>
      </c>
      <c r="CJH26" s="187">
        <f t="shared" si="38"/>
        <v>0</v>
      </c>
      <c r="CJI26" s="187">
        <f t="shared" si="38"/>
        <v>0</v>
      </c>
      <c r="CJJ26" s="187">
        <f t="shared" si="38"/>
        <v>0</v>
      </c>
      <c r="CJK26" s="187">
        <f t="shared" si="38"/>
        <v>0</v>
      </c>
      <c r="CJL26" s="187">
        <f t="shared" si="38"/>
        <v>0</v>
      </c>
      <c r="CJM26" s="187">
        <f t="shared" si="38"/>
        <v>0</v>
      </c>
      <c r="CJN26" s="187">
        <f t="shared" si="38"/>
        <v>0</v>
      </c>
      <c r="CJO26" s="187">
        <f t="shared" si="38"/>
        <v>0</v>
      </c>
      <c r="CJP26" s="187">
        <f t="shared" si="38"/>
        <v>0</v>
      </c>
      <c r="CJQ26" s="187">
        <f t="shared" si="38"/>
        <v>0</v>
      </c>
      <c r="CJR26" s="187">
        <f t="shared" si="38"/>
        <v>0</v>
      </c>
      <c r="CJS26" s="187">
        <f t="shared" si="38"/>
        <v>0</v>
      </c>
      <c r="CJT26" s="187">
        <f t="shared" ref="CJT26:CME26" si="39">CJT16*CJT17</f>
        <v>0</v>
      </c>
      <c r="CJU26" s="187">
        <f t="shared" si="39"/>
        <v>0</v>
      </c>
      <c r="CJV26" s="187">
        <f t="shared" si="39"/>
        <v>0</v>
      </c>
      <c r="CJW26" s="187">
        <f t="shared" si="39"/>
        <v>0</v>
      </c>
      <c r="CJX26" s="187">
        <f t="shared" si="39"/>
        <v>0</v>
      </c>
      <c r="CJY26" s="187">
        <f t="shared" si="39"/>
        <v>0</v>
      </c>
      <c r="CJZ26" s="187">
        <f t="shared" si="39"/>
        <v>0</v>
      </c>
      <c r="CKA26" s="187">
        <f t="shared" si="39"/>
        <v>0</v>
      </c>
      <c r="CKB26" s="187">
        <f t="shared" si="39"/>
        <v>0</v>
      </c>
      <c r="CKC26" s="187">
        <f t="shared" si="39"/>
        <v>0</v>
      </c>
      <c r="CKD26" s="187">
        <f t="shared" si="39"/>
        <v>0</v>
      </c>
      <c r="CKE26" s="187">
        <f t="shared" si="39"/>
        <v>0</v>
      </c>
      <c r="CKF26" s="187">
        <f t="shared" si="39"/>
        <v>0</v>
      </c>
      <c r="CKG26" s="187">
        <f t="shared" si="39"/>
        <v>0</v>
      </c>
      <c r="CKH26" s="187">
        <f t="shared" si="39"/>
        <v>0</v>
      </c>
      <c r="CKI26" s="187">
        <f t="shared" si="39"/>
        <v>0</v>
      </c>
      <c r="CKJ26" s="187">
        <f t="shared" si="39"/>
        <v>0</v>
      </c>
      <c r="CKK26" s="187">
        <f t="shared" si="39"/>
        <v>0</v>
      </c>
      <c r="CKL26" s="187">
        <f t="shared" si="39"/>
        <v>0</v>
      </c>
      <c r="CKM26" s="187">
        <f t="shared" si="39"/>
        <v>0</v>
      </c>
      <c r="CKN26" s="187">
        <f t="shared" si="39"/>
        <v>0</v>
      </c>
      <c r="CKO26" s="187">
        <f t="shared" si="39"/>
        <v>0</v>
      </c>
      <c r="CKP26" s="187">
        <f t="shared" si="39"/>
        <v>0</v>
      </c>
      <c r="CKQ26" s="187">
        <f t="shared" si="39"/>
        <v>0</v>
      </c>
      <c r="CKR26" s="187">
        <f t="shared" si="39"/>
        <v>0</v>
      </c>
      <c r="CKS26" s="187">
        <f t="shared" si="39"/>
        <v>0</v>
      </c>
      <c r="CKT26" s="187">
        <f t="shared" si="39"/>
        <v>0</v>
      </c>
      <c r="CKU26" s="187">
        <f t="shared" si="39"/>
        <v>0</v>
      </c>
      <c r="CKV26" s="187">
        <f t="shared" si="39"/>
        <v>0</v>
      </c>
      <c r="CKW26" s="187">
        <f t="shared" si="39"/>
        <v>0</v>
      </c>
      <c r="CKX26" s="187">
        <f t="shared" si="39"/>
        <v>0</v>
      </c>
      <c r="CKY26" s="187">
        <f t="shared" si="39"/>
        <v>0</v>
      </c>
      <c r="CKZ26" s="187">
        <f t="shared" si="39"/>
        <v>0</v>
      </c>
      <c r="CLA26" s="187">
        <f t="shared" si="39"/>
        <v>0</v>
      </c>
      <c r="CLB26" s="187">
        <f t="shared" si="39"/>
        <v>0</v>
      </c>
      <c r="CLC26" s="187">
        <f t="shared" si="39"/>
        <v>0</v>
      </c>
      <c r="CLD26" s="187">
        <f t="shared" si="39"/>
        <v>0</v>
      </c>
      <c r="CLE26" s="187">
        <f t="shared" si="39"/>
        <v>0</v>
      </c>
      <c r="CLF26" s="187">
        <f t="shared" si="39"/>
        <v>0</v>
      </c>
      <c r="CLG26" s="187">
        <f t="shared" si="39"/>
        <v>0</v>
      </c>
      <c r="CLH26" s="187">
        <f t="shared" si="39"/>
        <v>0</v>
      </c>
      <c r="CLI26" s="187">
        <f t="shared" si="39"/>
        <v>0</v>
      </c>
      <c r="CLJ26" s="187">
        <f t="shared" si="39"/>
        <v>0</v>
      </c>
      <c r="CLK26" s="187">
        <f t="shared" si="39"/>
        <v>0</v>
      </c>
      <c r="CLL26" s="187">
        <f t="shared" si="39"/>
        <v>0</v>
      </c>
      <c r="CLM26" s="187">
        <f t="shared" si="39"/>
        <v>0</v>
      </c>
      <c r="CLN26" s="187">
        <f t="shared" si="39"/>
        <v>0</v>
      </c>
      <c r="CLO26" s="187">
        <f t="shared" si="39"/>
        <v>0</v>
      </c>
      <c r="CLP26" s="187">
        <f t="shared" si="39"/>
        <v>0</v>
      </c>
      <c r="CLQ26" s="187">
        <f t="shared" si="39"/>
        <v>0</v>
      </c>
      <c r="CLR26" s="187">
        <f t="shared" si="39"/>
        <v>0</v>
      </c>
      <c r="CLS26" s="187">
        <f t="shared" si="39"/>
        <v>0</v>
      </c>
      <c r="CLT26" s="187">
        <f t="shared" si="39"/>
        <v>0</v>
      </c>
      <c r="CLU26" s="187">
        <f t="shared" si="39"/>
        <v>0</v>
      </c>
      <c r="CLV26" s="187">
        <f t="shared" si="39"/>
        <v>0</v>
      </c>
      <c r="CLW26" s="187">
        <f t="shared" si="39"/>
        <v>0</v>
      </c>
      <c r="CLX26" s="187">
        <f t="shared" si="39"/>
        <v>0</v>
      </c>
      <c r="CLY26" s="187">
        <f t="shared" si="39"/>
        <v>0</v>
      </c>
      <c r="CLZ26" s="187">
        <f t="shared" si="39"/>
        <v>0</v>
      </c>
      <c r="CMA26" s="187">
        <f t="shared" si="39"/>
        <v>0</v>
      </c>
      <c r="CMB26" s="187">
        <f t="shared" si="39"/>
        <v>0</v>
      </c>
      <c r="CMC26" s="187">
        <f t="shared" si="39"/>
        <v>0</v>
      </c>
      <c r="CMD26" s="187">
        <f t="shared" si="39"/>
        <v>0</v>
      </c>
      <c r="CME26" s="187">
        <f t="shared" si="39"/>
        <v>0</v>
      </c>
      <c r="CMF26" s="187">
        <f t="shared" ref="CMF26:COQ26" si="40">CMF16*CMF17</f>
        <v>0</v>
      </c>
      <c r="CMG26" s="187">
        <f t="shared" si="40"/>
        <v>0</v>
      </c>
      <c r="CMH26" s="187">
        <f t="shared" si="40"/>
        <v>0</v>
      </c>
      <c r="CMI26" s="187">
        <f t="shared" si="40"/>
        <v>0</v>
      </c>
      <c r="CMJ26" s="187">
        <f t="shared" si="40"/>
        <v>0</v>
      </c>
      <c r="CMK26" s="187">
        <f t="shared" si="40"/>
        <v>0</v>
      </c>
      <c r="CML26" s="187">
        <f t="shared" si="40"/>
        <v>0</v>
      </c>
      <c r="CMM26" s="187">
        <f t="shared" si="40"/>
        <v>0</v>
      </c>
      <c r="CMN26" s="187">
        <f t="shared" si="40"/>
        <v>0</v>
      </c>
      <c r="CMO26" s="187">
        <f t="shared" si="40"/>
        <v>0</v>
      </c>
      <c r="CMP26" s="187">
        <f t="shared" si="40"/>
        <v>0</v>
      </c>
      <c r="CMQ26" s="187">
        <f t="shared" si="40"/>
        <v>0</v>
      </c>
      <c r="CMR26" s="187">
        <f t="shared" si="40"/>
        <v>0</v>
      </c>
      <c r="CMS26" s="187">
        <f t="shared" si="40"/>
        <v>0</v>
      </c>
      <c r="CMT26" s="187">
        <f t="shared" si="40"/>
        <v>0</v>
      </c>
      <c r="CMU26" s="187">
        <f t="shared" si="40"/>
        <v>0</v>
      </c>
      <c r="CMV26" s="187">
        <f t="shared" si="40"/>
        <v>0</v>
      </c>
      <c r="CMW26" s="187">
        <f t="shared" si="40"/>
        <v>0</v>
      </c>
      <c r="CMX26" s="187">
        <f t="shared" si="40"/>
        <v>0</v>
      </c>
      <c r="CMY26" s="187">
        <f t="shared" si="40"/>
        <v>0</v>
      </c>
      <c r="CMZ26" s="187">
        <f t="shared" si="40"/>
        <v>0</v>
      </c>
      <c r="CNA26" s="187">
        <f t="shared" si="40"/>
        <v>0</v>
      </c>
      <c r="CNB26" s="187">
        <f t="shared" si="40"/>
        <v>0</v>
      </c>
      <c r="CNC26" s="187">
        <f t="shared" si="40"/>
        <v>0</v>
      </c>
      <c r="CND26" s="187">
        <f t="shared" si="40"/>
        <v>0</v>
      </c>
      <c r="CNE26" s="187">
        <f t="shared" si="40"/>
        <v>0</v>
      </c>
      <c r="CNF26" s="187">
        <f t="shared" si="40"/>
        <v>0</v>
      </c>
      <c r="CNG26" s="187">
        <f t="shared" si="40"/>
        <v>0</v>
      </c>
      <c r="CNH26" s="187">
        <f t="shared" si="40"/>
        <v>0</v>
      </c>
      <c r="CNI26" s="187">
        <f t="shared" si="40"/>
        <v>0</v>
      </c>
      <c r="CNJ26" s="187">
        <f t="shared" si="40"/>
        <v>0</v>
      </c>
      <c r="CNK26" s="187">
        <f t="shared" si="40"/>
        <v>0</v>
      </c>
      <c r="CNL26" s="187">
        <f t="shared" si="40"/>
        <v>0</v>
      </c>
      <c r="CNM26" s="187">
        <f t="shared" si="40"/>
        <v>0</v>
      </c>
      <c r="CNN26" s="187">
        <f t="shared" si="40"/>
        <v>0</v>
      </c>
      <c r="CNO26" s="187">
        <f t="shared" si="40"/>
        <v>0</v>
      </c>
      <c r="CNP26" s="187">
        <f t="shared" si="40"/>
        <v>0</v>
      </c>
      <c r="CNQ26" s="187">
        <f t="shared" si="40"/>
        <v>0</v>
      </c>
      <c r="CNR26" s="187">
        <f t="shared" si="40"/>
        <v>0</v>
      </c>
      <c r="CNS26" s="187">
        <f t="shared" si="40"/>
        <v>0</v>
      </c>
      <c r="CNT26" s="187">
        <f t="shared" si="40"/>
        <v>0</v>
      </c>
      <c r="CNU26" s="187">
        <f t="shared" si="40"/>
        <v>0</v>
      </c>
      <c r="CNV26" s="187">
        <f t="shared" si="40"/>
        <v>0</v>
      </c>
      <c r="CNW26" s="187">
        <f t="shared" si="40"/>
        <v>0</v>
      </c>
      <c r="CNX26" s="187">
        <f t="shared" si="40"/>
        <v>0</v>
      </c>
      <c r="CNY26" s="187">
        <f t="shared" si="40"/>
        <v>0</v>
      </c>
      <c r="CNZ26" s="187">
        <f t="shared" si="40"/>
        <v>0</v>
      </c>
      <c r="COA26" s="187">
        <f t="shared" si="40"/>
        <v>0</v>
      </c>
      <c r="COB26" s="187">
        <f t="shared" si="40"/>
        <v>0</v>
      </c>
      <c r="COC26" s="187">
        <f t="shared" si="40"/>
        <v>0</v>
      </c>
      <c r="COD26" s="187">
        <f t="shared" si="40"/>
        <v>0</v>
      </c>
      <c r="COE26" s="187">
        <f t="shared" si="40"/>
        <v>0</v>
      </c>
      <c r="COF26" s="187">
        <f t="shared" si="40"/>
        <v>0</v>
      </c>
      <c r="COG26" s="187">
        <f t="shared" si="40"/>
        <v>0</v>
      </c>
      <c r="COH26" s="187">
        <f t="shared" si="40"/>
        <v>0</v>
      </c>
      <c r="COI26" s="187">
        <f t="shared" si="40"/>
        <v>0</v>
      </c>
      <c r="COJ26" s="187">
        <f t="shared" si="40"/>
        <v>0</v>
      </c>
      <c r="COK26" s="187">
        <f t="shared" si="40"/>
        <v>0</v>
      </c>
      <c r="COL26" s="187">
        <f t="shared" si="40"/>
        <v>0</v>
      </c>
      <c r="COM26" s="187">
        <f t="shared" si="40"/>
        <v>0</v>
      </c>
      <c r="CON26" s="187">
        <f t="shared" si="40"/>
        <v>0</v>
      </c>
      <c r="COO26" s="187">
        <f t="shared" si="40"/>
        <v>0</v>
      </c>
      <c r="COP26" s="187">
        <f t="shared" si="40"/>
        <v>0</v>
      </c>
      <c r="COQ26" s="187">
        <f t="shared" si="40"/>
        <v>0</v>
      </c>
      <c r="COR26" s="187">
        <f t="shared" ref="COR26:CRC26" si="41">COR16*COR17</f>
        <v>0</v>
      </c>
      <c r="COS26" s="187">
        <f t="shared" si="41"/>
        <v>0</v>
      </c>
      <c r="COT26" s="187">
        <f t="shared" si="41"/>
        <v>0</v>
      </c>
      <c r="COU26" s="187">
        <f t="shared" si="41"/>
        <v>0</v>
      </c>
      <c r="COV26" s="187">
        <f t="shared" si="41"/>
        <v>0</v>
      </c>
      <c r="COW26" s="187">
        <f t="shared" si="41"/>
        <v>0</v>
      </c>
      <c r="COX26" s="187">
        <f t="shared" si="41"/>
        <v>0</v>
      </c>
      <c r="COY26" s="187">
        <f t="shared" si="41"/>
        <v>0</v>
      </c>
      <c r="COZ26" s="187">
        <f t="shared" si="41"/>
        <v>0</v>
      </c>
      <c r="CPA26" s="187">
        <f t="shared" si="41"/>
        <v>0</v>
      </c>
      <c r="CPB26" s="187">
        <f t="shared" si="41"/>
        <v>0</v>
      </c>
      <c r="CPC26" s="187">
        <f t="shared" si="41"/>
        <v>0</v>
      </c>
      <c r="CPD26" s="187">
        <f t="shared" si="41"/>
        <v>0</v>
      </c>
      <c r="CPE26" s="187">
        <f t="shared" si="41"/>
        <v>0</v>
      </c>
      <c r="CPF26" s="187">
        <f t="shared" si="41"/>
        <v>0</v>
      </c>
      <c r="CPG26" s="187">
        <f t="shared" si="41"/>
        <v>0</v>
      </c>
      <c r="CPH26" s="187">
        <f t="shared" si="41"/>
        <v>0</v>
      </c>
      <c r="CPI26" s="187">
        <f t="shared" si="41"/>
        <v>0</v>
      </c>
      <c r="CPJ26" s="187">
        <f t="shared" si="41"/>
        <v>0</v>
      </c>
      <c r="CPK26" s="187">
        <f t="shared" si="41"/>
        <v>0</v>
      </c>
      <c r="CPL26" s="187">
        <f t="shared" si="41"/>
        <v>0</v>
      </c>
      <c r="CPM26" s="187">
        <f t="shared" si="41"/>
        <v>0</v>
      </c>
      <c r="CPN26" s="187">
        <f t="shared" si="41"/>
        <v>0</v>
      </c>
      <c r="CPO26" s="187">
        <f t="shared" si="41"/>
        <v>0</v>
      </c>
      <c r="CPP26" s="187">
        <f t="shared" si="41"/>
        <v>0</v>
      </c>
      <c r="CPQ26" s="187">
        <f t="shared" si="41"/>
        <v>0</v>
      </c>
      <c r="CPR26" s="187">
        <f t="shared" si="41"/>
        <v>0</v>
      </c>
      <c r="CPS26" s="187">
        <f t="shared" si="41"/>
        <v>0</v>
      </c>
      <c r="CPT26" s="187">
        <f t="shared" si="41"/>
        <v>0</v>
      </c>
      <c r="CPU26" s="187">
        <f t="shared" si="41"/>
        <v>0</v>
      </c>
      <c r="CPV26" s="187">
        <f t="shared" si="41"/>
        <v>0</v>
      </c>
      <c r="CPW26" s="187">
        <f t="shared" si="41"/>
        <v>0</v>
      </c>
      <c r="CPX26" s="187">
        <f t="shared" si="41"/>
        <v>0</v>
      </c>
      <c r="CPY26" s="187">
        <f t="shared" si="41"/>
        <v>0</v>
      </c>
      <c r="CPZ26" s="187">
        <f t="shared" si="41"/>
        <v>0</v>
      </c>
      <c r="CQA26" s="187">
        <f t="shared" si="41"/>
        <v>0</v>
      </c>
      <c r="CQB26" s="187">
        <f t="shared" si="41"/>
        <v>0</v>
      </c>
      <c r="CQC26" s="187">
        <f t="shared" si="41"/>
        <v>0</v>
      </c>
      <c r="CQD26" s="187">
        <f t="shared" si="41"/>
        <v>0</v>
      </c>
      <c r="CQE26" s="187">
        <f t="shared" si="41"/>
        <v>0</v>
      </c>
      <c r="CQF26" s="187">
        <f t="shared" si="41"/>
        <v>0</v>
      </c>
      <c r="CQG26" s="187">
        <f t="shared" si="41"/>
        <v>0</v>
      </c>
      <c r="CQH26" s="187">
        <f t="shared" si="41"/>
        <v>0</v>
      </c>
      <c r="CQI26" s="187">
        <f t="shared" si="41"/>
        <v>0</v>
      </c>
      <c r="CQJ26" s="187">
        <f t="shared" si="41"/>
        <v>0</v>
      </c>
      <c r="CQK26" s="187">
        <f t="shared" si="41"/>
        <v>0</v>
      </c>
      <c r="CQL26" s="187">
        <f t="shared" si="41"/>
        <v>0</v>
      </c>
      <c r="CQM26" s="187">
        <f t="shared" si="41"/>
        <v>0</v>
      </c>
      <c r="CQN26" s="187">
        <f t="shared" si="41"/>
        <v>0</v>
      </c>
      <c r="CQO26" s="187">
        <f t="shared" si="41"/>
        <v>0</v>
      </c>
      <c r="CQP26" s="187">
        <f t="shared" si="41"/>
        <v>0</v>
      </c>
      <c r="CQQ26" s="187">
        <f t="shared" si="41"/>
        <v>0</v>
      </c>
      <c r="CQR26" s="187">
        <f t="shared" si="41"/>
        <v>0</v>
      </c>
      <c r="CQS26" s="187">
        <f t="shared" si="41"/>
        <v>0</v>
      </c>
      <c r="CQT26" s="187">
        <f t="shared" si="41"/>
        <v>0</v>
      </c>
      <c r="CQU26" s="187">
        <f t="shared" si="41"/>
        <v>0</v>
      </c>
      <c r="CQV26" s="187">
        <f t="shared" si="41"/>
        <v>0</v>
      </c>
      <c r="CQW26" s="187">
        <f t="shared" si="41"/>
        <v>0</v>
      </c>
      <c r="CQX26" s="187">
        <f t="shared" si="41"/>
        <v>0</v>
      </c>
      <c r="CQY26" s="187">
        <f t="shared" si="41"/>
        <v>0</v>
      </c>
      <c r="CQZ26" s="187">
        <f t="shared" si="41"/>
        <v>0</v>
      </c>
      <c r="CRA26" s="187">
        <f t="shared" si="41"/>
        <v>0</v>
      </c>
      <c r="CRB26" s="187">
        <f t="shared" si="41"/>
        <v>0</v>
      </c>
      <c r="CRC26" s="187">
        <f t="shared" si="41"/>
        <v>0</v>
      </c>
      <c r="CRD26" s="187">
        <f t="shared" ref="CRD26:CTO26" si="42">CRD16*CRD17</f>
        <v>0</v>
      </c>
      <c r="CRE26" s="187">
        <f t="shared" si="42"/>
        <v>0</v>
      </c>
      <c r="CRF26" s="187">
        <f t="shared" si="42"/>
        <v>0</v>
      </c>
      <c r="CRG26" s="187">
        <f t="shared" si="42"/>
        <v>0</v>
      </c>
      <c r="CRH26" s="187">
        <f t="shared" si="42"/>
        <v>0</v>
      </c>
      <c r="CRI26" s="187">
        <f t="shared" si="42"/>
        <v>0</v>
      </c>
      <c r="CRJ26" s="187">
        <f t="shared" si="42"/>
        <v>0</v>
      </c>
      <c r="CRK26" s="187">
        <f t="shared" si="42"/>
        <v>0</v>
      </c>
      <c r="CRL26" s="187">
        <f t="shared" si="42"/>
        <v>0</v>
      </c>
      <c r="CRM26" s="187">
        <f t="shared" si="42"/>
        <v>0</v>
      </c>
      <c r="CRN26" s="187">
        <f t="shared" si="42"/>
        <v>0</v>
      </c>
      <c r="CRO26" s="187">
        <f t="shared" si="42"/>
        <v>0</v>
      </c>
      <c r="CRP26" s="187">
        <f t="shared" si="42"/>
        <v>0</v>
      </c>
      <c r="CRQ26" s="187">
        <f t="shared" si="42"/>
        <v>0</v>
      </c>
      <c r="CRR26" s="187">
        <f t="shared" si="42"/>
        <v>0</v>
      </c>
      <c r="CRS26" s="187">
        <f t="shared" si="42"/>
        <v>0</v>
      </c>
      <c r="CRT26" s="187">
        <f t="shared" si="42"/>
        <v>0</v>
      </c>
      <c r="CRU26" s="187">
        <f t="shared" si="42"/>
        <v>0</v>
      </c>
      <c r="CRV26" s="187">
        <f t="shared" si="42"/>
        <v>0</v>
      </c>
      <c r="CRW26" s="187">
        <f t="shared" si="42"/>
        <v>0</v>
      </c>
      <c r="CRX26" s="187">
        <f t="shared" si="42"/>
        <v>0</v>
      </c>
      <c r="CRY26" s="187">
        <f t="shared" si="42"/>
        <v>0</v>
      </c>
      <c r="CRZ26" s="187">
        <f t="shared" si="42"/>
        <v>0</v>
      </c>
      <c r="CSA26" s="187">
        <f t="shared" si="42"/>
        <v>0</v>
      </c>
      <c r="CSB26" s="187">
        <f t="shared" si="42"/>
        <v>0</v>
      </c>
      <c r="CSC26" s="187">
        <f t="shared" si="42"/>
        <v>0</v>
      </c>
      <c r="CSD26" s="187">
        <f t="shared" si="42"/>
        <v>0</v>
      </c>
      <c r="CSE26" s="187">
        <f t="shared" si="42"/>
        <v>0</v>
      </c>
      <c r="CSF26" s="187">
        <f t="shared" si="42"/>
        <v>0</v>
      </c>
      <c r="CSG26" s="187">
        <f t="shared" si="42"/>
        <v>0</v>
      </c>
      <c r="CSH26" s="187">
        <f t="shared" si="42"/>
        <v>0</v>
      </c>
      <c r="CSI26" s="187">
        <f t="shared" si="42"/>
        <v>0</v>
      </c>
      <c r="CSJ26" s="187">
        <f t="shared" si="42"/>
        <v>0</v>
      </c>
      <c r="CSK26" s="187">
        <f t="shared" si="42"/>
        <v>0</v>
      </c>
      <c r="CSL26" s="187">
        <f t="shared" si="42"/>
        <v>0</v>
      </c>
      <c r="CSM26" s="187">
        <f t="shared" si="42"/>
        <v>0</v>
      </c>
      <c r="CSN26" s="187">
        <f t="shared" si="42"/>
        <v>0</v>
      </c>
      <c r="CSO26" s="187">
        <f t="shared" si="42"/>
        <v>0</v>
      </c>
      <c r="CSP26" s="187">
        <f t="shared" si="42"/>
        <v>0</v>
      </c>
      <c r="CSQ26" s="187">
        <f t="shared" si="42"/>
        <v>0</v>
      </c>
      <c r="CSR26" s="187">
        <f t="shared" si="42"/>
        <v>0</v>
      </c>
      <c r="CSS26" s="187">
        <f t="shared" si="42"/>
        <v>0</v>
      </c>
      <c r="CST26" s="187">
        <f t="shared" si="42"/>
        <v>0</v>
      </c>
      <c r="CSU26" s="187">
        <f t="shared" si="42"/>
        <v>0</v>
      </c>
      <c r="CSV26" s="187">
        <f t="shared" si="42"/>
        <v>0</v>
      </c>
      <c r="CSW26" s="187">
        <f t="shared" si="42"/>
        <v>0</v>
      </c>
      <c r="CSX26" s="187">
        <f t="shared" si="42"/>
        <v>0</v>
      </c>
      <c r="CSY26" s="187">
        <f t="shared" si="42"/>
        <v>0</v>
      </c>
      <c r="CSZ26" s="187">
        <f t="shared" si="42"/>
        <v>0</v>
      </c>
      <c r="CTA26" s="187">
        <f t="shared" si="42"/>
        <v>0</v>
      </c>
      <c r="CTB26" s="187">
        <f t="shared" si="42"/>
        <v>0</v>
      </c>
      <c r="CTC26" s="187">
        <f t="shared" si="42"/>
        <v>0</v>
      </c>
      <c r="CTD26" s="187">
        <f t="shared" si="42"/>
        <v>0</v>
      </c>
      <c r="CTE26" s="187">
        <f t="shared" si="42"/>
        <v>0</v>
      </c>
      <c r="CTF26" s="187">
        <f t="shared" si="42"/>
        <v>0</v>
      </c>
      <c r="CTG26" s="187">
        <f t="shared" si="42"/>
        <v>0</v>
      </c>
      <c r="CTH26" s="187">
        <f t="shared" si="42"/>
        <v>0</v>
      </c>
      <c r="CTI26" s="187">
        <f t="shared" si="42"/>
        <v>0</v>
      </c>
      <c r="CTJ26" s="187">
        <f t="shared" si="42"/>
        <v>0</v>
      </c>
      <c r="CTK26" s="187">
        <f t="shared" si="42"/>
        <v>0</v>
      </c>
      <c r="CTL26" s="187">
        <f t="shared" si="42"/>
        <v>0</v>
      </c>
      <c r="CTM26" s="187">
        <f t="shared" si="42"/>
        <v>0</v>
      </c>
      <c r="CTN26" s="187">
        <f t="shared" si="42"/>
        <v>0</v>
      </c>
      <c r="CTO26" s="187">
        <f t="shared" si="42"/>
        <v>0</v>
      </c>
      <c r="CTP26" s="187">
        <f t="shared" ref="CTP26:CWA26" si="43">CTP16*CTP17</f>
        <v>0</v>
      </c>
      <c r="CTQ26" s="187">
        <f t="shared" si="43"/>
        <v>0</v>
      </c>
      <c r="CTR26" s="187">
        <f t="shared" si="43"/>
        <v>0</v>
      </c>
      <c r="CTS26" s="187">
        <f t="shared" si="43"/>
        <v>0</v>
      </c>
      <c r="CTT26" s="187">
        <f t="shared" si="43"/>
        <v>0</v>
      </c>
      <c r="CTU26" s="187">
        <f t="shared" si="43"/>
        <v>0</v>
      </c>
      <c r="CTV26" s="187">
        <f t="shared" si="43"/>
        <v>0</v>
      </c>
      <c r="CTW26" s="187">
        <f t="shared" si="43"/>
        <v>0</v>
      </c>
      <c r="CTX26" s="187">
        <f t="shared" si="43"/>
        <v>0</v>
      </c>
      <c r="CTY26" s="187">
        <f t="shared" si="43"/>
        <v>0</v>
      </c>
      <c r="CTZ26" s="187">
        <f t="shared" si="43"/>
        <v>0</v>
      </c>
      <c r="CUA26" s="187">
        <f t="shared" si="43"/>
        <v>0</v>
      </c>
      <c r="CUB26" s="187">
        <f t="shared" si="43"/>
        <v>0</v>
      </c>
      <c r="CUC26" s="187">
        <f t="shared" si="43"/>
        <v>0</v>
      </c>
      <c r="CUD26" s="187">
        <f t="shared" si="43"/>
        <v>0</v>
      </c>
      <c r="CUE26" s="187">
        <f t="shared" si="43"/>
        <v>0</v>
      </c>
      <c r="CUF26" s="187">
        <f t="shared" si="43"/>
        <v>0</v>
      </c>
      <c r="CUG26" s="187">
        <f t="shared" si="43"/>
        <v>0</v>
      </c>
      <c r="CUH26" s="187">
        <f t="shared" si="43"/>
        <v>0</v>
      </c>
      <c r="CUI26" s="187">
        <f t="shared" si="43"/>
        <v>0</v>
      </c>
      <c r="CUJ26" s="187">
        <f t="shared" si="43"/>
        <v>0</v>
      </c>
      <c r="CUK26" s="187">
        <f t="shared" si="43"/>
        <v>0</v>
      </c>
      <c r="CUL26" s="187">
        <f t="shared" si="43"/>
        <v>0</v>
      </c>
      <c r="CUM26" s="187">
        <f t="shared" si="43"/>
        <v>0</v>
      </c>
      <c r="CUN26" s="187">
        <f t="shared" si="43"/>
        <v>0</v>
      </c>
      <c r="CUO26" s="187">
        <f t="shared" si="43"/>
        <v>0</v>
      </c>
      <c r="CUP26" s="187">
        <f t="shared" si="43"/>
        <v>0</v>
      </c>
      <c r="CUQ26" s="187">
        <f t="shared" si="43"/>
        <v>0</v>
      </c>
      <c r="CUR26" s="187">
        <f t="shared" si="43"/>
        <v>0</v>
      </c>
      <c r="CUS26" s="187">
        <f t="shared" si="43"/>
        <v>0</v>
      </c>
      <c r="CUT26" s="187">
        <f t="shared" si="43"/>
        <v>0</v>
      </c>
      <c r="CUU26" s="187">
        <f t="shared" si="43"/>
        <v>0</v>
      </c>
      <c r="CUV26" s="187">
        <f t="shared" si="43"/>
        <v>0</v>
      </c>
      <c r="CUW26" s="187">
        <f t="shared" si="43"/>
        <v>0</v>
      </c>
      <c r="CUX26" s="187">
        <f t="shared" si="43"/>
        <v>0</v>
      </c>
      <c r="CUY26" s="187">
        <f t="shared" si="43"/>
        <v>0</v>
      </c>
      <c r="CUZ26" s="187">
        <f t="shared" si="43"/>
        <v>0</v>
      </c>
      <c r="CVA26" s="187">
        <f t="shared" si="43"/>
        <v>0</v>
      </c>
      <c r="CVB26" s="187">
        <f t="shared" si="43"/>
        <v>0</v>
      </c>
      <c r="CVC26" s="187">
        <f t="shared" si="43"/>
        <v>0</v>
      </c>
      <c r="CVD26" s="187">
        <f t="shared" si="43"/>
        <v>0</v>
      </c>
      <c r="CVE26" s="187">
        <f t="shared" si="43"/>
        <v>0</v>
      </c>
      <c r="CVF26" s="187">
        <f t="shared" si="43"/>
        <v>0</v>
      </c>
      <c r="CVG26" s="187">
        <f t="shared" si="43"/>
        <v>0</v>
      </c>
      <c r="CVH26" s="187">
        <f t="shared" si="43"/>
        <v>0</v>
      </c>
      <c r="CVI26" s="187">
        <f t="shared" si="43"/>
        <v>0</v>
      </c>
      <c r="CVJ26" s="187">
        <f t="shared" si="43"/>
        <v>0</v>
      </c>
      <c r="CVK26" s="187">
        <f t="shared" si="43"/>
        <v>0</v>
      </c>
      <c r="CVL26" s="187">
        <f t="shared" si="43"/>
        <v>0</v>
      </c>
      <c r="CVM26" s="187">
        <f t="shared" si="43"/>
        <v>0</v>
      </c>
      <c r="CVN26" s="187">
        <f t="shared" si="43"/>
        <v>0</v>
      </c>
      <c r="CVO26" s="187">
        <f t="shared" si="43"/>
        <v>0</v>
      </c>
      <c r="CVP26" s="187">
        <f t="shared" si="43"/>
        <v>0</v>
      </c>
      <c r="CVQ26" s="187">
        <f t="shared" si="43"/>
        <v>0</v>
      </c>
      <c r="CVR26" s="187">
        <f t="shared" si="43"/>
        <v>0</v>
      </c>
      <c r="CVS26" s="187">
        <f t="shared" si="43"/>
        <v>0</v>
      </c>
      <c r="CVT26" s="187">
        <f t="shared" si="43"/>
        <v>0</v>
      </c>
      <c r="CVU26" s="187">
        <f t="shared" si="43"/>
        <v>0</v>
      </c>
      <c r="CVV26" s="187">
        <f t="shared" si="43"/>
        <v>0</v>
      </c>
      <c r="CVW26" s="187">
        <f t="shared" si="43"/>
        <v>0</v>
      </c>
      <c r="CVX26" s="187">
        <f t="shared" si="43"/>
        <v>0</v>
      </c>
      <c r="CVY26" s="187">
        <f t="shared" si="43"/>
        <v>0</v>
      </c>
      <c r="CVZ26" s="187">
        <f t="shared" si="43"/>
        <v>0</v>
      </c>
      <c r="CWA26" s="187">
        <f t="shared" si="43"/>
        <v>0</v>
      </c>
      <c r="CWB26" s="187">
        <f t="shared" ref="CWB26:CYM26" si="44">CWB16*CWB17</f>
        <v>0</v>
      </c>
      <c r="CWC26" s="187">
        <f t="shared" si="44"/>
        <v>0</v>
      </c>
      <c r="CWD26" s="187">
        <f t="shared" si="44"/>
        <v>0</v>
      </c>
      <c r="CWE26" s="187">
        <f t="shared" si="44"/>
        <v>0</v>
      </c>
      <c r="CWF26" s="187">
        <f t="shared" si="44"/>
        <v>0</v>
      </c>
      <c r="CWG26" s="187">
        <f t="shared" si="44"/>
        <v>0</v>
      </c>
      <c r="CWH26" s="187">
        <f t="shared" si="44"/>
        <v>0</v>
      </c>
      <c r="CWI26" s="187">
        <f t="shared" si="44"/>
        <v>0</v>
      </c>
      <c r="CWJ26" s="187">
        <f t="shared" si="44"/>
        <v>0</v>
      </c>
      <c r="CWK26" s="187">
        <f t="shared" si="44"/>
        <v>0</v>
      </c>
      <c r="CWL26" s="187">
        <f t="shared" si="44"/>
        <v>0</v>
      </c>
      <c r="CWM26" s="187">
        <f t="shared" si="44"/>
        <v>0</v>
      </c>
      <c r="CWN26" s="187">
        <f t="shared" si="44"/>
        <v>0</v>
      </c>
      <c r="CWO26" s="187">
        <f t="shared" si="44"/>
        <v>0</v>
      </c>
      <c r="CWP26" s="187">
        <f t="shared" si="44"/>
        <v>0</v>
      </c>
      <c r="CWQ26" s="187">
        <f t="shared" si="44"/>
        <v>0</v>
      </c>
      <c r="CWR26" s="187">
        <f t="shared" si="44"/>
        <v>0</v>
      </c>
      <c r="CWS26" s="187">
        <f t="shared" si="44"/>
        <v>0</v>
      </c>
      <c r="CWT26" s="187">
        <f t="shared" si="44"/>
        <v>0</v>
      </c>
      <c r="CWU26" s="187">
        <f t="shared" si="44"/>
        <v>0</v>
      </c>
      <c r="CWV26" s="187">
        <f t="shared" si="44"/>
        <v>0</v>
      </c>
      <c r="CWW26" s="187">
        <f t="shared" si="44"/>
        <v>0</v>
      </c>
      <c r="CWX26" s="187">
        <f t="shared" si="44"/>
        <v>0</v>
      </c>
      <c r="CWY26" s="187">
        <f t="shared" si="44"/>
        <v>0</v>
      </c>
      <c r="CWZ26" s="187">
        <f t="shared" si="44"/>
        <v>0</v>
      </c>
      <c r="CXA26" s="187">
        <f t="shared" si="44"/>
        <v>0</v>
      </c>
      <c r="CXB26" s="187">
        <f t="shared" si="44"/>
        <v>0</v>
      </c>
      <c r="CXC26" s="187">
        <f t="shared" si="44"/>
        <v>0</v>
      </c>
      <c r="CXD26" s="187">
        <f t="shared" si="44"/>
        <v>0</v>
      </c>
      <c r="CXE26" s="187">
        <f t="shared" si="44"/>
        <v>0</v>
      </c>
      <c r="CXF26" s="187">
        <f t="shared" si="44"/>
        <v>0</v>
      </c>
      <c r="CXG26" s="187">
        <f t="shared" si="44"/>
        <v>0</v>
      </c>
      <c r="CXH26" s="187">
        <f t="shared" si="44"/>
        <v>0</v>
      </c>
      <c r="CXI26" s="187">
        <f t="shared" si="44"/>
        <v>0</v>
      </c>
      <c r="CXJ26" s="187">
        <f t="shared" si="44"/>
        <v>0</v>
      </c>
      <c r="CXK26" s="187">
        <f t="shared" si="44"/>
        <v>0</v>
      </c>
      <c r="CXL26" s="187">
        <f t="shared" si="44"/>
        <v>0</v>
      </c>
      <c r="CXM26" s="187">
        <f t="shared" si="44"/>
        <v>0</v>
      </c>
      <c r="CXN26" s="187">
        <f t="shared" si="44"/>
        <v>0</v>
      </c>
      <c r="CXO26" s="187">
        <f t="shared" si="44"/>
        <v>0</v>
      </c>
      <c r="CXP26" s="187">
        <f t="shared" si="44"/>
        <v>0</v>
      </c>
      <c r="CXQ26" s="187">
        <f t="shared" si="44"/>
        <v>0</v>
      </c>
      <c r="CXR26" s="187">
        <f t="shared" si="44"/>
        <v>0</v>
      </c>
      <c r="CXS26" s="187">
        <f t="shared" si="44"/>
        <v>0</v>
      </c>
      <c r="CXT26" s="187">
        <f t="shared" si="44"/>
        <v>0</v>
      </c>
      <c r="CXU26" s="187">
        <f t="shared" si="44"/>
        <v>0</v>
      </c>
      <c r="CXV26" s="187">
        <f t="shared" si="44"/>
        <v>0</v>
      </c>
      <c r="CXW26" s="187">
        <f t="shared" si="44"/>
        <v>0</v>
      </c>
      <c r="CXX26" s="187">
        <f t="shared" si="44"/>
        <v>0</v>
      </c>
      <c r="CXY26" s="187">
        <f t="shared" si="44"/>
        <v>0</v>
      </c>
      <c r="CXZ26" s="187">
        <f t="shared" si="44"/>
        <v>0</v>
      </c>
      <c r="CYA26" s="187">
        <f t="shared" si="44"/>
        <v>0</v>
      </c>
      <c r="CYB26" s="187">
        <f t="shared" si="44"/>
        <v>0</v>
      </c>
      <c r="CYC26" s="187">
        <f t="shared" si="44"/>
        <v>0</v>
      </c>
      <c r="CYD26" s="187">
        <f t="shared" si="44"/>
        <v>0</v>
      </c>
      <c r="CYE26" s="187">
        <f t="shared" si="44"/>
        <v>0</v>
      </c>
      <c r="CYF26" s="187">
        <f t="shared" si="44"/>
        <v>0</v>
      </c>
      <c r="CYG26" s="187">
        <f t="shared" si="44"/>
        <v>0</v>
      </c>
      <c r="CYH26" s="187">
        <f t="shared" si="44"/>
        <v>0</v>
      </c>
      <c r="CYI26" s="187">
        <f t="shared" si="44"/>
        <v>0</v>
      </c>
      <c r="CYJ26" s="187">
        <f t="shared" si="44"/>
        <v>0</v>
      </c>
      <c r="CYK26" s="187">
        <f t="shared" si="44"/>
        <v>0</v>
      </c>
      <c r="CYL26" s="187">
        <f t="shared" si="44"/>
        <v>0</v>
      </c>
      <c r="CYM26" s="187">
        <f t="shared" si="44"/>
        <v>0</v>
      </c>
      <c r="CYN26" s="187">
        <f t="shared" ref="CYN26:DAY26" si="45">CYN16*CYN17</f>
        <v>0</v>
      </c>
      <c r="CYO26" s="187">
        <f t="shared" si="45"/>
        <v>0</v>
      </c>
      <c r="CYP26" s="187">
        <f t="shared" si="45"/>
        <v>0</v>
      </c>
      <c r="CYQ26" s="187">
        <f t="shared" si="45"/>
        <v>0</v>
      </c>
      <c r="CYR26" s="187">
        <f t="shared" si="45"/>
        <v>0</v>
      </c>
      <c r="CYS26" s="187">
        <f t="shared" si="45"/>
        <v>0</v>
      </c>
      <c r="CYT26" s="187">
        <f t="shared" si="45"/>
        <v>0</v>
      </c>
      <c r="CYU26" s="187">
        <f t="shared" si="45"/>
        <v>0</v>
      </c>
      <c r="CYV26" s="187">
        <f t="shared" si="45"/>
        <v>0</v>
      </c>
      <c r="CYW26" s="187">
        <f t="shared" si="45"/>
        <v>0</v>
      </c>
      <c r="CYX26" s="187">
        <f t="shared" si="45"/>
        <v>0</v>
      </c>
      <c r="CYY26" s="187">
        <f t="shared" si="45"/>
        <v>0</v>
      </c>
      <c r="CYZ26" s="187">
        <f t="shared" si="45"/>
        <v>0</v>
      </c>
      <c r="CZA26" s="187">
        <f t="shared" si="45"/>
        <v>0</v>
      </c>
      <c r="CZB26" s="187">
        <f t="shared" si="45"/>
        <v>0</v>
      </c>
      <c r="CZC26" s="187">
        <f t="shared" si="45"/>
        <v>0</v>
      </c>
      <c r="CZD26" s="187">
        <f t="shared" si="45"/>
        <v>0</v>
      </c>
      <c r="CZE26" s="187">
        <f t="shared" si="45"/>
        <v>0</v>
      </c>
      <c r="CZF26" s="187">
        <f t="shared" si="45"/>
        <v>0</v>
      </c>
      <c r="CZG26" s="187">
        <f t="shared" si="45"/>
        <v>0</v>
      </c>
      <c r="CZH26" s="187">
        <f t="shared" si="45"/>
        <v>0</v>
      </c>
      <c r="CZI26" s="187">
        <f t="shared" si="45"/>
        <v>0</v>
      </c>
      <c r="CZJ26" s="187">
        <f t="shared" si="45"/>
        <v>0</v>
      </c>
      <c r="CZK26" s="187">
        <f t="shared" si="45"/>
        <v>0</v>
      </c>
      <c r="CZL26" s="187">
        <f t="shared" si="45"/>
        <v>0</v>
      </c>
      <c r="CZM26" s="187">
        <f t="shared" si="45"/>
        <v>0</v>
      </c>
      <c r="CZN26" s="187">
        <f t="shared" si="45"/>
        <v>0</v>
      </c>
      <c r="CZO26" s="187">
        <f t="shared" si="45"/>
        <v>0</v>
      </c>
      <c r="CZP26" s="187">
        <f t="shared" si="45"/>
        <v>0</v>
      </c>
      <c r="CZQ26" s="187">
        <f t="shared" si="45"/>
        <v>0</v>
      </c>
      <c r="CZR26" s="187">
        <f t="shared" si="45"/>
        <v>0</v>
      </c>
      <c r="CZS26" s="187">
        <f t="shared" si="45"/>
        <v>0</v>
      </c>
      <c r="CZT26" s="187">
        <f t="shared" si="45"/>
        <v>0</v>
      </c>
      <c r="CZU26" s="187">
        <f t="shared" si="45"/>
        <v>0</v>
      </c>
      <c r="CZV26" s="187">
        <f t="shared" si="45"/>
        <v>0</v>
      </c>
      <c r="CZW26" s="187">
        <f t="shared" si="45"/>
        <v>0</v>
      </c>
      <c r="CZX26" s="187">
        <f t="shared" si="45"/>
        <v>0</v>
      </c>
      <c r="CZY26" s="187">
        <f t="shared" si="45"/>
        <v>0</v>
      </c>
      <c r="CZZ26" s="187">
        <f t="shared" si="45"/>
        <v>0</v>
      </c>
      <c r="DAA26" s="187">
        <f t="shared" si="45"/>
        <v>0</v>
      </c>
      <c r="DAB26" s="187">
        <f t="shared" si="45"/>
        <v>0</v>
      </c>
      <c r="DAC26" s="187">
        <f t="shared" si="45"/>
        <v>0</v>
      </c>
      <c r="DAD26" s="187">
        <f t="shared" si="45"/>
        <v>0</v>
      </c>
      <c r="DAE26" s="187">
        <f t="shared" si="45"/>
        <v>0</v>
      </c>
      <c r="DAF26" s="187">
        <f t="shared" si="45"/>
        <v>0</v>
      </c>
      <c r="DAG26" s="187">
        <f t="shared" si="45"/>
        <v>0</v>
      </c>
      <c r="DAH26" s="187">
        <f t="shared" si="45"/>
        <v>0</v>
      </c>
      <c r="DAI26" s="187">
        <f t="shared" si="45"/>
        <v>0</v>
      </c>
      <c r="DAJ26" s="187">
        <f t="shared" si="45"/>
        <v>0</v>
      </c>
      <c r="DAK26" s="187">
        <f t="shared" si="45"/>
        <v>0</v>
      </c>
      <c r="DAL26" s="187">
        <f t="shared" si="45"/>
        <v>0</v>
      </c>
      <c r="DAM26" s="187">
        <f t="shared" si="45"/>
        <v>0</v>
      </c>
      <c r="DAN26" s="187">
        <f t="shared" si="45"/>
        <v>0</v>
      </c>
      <c r="DAO26" s="187">
        <f t="shared" si="45"/>
        <v>0</v>
      </c>
      <c r="DAP26" s="187">
        <f t="shared" si="45"/>
        <v>0</v>
      </c>
      <c r="DAQ26" s="187">
        <f t="shared" si="45"/>
        <v>0</v>
      </c>
      <c r="DAR26" s="187">
        <f t="shared" si="45"/>
        <v>0</v>
      </c>
      <c r="DAS26" s="187">
        <f t="shared" si="45"/>
        <v>0</v>
      </c>
      <c r="DAT26" s="187">
        <f t="shared" si="45"/>
        <v>0</v>
      </c>
      <c r="DAU26" s="187">
        <f t="shared" si="45"/>
        <v>0</v>
      </c>
      <c r="DAV26" s="187">
        <f t="shared" si="45"/>
        <v>0</v>
      </c>
      <c r="DAW26" s="187">
        <f t="shared" si="45"/>
        <v>0</v>
      </c>
      <c r="DAX26" s="187">
        <f t="shared" si="45"/>
        <v>0</v>
      </c>
      <c r="DAY26" s="187">
        <f t="shared" si="45"/>
        <v>0</v>
      </c>
      <c r="DAZ26" s="187">
        <f t="shared" ref="DAZ26:DDK26" si="46">DAZ16*DAZ17</f>
        <v>0</v>
      </c>
      <c r="DBA26" s="187">
        <f t="shared" si="46"/>
        <v>0</v>
      </c>
      <c r="DBB26" s="187">
        <f t="shared" si="46"/>
        <v>0</v>
      </c>
      <c r="DBC26" s="187">
        <f t="shared" si="46"/>
        <v>0</v>
      </c>
      <c r="DBD26" s="187">
        <f t="shared" si="46"/>
        <v>0</v>
      </c>
      <c r="DBE26" s="187">
        <f t="shared" si="46"/>
        <v>0</v>
      </c>
      <c r="DBF26" s="187">
        <f t="shared" si="46"/>
        <v>0</v>
      </c>
      <c r="DBG26" s="187">
        <f t="shared" si="46"/>
        <v>0</v>
      </c>
      <c r="DBH26" s="187">
        <f t="shared" si="46"/>
        <v>0</v>
      </c>
      <c r="DBI26" s="187">
        <f t="shared" si="46"/>
        <v>0</v>
      </c>
      <c r="DBJ26" s="187">
        <f t="shared" si="46"/>
        <v>0</v>
      </c>
      <c r="DBK26" s="187">
        <f t="shared" si="46"/>
        <v>0</v>
      </c>
      <c r="DBL26" s="187">
        <f t="shared" si="46"/>
        <v>0</v>
      </c>
      <c r="DBM26" s="187">
        <f t="shared" si="46"/>
        <v>0</v>
      </c>
      <c r="DBN26" s="187">
        <f t="shared" si="46"/>
        <v>0</v>
      </c>
      <c r="DBO26" s="187">
        <f t="shared" si="46"/>
        <v>0</v>
      </c>
      <c r="DBP26" s="187">
        <f t="shared" si="46"/>
        <v>0</v>
      </c>
      <c r="DBQ26" s="187">
        <f t="shared" si="46"/>
        <v>0</v>
      </c>
      <c r="DBR26" s="187">
        <f t="shared" si="46"/>
        <v>0</v>
      </c>
      <c r="DBS26" s="187">
        <f t="shared" si="46"/>
        <v>0</v>
      </c>
      <c r="DBT26" s="187">
        <f t="shared" si="46"/>
        <v>0</v>
      </c>
      <c r="DBU26" s="187">
        <f t="shared" si="46"/>
        <v>0</v>
      </c>
      <c r="DBV26" s="187">
        <f t="shared" si="46"/>
        <v>0</v>
      </c>
      <c r="DBW26" s="187">
        <f t="shared" si="46"/>
        <v>0</v>
      </c>
      <c r="DBX26" s="187">
        <f t="shared" si="46"/>
        <v>0</v>
      </c>
      <c r="DBY26" s="187">
        <f t="shared" si="46"/>
        <v>0</v>
      </c>
      <c r="DBZ26" s="187">
        <f t="shared" si="46"/>
        <v>0</v>
      </c>
      <c r="DCA26" s="187">
        <f t="shared" si="46"/>
        <v>0</v>
      </c>
      <c r="DCB26" s="187">
        <f t="shared" si="46"/>
        <v>0</v>
      </c>
      <c r="DCC26" s="187">
        <f t="shared" si="46"/>
        <v>0</v>
      </c>
      <c r="DCD26" s="187">
        <f t="shared" si="46"/>
        <v>0</v>
      </c>
      <c r="DCE26" s="187">
        <f t="shared" si="46"/>
        <v>0</v>
      </c>
      <c r="DCF26" s="187">
        <f t="shared" si="46"/>
        <v>0</v>
      </c>
      <c r="DCG26" s="187">
        <f t="shared" si="46"/>
        <v>0</v>
      </c>
      <c r="DCH26" s="187">
        <f t="shared" si="46"/>
        <v>0</v>
      </c>
      <c r="DCI26" s="187">
        <f t="shared" si="46"/>
        <v>0</v>
      </c>
      <c r="DCJ26" s="187">
        <f t="shared" si="46"/>
        <v>0</v>
      </c>
      <c r="DCK26" s="187">
        <f t="shared" si="46"/>
        <v>0</v>
      </c>
      <c r="DCL26" s="187">
        <f t="shared" si="46"/>
        <v>0</v>
      </c>
      <c r="DCM26" s="187">
        <f t="shared" si="46"/>
        <v>0</v>
      </c>
      <c r="DCN26" s="187">
        <f t="shared" si="46"/>
        <v>0</v>
      </c>
      <c r="DCO26" s="187">
        <f t="shared" si="46"/>
        <v>0</v>
      </c>
      <c r="DCP26" s="187">
        <f t="shared" si="46"/>
        <v>0</v>
      </c>
      <c r="DCQ26" s="187">
        <f t="shared" si="46"/>
        <v>0</v>
      </c>
      <c r="DCR26" s="187">
        <f t="shared" si="46"/>
        <v>0</v>
      </c>
      <c r="DCS26" s="187">
        <f t="shared" si="46"/>
        <v>0</v>
      </c>
      <c r="DCT26" s="187">
        <f t="shared" si="46"/>
        <v>0</v>
      </c>
      <c r="DCU26" s="187">
        <f t="shared" si="46"/>
        <v>0</v>
      </c>
      <c r="DCV26" s="187">
        <f t="shared" si="46"/>
        <v>0</v>
      </c>
      <c r="DCW26" s="187">
        <f t="shared" si="46"/>
        <v>0</v>
      </c>
      <c r="DCX26" s="187">
        <f t="shared" si="46"/>
        <v>0</v>
      </c>
      <c r="DCY26" s="187">
        <f t="shared" si="46"/>
        <v>0</v>
      </c>
      <c r="DCZ26" s="187">
        <f t="shared" si="46"/>
        <v>0</v>
      </c>
      <c r="DDA26" s="187">
        <f t="shared" si="46"/>
        <v>0</v>
      </c>
      <c r="DDB26" s="187">
        <f t="shared" si="46"/>
        <v>0</v>
      </c>
      <c r="DDC26" s="187">
        <f t="shared" si="46"/>
        <v>0</v>
      </c>
      <c r="DDD26" s="187">
        <f t="shared" si="46"/>
        <v>0</v>
      </c>
      <c r="DDE26" s="187">
        <f t="shared" si="46"/>
        <v>0</v>
      </c>
      <c r="DDF26" s="187">
        <f t="shared" si="46"/>
        <v>0</v>
      </c>
      <c r="DDG26" s="187">
        <f t="shared" si="46"/>
        <v>0</v>
      </c>
      <c r="DDH26" s="187">
        <f t="shared" si="46"/>
        <v>0</v>
      </c>
      <c r="DDI26" s="187">
        <f t="shared" si="46"/>
        <v>0</v>
      </c>
      <c r="DDJ26" s="187">
        <f t="shared" si="46"/>
        <v>0</v>
      </c>
      <c r="DDK26" s="187">
        <f t="shared" si="46"/>
        <v>0</v>
      </c>
      <c r="DDL26" s="187">
        <f t="shared" ref="DDL26:DFW26" si="47">DDL16*DDL17</f>
        <v>0</v>
      </c>
      <c r="DDM26" s="187">
        <f t="shared" si="47"/>
        <v>0</v>
      </c>
      <c r="DDN26" s="187">
        <f t="shared" si="47"/>
        <v>0</v>
      </c>
      <c r="DDO26" s="187">
        <f t="shared" si="47"/>
        <v>0</v>
      </c>
      <c r="DDP26" s="187">
        <f t="shared" si="47"/>
        <v>0</v>
      </c>
      <c r="DDQ26" s="187">
        <f t="shared" si="47"/>
        <v>0</v>
      </c>
      <c r="DDR26" s="187">
        <f t="shared" si="47"/>
        <v>0</v>
      </c>
      <c r="DDS26" s="187">
        <f t="shared" si="47"/>
        <v>0</v>
      </c>
      <c r="DDT26" s="187">
        <f t="shared" si="47"/>
        <v>0</v>
      </c>
      <c r="DDU26" s="187">
        <f t="shared" si="47"/>
        <v>0</v>
      </c>
      <c r="DDV26" s="187">
        <f t="shared" si="47"/>
        <v>0</v>
      </c>
      <c r="DDW26" s="187">
        <f t="shared" si="47"/>
        <v>0</v>
      </c>
      <c r="DDX26" s="187">
        <f t="shared" si="47"/>
        <v>0</v>
      </c>
      <c r="DDY26" s="187">
        <f t="shared" si="47"/>
        <v>0</v>
      </c>
      <c r="DDZ26" s="187">
        <f t="shared" si="47"/>
        <v>0</v>
      </c>
      <c r="DEA26" s="187">
        <f t="shared" si="47"/>
        <v>0</v>
      </c>
      <c r="DEB26" s="187">
        <f t="shared" si="47"/>
        <v>0</v>
      </c>
      <c r="DEC26" s="187">
        <f t="shared" si="47"/>
        <v>0</v>
      </c>
      <c r="DED26" s="187">
        <f t="shared" si="47"/>
        <v>0</v>
      </c>
      <c r="DEE26" s="187">
        <f t="shared" si="47"/>
        <v>0</v>
      </c>
      <c r="DEF26" s="187">
        <f t="shared" si="47"/>
        <v>0</v>
      </c>
      <c r="DEG26" s="187">
        <f t="shared" si="47"/>
        <v>0</v>
      </c>
      <c r="DEH26" s="187">
        <f t="shared" si="47"/>
        <v>0</v>
      </c>
      <c r="DEI26" s="187">
        <f t="shared" si="47"/>
        <v>0</v>
      </c>
      <c r="DEJ26" s="187">
        <f t="shared" si="47"/>
        <v>0</v>
      </c>
      <c r="DEK26" s="187">
        <f t="shared" si="47"/>
        <v>0</v>
      </c>
      <c r="DEL26" s="187">
        <f t="shared" si="47"/>
        <v>0</v>
      </c>
      <c r="DEM26" s="187">
        <f t="shared" si="47"/>
        <v>0</v>
      </c>
      <c r="DEN26" s="187">
        <f t="shared" si="47"/>
        <v>0</v>
      </c>
      <c r="DEO26" s="187">
        <f t="shared" si="47"/>
        <v>0</v>
      </c>
      <c r="DEP26" s="187">
        <f t="shared" si="47"/>
        <v>0</v>
      </c>
      <c r="DEQ26" s="187">
        <f t="shared" si="47"/>
        <v>0</v>
      </c>
      <c r="DER26" s="187">
        <f t="shared" si="47"/>
        <v>0</v>
      </c>
      <c r="DES26" s="187">
        <f t="shared" si="47"/>
        <v>0</v>
      </c>
      <c r="DET26" s="187">
        <f t="shared" si="47"/>
        <v>0</v>
      </c>
      <c r="DEU26" s="187">
        <f t="shared" si="47"/>
        <v>0</v>
      </c>
      <c r="DEV26" s="187">
        <f t="shared" si="47"/>
        <v>0</v>
      </c>
      <c r="DEW26" s="187">
        <f t="shared" si="47"/>
        <v>0</v>
      </c>
      <c r="DEX26" s="187">
        <f t="shared" si="47"/>
        <v>0</v>
      </c>
      <c r="DEY26" s="187">
        <f t="shared" si="47"/>
        <v>0</v>
      </c>
      <c r="DEZ26" s="187">
        <f t="shared" si="47"/>
        <v>0</v>
      </c>
      <c r="DFA26" s="187">
        <f t="shared" si="47"/>
        <v>0</v>
      </c>
      <c r="DFB26" s="187">
        <f t="shared" si="47"/>
        <v>0</v>
      </c>
      <c r="DFC26" s="187">
        <f t="shared" si="47"/>
        <v>0</v>
      </c>
      <c r="DFD26" s="187">
        <f t="shared" si="47"/>
        <v>0</v>
      </c>
      <c r="DFE26" s="187">
        <f t="shared" si="47"/>
        <v>0</v>
      </c>
      <c r="DFF26" s="187">
        <f t="shared" si="47"/>
        <v>0</v>
      </c>
      <c r="DFG26" s="187">
        <f t="shared" si="47"/>
        <v>0</v>
      </c>
      <c r="DFH26" s="187">
        <f t="shared" si="47"/>
        <v>0</v>
      </c>
      <c r="DFI26" s="187">
        <f t="shared" si="47"/>
        <v>0</v>
      </c>
      <c r="DFJ26" s="187">
        <f t="shared" si="47"/>
        <v>0</v>
      </c>
      <c r="DFK26" s="187">
        <f t="shared" si="47"/>
        <v>0</v>
      </c>
      <c r="DFL26" s="187">
        <f t="shared" si="47"/>
        <v>0</v>
      </c>
      <c r="DFM26" s="187">
        <f t="shared" si="47"/>
        <v>0</v>
      </c>
      <c r="DFN26" s="187">
        <f t="shared" si="47"/>
        <v>0</v>
      </c>
      <c r="DFO26" s="187">
        <f t="shared" si="47"/>
        <v>0</v>
      </c>
      <c r="DFP26" s="187">
        <f t="shared" si="47"/>
        <v>0</v>
      </c>
      <c r="DFQ26" s="187">
        <f t="shared" si="47"/>
        <v>0</v>
      </c>
      <c r="DFR26" s="187">
        <f t="shared" si="47"/>
        <v>0</v>
      </c>
      <c r="DFS26" s="187">
        <f t="shared" si="47"/>
        <v>0</v>
      </c>
      <c r="DFT26" s="187">
        <f t="shared" si="47"/>
        <v>0</v>
      </c>
      <c r="DFU26" s="187">
        <f t="shared" si="47"/>
        <v>0</v>
      </c>
      <c r="DFV26" s="187">
        <f t="shared" si="47"/>
        <v>0</v>
      </c>
      <c r="DFW26" s="187">
        <f t="shared" si="47"/>
        <v>0</v>
      </c>
      <c r="DFX26" s="187">
        <f t="shared" ref="DFX26:DII26" si="48">DFX16*DFX17</f>
        <v>0</v>
      </c>
      <c r="DFY26" s="187">
        <f t="shared" si="48"/>
        <v>0</v>
      </c>
      <c r="DFZ26" s="187">
        <f t="shared" si="48"/>
        <v>0</v>
      </c>
      <c r="DGA26" s="187">
        <f t="shared" si="48"/>
        <v>0</v>
      </c>
      <c r="DGB26" s="187">
        <f t="shared" si="48"/>
        <v>0</v>
      </c>
      <c r="DGC26" s="187">
        <f t="shared" si="48"/>
        <v>0</v>
      </c>
      <c r="DGD26" s="187">
        <f t="shared" si="48"/>
        <v>0</v>
      </c>
      <c r="DGE26" s="187">
        <f t="shared" si="48"/>
        <v>0</v>
      </c>
      <c r="DGF26" s="187">
        <f t="shared" si="48"/>
        <v>0</v>
      </c>
      <c r="DGG26" s="187">
        <f t="shared" si="48"/>
        <v>0</v>
      </c>
      <c r="DGH26" s="187">
        <f t="shared" si="48"/>
        <v>0</v>
      </c>
      <c r="DGI26" s="187">
        <f t="shared" si="48"/>
        <v>0</v>
      </c>
      <c r="DGJ26" s="187">
        <f t="shared" si="48"/>
        <v>0</v>
      </c>
      <c r="DGK26" s="187">
        <f t="shared" si="48"/>
        <v>0</v>
      </c>
      <c r="DGL26" s="187">
        <f t="shared" si="48"/>
        <v>0</v>
      </c>
      <c r="DGM26" s="187">
        <f t="shared" si="48"/>
        <v>0</v>
      </c>
      <c r="DGN26" s="187">
        <f t="shared" si="48"/>
        <v>0</v>
      </c>
      <c r="DGO26" s="187">
        <f t="shared" si="48"/>
        <v>0</v>
      </c>
      <c r="DGP26" s="187">
        <f t="shared" si="48"/>
        <v>0</v>
      </c>
      <c r="DGQ26" s="187">
        <f t="shared" si="48"/>
        <v>0</v>
      </c>
      <c r="DGR26" s="187">
        <f t="shared" si="48"/>
        <v>0</v>
      </c>
      <c r="DGS26" s="187">
        <f t="shared" si="48"/>
        <v>0</v>
      </c>
      <c r="DGT26" s="187">
        <f t="shared" si="48"/>
        <v>0</v>
      </c>
      <c r="DGU26" s="187">
        <f t="shared" si="48"/>
        <v>0</v>
      </c>
      <c r="DGV26" s="187">
        <f t="shared" si="48"/>
        <v>0</v>
      </c>
      <c r="DGW26" s="187">
        <f t="shared" si="48"/>
        <v>0</v>
      </c>
      <c r="DGX26" s="187">
        <f t="shared" si="48"/>
        <v>0</v>
      </c>
      <c r="DGY26" s="187">
        <f t="shared" si="48"/>
        <v>0</v>
      </c>
      <c r="DGZ26" s="187">
        <f t="shared" si="48"/>
        <v>0</v>
      </c>
      <c r="DHA26" s="187">
        <f t="shared" si="48"/>
        <v>0</v>
      </c>
      <c r="DHB26" s="187">
        <f t="shared" si="48"/>
        <v>0</v>
      </c>
      <c r="DHC26" s="187">
        <f t="shared" si="48"/>
        <v>0</v>
      </c>
      <c r="DHD26" s="187">
        <f t="shared" si="48"/>
        <v>0</v>
      </c>
      <c r="DHE26" s="187">
        <f t="shared" si="48"/>
        <v>0</v>
      </c>
      <c r="DHF26" s="187">
        <f t="shared" si="48"/>
        <v>0</v>
      </c>
      <c r="DHG26" s="187">
        <f t="shared" si="48"/>
        <v>0</v>
      </c>
      <c r="DHH26" s="187">
        <f t="shared" si="48"/>
        <v>0</v>
      </c>
      <c r="DHI26" s="187">
        <f t="shared" si="48"/>
        <v>0</v>
      </c>
      <c r="DHJ26" s="187">
        <f t="shared" si="48"/>
        <v>0</v>
      </c>
      <c r="DHK26" s="187">
        <f t="shared" si="48"/>
        <v>0</v>
      </c>
      <c r="DHL26" s="187">
        <f t="shared" si="48"/>
        <v>0</v>
      </c>
      <c r="DHM26" s="187">
        <f t="shared" si="48"/>
        <v>0</v>
      </c>
      <c r="DHN26" s="187">
        <f t="shared" si="48"/>
        <v>0</v>
      </c>
      <c r="DHO26" s="187">
        <f t="shared" si="48"/>
        <v>0</v>
      </c>
      <c r="DHP26" s="187">
        <f t="shared" si="48"/>
        <v>0</v>
      </c>
      <c r="DHQ26" s="187">
        <f t="shared" si="48"/>
        <v>0</v>
      </c>
      <c r="DHR26" s="187">
        <f t="shared" si="48"/>
        <v>0</v>
      </c>
      <c r="DHS26" s="187">
        <f t="shared" si="48"/>
        <v>0</v>
      </c>
      <c r="DHT26" s="187">
        <f t="shared" si="48"/>
        <v>0</v>
      </c>
      <c r="DHU26" s="187">
        <f t="shared" si="48"/>
        <v>0</v>
      </c>
      <c r="DHV26" s="187">
        <f t="shared" si="48"/>
        <v>0</v>
      </c>
      <c r="DHW26" s="187">
        <f t="shared" si="48"/>
        <v>0</v>
      </c>
      <c r="DHX26" s="187">
        <f t="shared" si="48"/>
        <v>0</v>
      </c>
      <c r="DHY26" s="187">
        <f t="shared" si="48"/>
        <v>0</v>
      </c>
      <c r="DHZ26" s="187">
        <f t="shared" si="48"/>
        <v>0</v>
      </c>
      <c r="DIA26" s="187">
        <f t="shared" si="48"/>
        <v>0</v>
      </c>
      <c r="DIB26" s="187">
        <f t="shared" si="48"/>
        <v>0</v>
      </c>
      <c r="DIC26" s="187">
        <f t="shared" si="48"/>
        <v>0</v>
      </c>
      <c r="DID26" s="187">
        <f t="shared" si="48"/>
        <v>0</v>
      </c>
      <c r="DIE26" s="187">
        <f t="shared" si="48"/>
        <v>0</v>
      </c>
      <c r="DIF26" s="187">
        <f t="shared" si="48"/>
        <v>0</v>
      </c>
      <c r="DIG26" s="187">
        <f t="shared" si="48"/>
        <v>0</v>
      </c>
      <c r="DIH26" s="187">
        <f t="shared" si="48"/>
        <v>0</v>
      </c>
      <c r="DII26" s="187">
        <f t="shared" si="48"/>
        <v>0</v>
      </c>
      <c r="DIJ26" s="187">
        <f t="shared" ref="DIJ26:DKU26" si="49">DIJ16*DIJ17</f>
        <v>0</v>
      </c>
      <c r="DIK26" s="187">
        <f t="shared" si="49"/>
        <v>0</v>
      </c>
      <c r="DIL26" s="187">
        <f t="shared" si="49"/>
        <v>0</v>
      </c>
      <c r="DIM26" s="187">
        <f t="shared" si="49"/>
        <v>0</v>
      </c>
      <c r="DIN26" s="187">
        <f t="shared" si="49"/>
        <v>0</v>
      </c>
      <c r="DIO26" s="187">
        <f t="shared" si="49"/>
        <v>0</v>
      </c>
      <c r="DIP26" s="187">
        <f t="shared" si="49"/>
        <v>0</v>
      </c>
      <c r="DIQ26" s="187">
        <f t="shared" si="49"/>
        <v>0</v>
      </c>
      <c r="DIR26" s="187">
        <f t="shared" si="49"/>
        <v>0</v>
      </c>
      <c r="DIS26" s="187">
        <f t="shared" si="49"/>
        <v>0</v>
      </c>
      <c r="DIT26" s="187">
        <f t="shared" si="49"/>
        <v>0</v>
      </c>
      <c r="DIU26" s="187">
        <f t="shared" si="49"/>
        <v>0</v>
      </c>
      <c r="DIV26" s="187">
        <f t="shared" si="49"/>
        <v>0</v>
      </c>
      <c r="DIW26" s="187">
        <f t="shared" si="49"/>
        <v>0</v>
      </c>
      <c r="DIX26" s="187">
        <f t="shared" si="49"/>
        <v>0</v>
      </c>
      <c r="DIY26" s="187">
        <f t="shared" si="49"/>
        <v>0</v>
      </c>
      <c r="DIZ26" s="187">
        <f t="shared" si="49"/>
        <v>0</v>
      </c>
      <c r="DJA26" s="187">
        <f t="shared" si="49"/>
        <v>0</v>
      </c>
      <c r="DJB26" s="187">
        <f t="shared" si="49"/>
        <v>0</v>
      </c>
      <c r="DJC26" s="187">
        <f t="shared" si="49"/>
        <v>0</v>
      </c>
      <c r="DJD26" s="187">
        <f t="shared" si="49"/>
        <v>0</v>
      </c>
      <c r="DJE26" s="187">
        <f t="shared" si="49"/>
        <v>0</v>
      </c>
      <c r="DJF26" s="187">
        <f t="shared" si="49"/>
        <v>0</v>
      </c>
      <c r="DJG26" s="187">
        <f t="shared" si="49"/>
        <v>0</v>
      </c>
      <c r="DJH26" s="187">
        <f t="shared" si="49"/>
        <v>0</v>
      </c>
      <c r="DJI26" s="187">
        <f t="shared" si="49"/>
        <v>0</v>
      </c>
      <c r="DJJ26" s="187">
        <f t="shared" si="49"/>
        <v>0</v>
      </c>
      <c r="DJK26" s="187">
        <f t="shared" si="49"/>
        <v>0</v>
      </c>
      <c r="DJL26" s="187">
        <f t="shared" si="49"/>
        <v>0</v>
      </c>
      <c r="DJM26" s="187">
        <f t="shared" si="49"/>
        <v>0</v>
      </c>
      <c r="DJN26" s="187">
        <f t="shared" si="49"/>
        <v>0</v>
      </c>
      <c r="DJO26" s="187">
        <f t="shared" si="49"/>
        <v>0</v>
      </c>
      <c r="DJP26" s="187">
        <f t="shared" si="49"/>
        <v>0</v>
      </c>
      <c r="DJQ26" s="187">
        <f t="shared" si="49"/>
        <v>0</v>
      </c>
      <c r="DJR26" s="187">
        <f t="shared" si="49"/>
        <v>0</v>
      </c>
      <c r="DJS26" s="187">
        <f t="shared" si="49"/>
        <v>0</v>
      </c>
      <c r="DJT26" s="187">
        <f t="shared" si="49"/>
        <v>0</v>
      </c>
      <c r="DJU26" s="187">
        <f t="shared" si="49"/>
        <v>0</v>
      </c>
      <c r="DJV26" s="187">
        <f t="shared" si="49"/>
        <v>0</v>
      </c>
      <c r="DJW26" s="187">
        <f t="shared" si="49"/>
        <v>0</v>
      </c>
      <c r="DJX26" s="187">
        <f t="shared" si="49"/>
        <v>0</v>
      </c>
      <c r="DJY26" s="187">
        <f t="shared" si="49"/>
        <v>0</v>
      </c>
      <c r="DJZ26" s="187">
        <f t="shared" si="49"/>
        <v>0</v>
      </c>
      <c r="DKA26" s="187">
        <f t="shared" si="49"/>
        <v>0</v>
      </c>
      <c r="DKB26" s="187">
        <f t="shared" si="49"/>
        <v>0</v>
      </c>
      <c r="DKC26" s="187">
        <f t="shared" si="49"/>
        <v>0</v>
      </c>
      <c r="DKD26" s="187">
        <f t="shared" si="49"/>
        <v>0</v>
      </c>
      <c r="DKE26" s="187">
        <f t="shared" si="49"/>
        <v>0</v>
      </c>
      <c r="DKF26" s="187">
        <f t="shared" si="49"/>
        <v>0</v>
      </c>
      <c r="DKG26" s="187">
        <f t="shared" si="49"/>
        <v>0</v>
      </c>
      <c r="DKH26" s="187">
        <f t="shared" si="49"/>
        <v>0</v>
      </c>
      <c r="DKI26" s="187">
        <f t="shared" si="49"/>
        <v>0</v>
      </c>
      <c r="DKJ26" s="187">
        <f t="shared" si="49"/>
        <v>0</v>
      </c>
      <c r="DKK26" s="187">
        <f t="shared" si="49"/>
        <v>0</v>
      </c>
      <c r="DKL26" s="187">
        <f t="shared" si="49"/>
        <v>0</v>
      </c>
      <c r="DKM26" s="187">
        <f t="shared" si="49"/>
        <v>0</v>
      </c>
      <c r="DKN26" s="187">
        <f t="shared" si="49"/>
        <v>0</v>
      </c>
      <c r="DKO26" s="187">
        <f t="shared" si="49"/>
        <v>0</v>
      </c>
      <c r="DKP26" s="187">
        <f t="shared" si="49"/>
        <v>0</v>
      </c>
      <c r="DKQ26" s="187">
        <f t="shared" si="49"/>
        <v>0</v>
      </c>
      <c r="DKR26" s="187">
        <f t="shared" si="49"/>
        <v>0</v>
      </c>
      <c r="DKS26" s="187">
        <f t="shared" si="49"/>
        <v>0</v>
      </c>
      <c r="DKT26" s="187">
        <f t="shared" si="49"/>
        <v>0</v>
      </c>
      <c r="DKU26" s="187">
        <f t="shared" si="49"/>
        <v>0</v>
      </c>
      <c r="DKV26" s="187">
        <f t="shared" ref="DKV26:DNG26" si="50">DKV16*DKV17</f>
        <v>0</v>
      </c>
      <c r="DKW26" s="187">
        <f t="shared" si="50"/>
        <v>0</v>
      </c>
      <c r="DKX26" s="187">
        <f t="shared" si="50"/>
        <v>0</v>
      </c>
      <c r="DKY26" s="187">
        <f t="shared" si="50"/>
        <v>0</v>
      </c>
      <c r="DKZ26" s="187">
        <f t="shared" si="50"/>
        <v>0</v>
      </c>
      <c r="DLA26" s="187">
        <f t="shared" si="50"/>
        <v>0</v>
      </c>
      <c r="DLB26" s="187">
        <f t="shared" si="50"/>
        <v>0</v>
      </c>
      <c r="DLC26" s="187">
        <f t="shared" si="50"/>
        <v>0</v>
      </c>
      <c r="DLD26" s="187">
        <f t="shared" si="50"/>
        <v>0</v>
      </c>
      <c r="DLE26" s="187">
        <f t="shared" si="50"/>
        <v>0</v>
      </c>
      <c r="DLF26" s="187">
        <f t="shared" si="50"/>
        <v>0</v>
      </c>
      <c r="DLG26" s="187">
        <f t="shared" si="50"/>
        <v>0</v>
      </c>
      <c r="DLH26" s="187">
        <f t="shared" si="50"/>
        <v>0</v>
      </c>
      <c r="DLI26" s="187">
        <f t="shared" si="50"/>
        <v>0</v>
      </c>
      <c r="DLJ26" s="187">
        <f t="shared" si="50"/>
        <v>0</v>
      </c>
      <c r="DLK26" s="187">
        <f t="shared" si="50"/>
        <v>0</v>
      </c>
      <c r="DLL26" s="187">
        <f t="shared" si="50"/>
        <v>0</v>
      </c>
      <c r="DLM26" s="187">
        <f t="shared" si="50"/>
        <v>0</v>
      </c>
      <c r="DLN26" s="187">
        <f t="shared" si="50"/>
        <v>0</v>
      </c>
      <c r="DLO26" s="187">
        <f t="shared" si="50"/>
        <v>0</v>
      </c>
      <c r="DLP26" s="187">
        <f t="shared" si="50"/>
        <v>0</v>
      </c>
      <c r="DLQ26" s="187">
        <f t="shared" si="50"/>
        <v>0</v>
      </c>
      <c r="DLR26" s="187">
        <f t="shared" si="50"/>
        <v>0</v>
      </c>
      <c r="DLS26" s="187">
        <f t="shared" si="50"/>
        <v>0</v>
      </c>
      <c r="DLT26" s="187">
        <f t="shared" si="50"/>
        <v>0</v>
      </c>
      <c r="DLU26" s="187">
        <f t="shared" si="50"/>
        <v>0</v>
      </c>
      <c r="DLV26" s="187">
        <f t="shared" si="50"/>
        <v>0</v>
      </c>
      <c r="DLW26" s="187">
        <f t="shared" si="50"/>
        <v>0</v>
      </c>
      <c r="DLX26" s="187">
        <f t="shared" si="50"/>
        <v>0</v>
      </c>
      <c r="DLY26" s="187">
        <f t="shared" si="50"/>
        <v>0</v>
      </c>
      <c r="DLZ26" s="187">
        <f t="shared" si="50"/>
        <v>0</v>
      </c>
      <c r="DMA26" s="187">
        <f t="shared" si="50"/>
        <v>0</v>
      </c>
      <c r="DMB26" s="187">
        <f t="shared" si="50"/>
        <v>0</v>
      </c>
      <c r="DMC26" s="187">
        <f t="shared" si="50"/>
        <v>0</v>
      </c>
      <c r="DMD26" s="187">
        <f t="shared" si="50"/>
        <v>0</v>
      </c>
      <c r="DME26" s="187">
        <f t="shared" si="50"/>
        <v>0</v>
      </c>
      <c r="DMF26" s="187">
        <f t="shared" si="50"/>
        <v>0</v>
      </c>
      <c r="DMG26" s="187">
        <f t="shared" si="50"/>
        <v>0</v>
      </c>
      <c r="DMH26" s="187">
        <f t="shared" si="50"/>
        <v>0</v>
      </c>
      <c r="DMI26" s="187">
        <f t="shared" si="50"/>
        <v>0</v>
      </c>
      <c r="DMJ26" s="187">
        <f t="shared" si="50"/>
        <v>0</v>
      </c>
      <c r="DMK26" s="187">
        <f t="shared" si="50"/>
        <v>0</v>
      </c>
      <c r="DML26" s="187">
        <f t="shared" si="50"/>
        <v>0</v>
      </c>
      <c r="DMM26" s="187">
        <f t="shared" si="50"/>
        <v>0</v>
      </c>
      <c r="DMN26" s="187">
        <f t="shared" si="50"/>
        <v>0</v>
      </c>
      <c r="DMO26" s="187">
        <f t="shared" si="50"/>
        <v>0</v>
      </c>
      <c r="DMP26" s="187">
        <f t="shared" si="50"/>
        <v>0</v>
      </c>
      <c r="DMQ26" s="187">
        <f t="shared" si="50"/>
        <v>0</v>
      </c>
      <c r="DMR26" s="187">
        <f t="shared" si="50"/>
        <v>0</v>
      </c>
      <c r="DMS26" s="187">
        <f t="shared" si="50"/>
        <v>0</v>
      </c>
      <c r="DMT26" s="187">
        <f t="shared" si="50"/>
        <v>0</v>
      </c>
      <c r="DMU26" s="187">
        <f t="shared" si="50"/>
        <v>0</v>
      </c>
      <c r="DMV26" s="187">
        <f t="shared" si="50"/>
        <v>0</v>
      </c>
      <c r="DMW26" s="187">
        <f t="shared" si="50"/>
        <v>0</v>
      </c>
      <c r="DMX26" s="187">
        <f t="shared" si="50"/>
        <v>0</v>
      </c>
      <c r="DMY26" s="187">
        <f t="shared" si="50"/>
        <v>0</v>
      </c>
      <c r="DMZ26" s="187">
        <f t="shared" si="50"/>
        <v>0</v>
      </c>
      <c r="DNA26" s="187">
        <f t="shared" si="50"/>
        <v>0</v>
      </c>
      <c r="DNB26" s="187">
        <f t="shared" si="50"/>
        <v>0</v>
      </c>
      <c r="DNC26" s="187">
        <f t="shared" si="50"/>
        <v>0</v>
      </c>
      <c r="DND26" s="187">
        <f t="shared" si="50"/>
        <v>0</v>
      </c>
      <c r="DNE26" s="187">
        <f t="shared" si="50"/>
        <v>0</v>
      </c>
      <c r="DNF26" s="187">
        <f t="shared" si="50"/>
        <v>0</v>
      </c>
      <c r="DNG26" s="187">
        <f t="shared" si="50"/>
        <v>0</v>
      </c>
      <c r="DNH26" s="187">
        <f t="shared" ref="DNH26:DPS26" si="51">DNH16*DNH17</f>
        <v>0</v>
      </c>
      <c r="DNI26" s="187">
        <f t="shared" si="51"/>
        <v>0</v>
      </c>
      <c r="DNJ26" s="187">
        <f t="shared" si="51"/>
        <v>0</v>
      </c>
      <c r="DNK26" s="187">
        <f t="shared" si="51"/>
        <v>0</v>
      </c>
      <c r="DNL26" s="187">
        <f t="shared" si="51"/>
        <v>0</v>
      </c>
      <c r="DNM26" s="187">
        <f t="shared" si="51"/>
        <v>0</v>
      </c>
      <c r="DNN26" s="187">
        <f t="shared" si="51"/>
        <v>0</v>
      </c>
      <c r="DNO26" s="187">
        <f t="shared" si="51"/>
        <v>0</v>
      </c>
      <c r="DNP26" s="187">
        <f t="shared" si="51"/>
        <v>0</v>
      </c>
      <c r="DNQ26" s="187">
        <f t="shared" si="51"/>
        <v>0</v>
      </c>
      <c r="DNR26" s="187">
        <f t="shared" si="51"/>
        <v>0</v>
      </c>
      <c r="DNS26" s="187">
        <f t="shared" si="51"/>
        <v>0</v>
      </c>
      <c r="DNT26" s="187">
        <f t="shared" si="51"/>
        <v>0</v>
      </c>
      <c r="DNU26" s="187">
        <f t="shared" si="51"/>
        <v>0</v>
      </c>
      <c r="DNV26" s="187">
        <f t="shared" si="51"/>
        <v>0</v>
      </c>
      <c r="DNW26" s="187">
        <f t="shared" si="51"/>
        <v>0</v>
      </c>
      <c r="DNX26" s="187">
        <f t="shared" si="51"/>
        <v>0</v>
      </c>
      <c r="DNY26" s="187">
        <f t="shared" si="51"/>
        <v>0</v>
      </c>
      <c r="DNZ26" s="187">
        <f t="shared" si="51"/>
        <v>0</v>
      </c>
      <c r="DOA26" s="187">
        <f t="shared" si="51"/>
        <v>0</v>
      </c>
      <c r="DOB26" s="187">
        <f t="shared" si="51"/>
        <v>0</v>
      </c>
      <c r="DOC26" s="187">
        <f t="shared" si="51"/>
        <v>0</v>
      </c>
      <c r="DOD26" s="187">
        <f t="shared" si="51"/>
        <v>0</v>
      </c>
      <c r="DOE26" s="187">
        <f t="shared" si="51"/>
        <v>0</v>
      </c>
      <c r="DOF26" s="187">
        <f t="shared" si="51"/>
        <v>0</v>
      </c>
      <c r="DOG26" s="187">
        <f t="shared" si="51"/>
        <v>0</v>
      </c>
      <c r="DOH26" s="187">
        <f t="shared" si="51"/>
        <v>0</v>
      </c>
      <c r="DOI26" s="187">
        <f t="shared" si="51"/>
        <v>0</v>
      </c>
      <c r="DOJ26" s="187">
        <f t="shared" si="51"/>
        <v>0</v>
      </c>
      <c r="DOK26" s="187">
        <f t="shared" si="51"/>
        <v>0</v>
      </c>
      <c r="DOL26" s="187">
        <f t="shared" si="51"/>
        <v>0</v>
      </c>
      <c r="DOM26" s="187">
        <f t="shared" si="51"/>
        <v>0</v>
      </c>
      <c r="DON26" s="187">
        <f t="shared" si="51"/>
        <v>0</v>
      </c>
      <c r="DOO26" s="187">
        <f t="shared" si="51"/>
        <v>0</v>
      </c>
      <c r="DOP26" s="187">
        <f t="shared" si="51"/>
        <v>0</v>
      </c>
      <c r="DOQ26" s="187">
        <f t="shared" si="51"/>
        <v>0</v>
      </c>
      <c r="DOR26" s="187">
        <f t="shared" si="51"/>
        <v>0</v>
      </c>
      <c r="DOS26" s="187">
        <f t="shared" si="51"/>
        <v>0</v>
      </c>
      <c r="DOT26" s="187">
        <f t="shared" si="51"/>
        <v>0</v>
      </c>
      <c r="DOU26" s="187">
        <f t="shared" si="51"/>
        <v>0</v>
      </c>
      <c r="DOV26" s="187">
        <f t="shared" si="51"/>
        <v>0</v>
      </c>
      <c r="DOW26" s="187">
        <f t="shared" si="51"/>
        <v>0</v>
      </c>
      <c r="DOX26" s="187">
        <f t="shared" si="51"/>
        <v>0</v>
      </c>
      <c r="DOY26" s="187">
        <f t="shared" si="51"/>
        <v>0</v>
      </c>
      <c r="DOZ26" s="187">
        <f t="shared" si="51"/>
        <v>0</v>
      </c>
      <c r="DPA26" s="187">
        <f t="shared" si="51"/>
        <v>0</v>
      </c>
      <c r="DPB26" s="187">
        <f t="shared" si="51"/>
        <v>0</v>
      </c>
      <c r="DPC26" s="187">
        <f t="shared" si="51"/>
        <v>0</v>
      </c>
      <c r="DPD26" s="187">
        <f t="shared" si="51"/>
        <v>0</v>
      </c>
      <c r="DPE26" s="187">
        <f t="shared" si="51"/>
        <v>0</v>
      </c>
      <c r="DPF26" s="187">
        <f t="shared" si="51"/>
        <v>0</v>
      </c>
      <c r="DPG26" s="187">
        <f t="shared" si="51"/>
        <v>0</v>
      </c>
      <c r="DPH26" s="187">
        <f t="shared" si="51"/>
        <v>0</v>
      </c>
      <c r="DPI26" s="187">
        <f t="shared" si="51"/>
        <v>0</v>
      </c>
      <c r="DPJ26" s="187">
        <f t="shared" si="51"/>
        <v>0</v>
      </c>
      <c r="DPK26" s="187">
        <f t="shared" si="51"/>
        <v>0</v>
      </c>
      <c r="DPL26" s="187">
        <f t="shared" si="51"/>
        <v>0</v>
      </c>
      <c r="DPM26" s="187">
        <f t="shared" si="51"/>
        <v>0</v>
      </c>
      <c r="DPN26" s="187">
        <f t="shared" si="51"/>
        <v>0</v>
      </c>
      <c r="DPO26" s="187">
        <f t="shared" si="51"/>
        <v>0</v>
      </c>
      <c r="DPP26" s="187">
        <f t="shared" si="51"/>
        <v>0</v>
      </c>
      <c r="DPQ26" s="187">
        <f t="shared" si="51"/>
        <v>0</v>
      </c>
      <c r="DPR26" s="187">
        <f t="shared" si="51"/>
        <v>0</v>
      </c>
      <c r="DPS26" s="187">
        <f t="shared" si="51"/>
        <v>0</v>
      </c>
      <c r="DPT26" s="187">
        <f t="shared" ref="DPT26:DSE26" si="52">DPT16*DPT17</f>
        <v>0</v>
      </c>
      <c r="DPU26" s="187">
        <f t="shared" si="52"/>
        <v>0</v>
      </c>
      <c r="DPV26" s="187">
        <f t="shared" si="52"/>
        <v>0</v>
      </c>
      <c r="DPW26" s="187">
        <f t="shared" si="52"/>
        <v>0</v>
      </c>
      <c r="DPX26" s="187">
        <f t="shared" si="52"/>
        <v>0</v>
      </c>
      <c r="DPY26" s="187">
        <f t="shared" si="52"/>
        <v>0</v>
      </c>
      <c r="DPZ26" s="187">
        <f t="shared" si="52"/>
        <v>0</v>
      </c>
      <c r="DQA26" s="187">
        <f t="shared" si="52"/>
        <v>0</v>
      </c>
      <c r="DQB26" s="187">
        <f t="shared" si="52"/>
        <v>0</v>
      </c>
      <c r="DQC26" s="187">
        <f t="shared" si="52"/>
        <v>0</v>
      </c>
      <c r="DQD26" s="187">
        <f t="shared" si="52"/>
        <v>0</v>
      </c>
      <c r="DQE26" s="187">
        <f t="shared" si="52"/>
        <v>0</v>
      </c>
      <c r="DQF26" s="187">
        <f t="shared" si="52"/>
        <v>0</v>
      </c>
      <c r="DQG26" s="187">
        <f t="shared" si="52"/>
        <v>0</v>
      </c>
      <c r="DQH26" s="187">
        <f t="shared" si="52"/>
        <v>0</v>
      </c>
      <c r="DQI26" s="187">
        <f t="shared" si="52"/>
        <v>0</v>
      </c>
      <c r="DQJ26" s="187">
        <f t="shared" si="52"/>
        <v>0</v>
      </c>
      <c r="DQK26" s="187">
        <f t="shared" si="52"/>
        <v>0</v>
      </c>
      <c r="DQL26" s="187">
        <f t="shared" si="52"/>
        <v>0</v>
      </c>
      <c r="DQM26" s="187">
        <f t="shared" si="52"/>
        <v>0</v>
      </c>
      <c r="DQN26" s="187">
        <f t="shared" si="52"/>
        <v>0</v>
      </c>
      <c r="DQO26" s="187">
        <f t="shared" si="52"/>
        <v>0</v>
      </c>
      <c r="DQP26" s="187">
        <f t="shared" si="52"/>
        <v>0</v>
      </c>
      <c r="DQQ26" s="187">
        <f t="shared" si="52"/>
        <v>0</v>
      </c>
      <c r="DQR26" s="187">
        <f t="shared" si="52"/>
        <v>0</v>
      </c>
      <c r="DQS26" s="187">
        <f t="shared" si="52"/>
        <v>0</v>
      </c>
      <c r="DQT26" s="187">
        <f t="shared" si="52"/>
        <v>0</v>
      </c>
      <c r="DQU26" s="187">
        <f t="shared" si="52"/>
        <v>0</v>
      </c>
      <c r="DQV26" s="187">
        <f t="shared" si="52"/>
        <v>0</v>
      </c>
      <c r="DQW26" s="187">
        <f t="shared" si="52"/>
        <v>0</v>
      </c>
      <c r="DQX26" s="187">
        <f t="shared" si="52"/>
        <v>0</v>
      </c>
      <c r="DQY26" s="187">
        <f t="shared" si="52"/>
        <v>0</v>
      </c>
      <c r="DQZ26" s="187">
        <f t="shared" si="52"/>
        <v>0</v>
      </c>
      <c r="DRA26" s="187">
        <f t="shared" si="52"/>
        <v>0</v>
      </c>
      <c r="DRB26" s="187">
        <f t="shared" si="52"/>
        <v>0</v>
      </c>
      <c r="DRC26" s="187">
        <f t="shared" si="52"/>
        <v>0</v>
      </c>
      <c r="DRD26" s="187">
        <f t="shared" si="52"/>
        <v>0</v>
      </c>
      <c r="DRE26" s="187">
        <f t="shared" si="52"/>
        <v>0</v>
      </c>
      <c r="DRF26" s="187">
        <f t="shared" si="52"/>
        <v>0</v>
      </c>
      <c r="DRG26" s="187">
        <f t="shared" si="52"/>
        <v>0</v>
      </c>
      <c r="DRH26" s="187">
        <f t="shared" si="52"/>
        <v>0</v>
      </c>
      <c r="DRI26" s="187">
        <f t="shared" si="52"/>
        <v>0</v>
      </c>
      <c r="DRJ26" s="187">
        <f t="shared" si="52"/>
        <v>0</v>
      </c>
      <c r="DRK26" s="187">
        <f t="shared" si="52"/>
        <v>0</v>
      </c>
      <c r="DRL26" s="187">
        <f t="shared" si="52"/>
        <v>0</v>
      </c>
      <c r="DRM26" s="187">
        <f t="shared" si="52"/>
        <v>0</v>
      </c>
      <c r="DRN26" s="187">
        <f t="shared" si="52"/>
        <v>0</v>
      </c>
      <c r="DRO26" s="187">
        <f t="shared" si="52"/>
        <v>0</v>
      </c>
      <c r="DRP26" s="187">
        <f t="shared" si="52"/>
        <v>0</v>
      </c>
      <c r="DRQ26" s="187">
        <f t="shared" si="52"/>
        <v>0</v>
      </c>
      <c r="DRR26" s="187">
        <f t="shared" si="52"/>
        <v>0</v>
      </c>
      <c r="DRS26" s="187">
        <f t="shared" si="52"/>
        <v>0</v>
      </c>
      <c r="DRT26" s="187">
        <f t="shared" si="52"/>
        <v>0</v>
      </c>
      <c r="DRU26" s="187">
        <f t="shared" si="52"/>
        <v>0</v>
      </c>
      <c r="DRV26" s="187">
        <f t="shared" si="52"/>
        <v>0</v>
      </c>
      <c r="DRW26" s="187">
        <f t="shared" si="52"/>
        <v>0</v>
      </c>
      <c r="DRX26" s="187">
        <f t="shared" si="52"/>
        <v>0</v>
      </c>
      <c r="DRY26" s="187">
        <f t="shared" si="52"/>
        <v>0</v>
      </c>
      <c r="DRZ26" s="187">
        <f t="shared" si="52"/>
        <v>0</v>
      </c>
      <c r="DSA26" s="187">
        <f t="shared" si="52"/>
        <v>0</v>
      </c>
      <c r="DSB26" s="187">
        <f t="shared" si="52"/>
        <v>0</v>
      </c>
      <c r="DSC26" s="187">
        <f t="shared" si="52"/>
        <v>0</v>
      </c>
      <c r="DSD26" s="187">
        <f t="shared" si="52"/>
        <v>0</v>
      </c>
      <c r="DSE26" s="187">
        <f t="shared" si="52"/>
        <v>0</v>
      </c>
      <c r="DSF26" s="187">
        <f t="shared" ref="DSF26:DUQ26" si="53">DSF16*DSF17</f>
        <v>0</v>
      </c>
      <c r="DSG26" s="187">
        <f t="shared" si="53"/>
        <v>0</v>
      </c>
      <c r="DSH26" s="187">
        <f t="shared" si="53"/>
        <v>0</v>
      </c>
      <c r="DSI26" s="187">
        <f t="shared" si="53"/>
        <v>0</v>
      </c>
      <c r="DSJ26" s="187">
        <f t="shared" si="53"/>
        <v>0</v>
      </c>
      <c r="DSK26" s="187">
        <f t="shared" si="53"/>
        <v>0</v>
      </c>
      <c r="DSL26" s="187">
        <f t="shared" si="53"/>
        <v>0</v>
      </c>
      <c r="DSM26" s="187">
        <f t="shared" si="53"/>
        <v>0</v>
      </c>
      <c r="DSN26" s="187">
        <f t="shared" si="53"/>
        <v>0</v>
      </c>
      <c r="DSO26" s="187">
        <f t="shared" si="53"/>
        <v>0</v>
      </c>
      <c r="DSP26" s="187">
        <f t="shared" si="53"/>
        <v>0</v>
      </c>
      <c r="DSQ26" s="187">
        <f t="shared" si="53"/>
        <v>0</v>
      </c>
      <c r="DSR26" s="187">
        <f t="shared" si="53"/>
        <v>0</v>
      </c>
      <c r="DSS26" s="187">
        <f t="shared" si="53"/>
        <v>0</v>
      </c>
      <c r="DST26" s="187">
        <f t="shared" si="53"/>
        <v>0</v>
      </c>
      <c r="DSU26" s="187">
        <f t="shared" si="53"/>
        <v>0</v>
      </c>
      <c r="DSV26" s="187">
        <f t="shared" si="53"/>
        <v>0</v>
      </c>
      <c r="DSW26" s="187">
        <f t="shared" si="53"/>
        <v>0</v>
      </c>
      <c r="DSX26" s="187">
        <f t="shared" si="53"/>
        <v>0</v>
      </c>
      <c r="DSY26" s="187">
        <f t="shared" si="53"/>
        <v>0</v>
      </c>
      <c r="DSZ26" s="187">
        <f t="shared" si="53"/>
        <v>0</v>
      </c>
      <c r="DTA26" s="187">
        <f t="shared" si="53"/>
        <v>0</v>
      </c>
      <c r="DTB26" s="187">
        <f t="shared" si="53"/>
        <v>0</v>
      </c>
      <c r="DTC26" s="187">
        <f t="shared" si="53"/>
        <v>0</v>
      </c>
      <c r="DTD26" s="187">
        <f t="shared" si="53"/>
        <v>0</v>
      </c>
      <c r="DTE26" s="187">
        <f t="shared" si="53"/>
        <v>0</v>
      </c>
      <c r="DTF26" s="187">
        <f t="shared" si="53"/>
        <v>0</v>
      </c>
      <c r="DTG26" s="187">
        <f t="shared" si="53"/>
        <v>0</v>
      </c>
      <c r="DTH26" s="187">
        <f t="shared" si="53"/>
        <v>0</v>
      </c>
      <c r="DTI26" s="187">
        <f t="shared" si="53"/>
        <v>0</v>
      </c>
      <c r="DTJ26" s="187">
        <f t="shared" si="53"/>
        <v>0</v>
      </c>
      <c r="DTK26" s="187">
        <f t="shared" si="53"/>
        <v>0</v>
      </c>
      <c r="DTL26" s="187">
        <f t="shared" si="53"/>
        <v>0</v>
      </c>
      <c r="DTM26" s="187">
        <f t="shared" si="53"/>
        <v>0</v>
      </c>
      <c r="DTN26" s="187">
        <f t="shared" si="53"/>
        <v>0</v>
      </c>
      <c r="DTO26" s="187">
        <f t="shared" si="53"/>
        <v>0</v>
      </c>
      <c r="DTP26" s="187">
        <f t="shared" si="53"/>
        <v>0</v>
      </c>
      <c r="DTQ26" s="187">
        <f t="shared" si="53"/>
        <v>0</v>
      </c>
      <c r="DTR26" s="187">
        <f t="shared" si="53"/>
        <v>0</v>
      </c>
      <c r="DTS26" s="187">
        <f t="shared" si="53"/>
        <v>0</v>
      </c>
      <c r="DTT26" s="187">
        <f t="shared" si="53"/>
        <v>0</v>
      </c>
      <c r="DTU26" s="187">
        <f t="shared" si="53"/>
        <v>0</v>
      </c>
      <c r="DTV26" s="187">
        <f t="shared" si="53"/>
        <v>0</v>
      </c>
      <c r="DTW26" s="187">
        <f t="shared" si="53"/>
        <v>0</v>
      </c>
      <c r="DTX26" s="187">
        <f t="shared" si="53"/>
        <v>0</v>
      </c>
      <c r="DTY26" s="187">
        <f t="shared" si="53"/>
        <v>0</v>
      </c>
      <c r="DTZ26" s="187">
        <f t="shared" si="53"/>
        <v>0</v>
      </c>
      <c r="DUA26" s="187">
        <f t="shared" si="53"/>
        <v>0</v>
      </c>
      <c r="DUB26" s="187">
        <f t="shared" si="53"/>
        <v>0</v>
      </c>
      <c r="DUC26" s="187">
        <f t="shared" si="53"/>
        <v>0</v>
      </c>
      <c r="DUD26" s="187">
        <f t="shared" si="53"/>
        <v>0</v>
      </c>
      <c r="DUE26" s="187">
        <f t="shared" si="53"/>
        <v>0</v>
      </c>
      <c r="DUF26" s="187">
        <f t="shared" si="53"/>
        <v>0</v>
      </c>
      <c r="DUG26" s="187">
        <f t="shared" si="53"/>
        <v>0</v>
      </c>
      <c r="DUH26" s="187">
        <f t="shared" si="53"/>
        <v>0</v>
      </c>
      <c r="DUI26" s="187">
        <f t="shared" si="53"/>
        <v>0</v>
      </c>
      <c r="DUJ26" s="187">
        <f t="shared" si="53"/>
        <v>0</v>
      </c>
      <c r="DUK26" s="187">
        <f t="shared" si="53"/>
        <v>0</v>
      </c>
      <c r="DUL26" s="187">
        <f t="shared" si="53"/>
        <v>0</v>
      </c>
      <c r="DUM26" s="187">
        <f t="shared" si="53"/>
        <v>0</v>
      </c>
      <c r="DUN26" s="187">
        <f t="shared" si="53"/>
        <v>0</v>
      </c>
      <c r="DUO26" s="187">
        <f t="shared" si="53"/>
        <v>0</v>
      </c>
      <c r="DUP26" s="187">
        <f t="shared" si="53"/>
        <v>0</v>
      </c>
      <c r="DUQ26" s="187">
        <f t="shared" si="53"/>
        <v>0</v>
      </c>
      <c r="DUR26" s="187">
        <f t="shared" ref="DUR26:DXC26" si="54">DUR16*DUR17</f>
        <v>0</v>
      </c>
      <c r="DUS26" s="187">
        <f t="shared" si="54"/>
        <v>0</v>
      </c>
      <c r="DUT26" s="187">
        <f t="shared" si="54"/>
        <v>0</v>
      </c>
      <c r="DUU26" s="187">
        <f t="shared" si="54"/>
        <v>0</v>
      </c>
      <c r="DUV26" s="187">
        <f t="shared" si="54"/>
        <v>0</v>
      </c>
      <c r="DUW26" s="187">
        <f t="shared" si="54"/>
        <v>0</v>
      </c>
      <c r="DUX26" s="187">
        <f t="shared" si="54"/>
        <v>0</v>
      </c>
      <c r="DUY26" s="187">
        <f t="shared" si="54"/>
        <v>0</v>
      </c>
      <c r="DUZ26" s="187">
        <f t="shared" si="54"/>
        <v>0</v>
      </c>
      <c r="DVA26" s="187">
        <f t="shared" si="54"/>
        <v>0</v>
      </c>
      <c r="DVB26" s="187">
        <f t="shared" si="54"/>
        <v>0</v>
      </c>
      <c r="DVC26" s="187">
        <f t="shared" si="54"/>
        <v>0</v>
      </c>
      <c r="DVD26" s="187">
        <f t="shared" si="54"/>
        <v>0</v>
      </c>
      <c r="DVE26" s="187">
        <f t="shared" si="54"/>
        <v>0</v>
      </c>
      <c r="DVF26" s="187">
        <f t="shared" si="54"/>
        <v>0</v>
      </c>
      <c r="DVG26" s="187">
        <f t="shared" si="54"/>
        <v>0</v>
      </c>
      <c r="DVH26" s="187">
        <f t="shared" si="54"/>
        <v>0</v>
      </c>
      <c r="DVI26" s="187">
        <f t="shared" si="54"/>
        <v>0</v>
      </c>
      <c r="DVJ26" s="187">
        <f t="shared" si="54"/>
        <v>0</v>
      </c>
      <c r="DVK26" s="187">
        <f t="shared" si="54"/>
        <v>0</v>
      </c>
      <c r="DVL26" s="187">
        <f t="shared" si="54"/>
        <v>0</v>
      </c>
      <c r="DVM26" s="187">
        <f t="shared" si="54"/>
        <v>0</v>
      </c>
      <c r="DVN26" s="187">
        <f t="shared" si="54"/>
        <v>0</v>
      </c>
      <c r="DVO26" s="187">
        <f t="shared" si="54"/>
        <v>0</v>
      </c>
      <c r="DVP26" s="187">
        <f t="shared" si="54"/>
        <v>0</v>
      </c>
      <c r="DVQ26" s="187">
        <f t="shared" si="54"/>
        <v>0</v>
      </c>
      <c r="DVR26" s="187">
        <f t="shared" si="54"/>
        <v>0</v>
      </c>
      <c r="DVS26" s="187">
        <f t="shared" si="54"/>
        <v>0</v>
      </c>
      <c r="DVT26" s="187">
        <f t="shared" si="54"/>
        <v>0</v>
      </c>
      <c r="DVU26" s="187">
        <f t="shared" si="54"/>
        <v>0</v>
      </c>
      <c r="DVV26" s="187">
        <f t="shared" si="54"/>
        <v>0</v>
      </c>
      <c r="DVW26" s="187">
        <f t="shared" si="54"/>
        <v>0</v>
      </c>
      <c r="DVX26" s="187">
        <f t="shared" si="54"/>
        <v>0</v>
      </c>
      <c r="DVY26" s="187">
        <f t="shared" si="54"/>
        <v>0</v>
      </c>
      <c r="DVZ26" s="187">
        <f t="shared" si="54"/>
        <v>0</v>
      </c>
      <c r="DWA26" s="187">
        <f t="shared" si="54"/>
        <v>0</v>
      </c>
      <c r="DWB26" s="187">
        <f t="shared" si="54"/>
        <v>0</v>
      </c>
      <c r="DWC26" s="187">
        <f t="shared" si="54"/>
        <v>0</v>
      </c>
      <c r="DWD26" s="187">
        <f t="shared" si="54"/>
        <v>0</v>
      </c>
      <c r="DWE26" s="187">
        <f t="shared" si="54"/>
        <v>0</v>
      </c>
      <c r="DWF26" s="187">
        <f t="shared" si="54"/>
        <v>0</v>
      </c>
      <c r="DWG26" s="187">
        <f t="shared" si="54"/>
        <v>0</v>
      </c>
      <c r="DWH26" s="187">
        <f t="shared" si="54"/>
        <v>0</v>
      </c>
      <c r="DWI26" s="187">
        <f t="shared" si="54"/>
        <v>0</v>
      </c>
      <c r="DWJ26" s="187">
        <f t="shared" si="54"/>
        <v>0</v>
      </c>
      <c r="DWK26" s="187">
        <f t="shared" si="54"/>
        <v>0</v>
      </c>
      <c r="DWL26" s="187">
        <f t="shared" si="54"/>
        <v>0</v>
      </c>
      <c r="DWM26" s="187">
        <f t="shared" si="54"/>
        <v>0</v>
      </c>
      <c r="DWN26" s="187">
        <f t="shared" si="54"/>
        <v>0</v>
      </c>
      <c r="DWO26" s="187">
        <f t="shared" si="54"/>
        <v>0</v>
      </c>
      <c r="DWP26" s="187">
        <f t="shared" si="54"/>
        <v>0</v>
      </c>
      <c r="DWQ26" s="187">
        <f t="shared" si="54"/>
        <v>0</v>
      </c>
      <c r="DWR26" s="187">
        <f t="shared" si="54"/>
        <v>0</v>
      </c>
      <c r="DWS26" s="187">
        <f t="shared" si="54"/>
        <v>0</v>
      </c>
      <c r="DWT26" s="187">
        <f t="shared" si="54"/>
        <v>0</v>
      </c>
      <c r="DWU26" s="187">
        <f t="shared" si="54"/>
        <v>0</v>
      </c>
      <c r="DWV26" s="187">
        <f t="shared" si="54"/>
        <v>0</v>
      </c>
      <c r="DWW26" s="187">
        <f t="shared" si="54"/>
        <v>0</v>
      </c>
      <c r="DWX26" s="187">
        <f t="shared" si="54"/>
        <v>0</v>
      </c>
      <c r="DWY26" s="187">
        <f t="shared" si="54"/>
        <v>0</v>
      </c>
      <c r="DWZ26" s="187">
        <f t="shared" si="54"/>
        <v>0</v>
      </c>
      <c r="DXA26" s="187">
        <f t="shared" si="54"/>
        <v>0</v>
      </c>
      <c r="DXB26" s="187">
        <f t="shared" si="54"/>
        <v>0</v>
      </c>
      <c r="DXC26" s="187">
        <f t="shared" si="54"/>
        <v>0</v>
      </c>
      <c r="DXD26" s="187">
        <f t="shared" ref="DXD26:DZO26" si="55">DXD16*DXD17</f>
        <v>0</v>
      </c>
      <c r="DXE26" s="187">
        <f t="shared" si="55"/>
        <v>0</v>
      </c>
      <c r="DXF26" s="187">
        <f t="shared" si="55"/>
        <v>0</v>
      </c>
      <c r="DXG26" s="187">
        <f t="shared" si="55"/>
        <v>0</v>
      </c>
      <c r="DXH26" s="187">
        <f t="shared" si="55"/>
        <v>0</v>
      </c>
      <c r="DXI26" s="187">
        <f t="shared" si="55"/>
        <v>0</v>
      </c>
      <c r="DXJ26" s="187">
        <f t="shared" si="55"/>
        <v>0</v>
      </c>
      <c r="DXK26" s="187">
        <f t="shared" si="55"/>
        <v>0</v>
      </c>
      <c r="DXL26" s="187">
        <f t="shared" si="55"/>
        <v>0</v>
      </c>
      <c r="DXM26" s="187">
        <f t="shared" si="55"/>
        <v>0</v>
      </c>
      <c r="DXN26" s="187">
        <f t="shared" si="55"/>
        <v>0</v>
      </c>
      <c r="DXO26" s="187">
        <f t="shared" si="55"/>
        <v>0</v>
      </c>
      <c r="DXP26" s="187">
        <f t="shared" si="55"/>
        <v>0</v>
      </c>
      <c r="DXQ26" s="187">
        <f t="shared" si="55"/>
        <v>0</v>
      </c>
      <c r="DXR26" s="187">
        <f t="shared" si="55"/>
        <v>0</v>
      </c>
      <c r="DXS26" s="187">
        <f t="shared" si="55"/>
        <v>0</v>
      </c>
      <c r="DXT26" s="187">
        <f t="shared" si="55"/>
        <v>0</v>
      </c>
      <c r="DXU26" s="187">
        <f t="shared" si="55"/>
        <v>0</v>
      </c>
      <c r="DXV26" s="187">
        <f t="shared" si="55"/>
        <v>0</v>
      </c>
      <c r="DXW26" s="187">
        <f t="shared" si="55"/>
        <v>0</v>
      </c>
      <c r="DXX26" s="187">
        <f t="shared" si="55"/>
        <v>0</v>
      </c>
      <c r="DXY26" s="187">
        <f t="shared" si="55"/>
        <v>0</v>
      </c>
      <c r="DXZ26" s="187">
        <f t="shared" si="55"/>
        <v>0</v>
      </c>
      <c r="DYA26" s="187">
        <f t="shared" si="55"/>
        <v>0</v>
      </c>
      <c r="DYB26" s="187">
        <f t="shared" si="55"/>
        <v>0</v>
      </c>
      <c r="DYC26" s="187">
        <f t="shared" si="55"/>
        <v>0</v>
      </c>
      <c r="DYD26" s="187">
        <f t="shared" si="55"/>
        <v>0</v>
      </c>
      <c r="DYE26" s="187">
        <f t="shared" si="55"/>
        <v>0</v>
      </c>
      <c r="DYF26" s="187">
        <f t="shared" si="55"/>
        <v>0</v>
      </c>
      <c r="DYG26" s="187">
        <f t="shared" si="55"/>
        <v>0</v>
      </c>
      <c r="DYH26" s="187">
        <f t="shared" si="55"/>
        <v>0</v>
      </c>
      <c r="DYI26" s="187">
        <f t="shared" si="55"/>
        <v>0</v>
      </c>
      <c r="DYJ26" s="187">
        <f t="shared" si="55"/>
        <v>0</v>
      </c>
      <c r="DYK26" s="187">
        <f t="shared" si="55"/>
        <v>0</v>
      </c>
      <c r="DYL26" s="187">
        <f t="shared" si="55"/>
        <v>0</v>
      </c>
      <c r="DYM26" s="187">
        <f t="shared" si="55"/>
        <v>0</v>
      </c>
      <c r="DYN26" s="187">
        <f t="shared" si="55"/>
        <v>0</v>
      </c>
      <c r="DYO26" s="187">
        <f t="shared" si="55"/>
        <v>0</v>
      </c>
      <c r="DYP26" s="187">
        <f t="shared" si="55"/>
        <v>0</v>
      </c>
      <c r="DYQ26" s="187">
        <f t="shared" si="55"/>
        <v>0</v>
      </c>
      <c r="DYR26" s="187">
        <f t="shared" si="55"/>
        <v>0</v>
      </c>
      <c r="DYS26" s="187">
        <f t="shared" si="55"/>
        <v>0</v>
      </c>
      <c r="DYT26" s="187">
        <f t="shared" si="55"/>
        <v>0</v>
      </c>
      <c r="DYU26" s="187">
        <f t="shared" si="55"/>
        <v>0</v>
      </c>
      <c r="DYV26" s="187">
        <f t="shared" si="55"/>
        <v>0</v>
      </c>
      <c r="DYW26" s="187">
        <f t="shared" si="55"/>
        <v>0</v>
      </c>
      <c r="DYX26" s="187">
        <f t="shared" si="55"/>
        <v>0</v>
      </c>
      <c r="DYY26" s="187">
        <f t="shared" si="55"/>
        <v>0</v>
      </c>
      <c r="DYZ26" s="187">
        <f t="shared" si="55"/>
        <v>0</v>
      </c>
      <c r="DZA26" s="187">
        <f t="shared" si="55"/>
        <v>0</v>
      </c>
      <c r="DZB26" s="187">
        <f t="shared" si="55"/>
        <v>0</v>
      </c>
      <c r="DZC26" s="187">
        <f t="shared" si="55"/>
        <v>0</v>
      </c>
      <c r="DZD26" s="187">
        <f t="shared" si="55"/>
        <v>0</v>
      </c>
      <c r="DZE26" s="187">
        <f t="shared" si="55"/>
        <v>0</v>
      </c>
      <c r="DZF26" s="187">
        <f t="shared" si="55"/>
        <v>0</v>
      </c>
      <c r="DZG26" s="187">
        <f t="shared" si="55"/>
        <v>0</v>
      </c>
      <c r="DZH26" s="187">
        <f t="shared" si="55"/>
        <v>0</v>
      </c>
      <c r="DZI26" s="187">
        <f t="shared" si="55"/>
        <v>0</v>
      </c>
      <c r="DZJ26" s="187">
        <f t="shared" si="55"/>
        <v>0</v>
      </c>
      <c r="DZK26" s="187">
        <f t="shared" si="55"/>
        <v>0</v>
      </c>
      <c r="DZL26" s="187">
        <f t="shared" si="55"/>
        <v>0</v>
      </c>
      <c r="DZM26" s="187">
        <f t="shared" si="55"/>
        <v>0</v>
      </c>
      <c r="DZN26" s="187">
        <f t="shared" si="55"/>
        <v>0</v>
      </c>
      <c r="DZO26" s="187">
        <f t="shared" si="55"/>
        <v>0</v>
      </c>
      <c r="DZP26" s="187">
        <f t="shared" ref="DZP26:ECA26" si="56">DZP16*DZP17</f>
        <v>0</v>
      </c>
      <c r="DZQ26" s="187">
        <f t="shared" si="56"/>
        <v>0</v>
      </c>
      <c r="DZR26" s="187">
        <f t="shared" si="56"/>
        <v>0</v>
      </c>
      <c r="DZS26" s="187">
        <f t="shared" si="56"/>
        <v>0</v>
      </c>
      <c r="DZT26" s="187">
        <f t="shared" si="56"/>
        <v>0</v>
      </c>
      <c r="DZU26" s="187">
        <f t="shared" si="56"/>
        <v>0</v>
      </c>
      <c r="DZV26" s="187">
        <f t="shared" si="56"/>
        <v>0</v>
      </c>
      <c r="DZW26" s="187">
        <f t="shared" si="56"/>
        <v>0</v>
      </c>
      <c r="DZX26" s="187">
        <f t="shared" si="56"/>
        <v>0</v>
      </c>
      <c r="DZY26" s="187">
        <f t="shared" si="56"/>
        <v>0</v>
      </c>
      <c r="DZZ26" s="187">
        <f t="shared" si="56"/>
        <v>0</v>
      </c>
      <c r="EAA26" s="187">
        <f t="shared" si="56"/>
        <v>0</v>
      </c>
      <c r="EAB26" s="187">
        <f t="shared" si="56"/>
        <v>0</v>
      </c>
      <c r="EAC26" s="187">
        <f t="shared" si="56"/>
        <v>0</v>
      </c>
      <c r="EAD26" s="187">
        <f t="shared" si="56"/>
        <v>0</v>
      </c>
      <c r="EAE26" s="187">
        <f t="shared" si="56"/>
        <v>0</v>
      </c>
      <c r="EAF26" s="187">
        <f t="shared" si="56"/>
        <v>0</v>
      </c>
      <c r="EAG26" s="187">
        <f t="shared" si="56"/>
        <v>0</v>
      </c>
      <c r="EAH26" s="187">
        <f t="shared" si="56"/>
        <v>0</v>
      </c>
      <c r="EAI26" s="187">
        <f t="shared" si="56"/>
        <v>0</v>
      </c>
      <c r="EAJ26" s="187">
        <f t="shared" si="56"/>
        <v>0</v>
      </c>
      <c r="EAK26" s="187">
        <f t="shared" si="56"/>
        <v>0</v>
      </c>
      <c r="EAL26" s="187">
        <f t="shared" si="56"/>
        <v>0</v>
      </c>
      <c r="EAM26" s="187">
        <f t="shared" si="56"/>
        <v>0</v>
      </c>
      <c r="EAN26" s="187">
        <f t="shared" si="56"/>
        <v>0</v>
      </c>
      <c r="EAO26" s="187">
        <f t="shared" si="56"/>
        <v>0</v>
      </c>
      <c r="EAP26" s="187">
        <f t="shared" si="56"/>
        <v>0</v>
      </c>
      <c r="EAQ26" s="187">
        <f t="shared" si="56"/>
        <v>0</v>
      </c>
      <c r="EAR26" s="187">
        <f t="shared" si="56"/>
        <v>0</v>
      </c>
      <c r="EAS26" s="187">
        <f t="shared" si="56"/>
        <v>0</v>
      </c>
      <c r="EAT26" s="187">
        <f t="shared" si="56"/>
        <v>0</v>
      </c>
      <c r="EAU26" s="187">
        <f t="shared" si="56"/>
        <v>0</v>
      </c>
      <c r="EAV26" s="187">
        <f t="shared" si="56"/>
        <v>0</v>
      </c>
      <c r="EAW26" s="187">
        <f t="shared" si="56"/>
        <v>0</v>
      </c>
      <c r="EAX26" s="187">
        <f t="shared" si="56"/>
        <v>0</v>
      </c>
      <c r="EAY26" s="187">
        <f t="shared" si="56"/>
        <v>0</v>
      </c>
      <c r="EAZ26" s="187">
        <f t="shared" si="56"/>
        <v>0</v>
      </c>
      <c r="EBA26" s="187">
        <f t="shared" si="56"/>
        <v>0</v>
      </c>
      <c r="EBB26" s="187">
        <f t="shared" si="56"/>
        <v>0</v>
      </c>
      <c r="EBC26" s="187">
        <f t="shared" si="56"/>
        <v>0</v>
      </c>
      <c r="EBD26" s="187">
        <f t="shared" si="56"/>
        <v>0</v>
      </c>
      <c r="EBE26" s="187">
        <f t="shared" si="56"/>
        <v>0</v>
      </c>
      <c r="EBF26" s="187">
        <f t="shared" si="56"/>
        <v>0</v>
      </c>
      <c r="EBG26" s="187">
        <f t="shared" si="56"/>
        <v>0</v>
      </c>
      <c r="EBH26" s="187">
        <f t="shared" si="56"/>
        <v>0</v>
      </c>
      <c r="EBI26" s="187">
        <f t="shared" si="56"/>
        <v>0</v>
      </c>
      <c r="EBJ26" s="187">
        <f t="shared" si="56"/>
        <v>0</v>
      </c>
      <c r="EBK26" s="187">
        <f t="shared" si="56"/>
        <v>0</v>
      </c>
      <c r="EBL26" s="187">
        <f t="shared" si="56"/>
        <v>0</v>
      </c>
      <c r="EBM26" s="187">
        <f t="shared" si="56"/>
        <v>0</v>
      </c>
      <c r="EBN26" s="187">
        <f t="shared" si="56"/>
        <v>0</v>
      </c>
      <c r="EBO26" s="187">
        <f t="shared" si="56"/>
        <v>0</v>
      </c>
      <c r="EBP26" s="187">
        <f t="shared" si="56"/>
        <v>0</v>
      </c>
      <c r="EBQ26" s="187">
        <f t="shared" si="56"/>
        <v>0</v>
      </c>
      <c r="EBR26" s="187">
        <f t="shared" si="56"/>
        <v>0</v>
      </c>
      <c r="EBS26" s="187">
        <f t="shared" si="56"/>
        <v>0</v>
      </c>
      <c r="EBT26" s="187">
        <f t="shared" si="56"/>
        <v>0</v>
      </c>
      <c r="EBU26" s="187">
        <f t="shared" si="56"/>
        <v>0</v>
      </c>
      <c r="EBV26" s="187">
        <f t="shared" si="56"/>
        <v>0</v>
      </c>
      <c r="EBW26" s="187">
        <f t="shared" si="56"/>
        <v>0</v>
      </c>
      <c r="EBX26" s="187">
        <f t="shared" si="56"/>
        <v>0</v>
      </c>
      <c r="EBY26" s="187">
        <f t="shared" si="56"/>
        <v>0</v>
      </c>
      <c r="EBZ26" s="187">
        <f t="shared" si="56"/>
        <v>0</v>
      </c>
      <c r="ECA26" s="187">
        <f t="shared" si="56"/>
        <v>0</v>
      </c>
      <c r="ECB26" s="187">
        <f t="shared" ref="ECB26:EEM26" si="57">ECB16*ECB17</f>
        <v>0</v>
      </c>
      <c r="ECC26" s="187">
        <f t="shared" si="57"/>
        <v>0</v>
      </c>
      <c r="ECD26" s="187">
        <f t="shared" si="57"/>
        <v>0</v>
      </c>
      <c r="ECE26" s="187">
        <f t="shared" si="57"/>
        <v>0</v>
      </c>
      <c r="ECF26" s="187">
        <f t="shared" si="57"/>
        <v>0</v>
      </c>
      <c r="ECG26" s="187">
        <f t="shared" si="57"/>
        <v>0</v>
      </c>
      <c r="ECH26" s="187">
        <f t="shared" si="57"/>
        <v>0</v>
      </c>
      <c r="ECI26" s="187">
        <f t="shared" si="57"/>
        <v>0</v>
      </c>
      <c r="ECJ26" s="187">
        <f t="shared" si="57"/>
        <v>0</v>
      </c>
      <c r="ECK26" s="187">
        <f t="shared" si="57"/>
        <v>0</v>
      </c>
      <c r="ECL26" s="187">
        <f t="shared" si="57"/>
        <v>0</v>
      </c>
      <c r="ECM26" s="187">
        <f t="shared" si="57"/>
        <v>0</v>
      </c>
      <c r="ECN26" s="187">
        <f t="shared" si="57"/>
        <v>0</v>
      </c>
      <c r="ECO26" s="187">
        <f t="shared" si="57"/>
        <v>0</v>
      </c>
      <c r="ECP26" s="187">
        <f t="shared" si="57"/>
        <v>0</v>
      </c>
      <c r="ECQ26" s="187">
        <f t="shared" si="57"/>
        <v>0</v>
      </c>
      <c r="ECR26" s="187">
        <f t="shared" si="57"/>
        <v>0</v>
      </c>
      <c r="ECS26" s="187">
        <f t="shared" si="57"/>
        <v>0</v>
      </c>
      <c r="ECT26" s="187">
        <f t="shared" si="57"/>
        <v>0</v>
      </c>
      <c r="ECU26" s="187">
        <f t="shared" si="57"/>
        <v>0</v>
      </c>
      <c r="ECV26" s="187">
        <f t="shared" si="57"/>
        <v>0</v>
      </c>
      <c r="ECW26" s="187">
        <f t="shared" si="57"/>
        <v>0</v>
      </c>
      <c r="ECX26" s="187">
        <f t="shared" si="57"/>
        <v>0</v>
      </c>
      <c r="ECY26" s="187">
        <f t="shared" si="57"/>
        <v>0</v>
      </c>
      <c r="ECZ26" s="187">
        <f t="shared" si="57"/>
        <v>0</v>
      </c>
      <c r="EDA26" s="187">
        <f t="shared" si="57"/>
        <v>0</v>
      </c>
      <c r="EDB26" s="187">
        <f t="shared" si="57"/>
        <v>0</v>
      </c>
      <c r="EDC26" s="187">
        <f t="shared" si="57"/>
        <v>0</v>
      </c>
      <c r="EDD26" s="187">
        <f t="shared" si="57"/>
        <v>0</v>
      </c>
      <c r="EDE26" s="187">
        <f t="shared" si="57"/>
        <v>0</v>
      </c>
      <c r="EDF26" s="187">
        <f t="shared" si="57"/>
        <v>0</v>
      </c>
      <c r="EDG26" s="187">
        <f t="shared" si="57"/>
        <v>0</v>
      </c>
      <c r="EDH26" s="187">
        <f t="shared" si="57"/>
        <v>0</v>
      </c>
      <c r="EDI26" s="187">
        <f t="shared" si="57"/>
        <v>0</v>
      </c>
      <c r="EDJ26" s="187">
        <f t="shared" si="57"/>
        <v>0</v>
      </c>
      <c r="EDK26" s="187">
        <f t="shared" si="57"/>
        <v>0</v>
      </c>
      <c r="EDL26" s="187">
        <f t="shared" si="57"/>
        <v>0</v>
      </c>
      <c r="EDM26" s="187">
        <f t="shared" si="57"/>
        <v>0</v>
      </c>
      <c r="EDN26" s="187">
        <f t="shared" si="57"/>
        <v>0</v>
      </c>
      <c r="EDO26" s="187">
        <f t="shared" si="57"/>
        <v>0</v>
      </c>
      <c r="EDP26" s="187">
        <f t="shared" si="57"/>
        <v>0</v>
      </c>
      <c r="EDQ26" s="187">
        <f t="shared" si="57"/>
        <v>0</v>
      </c>
      <c r="EDR26" s="187">
        <f t="shared" si="57"/>
        <v>0</v>
      </c>
      <c r="EDS26" s="187">
        <f t="shared" si="57"/>
        <v>0</v>
      </c>
      <c r="EDT26" s="187">
        <f t="shared" si="57"/>
        <v>0</v>
      </c>
      <c r="EDU26" s="187">
        <f t="shared" si="57"/>
        <v>0</v>
      </c>
      <c r="EDV26" s="187">
        <f t="shared" si="57"/>
        <v>0</v>
      </c>
      <c r="EDW26" s="187">
        <f t="shared" si="57"/>
        <v>0</v>
      </c>
      <c r="EDX26" s="187">
        <f t="shared" si="57"/>
        <v>0</v>
      </c>
      <c r="EDY26" s="187">
        <f t="shared" si="57"/>
        <v>0</v>
      </c>
      <c r="EDZ26" s="187">
        <f t="shared" si="57"/>
        <v>0</v>
      </c>
      <c r="EEA26" s="187">
        <f t="shared" si="57"/>
        <v>0</v>
      </c>
      <c r="EEB26" s="187">
        <f t="shared" si="57"/>
        <v>0</v>
      </c>
      <c r="EEC26" s="187">
        <f t="shared" si="57"/>
        <v>0</v>
      </c>
      <c r="EED26" s="187">
        <f t="shared" si="57"/>
        <v>0</v>
      </c>
      <c r="EEE26" s="187">
        <f t="shared" si="57"/>
        <v>0</v>
      </c>
      <c r="EEF26" s="187">
        <f t="shared" si="57"/>
        <v>0</v>
      </c>
      <c r="EEG26" s="187">
        <f t="shared" si="57"/>
        <v>0</v>
      </c>
      <c r="EEH26" s="187">
        <f t="shared" si="57"/>
        <v>0</v>
      </c>
      <c r="EEI26" s="187">
        <f t="shared" si="57"/>
        <v>0</v>
      </c>
      <c r="EEJ26" s="187">
        <f t="shared" si="57"/>
        <v>0</v>
      </c>
      <c r="EEK26" s="187">
        <f t="shared" si="57"/>
        <v>0</v>
      </c>
      <c r="EEL26" s="187">
        <f t="shared" si="57"/>
        <v>0</v>
      </c>
      <c r="EEM26" s="187">
        <f t="shared" si="57"/>
        <v>0</v>
      </c>
      <c r="EEN26" s="187">
        <f t="shared" ref="EEN26:EGY26" si="58">EEN16*EEN17</f>
        <v>0</v>
      </c>
      <c r="EEO26" s="187">
        <f t="shared" si="58"/>
        <v>0</v>
      </c>
      <c r="EEP26" s="187">
        <f t="shared" si="58"/>
        <v>0</v>
      </c>
      <c r="EEQ26" s="187">
        <f t="shared" si="58"/>
        <v>0</v>
      </c>
      <c r="EER26" s="187">
        <f t="shared" si="58"/>
        <v>0</v>
      </c>
      <c r="EES26" s="187">
        <f t="shared" si="58"/>
        <v>0</v>
      </c>
      <c r="EET26" s="187">
        <f t="shared" si="58"/>
        <v>0</v>
      </c>
      <c r="EEU26" s="187">
        <f t="shared" si="58"/>
        <v>0</v>
      </c>
      <c r="EEV26" s="187">
        <f t="shared" si="58"/>
        <v>0</v>
      </c>
      <c r="EEW26" s="187">
        <f t="shared" si="58"/>
        <v>0</v>
      </c>
      <c r="EEX26" s="187">
        <f t="shared" si="58"/>
        <v>0</v>
      </c>
      <c r="EEY26" s="187">
        <f t="shared" si="58"/>
        <v>0</v>
      </c>
      <c r="EEZ26" s="187">
        <f t="shared" si="58"/>
        <v>0</v>
      </c>
      <c r="EFA26" s="187">
        <f t="shared" si="58"/>
        <v>0</v>
      </c>
      <c r="EFB26" s="187">
        <f t="shared" si="58"/>
        <v>0</v>
      </c>
      <c r="EFC26" s="187">
        <f t="shared" si="58"/>
        <v>0</v>
      </c>
      <c r="EFD26" s="187">
        <f t="shared" si="58"/>
        <v>0</v>
      </c>
      <c r="EFE26" s="187">
        <f t="shared" si="58"/>
        <v>0</v>
      </c>
      <c r="EFF26" s="187">
        <f t="shared" si="58"/>
        <v>0</v>
      </c>
      <c r="EFG26" s="187">
        <f t="shared" si="58"/>
        <v>0</v>
      </c>
      <c r="EFH26" s="187">
        <f t="shared" si="58"/>
        <v>0</v>
      </c>
      <c r="EFI26" s="187">
        <f t="shared" si="58"/>
        <v>0</v>
      </c>
      <c r="EFJ26" s="187">
        <f t="shared" si="58"/>
        <v>0</v>
      </c>
      <c r="EFK26" s="187">
        <f t="shared" si="58"/>
        <v>0</v>
      </c>
      <c r="EFL26" s="187">
        <f t="shared" si="58"/>
        <v>0</v>
      </c>
      <c r="EFM26" s="187">
        <f t="shared" si="58"/>
        <v>0</v>
      </c>
      <c r="EFN26" s="187">
        <f t="shared" si="58"/>
        <v>0</v>
      </c>
      <c r="EFO26" s="187">
        <f t="shared" si="58"/>
        <v>0</v>
      </c>
      <c r="EFP26" s="187">
        <f t="shared" si="58"/>
        <v>0</v>
      </c>
      <c r="EFQ26" s="187">
        <f t="shared" si="58"/>
        <v>0</v>
      </c>
      <c r="EFR26" s="187">
        <f t="shared" si="58"/>
        <v>0</v>
      </c>
      <c r="EFS26" s="187">
        <f t="shared" si="58"/>
        <v>0</v>
      </c>
      <c r="EFT26" s="187">
        <f t="shared" si="58"/>
        <v>0</v>
      </c>
      <c r="EFU26" s="187">
        <f t="shared" si="58"/>
        <v>0</v>
      </c>
      <c r="EFV26" s="187">
        <f t="shared" si="58"/>
        <v>0</v>
      </c>
      <c r="EFW26" s="187">
        <f t="shared" si="58"/>
        <v>0</v>
      </c>
      <c r="EFX26" s="187">
        <f t="shared" si="58"/>
        <v>0</v>
      </c>
      <c r="EFY26" s="187">
        <f t="shared" si="58"/>
        <v>0</v>
      </c>
      <c r="EFZ26" s="187">
        <f t="shared" si="58"/>
        <v>0</v>
      </c>
      <c r="EGA26" s="187">
        <f t="shared" si="58"/>
        <v>0</v>
      </c>
      <c r="EGB26" s="187">
        <f t="shared" si="58"/>
        <v>0</v>
      </c>
      <c r="EGC26" s="187">
        <f t="shared" si="58"/>
        <v>0</v>
      </c>
      <c r="EGD26" s="187">
        <f t="shared" si="58"/>
        <v>0</v>
      </c>
      <c r="EGE26" s="187">
        <f t="shared" si="58"/>
        <v>0</v>
      </c>
      <c r="EGF26" s="187">
        <f t="shared" si="58"/>
        <v>0</v>
      </c>
      <c r="EGG26" s="187">
        <f t="shared" si="58"/>
        <v>0</v>
      </c>
      <c r="EGH26" s="187">
        <f t="shared" si="58"/>
        <v>0</v>
      </c>
      <c r="EGI26" s="187">
        <f t="shared" si="58"/>
        <v>0</v>
      </c>
      <c r="EGJ26" s="187">
        <f t="shared" si="58"/>
        <v>0</v>
      </c>
      <c r="EGK26" s="187">
        <f t="shared" si="58"/>
        <v>0</v>
      </c>
      <c r="EGL26" s="187">
        <f t="shared" si="58"/>
        <v>0</v>
      </c>
      <c r="EGM26" s="187">
        <f t="shared" si="58"/>
        <v>0</v>
      </c>
      <c r="EGN26" s="187">
        <f t="shared" si="58"/>
        <v>0</v>
      </c>
      <c r="EGO26" s="187">
        <f t="shared" si="58"/>
        <v>0</v>
      </c>
      <c r="EGP26" s="187">
        <f t="shared" si="58"/>
        <v>0</v>
      </c>
      <c r="EGQ26" s="187">
        <f t="shared" si="58"/>
        <v>0</v>
      </c>
      <c r="EGR26" s="187">
        <f t="shared" si="58"/>
        <v>0</v>
      </c>
      <c r="EGS26" s="187">
        <f t="shared" si="58"/>
        <v>0</v>
      </c>
      <c r="EGT26" s="187">
        <f t="shared" si="58"/>
        <v>0</v>
      </c>
      <c r="EGU26" s="187">
        <f t="shared" si="58"/>
        <v>0</v>
      </c>
      <c r="EGV26" s="187">
        <f t="shared" si="58"/>
        <v>0</v>
      </c>
      <c r="EGW26" s="187">
        <f t="shared" si="58"/>
        <v>0</v>
      </c>
      <c r="EGX26" s="187">
        <f t="shared" si="58"/>
        <v>0</v>
      </c>
      <c r="EGY26" s="187">
        <f t="shared" si="58"/>
        <v>0</v>
      </c>
      <c r="EGZ26" s="187">
        <f t="shared" ref="EGZ26:EJK26" si="59">EGZ16*EGZ17</f>
        <v>0</v>
      </c>
      <c r="EHA26" s="187">
        <f t="shared" si="59"/>
        <v>0</v>
      </c>
      <c r="EHB26" s="187">
        <f t="shared" si="59"/>
        <v>0</v>
      </c>
      <c r="EHC26" s="187">
        <f t="shared" si="59"/>
        <v>0</v>
      </c>
      <c r="EHD26" s="187">
        <f t="shared" si="59"/>
        <v>0</v>
      </c>
      <c r="EHE26" s="187">
        <f t="shared" si="59"/>
        <v>0</v>
      </c>
      <c r="EHF26" s="187">
        <f t="shared" si="59"/>
        <v>0</v>
      </c>
      <c r="EHG26" s="187">
        <f t="shared" si="59"/>
        <v>0</v>
      </c>
      <c r="EHH26" s="187">
        <f t="shared" si="59"/>
        <v>0</v>
      </c>
      <c r="EHI26" s="187">
        <f t="shared" si="59"/>
        <v>0</v>
      </c>
      <c r="EHJ26" s="187">
        <f t="shared" si="59"/>
        <v>0</v>
      </c>
      <c r="EHK26" s="187">
        <f t="shared" si="59"/>
        <v>0</v>
      </c>
      <c r="EHL26" s="187">
        <f t="shared" si="59"/>
        <v>0</v>
      </c>
      <c r="EHM26" s="187">
        <f t="shared" si="59"/>
        <v>0</v>
      </c>
      <c r="EHN26" s="187">
        <f t="shared" si="59"/>
        <v>0</v>
      </c>
      <c r="EHO26" s="187">
        <f t="shared" si="59"/>
        <v>0</v>
      </c>
      <c r="EHP26" s="187">
        <f t="shared" si="59"/>
        <v>0</v>
      </c>
      <c r="EHQ26" s="187">
        <f t="shared" si="59"/>
        <v>0</v>
      </c>
      <c r="EHR26" s="187">
        <f t="shared" si="59"/>
        <v>0</v>
      </c>
      <c r="EHS26" s="187">
        <f t="shared" si="59"/>
        <v>0</v>
      </c>
      <c r="EHT26" s="187">
        <f t="shared" si="59"/>
        <v>0</v>
      </c>
      <c r="EHU26" s="187">
        <f t="shared" si="59"/>
        <v>0</v>
      </c>
      <c r="EHV26" s="187">
        <f t="shared" si="59"/>
        <v>0</v>
      </c>
      <c r="EHW26" s="187">
        <f t="shared" si="59"/>
        <v>0</v>
      </c>
      <c r="EHX26" s="187">
        <f t="shared" si="59"/>
        <v>0</v>
      </c>
      <c r="EHY26" s="187">
        <f t="shared" si="59"/>
        <v>0</v>
      </c>
      <c r="EHZ26" s="187">
        <f t="shared" si="59"/>
        <v>0</v>
      </c>
      <c r="EIA26" s="187">
        <f t="shared" si="59"/>
        <v>0</v>
      </c>
      <c r="EIB26" s="187">
        <f t="shared" si="59"/>
        <v>0</v>
      </c>
      <c r="EIC26" s="187">
        <f t="shared" si="59"/>
        <v>0</v>
      </c>
      <c r="EID26" s="187">
        <f t="shared" si="59"/>
        <v>0</v>
      </c>
      <c r="EIE26" s="187">
        <f t="shared" si="59"/>
        <v>0</v>
      </c>
      <c r="EIF26" s="187">
        <f t="shared" si="59"/>
        <v>0</v>
      </c>
      <c r="EIG26" s="187">
        <f t="shared" si="59"/>
        <v>0</v>
      </c>
      <c r="EIH26" s="187">
        <f t="shared" si="59"/>
        <v>0</v>
      </c>
      <c r="EII26" s="187">
        <f t="shared" si="59"/>
        <v>0</v>
      </c>
      <c r="EIJ26" s="187">
        <f t="shared" si="59"/>
        <v>0</v>
      </c>
      <c r="EIK26" s="187">
        <f t="shared" si="59"/>
        <v>0</v>
      </c>
      <c r="EIL26" s="187">
        <f t="shared" si="59"/>
        <v>0</v>
      </c>
      <c r="EIM26" s="187">
        <f t="shared" si="59"/>
        <v>0</v>
      </c>
      <c r="EIN26" s="187">
        <f t="shared" si="59"/>
        <v>0</v>
      </c>
      <c r="EIO26" s="187">
        <f t="shared" si="59"/>
        <v>0</v>
      </c>
      <c r="EIP26" s="187">
        <f t="shared" si="59"/>
        <v>0</v>
      </c>
      <c r="EIQ26" s="187">
        <f t="shared" si="59"/>
        <v>0</v>
      </c>
      <c r="EIR26" s="187">
        <f t="shared" si="59"/>
        <v>0</v>
      </c>
      <c r="EIS26" s="187">
        <f t="shared" si="59"/>
        <v>0</v>
      </c>
      <c r="EIT26" s="187">
        <f t="shared" si="59"/>
        <v>0</v>
      </c>
      <c r="EIU26" s="187">
        <f t="shared" si="59"/>
        <v>0</v>
      </c>
      <c r="EIV26" s="187">
        <f t="shared" si="59"/>
        <v>0</v>
      </c>
      <c r="EIW26" s="187">
        <f t="shared" si="59"/>
        <v>0</v>
      </c>
      <c r="EIX26" s="187">
        <f t="shared" si="59"/>
        <v>0</v>
      </c>
      <c r="EIY26" s="187">
        <f t="shared" si="59"/>
        <v>0</v>
      </c>
      <c r="EIZ26" s="187">
        <f t="shared" si="59"/>
        <v>0</v>
      </c>
      <c r="EJA26" s="187">
        <f t="shared" si="59"/>
        <v>0</v>
      </c>
      <c r="EJB26" s="187">
        <f t="shared" si="59"/>
        <v>0</v>
      </c>
      <c r="EJC26" s="187">
        <f t="shared" si="59"/>
        <v>0</v>
      </c>
      <c r="EJD26" s="187">
        <f t="shared" si="59"/>
        <v>0</v>
      </c>
      <c r="EJE26" s="187">
        <f t="shared" si="59"/>
        <v>0</v>
      </c>
      <c r="EJF26" s="187">
        <f t="shared" si="59"/>
        <v>0</v>
      </c>
      <c r="EJG26" s="187">
        <f t="shared" si="59"/>
        <v>0</v>
      </c>
      <c r="EJH26" s="187">
        <f t="shared" si="59"/>
        <v>0</v>
      </c>
      <c r="EJI26" s="187">
        <f t="shared" si="59"/>
        <v>0</v>
      </c>
      <c r="EJJ26" s="187">
        <f t="shared" si="59"/>
        <v>0</v>
      </c>
      <c r="EJK26" s="187">
        <f t="shared" si="59"/>
        <v>0</v>
      </c>
      <c r="EJL26" s="187">
        <f t="shared" ref="EJL26:ELW26" si="60">EJL16*EJL17</f>
        <v>0</v>
      </c>
      <c r="EJM26" s="187">
        <f t="shared" si="60"/>
        <v>0</v>
      </c>
      <c r="EJN26" s="187">
        <f t="shared" si="60"/>
        <v>0</v>
      </c>
      <c r="EJO26" s="187">
        <f t="shared" si="60"/>
        <v>0</v>
      </c>
      <c r="EJP26" s="187">
        <f t="shared" si="60"/>
        <v>0</v>
      </c>
      <c r="EJQ26" s="187">
        <f t="shared" si="60"/>
        <v>0</v>
      </c>
      <c r="EJR26" s="187">
        <f t="shared" si="60"/>
        <v>0</v>
      </c>
      <c r="EJS26" s="187">
        <f t="shared" si="60"/>
        <v>0</v>
      </c>
      <c r="EJT26" s="187">
        <f t="shared" si="60"/>
        <v>0</v>
      </c>
      <c r="EJU26" s="187">
        <f t="shared" si="60"/>
        <v>0</v>
      </c>
      <c r="EJV26" s="187">
        <f t="shared" si="60"/>
        <v>0</v>
      </c>
      <c r="EJW26" s="187">
        <f t="shared" si="60"/>
        <v>0</v>
      </c>
      <c r="EJX26" s="187">
        <f t="shared" si="60"/>
        <v>0</v>
      </c>
      <c r="EJY26" s="187">
        <f t="shared" si="60"/>
        <v>0</v>
      </c>
      <c r="EJZ26" s="187">
        <f t="shared" si="60"/>
        <v>0</v>
      </c>
      <c r="EKA26" s="187">
        <f t="shared" si="60"/>
        <v>0</v>
      </c>
      <c r="EKB26" s="187">
        <f t="shared" si="60"/>
        <v>0</v>
      </c>
      <c r="EKC26" s="187">
        <f t="shared" si="60"/>
        <v>0</v>
      </c>
      <c r="EKD26" s="187">
        <f t="shared" si="60"/>
        <v>0</v>
      </c>
      <c r="EKE26" s="187">
        <f t="shared" si="60"/>
        <v>0</v>
      </c>
      <c r="EKF26" s="187">
        <f t="shared" si="60"/>
        <v>0</v>
      </c>
      <c r="EKG26" s="187">
        <f t="shared" si="60"/>
        <v>0</v>
      </c>
      <c r="EKH26" s="187">
        <f t="shared" si="60"/>
        <v>0</v>
      </c>
      <c r="EKI26" s="187">
        <f t="shared" si="60"/>
        <v>0</v>
      </c>
      <c r="EKJ26" s="187">
        <f t="shared" si="60"/>
        <v>0</v>
      </c>
      <c r="EKK26" s="187">
        <f t="shared" si="60"/>
        <v>0</v>
      </c>
      <c r="EKL26" s="187">
        <f t="shared" si="60"/>
        <v>0</v>
      </c>
      <c r="EKM26" s="187">
        <f t="shared" si="60"/>
        <v>0</v>
      </c>
      <c r="EKN26" s="187">
        <f t="shared" si="60"/>
        <v>0</v>
      </c>
      <c r="EKO26" s="187">
        <f t="shared" si="60"/>
        <v>0</v>
      </c>
      <c r="EKP26" s="187">
        <f t="shared" si="60"/>
        <v>0</v>
      </c>
      <c r="EKQ26" s="187">
        <f t="shared" si="60"/>
        <v>0</v>
      </c>
      <c r="EKR26" s="187">
        <f t="shared" si="60"/>
        <v>0</v>
      </c>
      <c r="EKS26" s="187">
        <f t="shared" si="60"/>
        <v>0</v>
      </c>
      <c r="EKT26" s="187">
        <f t="shared" si="60"/>
        <v>0</v>
      </c>
      <c r="EKU26" s="187">
        <f t="shared" si="60"/>
        <v>0</v>
      </c>
      <c r="EKV26" s="187">
        <f t="shared" si="60"/>
        <v>0</v>
      </c>
      <c r="EKW26" s="187">
        <f t="shared" si="60"/>
        <v>0</v>
      </c>
      <c r="EKX26" s="187">
        <f t="shared" si="60"/>
        <v>0</v>
      </c>
      <c r="EKY26" s="187">
        <f t="shared" si="60"/>
        <v>0</v>
      </c>
      <c r="EKZ26" s="187">
        <f t="shared" si="60"/>
        <v>0</v>
      </c>
      <c r="ELA26" s="187">
        <f t="shared" si="60"/>
        <v>0</v>
      </c>
      <c r="ELB26" s="187">
        <f t="shared" si="60"/>
        <v>0</v>
      </c>
      <c r="ELC26" s="187">
        <f t="shared" si="60"/>
        <v>0</v>
      </c>
      <c r="ELD26" s="187">
        <f t="shared" si="60"/>
        <v>0</v>
      </c>
      <c r="ELE26" s="187">
        <f t="shared" si="60"/>
        <v>0</v>
      </c>
      <c r="ELF26" s="187">
        <f t="shared" si="60"/>
        <v>0</v>
      </c>
      <c r="ELG26" s="187">
        <f t="shared" si="60"/>
        <v>0</v>
      </c>
      <c r="ELH26" s="187">
        <f t="shared" si="60"/>
        <v>0</v>
      </c>
      <c r="ELI26" s="187">
        <f t="shared" si="60"/>
        <v>0</v>
      </c>
      <c r="ELJ26" s="187">
        <f t="shared" si="60"/>
        <v>0</v>
      </c>
      <c r="ELK26" s="187">
        <f t="shared" si="60"/>
        <v>0</v>
      </c>
      <c r="ELL26" s="187">
        <f t="shared" si="60"/>
        <v>0</v>
      </c>
      <c r="ELM26" s="187">
        <f t="shared" si="60"/>
        <v>0</v>
      </c>
      <c r="ELN26" s="187">
        <f t="shared" si="60"/>
        <v>0</v>
      </c>
      <c r="ELO26" s="187">
        <f t="shared" si="60"/>
        <v>0</v>
      </c>
      <c r="ELP26" s="187">
        <f t="shared" si="60"/>
        <v>0</v>
      </c>
      <c r="ELQ26" s="187">
        <f t="shared" si="60"/>
        <v>0</v>
      </c>
      <c r="ELR26" s="187">
        <f t="shared" si="60"/>
        <v>0</v>
      </c>
      <c r="ELS26" s="187">
        <f t="shared" si="60"/>
        <v>0</v>
      </c>
      <c r="ELT26" s="187">
        <f t="shared" si="60"/>
        <v>0</v>
      </c>
      <c r="ELU26" s="187">
        <f t="shared" si="60"/>
        <v>0</v>
      </c>
      <c r="ELV26" s="187">
        <f t="shared" si="60"/>
        <v>0</v>
      </c>
      <c r="ELW26" s="187">
        <f t="shared" si="60"/>
        <v>0</v>
      </c>
      <c r="ELX26" s="187">
        <f t="shared" ref="ELX26:EOI26" si="61">ELX16*ELX17</f>
        <v>0</v>
      </c>
      <c r="ELY26" s="187">
        <f t="shared" si="61"/>
        <v>0</v>
      </c>
      <c r="ELZ26" s="187">
        <f t="shared" si="61"/>
        <v>0</v>
      </c>
      <c r="EMA26" s="187">
        <f t="shared" si="61"/>
        <v>0</v>
      </c>
      <c r="EMB26" s="187">
        <f t="shared" si="61"/>
        <v>0</v>
      </c>
      <c r="EMC26" s="187">
        <f t="shared" si="61"/>
        <v>0</v>
      </c>
      <c r="EMD26" s="187">
        <f t="shared" si="61"/>
        <v>0</v>
      </c>
      <c r="EME26" s="187">
        <f t="shared" si="61"/>
        <v>0</v>
      </c>
      <c r="EMF26" s="187">
        <f t="shared" si="61"/>
        <v>0</v>
      </c>
      <c r="EMG26" s="187">
        <f t="shared" si="61"/>
        <v>0</v>
      </c>
      <c r="EMH26" s="187">
        <f t="shared" si="61"/>
        <v>0</v>
      </c>
      <c r="EMI26" s="187">
        <f t="shared" si="61"/>
        <v>0</v>
      </c>
      <c r="EMJ26" s="187">
        <f t="shared" si="61"/>
        <v>0</v>
      </c>
      <c r="EMK26" s="187">
        <f t="shared" si="61"/>
        <v>0</v>
      </c>
      <c r="EML26" s="187">
        <f t="shared" si="61"/>
        <v>0</v>
      </c>
      <c r="EMM26" s="187">
        <f t="shared" si="61"/>
        <v>0</v>
      </c>
      <c r="EMN26" s="187">
        <f t="shared" si="61"/>
        <v>0</v>
      </c>
      <c r="EMO26" s="187">
        <f t="shared" si="61"/>
        <v>0</v>
      </c>
      <c r="EMP26" s="187">
        <f t="shared" si="61"/>
        <v>0</v>
      </c>
      <c r="EMQ26" s="187">
        <f t="shared" si="61"/>
        <v>0</v>
      </c>
      <c r="EMR26" s="187">
        <f t="shared" si="61"/>
        <v>0</v>
      </c>
      <c r="EMS26" s="187">
        <f t="shared" si="61"/>
        <v>0</v>
      </c>
      <c r="EMT26" s="187">
        <f t="shared" si="61"/>
        <v>0</v>
      </c>
      <c r="EMU26" s="187">
        <f t="shared" si="61"/>
        <v>0</v>
      </c>
      <c r="EMV26" s="187">
        <f t="shared" si="61"/>
        <v>0</v>
      </c>
      <c r="EMW26" s="187">
        <f t="shared" si="61"/>
        <v>0</v>
      </c>
      <c r="EMX26" s="187">
        <f t="shared" si="61"/>
        <v>0</v>
      </c>
      <c r="EMY26" s="187">
        <f t="shared" si="61"/>
        <v>0</v>
      </c>
      <c r="EMZ26" s="187">
        <f t="shared" si="61"/>
        <v>0</v>
      </c>
      <c r="ENA26" s="187">
        <f t="shared" si="61"/>
        <v>0</v>
      </c>
      <c r="ENB26" s="187">
        <f t="shared" si="61"/>
        <v>0</v>
      </c>
      <c r="ENC26" s="187">
        <f t="shared" si="61"/>
        <v>0</v>
      </c>
      <c r="END26" s="187">
        <f t="shared" si="61"/>
        <v>0</v>
      </c>
      <c r="ENE26" s="187">
        <f t="shared" si="61"/>
        <v>0</v>
      </c>
      <c r="ENF26" s="187">
        <f t="shared" si="61"/>
        <v>0</v>
      </c>
      <c r="ENG26" s="187">
        <f t="shared" si="61"/>
        <v>0</v>
      </c>
      <c r="ENH26" s="187">
        <f t="shared" si="61"/>
        <v>0</v>
      </c>
      <c r="ENI26" s="187">
        <f t="shared" si="61"/>
        <v>0</v>
      </c>
      <c r="ENJ26" s="187">
        <f t="shared" si="61"/>
        <v>0</v>
      </c>
      <c r="ENK26" s="187">
        <f t="shared" si="61"/>
        <v>0</v>
      </c>
      <c r="ENL26" s="187">
        <f t="shared" si="61"/>
        <v>0</v>
      </c>
      <c r="ENM26" s="187">
        <f t="shared" si="61"/>
        <v>0</v>
      </c>
      <c r="ENN26" s="187">
        <f t="shared" si="61"/>
        <v>0</v>
      </c>
      <c r="ENO26" s="187">
        <f t="shared" si="61"/>
        <v>0</v>
      </c>
      <c r="ENP26" s="187">
        <f t="shared" si="61"/>
        <v>0</v>
      </c>
      <c r="ENQ26" s="187">
        <f t="shared" si="61"/>
        <v>0</v>
      </c>
      <c r="ENR26" s="187">
        <f t="shared" si="61"/>
        <v>0</v>
      </c>
      <c r="ENS26" s="187">
        <f t="shared" si="61"/>
        <v>0</v>
      </c>
      <c r="ENT26" s="187">
        <f t="shared" si="61"/>
        <v>0</v>
      </c>
      <c r="ENU26" s="187">
        <f t="shared" si="61"/>
        <v>0</v>
      </c>
      <c r="ENV26" s="187">
        <f t="shared" si="61"/>
        <v>0</v>
      </c>
      <c r="ENW26" s="187">
        <f t="shared" si="61"/>
        <v>0</v>
      </c>
      <c r="ENX26" s="187">
        <f t="shared" si="61"/>
        <v>0</v>
      </c>
      <c r="ENY26" s="187">
        <f t="shared" si="61"/>
        <v>0</v>
      </c>
      <c r="ENZ26" s="187">
        <f t="shared" si="61"/>
        <v>0</v>
      </c>
      <c r="EOA26" s="187">
        <f t="shared" si="61"/>
        <v>0</v>
      </c>
      <c r="EOB26" s="187">
        <f t="shared" si="61"/>
        <v>0</v>
      </c>
      <c r="EOC26" s="187">
        <f t="shared" si="61"/>
        <v>0</v>
      </c>
      <c r="EOD26" s="187">
        <f t="shared" si="61"/>
        <v>0</v>
      </c>
      <c r="EOE26" s="187">
        <f t="shared" si="61"/>
        <v>0</v>
      </c>
      <c r="EOF26" s="187">
        <f t="shared" si="61"/>
        <v>0</v>
      </c>
      <c r="EOG26" s="187">
        <f t="shared" si="61"/>
        <v>0</v>
      </c>
      <c r="EOH26" s="187">
        <f t="shared" si="61"/>
        <v>0</v>
      </c>
      <c r="EOI26" s="187">
        <f t="shared" si="61"/>
        <v>0</v>
      </c>
      <c r="EOJ26" s="187">
        <f t="shared" ref="EOJ26:EQU26" si="62">EOJ16*EOJ17</f>
        <v>0</v>
      </c>
      <c r="EOK26" s="187">
        <f t="shared" si="62"/>
        <v>0</v>
      </c>
      <c r="EOL26" s="187">
        <f t="shared" si="62"/>
        <v>0</v>
      </c>
      <c r="EOM26" s="187">
        <f t="shared" si="62"/>
        <v>0</v>
      </c>
      <c r="EON26" s="187">
        <f t="shared" si="62"/>
        <v>0</v>
      </c>
      <c r="EOO26" s="187">
        <f t="shared" si="62"/>
        <v>0</v>
      </c>
      <c r="EOP26" s="187">
        <f t="shared" si="62"/>
        <v>0</v>
      </c>
      <c r="EOQ26" s="187">
        <f t="shared" si="62"/>
        <v>0</v>
      </c>
      <c r="EOR26" s="187">
        <f t="shared" si="62"/>
        <v>0</v>
      </c>
      <c r="EOS26" s="187">
        <f t="shared" si="62"/>
        <v>0</v>
      </c>
      <c r="EOT26" s="187">
        <f t="shared" si="62"/>
        <v>0</v>
      </c>
      <c r="EOU26" s="187">
        <f t="shared" si="62"/>
        <v>0</v>
      </c>
      <c r="EOV26" s="187">
        <f t="shared" si="62"/>
        <v>0</v>
      </c>
      <c r="EOW26" s="187">
        <f t="shared" si="62"/>
        <v>0</v>
      </c>
      <c r="EOX26" s="187">
        <f t="shared" si="62"/>
        <v>0</v>
      </c>
      <c r="EOY26" s="187">
        <f t="shared" si="62"/>
        <v>0</v>
      </c>
      <c r="EOZ26" s="187">
        <f t="shared" si="62"/>
        <v>0</v>
      </c>
      <c r="EPA26" s="187">
        <f t="shared" si="62"/>
        <v>0</v>
      </c>
      <c r="EPB26" s="187">
        <f t="shared" si="62"/>
        <v>0</v>
      </c>
      <c r="EPC26" s="187">
        <f t="shared" si="62"/>
        <v>0</v>
      </c>
      <c r="EPD26" s="187">
        <f t="shared" si="62"/>
        <v>0</v>
      </c>
      <c r="EPE26" s="187">
        <f t="shared" si="62"/>
        <v>0</v>
      </c>
      <c r="EPF26" s="187">
        <f t="shared" si="62"/>
        <v>0</v>
      </c>
      <c r="EPG26" s="187">
        <f t="shared" si="62"/>
        <v>0</v>
      </c>
      <c r="EPH26" s="187">
        <f t="shared" si="62"/>
        <v>0</v>
      </c>
      <c r="EPI26" s="187">
        <f t="shared" si="62"/>
        <v>0</v>
      </c>
      <c r="EPJ26" s="187">
        <f t="shared" si="62"/>
        <v>0</v>
      </c>
      <c r="EPK26" s="187">
        <f t="shared" si="62"/>
        <v>0</v>
      </c>
      <c r="EPL26" s="187">
        <f t="shared" si="62"/>
        <v>0</v>
      </c>
      <c r="EPM26" s="187">
        <f t="shared" si="62"/>
        <v>0</v>
      </c>
      <c r="EPN26" s="187">
        <f t="shared" si="62"/>
        <v>0</v>
      </c>
      <c r="EPO26" s="187">
        <f t="shared" si="62"/>
        <v>0</v>
      </c>
      <c r="EPP26" s="187">
        <f t="shared" si="62"/>
        <v>0</v>
      </c>
      <c r="EPQ26" s="187">
        <f t="shared" si="62"/>
        <v>0</v>
      </c>
      <c r="EPR26" s="187">
        <f t="shared" si="62"/>
        <v>0</v>
      </c>
      <c r="EPS26" s="187">
        <f t="shared" si="62"/>
        <v>0</v>
      </c>
      <c r="EPT26" s="187">
        <f t="shared" si="62"/>
        <v>0</v>
      </c>
      <c r="EPU26" s="187">
        <f t="shared" si="62"/>
        <v>0</v>
      </c>
      <c r="EPV26" s="187">
        <f t="shared" si="62"/>
        <v>0</v>
      </c>
      <c r="EPW26" s="187">
        <f t="shared" si="62"/>
        <v>0</v>
      </c>
      <c r="EPX26" s="187">
        <f t="shared" si="62"/>
        <v>0</v>
      </c>
      <c r="EPY26" s="187">
        <f t="shared" si="62"/>
        <v>0</v>
      </c>
      <c r="EPZ26" s="187">
        <f t="shared" si="62"/>
        <v>0</v>
      </c>
      <c r="EQA26" s="187">
        <f t="shared" si="62"/>
        <v>0</v>
      </c>
      <c r="EQB26" s="187">
        <f t="shared" si="62"/>
        <v>0</v>
      </c>
      <c r="EQC26" s="187">
        <f t="shared" si="62"/>
        <v>0</v>
      </c>
      <c r="EQD26" s="187">
        <f t="shared" si="62"/>
        <v>0</v>
      </c>
      <c r="EQE26" s="187">
        <f t="shared" si="62"/>
        <v>0</v>
      </c>
      <c r="EQF26" s="187">
        <f t="shared" si="62"/>
        <v>0</v>
      </c>
      <c r="EQG26" s="187">
        <f t="shared" si="62"/>
        <v>0</v>
      </c>
      <c r="EQH26" s="187">
        <f t="shared" si="62"/>
        <v>0</v>
      </c>
      <c r="EQI26" s="187">
        <f t="shared" si="62"/>
        <v>0</v>
      </c>
      <c r="EQJ26" s="187">
        <f t="shared" si="62"/>
        <v>0</v>
      </c>
      <c r="EQK26" s="187">
        <f t="shared" si="62"/>
        <v>0</v>
      </c>
      <c r="EQL26" s="187">
        <f t="shared" si="62"/>
        <v>0</v>
      </c>
      <c r="EQM26" s="187">
        <f t="shared" si="62"/>
        <v>0</v>
      </c>
      <c r="EQN26" s="187">
        <f t="shared" si="62"/>
        <v>0</v>
      </c>
      <c r="EQO26" s="187">
        <f t="shared" si="62"/>
        <v>0</v>
      </c>
      <c r="EQP26" s="187">
        <f t="shared" si="62"/>
        <v>0</v>
      </c>
      <c r="EQQ26" s="187">
        <f t="shared" si="62"/>
        <v>0</v>
      </c>
      <c r="EQR26" s="187">
        <f t="shared" si="62"/>
        <v>0</v>
      </c>
      <c r="EQS26" s="187">
        <f t="shared" si="62"/>
        <v>0</v>
      </c>
      <c r="EQT26" s="187">
        <f t="shared" si="62"/>
        <v>0</v>
      </c>
      <c r="EQU26" s="187">
        <f t="shared" si="62"/>
        <v>0</v>
      </c>
      <c r="EQV26" s="187">
        <f t="shared" ref="EQV26:ETG26" si="63">EQV16*EQV17</f>
        <v>0</v>
      </c>
      <c r="EQW26" s="187">
        <f t="shared" si="63"/>
        <v>0</v>
      </c>
      <c r="EQX26" s="187">
        <f t="shared" si="63"/>
        <v>0</v>
      </c>
      <c r="EQY26" s="187">
        <f t="shared" si="63"/>
        <v>0</v>
      </c>
      <c r="EQZ26" s="187">
        <f t="shared" si="63"/>
        <v>0</v>
      </c>
      <c r="ERA26" s="187">
        <f t="shared" si="63"/>
        <v>0</v>
      </c>
      <c r="ERB26" s="187">
        <f t="shared" si="63"/>
        <v>0</v>
      </c>
      <c r="ERC26" s="187">
        <f t="shared" si="63"/>
        <v>0</v>
      </c>
      <c r="ERD26" s="187">
        <f t="shared" si="63"/>
        <v>0</v>
      </c>
      <c r="ERE26" s="187">
        <f t="shared" si="63"/>
        <v>0</v>
      </c>
      <c r="ERF26" s="187">
        <f t="shared" si="63"/>
        <v>0</v>
      </c>
      <c r="ERG26" s="187">
        <f t="shared" si="63"/>
        <v>0</v>
      </c>
      <c r="ERH26" s="187">
        <f t="shared" si="63"/>
        <v>0</v>
      </c>
      <c r="ERI26" s="187">
        <f t="shared" si="63"/>
        <v>0</v>
      </c>
      <c r="ERJ26" s="187">
        <f t="shared" si="63"/>
        <v>0</v>
      </c>
      <c r="ERK26" s="187">
        <f t="shared" si="63"/>
        <v>0</v>
      </c>
      <c r="ERL26" s="187">
        <f t="shared" si="63"/>
        <v>0</v>
      </c>
      <c r="ERM26" s="187">
        <f t="shared" si="63"/>
        <v>0</v>
      </c>
      <c r="ERN26" s="187">
        <f t="shared" si="63"/>
        <v>0</v>
      </c>
      <c r="ERO26" s="187">
        <f t="shared" si="63"/>
        <v>0</v>
      </c>
      <c r="ERP26" s="187">
        <f t="shared" si="63"/>
        <v>0</v>
      </c>
      <c r="ERQ26" s="187">
        <f t="shared" si="63"/>
        <v>0</v>
      </c>
      <c r="ERR26" s="187">
        <f t="shared" si="63"/>
        <v>0</v>
      </c>
      <c r="ERS26" s="187">
        <f t="shared" si="63"/>
        <v>0</v>
      </c>
      <c r="ERT26" s="187">
        <f t="shared" si="63"/>
        <v>0</v>
      </c>
      <c r="ERU26" s="187">
        <f t="shared" si="63"/>
        <v>0</v>
      </c>
      <c r="ERV26" s="187">
        <f t="shared" si="63"/>
        <v>0</v>
      </c>
      <c r="ERW26" s="187">
        <f t="shared" si="63"/>
        <v>0</v>
      </c>
      <c r="ERX26" s="187">
        <f t="shared" si="63"/>
        <v>0</v>
      </c>
      <c r="ERY26" s="187">
        <f t="shared" si="63"/>
        <v>0</v>
      </c>
      <c r="ERZ26" s="187">
        <f t="shared" si="63"/>
        <v>0</v>
      </c>
      <c r="ESA26" s="187">
        <f t="shared" si="63"/>
        <v>0</v>
      </c>
      <c r="ESB26" s="187">
        <f t="shared" si="63"/>
        <v>0</v>
      </c>
      <c r="ESC26" s="187">
        <f t="shared" si="63"/>
        <v>0</v>
      </c>
      <c r="ESD26" s="187">
        <f t="shared" si="63"/>
        <v>0</v>
      </c>
      <c r="ESE26" s="187">
        <f t="shared" si="63"/>
        <v>0</v>
      </c>
      <c r="ESF26" s="187">
        <f t="shared" si="63"/>
        <v>0</v>
      </c>
      <c r="ESG26" s="187">
        <f t="shared" si="63"/>
        <v>0</v>
      </c>
      <c r="ESH26" s="187">
        <f t="shared" si="63"/>
        <v>0</v>
      </c>
      <c r="ESI26" s="187">
        <f t="shared" si="63"/>
        <v>0</v>
      </c>
      <c r="ESJ26" s="187">
        <f t="shared" si="63"/>
        <v>0</v>
      </c>
      <c r="ESK26" s="187">
        <f t="shared" si="63"/>
        <v>0</v>
      </c>
      <c r="ESL26" s="187">
        <f t="shared" si="63"/>
        <v>0</v>
      </c>
      <c r="ESM26" s="187">
        <f t="shared" si="63"/>
        <v>0</v>
      </c>
      <c r="ESN26" s="187">
        <f t="shared" si="63"/>
        <v>0</v>
      </c>
      <c r="ESO26" s="187">
        <f t="shared" si="63"/>
        <v>0</v>
      </c>
      <c r="ESP26" s="187">
        <f t="shared" si="63"/>
        <v>0</v>
      </c>
      <c r="ESQ26" s="187">
        <f t="shared" si="63"/>
        <v>0</v>
      </c>
      <c r="ESR26" s="187">
        <f t="shared" si="63"/>
        <v>0</v>
      </c>
      <c r="ESS26" s="187">
        <f t="shared" si="63"/>
        <v>0</v>
      </c>
      <c r="EST26" s="187">
        <f t="shared" si="63"/>
        <v>0</v>
      </c>
      <c r="ESU26" s="187">
        <f t="shared" si="63"/>
        <v>0</v>
      </c>
      <c r="ESV26" s="187">
        <f t="shared" si="63"/>
        <v>0</v>
      </c>
      <c r="ESW26" s="187">
        <f t="shared" si="63"/>
        <v>0</v>
      </c>
      <c r="ESX26" s="187">
        <f t="shared" si="63"/>
        <v>0</v>
      </c>
      <c r="ESY26" s="187">
        <f t="shared" si="63"/>
        <v>0</v>
      </c>
      <c r="ESZ26" s="187">
        <f t="shared" si="63"/>
        <v>0</v>
      </c>
      <c r="ETA26" s="187">
        <f t="shared" si="63"/>
        <v>0</v>
      </c>
      <c r="ETB26" s="187">
        <f t="shared" si="63"/>
        <v>0</v>
      </c>
      <c r="ETC26" s="187">
        <f t="shared" si="63"/>
        <v>0</v>
      </c>
      <c r="ETD26" s="187">
        <f t="shared" si="63"/>
        <v>0</v>
      </c>
      <c r="ETE26" s="187">
        <f t="shared" si="63"/>
        <v>0</v>
      </c>
      <c r="ETF26" s="187">
        <f t="shared" si="63"/>
        <v>0</v>
      </c>
      <c r="ETG26" s="187">
        <f t="shared" si="63"/>
        <v>0</v>
      </c>
      <c r="ETH26" s="187">
        <f t="shared" ref="ETH26:EVS26" si="64">ETH16*ETH17</f>
        <v>0</v>
      </c>
      <c r="ETI26" s="187">
        <f t="shared" si="64"/>
        <v>0</v>
      </c>
      <c r="ETJ26" s="187">
        <f t="shared" si="64"/>
        <v>0</v>
      </c>
      <c r="ETK26" s="187">
        <f t="shared" si="64"/>
        <v>0</v>
      </c>
      <c r="ETL26" s="187">
        <f t="shared" si="64"/>
        <v>0</v>
      </c>
      <c r="ETM26" s="187">
        <f t="shared" si="64"/>
        <v>0</v>
      </c>
      <c r="ETN26" s="187">
        <f t="shared" si="64"/>
        <v>0</v>
      </c>
      <c r="ETO26" s="187">
        <f t="shared" si="64"/>
        <v>0</v>
      </c>
      <c r="ETP26" s="187">
        <f t="shared" si="64"/>
        <v>0</v>
      </c>
      <c r="ETQ26" s="187">
        <f t="shared" si="64"/>
        <v>0</v>
      </c>
      <c r="ETR26" s="187">
        <f t="shared" si="64"/>
        <v>0</v>
      </c>
      <c r="ETS26" s="187">
        <f t="shared" si="64"/>
        <v>0</v>
      </c>
      <c r="ETT26" s="187">
        <f t="shared" si="64"/>
        <v>0</v>
      </c>
      <c r="ETU26" s="187">
        <f t="shared" si="64"/>
        <v>0</v>
      </c>
      <c r="ETV26" s="187">
        <f t="shared" si="64"/>
        <v>0</v>
      </c>
      <c r="ETW26" s="187">
        <f t="shared" si="64"/>
        <v>0</v>
      </c>
      <c r="ETX26" s="187">
        <f t="shared" si="64"/>
        <v>0</v>
      </c>
      <c r="ETY26" s="187">
        <f t="shared" si="64"/>
        <v>0</v>
      </c>
      <c r="ETZ26" s="187">
        <f t="shared" si="64"/>
        <v>0</v>
      </c>
      <c r="EUA26" s="187">
        <f t="shared" si="64"/>
        <v>0</v>
      </c>
      <c r="EUB26" s="187">
        <f t="shared" si="64"/>
        <v>0</v>
      </c>
      <c r="EUC26" s="187">
        <f t="shared" si="64"/>
        <v>0</v>
      </c>
      <c r="EUD26" s="187">
        <f t="shared" si="64"/>
        <v>0</v>
      </c>
      <c r="EUE26" s="187">
        <f t="shared" si="64"/>
        <v>0</v>
      </c>
      <c r="EUF26" s="187">
        <f t="shared" si="64"/>
        <v>0</v>
      </c>
      <c r="EUG26" s="187">
        <f t="shared" si="64"/>
        <v>0</v>
      </c>
      <c r="EUH26" s="187">
        <f t="shared" si="64"/>
        <v>0</v>
      </c>
      <c r="EUI26" s="187">
        <f t="shared" si="64"/>
        <v>0</v>
      </c>
      <c r="EUJ26" s="187">
        <f t="shared" si="64"/>
        <v>0</v>
      </c>
      <c r="EUK26" s="187">
        <f t="shared" si="64"/>
        <v>0</v>
      </c>
      <c r="EUL26" s="187">
        <f t="shared" si="64"/>
        <v>0</v>
      </c>
      <c r="EUM26" s="187">
        <f t="shared" si="64"/>
        <v>0</v>
      </c>
      <c r="EUN26" s="187">
        <f t="shared" si="64"/>
        <v>0</v>
      </c>
      <c r="EUO26" s="187">
        <f t="shared" si="64"/>
        <v>0</v>
      </c>
      <c r="EUP26" s="187">
        <f t="shared" si="64"/>
        <v>0</v>
      </c>
      <c r="EUQ26" s="187">
        <f t="shared" si="64"/>
        <v>0</v>
      </c>
      <c r="EUR26" s="187">
        <f t="shared" si="64"/>
        <v>0</v>
      </c>
      <c r="EUS26" s="187">
        <f t="shared" si="64"/>
        <v>0</v>
      </c>
      <c r="EUT26" s="187">
        <f t="shared" si="64"/>
        <v>0</v>
      </c>
      <c r="EUU26" s="187">
        <f t="shared" si="64"/>
        <v>0</v>
      </c>
      <c r="EUV26" s="187">
        <f t="shared" si="64"/>
        <v>0</v>
      </c>
      <c r="EUW26" s="187">
        <f t="shared" si="64"/>
        <v>0</v>
      </c>
      <c r="EUX26" s="187">
        <f t="shared" si="64"/>
        <v>0</v>
      </c>
      <c r="EUY26" s="187">
        <f t="shared" si="64"/>
        <v>0</v>
      </c>
      <c r="EUZ26" s="187">
        <f t="shared" si="64"/>
        <v>0</v>
      </c>
      <c r="EVA26" s="187">
        <f t="shared" si="64"/>
        <v>0</v>
      </c>
      <c r="EVB26" s="187">
        <f t="shared" si="64"/>
        <v>0</v>
      </c>
      <c r="EVC26" s="187">
        <f t="shared" si="64"/>
        <v>0</v>
      </c>
      <c r="EVD26" s="187">
        <f t="shared" si="64"/>
        <v>0</v>
      </c>
      <c r="EVE26" s="187">
        <f t="shared" si="64"/>
        <v>0</v>
      </c>
      <c r="EVF26" s="187">
        <f t="shared" si="64"/>
        <v>0</v>
      </c>
      <c r="EVG26" s="187">
        <f t="shared" si="64"/>
        <v>0</v>
      </c>
      <c r="EVH26" s="187">
        <f t="shared" si="64"/>
        <v>0</v>
      </c>
      <c r="EVI26" s="187">
        <f t="shared" si="64"/>
        <v>0</v>
      </c>
      <c r="EVJ26" s="187">
        <f t="shared" si="64"/>
        <v>0</v>
      </c>
      <c r="EVK26" s="187">
        <f t="shared" si="64"/>
        <v>0</v>
      </c>
      <c r="EVL26" s="187">
        <f t="shared" si="64"/>
        <v>0</v>
      </c>
      <c r="EVM26" s="187">
        <f t="shared" si="64"/>
        <v>0</v>
      </c>
      <c r="EVN26" s="187">
        <f t="shared" si="64"/>
        <v>0</v>
      </c>
      <c r="EVO26" s="187">
        <f t="shared" si="64"/>
        <v>0</v>
      </c>
      <c r="EVP26" s="187">
        <f t="shared" si="64"/>
        <v>0</v>
      </c>
      <c r="EVQ26" s="187">
        <f t="shared" si="64"/>
        <v>0</v>
      </c>
      <c r="EVR26" s="187">
        <f t="shared" si="64"/>
        <v>0</v>
      </c>
      <c r="EVS26" s="187">
        <f t="shared" si="64"/>
        <v>0</v>
      </c>
      <c r="EVT26" s="187">
        <f t="shared" ref="EVT26:EYE26" si="65">EVT16*EVT17</f>
        <v>0</v>
      </c>
      <c r="EVU26" s="187">
        <f t="shared" si="65"/>
        <v>0</v>
      </c>
      <c r="EVV26" s="187">
        <f t="shared" si="65"/>
        <v>0</v>
      </c>
      <c r="EVW26" s="187">
        <f t="shared" si="65"/>
        <v>0</v>
      </c>
      <c r="EVX26" s="187">
        <f t="shared" si="65"/>
        <v>0</v>
      </c>
      <c r="EVY26" s="187">
        <f t="shared" si="65"/>
        <v>0</v>
      </c>
      <c r="EVZ26" s="187">
        <f t="shared" si="65"/>
        <v>0</v>
      </c>
      <c r="EWA26" s="187">
        <f t="shared" si="65"/>
        <v>0</v>
      </c>
      <c r="EWB26" s="187">
        <f t="shared" si="65"/>
        <v>0</v>
      </c>
      <c r="EWC26" s="187">
        <f t="shared" si="65"/>
        <v>0</v>
      </c>
      <c r="EWD26" s="187">
        <f t="shared" si="65"/>
        <v>0</v>
      </c>
      <c r="EWE26" s="187">
        <f t="shared" si="65"/>
        <v>0</v>
      </c>
      <c r="EWF26" s="187">
        <f t="shared" si="65"/>
        <v>0</v>
      </c>
      <c r="EWG26" s="187">
        <f t="shared" si="65"/>
        <v>0</v>
      </c>
      <c r="EWH26" s="187">
        <f t="shared" si="65"/>
        <v>0</v>
      </c>
      <c r="EWI26" s="187">
        <f t="shared" si="65"/>
        <v>0</v>
      </c>
      <c r="EWJ26" s="187">
        <f t="shared" si="65"/>
        <v>0</v>
      </c>
      <c r="EWK26" s="187">
        <f t="shared" si="65"/>
        <v>0</v>
      </c>
      <c r="EWL26" s="187">
        <f t="shared" si="65"/>
        <v>0</v>
      </c>
      <c r="EWM26" s="187">
        <f t="shared" si="65"/>
        <v>0</v>
      </c>
      <c r="EWN26" s="187">
        <f t="shared" si="65"/>
        <v>0</v>
      </c>
      <c r="EWO26" s="187">
        <f t="shared" si="65"/>
        <v>0</v>
      </c>
      <c r="EWP26" s="187">
        <f t="shared" si="65"/>
        <v>0</v>
      </c>
      <c r="EWQ26" s="187">
        <f t="shared" si="65"/>
        <v>0</v>
      </c>
      <c r="EWR26" s="187">
        <f t="shared" si="65"/>
        <v>0</v>
      </c>
      <c r="EWS26" s="187">
        <f t="shared" si="65"/>
        <v>0</v>
      </c>
      <c r="EWT26" s="187">
        <f t="shared" si="65"/>
        <v>0</v>
      </c>
      <c r="EWU26" s="187">
        <f t="shared" si="65"/>
        <v>0</v>
      </c>
      <c r="EWV26" s="187">
        <f t="shared" si="65"/>
        <v>0</v>
      </c>
      <c r="EWW26" s="187">
        <f t="shared" si="65"/>
        <v>0</v>
      </c>
      <c r="EWX26" s="187">
        <f t="shared" si="65"/>
        <v>0</v>
      </c>
      <c r="EWY26" s="187">
        <f t="shared" si="65"/>
        <v>0</v>
      </c>
      <c r="EWZ26" s="187">
        <f t="shared" si="65"/>
        <v>0</v>
      </c>
      <c r="EXA26" s="187">
        <f t="shared" si="65"/>
        <v>0</v>
      </c>
      <c r="EXB26" s="187">
        <f t="shared" si="65"/>
        <v>0</v>
      </c>
      <c r="EXC26" s="187">
        <f t="shared" si="65"/>
        <v>0</v>
      </c>
      <c r="EXD26" s="187">
        <f t="shared" si="65"/>
        <v>0</v>
      </c>
      <c r="EXE26" s="187">
        <f t="shared" si="65"/>
        <v>0</v>
      </c>
      <c r="EXF26" s="187">
        <f t="shared" si="65"/>
        <v>0</v>
      </c>
      <c r="EXG26" s="187">
        <f t="shared" si="65"/>
        <v>0</v>
      </c>
      <c r="EXH26" s="187">
        <f t="shared" si="65"/>
        <v>0</v>
      </c>
      <c r="EXI26" s="187">
        <f t="shared" si="65"/>
        <v>0</v>
      </c>
      <c r="EXJ26" s="187">
        <f t="shared" si="65"/>
        <v>0</v>
      </c>
      <c r="EXK26" s="187">
        <f t="shared" si="65"/>
        <v>0</v>
      </c>
      <c r="EXL26" s="187">
        <f t="shared" si="65"/>
        <v>0</v>
      </c>
      <c r="EXM26" s="187">
        <f t="shared" si="65"/>
        <v>0</v>
      </c>
      <c r="EXN26" s="187">
        <f t="shared" si="65"/>
        <v>0</v>
      </c>
      <c r="EXO26" s="187">
        <f t="shared" si="65"/>
        <v>0</v>
      </c>
      <c r="EXP26" s="187">
        <f t="shared" si="65"/>
        <v>0</v>
      </c>
      <c r="EXQ26" s="187">
        <f t="shared" si="65"/>
        <v>0</v>
      </c>
      <c r="EXR26" s="187">
        <f t="shared" si="65"/>
        <v>0</v>
      </c>
      <c r="EXS26" s="187">
        <f t="shared" si="65"/>
        <v>0</v>
      </c>
      <c r="EXT26" s="187">
        <f t="shared" si="65"/>
        <v>0</v>
      </c>
      <c r="EXU26" s="187">
        <f t="shared" si="65"/>
        <v>0</v>
      </c>
      <c r="EXV26" s="187">
        <f t="shared" si="65"/>
        <v>0</v>
      </c>
      <c r="EXW26" s="187">
        <f t="shared" si="65"/>
        <v>0</v>
      </c>
      <c r="EXX26" s="187">
        <f t="shared" si="65"/>
        <v>0</v>
      </c>
      <c r="EXY26" s="187">
        <f t="shared" si="65"/>
        <v>0</v>
      </c>
      <c r="EXZ26" s="187">
        <f t="shared" si="65"/>
        <v>0</v>
      </c>
      <c r="EYA26" s="187">
        <f t="shared" si="65"/>
        <v>0</v>
      </c>
      <c r="EYB26" s="187">
        <f t="shared" si="65"/>
        <v>0</v>
      </c>
      <c r="EYC26" s="187">
        <f t="shared" si="65"/>
        <v>0</v>
      </c>
      <c r="EYD26" s="187">
        <f t="shared" si="65"/>
        <v>0</v>
      </c>
      <c r="EYE26" s="187">
        <f t="shared" si="65"/>
        <v>0</v>
      </c>
      <c r="EYF26" s="187">
        <f t="shared" ref="EYF26:FAQ26" si="66">EYF16*EYF17</f>
        <v>0</v>
      </c>
      <c r="EYG26" s="187">
        <f t="shared" si="66"/>
        <v>0</v>
      </c>
      <c r="EYH26" s="187">
        <f t="shared" si="66"/>
        <v>0</v>
      </c>
      <c r="EYI26" s="187">
        <f t="shared" si="66"/>
        <v>0</v>
      </c>
      <c r="EYJ26" s="187">
        <f t="shared" si="66"/>
        <v>0</v>
      </c>
      <c r="EYK26" s="187">
        <f t="shared" si="66"/>
        <v>0</v>
      </c>
      <c r="EYL26" s="187">
        <f t="shared" si="66"/>
        <v>0</v>
      </c>
      <c r="EYM26" s="187">
        <f t="shared" si="66"/>
        <v>0</v>
      </c>
      <c r="EYN26" s="187">
        <f t="shared" si="66"/>
        <v>0</v>
      </c>
      <c r="EYO26" s="187">
        <f t="shared" si="66"/>
        <v>0</v>
      </c>
      <c r="EYP26" s="187">
        <f t="shared" si="66"/>
        <v>0</v>
      </c>
      <c r="EYQ26" s="187">
        <f t="shared" si="66"/>
        <v>0</v>
      </c>
      <c r="EYR26" s="187">
        <f t="shared" si="66"/>
        <v>0</v>
      </c>
      <c r="EYS26" s="187">
        <f t="shared" si="66"/>
        <v>0</v>
      </c>
      <c r="EYT26" s="187">
        <f t="shared" si="66"/>
        <v>0</v>
      </c>
      <c r="EYU26" s="187">
        <f t="shared" si="66"/>
        <v>0</v>
      </c>
      <c r="EYV26" s="187">
        <f t="shared" si="66"/>
        <v>0</v>
      </c>
      <c r="EYW26" s="187">
        <f t="shared" si="66"/>
        <v>0</v>
      </c>
      <c r="EYX26" s="187">
        <f t="shared" si="66"/>
        <v>0</v>
      </c>
      <c r="EYY26" s="187">
        <f t="shared" si="66"/>
        <v>0</v>
      </c>
      <c r="EYZ26" s="187">
        <f t="shared" si="66"/>
        <v>0</v>
      </c>
      <c r="EZA26" s="187">
        <f t="shared" si="66"/>
        <v>0</v>
      </c>
      <c r="EZB26" s="187">
        <f t="shared" si="66"/>
        <v>0</v>
      </c>
      <c r="EZC26" s="187">
        <f t="shared" si="66"/>
        <v>0</v>
      </c>
      <c r="EZD26" s="187">
        <f t="shared" si="66"/>
        <v>0</v>
      </c>
      <c r="EZE26" s="187">
        <f t="shared" si="66"/>
        <v>0</v>
      </c>
      <c r="EZF26" s="187">
        <f t="shared" si="66"/>
        <v>0</v>
      </c>
      <c r="EZG26" s="187">
        <f t="shared" si="66"/>
        <v>0</v>
      </c>
      <c r="EZH26" s="187">
        <f t="shared" si="66"/>
        <v>0</v>
      </c>
      <c r="EZI26" s="187">
        <f t="shared" si="66"/>
        <v>0</v>
      </c>
      <c r="EZJ26" s="187">
        <f t="shared" si="66"/>
        <v>0</v>
      </c>
      <c r="EZK26" s="187">
        <f t="shared" si="66"/>
        <v>0</v>
      </c>
      <c r="EZL26" s="187">
        <f t="shared" si="66"/>
        <v>0</v>
      </c>
      <c r="EZM26" s="187">
        <f t="shared" si="66"/>
        <v>0</v>
      </c>
      <c r="EZN26" s="187">
        <f t="shared" si="66"/>
        <v>0</v>
      </c>
      <c r="EZO26" s="187">
        <f t="shared" si="66"/>
        <v>0</v>
      </c>
      <c r="EZP26" s="187">
        <f t="shared" si="66"/>
        <v>0</v>
      </c>
      <c r="EZQ26" s="187">
        <f t="shared" si="66"/>
        <v>0</v>
      </c>
      <c r="EZR26" s="187">
        <f t="shared" si="66"/>
        <v>0</v>
      </c>
      <c r="EZS26" s="187">
        <f t="shared" si="66"/>
        <v>0</v>
      </c>
      <c r="EZT26" s="187">
        <f t="shared" si="66"/>
        <v>0</v>
      </c>
      <c r="EZU26" s="187">
        <f t="shared" si="66"/>
        <v>0</v>
      </c>
      <c r="EZV26" s="187">
        <f t="shared" si="66"/>
        <v>0</v>
      </c>
      <c r="EZW26" s="187">
        <f t="shared" si="66"/>
        <v>0</v>
      </c>
      <c r="EZX26" s="187">
        <f t="shared" si="66"/>
        <v>0</v>
      </c>
      <c r="EZY26" s="187">
        <f t="shared" si="66"/>
        <v>0</v>
      </c>
      <c r="EZZ26" s="187">
        <f t="shared" si="66"/>
        <v>0</v>
      </c>
      <c r="FAA26" s="187">
        <f t="shared" si="66"/>
        <v>0</v>
      </c>
      <c r="FAB26" s="187">
        <f t="shared" si="66"/>
        <v>0</v>
      </c>
      <c r="FAC26" s="187">
        <f t="shared" si="66"/>
        <v>0</v>
      </c>
      <c r="FAD26" s="187">
        <f t="shared" si="66"/>
        <v>0</v>
      </c>
      <c r="FAE26" s="187">
        <f t="shared" si="66"/>
        <v>0</v>
      </c>
      <c r="FAF26" s="187">
        <f t="shared" si="66"/>
        <v>0</v>
      </c>
      <c r="FAG26" s="187">
        <f t="shared" si="66"/>
        <v>0</v>
      </c>
      <c r="FAH26" s="187">
        <f t="shared" si="66"/>
        <v>0</v>
      </c>
      <c r="FAI26" s="187">
        <f t="shared" si="66"/>
        <v>0</v>
      </c>
      <c r="FAJ26" s="187">
        <f t="shared" si="66"/>
        <v>0</v>
      </c>
      <c r="FAK26" s="187">
        <f t="shared" si="66"/>
        <v>0</v>
      </c>
      <c r="FAL26" s="187">
        <f t="shared" si="66"/>
        <v>0</v>
      </c>
      <c r="FAM26" s="187">
        <f t="shared" si="66"/>
        <v>0</v>
      </c>
      <c r="FAN26" s="187">
        <f t="shared" si="66"/>
        <v>0</v>
      </c>
      <c r="FAO26" s="187">
        <f t="shared" si="66"/>
        <v>0</v>
      </c>
      <c r="FAP26" s="187">
        <f t="shared" si="66"/>
        <v>0</v>
      </c>
      <c r="FAQ26" s="187">
        <f t="shared" si="66"/>
        <v>0</v>
      </c>
      <c r="FAR26" s="187">
        <f t="shared" ref="FAR26:FDC26" si="67">FAR16*FAR17</f>
        <v>0</v>
      </c>
      <c r="FAS26" s="187">
        <f t="shared" si="67"/>
        <v>0</v>
      </c>
      <c r="FAT26" s="187">
        <f t="shared" si="67"/>
        <v>0</v>
      </c>
      <c r="FAU26" s="187">
        <f t="shared" si="67"/>
        <v>0</v>
      </c>
      <c r="FAV26" s="187">
        <f t="shared" si="67"/>
        <v>0</v>
      </c>
      <c r="FAW26" s="187">
        <f t="shared" si="67"/>
        <v>0</v>
      </c>
      <c r="FAX26" s="187">
        <f t="shared" si="67"/>
        <v>0</v>
      </c>
      <c r="FAY26" s="187">
        <f t="shared" si="67"/>
        <v>0</v>
      </c>
      <c r="FAZ26" s="187">
        <f t="shared" si="67"/>
        <v>0</v>
      </c>
      <c r="FBA26" s="187">
        <f t="shared" si="67"/>
        <v>0</v>
      </c>
      <c r="FBB26" s="187">
        <f t="shared" si="67"/>
        <v>0</v>
      </c>
      <c r="FBC26" s="187">
        <f t="shared" si="67"/>
        <v>0</v>
      </c>
      <c r="FBD26" s="187">
        <f t="shared" si="67"/>
        <v>0</v>
      </c>
      <c r="FBE26" s="187">
        <f t="shared" si="67"/>
        <v>0</v>
      </c>
      <c r="FBF26" s="187">
        <f t="shared" si="67"/>
        <v>0</v>
      </c>
      <c r="FBG26" s="187">
        <f t="shared" si="67"/>
        <v>0</v>
      </c>
      <c r="FBH26" s="187">
        <f t="shared" si="67"/>
        <v>0</v>
      </c>
      <c r="FBI26" s="187">
        <f t="shared" si="67"/>
        <v>0</v>
      </c>
      <c r="FBJ26" s="187">
        <f t="shared" si="67"/>
        <v>0</v>
      </c>
      <c r="FBK26" s="187">
        <f t="shared" si="67"/>
        <v>0</v>
      </c>
      <c r="FBL26" s="187">
        <f t="shared" si="67"/>
        <v>0</v>
      </c>
      <c r="FBM26" s="187">
        <f t="shared" si="67"/>
        <v>0</v>
      </c>
      <c r="FBN26" s="187">
        <f t="shared" si="67"/>
        <v>0</v>
      </c>
      <c r="FBO26" s="187">
        <f t="shared" si="67"/>
        <v>0</v>
      </c>
      <c r="FBP26" s="187">
        <f t="shared" si="67"/>
        <v>0</v>
      </c>
      <c r="FBQ26" s="187">
        <f t="shared" si="67"/>
        <v>0</v>
      </c>
      <c r="FBR26" s="187">
        <f t="shared" si="67"/>
        <v>0</v>
      </c>
      <c r="FBS26" s="187">
        <f t="shared" si="67"/>
        <v>0</v>
      </c>
      <c r="FBT26" s="187">
        <f t="shared" si="67"/>
        <v>0</v>
      </c>
      <c r="FBU26" s="187">
        <f t="shared" si="67"/>
        <v>0</v>
      </c>
      <c r="FBV26" s="187">
        <f t="shared" si="67"/>
        <v>0</v>
      </c>
      <c r="FBW26" s="187">
        <f t="shared" si="67"/>
        <v>0</v>
      </c>
      <c r="FBX26" s="187">
        <f t="shared" si="67"/>
        <v>0</v>
      </c>
      <c r="FBY26" s="187">
        <f t="shared" si="67"/>
        <v>0</v>
      </c>
      <c r="FBZ26" s="187">
        <f t="shared" si="67"/>
        <v>0</v>
      </c>
      <c r="FCA26" s="187">
        <f t="shared" si="67"/>
        <v>0</v>
      </c>
      <c r="FCB26" s="187">
        <f t="shared" si="67"/>
        <v>0</v>
      </c>
      <c r="FCC26" s="187">
        <f t="shared" si="67"/>
        <v>0</v>
      </c>
      <c r="FCD26" s="187">
        <f t="shared" si="67"/>
        <v>0</v>
      </c>
      <c r="FCE26" s="187">
        <f t="shared" si="67"/>
        <v>0</v>
      </c>
      <c r="FCF26" s="187">
        <f t="shared" si="67"/>
        <v>0</v>
      </c>
      <c r="FCG26" s="187">
        <f t="shared" si="67"/>
        <v>0</v>
      </c>
      <c r="FCH26" s="187">
        <f t="shared" si="67"/>
        <v>0</v>
      </c>
      <c r="FCI26" s="187">
        <f t="shared" si="67"/>
        <v>0</v>
      </c>
      <c r="FCJ26" s="187">
        <f t="shared" si="67"/>
        <v>0</v>
      </c>
      <c r="FCK26" s="187">
        <f t="shared" si="67"/>
        <v>0</v>
      </c>
      <c r="FCL26" s="187">
        <f t="shared" si="67"/>
        <v>0</v>
      </c>
      <c r="FCM26" s="187">
        <f t="shared" si="67"/>
        <v>0</v>
      </c>
      <c r="FCN26" s="187">
        <f t="shared" si="67"/>
        <v>0</v>
      </c>
      <c r="FCO26" s="187">
        <f t="shared" si="67"/>
        <v>0</v>
      </c>
      <c r="FCP26" s="187">
        <f t="shared" si="67"/>
        <v>0</v>
      </c>
      <c r="FCQ26" s="187">
        <f t="shared" si="67"/>
        <v>0</v>
      </c>
      <c r="FCR26" s="187">
        <f t="shared" si="67"/>
        <v>0</v>
      </c>
      <c r="FCS26" s="187">
        <f t="shared" si="67"/>
        <v>0</v>
      </c>
      <c r="FCT26" s="187">
        <f t="shared" si="67"/>
        <v>0</v>
      </c>
      <c r="FCU26" s="187">
        <f t="shared" si="67"/>
        <v>0</v>
      </c>
      <c r="FCV26" s="187">
        <f t="shared" si="67"/>
        <v>0</v>
      </c>
      <c r="FCW26" s="187">
        <f t="shared" si="67"/>
        <v>0</v>
      </c>
      <c r="FCX26" s="187">
        <f t="shared" si="67"/>
        <v>0</v>
      </c>
      <c r="FCY26" s="187">
        <f t="shared" si="67"/>
        <v>0</v>
      </c>
      <c r="FCZ26" s="187">
        <f t="shared" si="67"/>
        <v>0</v>
      </c>
      <c r="FDA26" s="187">
        <f t="shared" si="67"/>
        <v>0</v>
      </c>
      <c r="FDB26" s="187">
        <f t="shared" si="67"/>
        <v>0</v>
      </c>
      <c r="FDC26" s="187">
        <f t="shared" si="67"/>
        <v>0</v>
      </c>
      <c r="FDD26" s="187">
        <f t="shared" ref="FDD26:FFO26" si="68">FDD16*FDD17</f>
        <v>0</v>
      </c>
      <c r="FDE26" s="187">
        <f t="shared" si="68"/>
        <v>0</v>
      </c>
      <c r="FDF26" s="187">
        <f t="shared" si="68"/>
        <v>0</v>
      </c>
      <c r="FDG26" s="187">
        <f t="shared" si="68"/>
        <v>0</v>
      </c>
      <c r="FDH26" s="187">
        <f t="shared" si="68"/>
        <v>0</v>
      </c>
      <c r="FDI26" s="187">
        <f t="shared" si="68"/>
        <v>0</v>
      </c>
      <c r="FDJ26" s="187">
        <f t="shared" si="68"/>
        <v>0</v>
      </c>
      <c r="FDK26" s="187">
        <f t="shared" si="68"/>
        <v>0</v>
      </c>
      <c r="FDL26" s="187">
        <f t="shared" si="68"/>
        <v>0</v>
      </c>
      <c r="FDM26" s="187">
        <f t="shared" si="68"/>
        <v>0</v>
      </c>
      <c r="FDN26" s="187">
        <f t="shared" si="68"/>
        <v>0</v>
      </c>
      <c r="FDO26" s="187">
        <f t="shared" si="68"/>
        <v>0</v>
      </c>
      <c r="FDP26" s="187">
        <f t="shared" si="68"/>
        <v>0</v>
      </c>
      <c r="FDQ26" s="187">
        <f t="shared" si="68"/>
        <v>0</v>
      </c>
      <c r="FDR26" s="187">
        <f t="shared" si="68"/>
        <v>0</v>
      </c>
      <c r="FDS26" s="187">
        <f t="shared" si="68"/>
        <v>0</v>
      </c>
      <c r="FDT26" s="187">
        <f t="shared" si="68"/>
        <v>0</v>
      </c>
      <c r="FDU26" s="187">
        <f t="shared" si="68"/>
        <v>0</v>
      </c>
      <c r="FDV26" s="187">
        <f t="shared" si="68"/>
        <v>0</v>
      </c>
      <c r="FDW26" s="187">
        <f t="shared" si="68"/>
        <v>0</v>
      </c>
      <c r="FDX26" s="187">
        <f t="shared" si="68"/>
        <v>0</v>
      </c>
      <c r="FDY26" s="187">
        <f t="shared" si="68"/>
        <v>0</v>
      </c>
      <c r="FDZ26" s="187">
        <f t="shared" si="68"/>
        <v>0</v>
      </c>
      <c r="FEA26" s="187">
        <f t="shared" si="68"/>
        <v>0</v>
      </c>
      <c r="FEB26" s="187">
        <f t="shared" si="68"/>
        <v>0</v>
      </c>
      <c r="FEC26" s="187">
        <f t="shared" si="68"/>
        <v>0</v>
      </c>
      <c r="FED26" s="187">
        <f t="shared" si="68"/>
        <v>0</v>
      </c>
      <c r="FEE26" s="187">
        <f t="shared" si="68"/>
        <v>0</v>
      </c>
      <c r="FEF26" s="187">
        <f t="shared" si="68"/>
        <v>0</v>
      </c>
      <c r="FEG26" s="187">
        <f t="shared" si="68"/>
        <v>0</v>
      </c>
      <c r="FEH26" s="187">
        <f t="shared" si="68"/>
        <v>0</v>
      </c>
      <c r="FEI26" s="187">
        <f t="shared" si="68"/>
        <v>0</v>
      </c>
      <c r="FEJ26" s="187">
        <f t="shared" si="68"/>
        <v>0</v>
      </c>
      <c r="FEK26" s="187">
        <f t="shared" si="68"/>
        <v>0</v>
      </c>
      <c r="FEL26" s="187">
        <f t="shared" si="68"/>
        <v>0</v>
      </c>
      <c r="FEM26" s="187">
        <f t="shared" si="68"/>
        <v>0</v>
      </c>
      <c r="FEN26" s="187">
        <f t="shared" si="68"/>
        <v>0</v>
      </c>
      <c r="FEO26" s="187">
        <f t="shared" si="68"/>
        <v>0</v>
      </c>
      <c r="FEP26" s="187">
        <f t="shared" si="68"/>
        <v>0</v>
      </c>
      <c r="FEQ26" s="187">
        <f t="shared" si="68"/>
        <v>0</v>
      </c>
      <c r="FER26" s="187">
        <f t="shared" si="68"/>
        <v>0</v>
      </c>
      <c r="FES26" s="187">
        <f t="shared" si="68"/>
        <v>0</v>
      </c>
      <c r="FET26" s="187">
        <f t="shared" si="68"/>
        <v>0</v>
      </c>
      <c r="FEU26" s="187">
        <f t="shared" si="68"/>
        <v>0</v>
      </c>
      <c r="FEV26" s="187">
        <f t="shared" si="68"/>
        <v>0</v>
      </c>
      <c r="FEW26" s="187">
        <f t="shared" si="68"/>
        <v>0</v>
      </c>
      <c r="FEX26" s="187">
        <f t="shared" si="68"/>
        <v>0</v>
      </c>
      <c r="FEY26" s="187">
        <f t="shared" si="68"/>
        <v>0</v>
      </c>
      <c r="FEZ26" s="187">
        <f t="shared" si="68"/>
        <v>0</v>
      </c>
      <c r="FFA26" s="187">
        <f t="shared" si="68"/>
        <v>0</v>
      </c>
      <c r="FFB26" s="187">
        <f t="shared" si="68"/>
        <v>0</v>
      </c>
      <c r="FFC26" s="187">
        <f t="shared" si="68"/>
        <v>0</v>
      </c>
      <c r="FFD26" s="187">
        <f t="shared" si="68"/>
        <v>0</v>
      </c>
      <c r="FFE26" s="187">
        <f t="shared" si="68"/>
        <v>0</v>
      </c>
      <c r="FFF26" s="187">
        <f t="shared" si="68"/>
        <v>0</v>
      </c>
      <c r="FFG26" s="187">
        <f t="shared" si="68"/>
        <v>0</v>
      </c>
      <c r="FFH26" s="187">
        <f t="shared" si="68"/>
        <v>0</v>
      </c>
      <c r="FFI26" s="187">
        <f t="shared" si="68"/>
        <v>0</v>
      </c>
      <c r="FFJ26" s="187">
        <f t="shared" si="68"/>
        <v>0</v>
      </c>
      <c r="FFK26" s="187">
        <f t="shared" si="68"/>
        <v>0</v>
      </c>
      <c r="FFL26" s="187">
        <f t="shared" si="68"/>
        <v>0</v>
      </c>
      <c r="FFM26" s="187">
        <f t="shared" si="68"/>
        <v>0</v>
      </c>
      <c r="FFN26" s="187">
        <f t="shared" si="68"/>
        <v>0</v>
      </c>
      <c r="FFO26" s="187">
        <f t="shared" si="68"/>
        <v>0</v>
      </c>
      <c r="FFP26" s="187">
        <f t="shared" ref="FFP26:FIA26" si="69">FFP16*FFP17</f>
        <v>0</v>
      </c>
      <c r="FFQ26" s="187">
        <f t="shared" si="69"/>
        <v>0</v>
      </c>
      <c r="FFR26" s="187">
        <f t="shared" si="69"/>
        <v>0</v>
      </c>
      <c r="FFS26" s="187">
        <f t="shared" si="69"/>
        <v>0</v>
      </c>
      <c r="FFT26" s="187">
        <f t="shared" si="69"/>
        <v>0</v>
      </c>
      <c r="FFU26" s="187">
        <f t="shared" si="69"/>
        <v>0</v>
      </c>
      <c r="FFV26" s="187">
        <f t="shared" si="69"/>
        <v>0</v>
      </c>
      <c r="FFW26" s="187">
        <f t="shared" si="69"/>
        <v>0</v>
      </c>
      <c r="FFX26" s="187">
        <f t="shared" si="69"/>
        <v>0</v>
      </c>
      <c r="FFY26" s="187">
        <f t="shared" si="69"/>
        <v>0</v>
      </c>
      <c r="FFZ26" s="187">
        <f t="shared" si="69"/>
        <v>0</v>
      </c>
      <c r="FGA26" s="187">
        <f t="shared" si="69"/>
        <v>0</v>
      </c>
      <c r="FGB26" s="187">
        <f t="shared" si="69"/>
        <v>0</v>
      </c>
      <c r="FGC26" s="187">
        <f t="shared" si="69"/>
        <v>0</v>
      </c>
      <c r="FGD26" s="187">
        <f t="shared" si="69"/>
        <v>0</v>
      </c>
      <c r="FGE26" s="187">
        <f t="shared" si="69"/>
        <v>0</v>
      </c>
      <c r="FGF26" s="187">
        <f t="shared" si="69"/>
        <v>0</v>
      </c>
      <c r="FGG26" s="187">
        <f t="shared" si="69"/>
        <v>0</v>
      </c>
      <c r="FGH26" s="187">
        <f t="shared" si="69"/>
        <v>0</v>
      </c>
      <c r="FGI26" s="187">
        <f t="shared" si="69"/>
        <v>0</v>
      </c>
      <c r="FGJ26" s="187">
        <f t="shared" si="69"/>
        <v>0</v>
      </c>
      <c r="FGK26" s="187">
        <f t="shared" si="69"/>
        <v>0</v>
      </c>
      <c r="FGL26" s="187">
        <f t="shared" si="69"/>
        <v>0</v>
      </c>
      <c r="FGM26" s="187">
        <f t="shared" si="69"/>
        <v>0</v>
      </c>
      <c r="FGN26" s="187">
        <f t="shared" si="69"/>
        <v>0</v>
      </c>
      <c r="FGO26" s="187">
        <f t="shared" si="69"/>
        <v>0</v>
      </c>
      <c r="FGP26" s="187">
        <f t="shared" si="69"/>
        <v>0</v>
      </c>
      <c r="FGQ26" s="187">
        <f t="shared" si="69"/>
        <v>0</v>
      </c>
      <c r="FGR26" s="187">
        <f t="shared" si="69"/>
        <v>0</v>
      </c>
      <c r="FGS26" s="187">
        <f t="shared" si="69"/>
        <v>0</v>
      </c>
      <c r="FGT26" s="187">
        <f t="shared" si="69"/>
        <v>0</v>
      </c>
      <c r="FGU26" s="187">
        <f t="shared" si="69"/>
        <v>0</v>
      </c>
      <c r="FGV26" s="187">
        <f t="shared" si="69"/>
        <v>0</v>
      </c>
      <c r="FGW26" s="187">
        <f t="shared" si="69"/>
        <v>0</v>
      </c>
      <c r="FGX26" s="187">
        <f t="shared" si="69"/>
        <v>0</v>
      </c>
      <c r="FGY26" s="187">
        <f t="shared" si="69"/>
        <v>0</v>
      </c>
      <c r="FGZ26" s="187">
        <f t="shared" si="69"/>
        <v>0</v>
      </c>
      <c r="FHA26" s="187">
        <f t="shared" si="69"/>
        <v>0</v>
      </c>
      <c r="FHB26" s="187">
        <f t="shared" si="69"/>
        <v>0</v>
      </c>
      <c r="FHC26" s="187">
        <f t="shared" si="69"/>
        <v>0</v>
      </c>
      <c r="FHD26" s="187">
        <f t="shared" si="69"/>
        <v>0</v>
      </c>
      <c r="FHE26" s="187">
        <f t="shared" si="69"/>
        <v>0</v>
      </c>
      <c r="FHF26" s="187">
        <f t="shared" si="69"/>
        <v>0</v>
      </c>
      <c r="FHG26" s="187">
        <f t="shared" si="69"/>
        <v>0</v>
      </c>
      <c r="FHH26" s="187">
        <f t="shared" si="69"/>
        <v>0</v>
      </c>
      <c r="FHI26" s="187">
        <f t="shared" si="69"/>
        <v>0</v>
      </c>
      <c r="FHJ26" s="187">
        <f t="shared" si="69"/>
        <v>0</v>
      </c>
      <c r="FHK26" s="187">
        <f t="shared" si="69"/>
        <v>0</v>
      </c>
      <c r="FHL26" s="187">
        <f t="shared" si="69"/>
        <v>0</v>
      </c>
      <c r="FHM26" s="187">
        <f t="shared" si="69"/>
        <v>0</v>
      </c>
      <c r="FHN26" s="187">
        <f t="shared" si="69"/>
        <v>0</v>
      </c>
      <c r="FHO26" s="187">
        <f t="shared" si="69"/>
        <v>0</v>
      </c>
      <c r="FHP26" s="187">
        <f t="shared" si="69"/>
        <v>0</v>
      </c>
      <c r="FHQ26" s="187">
        <f t="shared" si="69"/>
        <v>0</v>
      </c>
      <c r="FHR26" s="187">
        <f t="shared" si="69"/>
        <v>0</v>
      </c>
      <c r="FHS26" s="187">
        <f t="shared" si="69"/>
        <v>0</v>
      </c>
      <c r="FHT26" s="187">
        <f t="shared" si="69"/>
        <v>0</v>
      </c>
      <c r="FHU26" s="187">
        <f t="shared" si="69"/>
        <v>0</v>
      </c>
      <c r="FHV26" s="187">
        <f t="shared" si="69"/>
        <v>0</v>
      </c>
      <c r="FHW26" s="187">
        <f t="shared" si="69"/>
        <v>0</v>
      </c>
      <c r="FHX26" s="187">
        <f t="shared" si="69"/>
        <v>0</v>
      </c>
      <c r="FHY26" s="187">
        <f t="shared" si="69"/>
        <v>0</v>
      </c>
      <c r="FHZ26" s="187">
        <f t="shared" si="69"/>
        <v>0</v>
      </c>
      <c r="FIA26" s="187">
        <f t="shared" si="69"/>
        <v>0</v>
      </c>
      <c r="FIB26" s="187">
        <f t="shared" ref="FIB26:FKM26" si="70">FIB16*FIB17</f>
        <v>0</v>
      </c>
      <c r="FIC26" s="187">
        <f t="shared" si="70"/>
        <v>0</v>
      </c>
      <c r="FID26" s="187">
        <f t="shared" si="70"/>
        <v>0</v>
      </c>
      <c r="FIE26" s="187">
        <f t="shared" si="70"/>
        <v>0</v>
      </c>
      <c r="FIF26" s="187">
        <f t="shared" si="70"/>
        <v>0</v>
      </c>
      <c r="FIG26" s="187">
        <f t="shared" si="70"/>
        <v>0</v>
      </c>
      <c r="FIH26" s="187">
        <f t="shared" si="70"/>
        <v>0</v>
      </c>
      <c r="FII26" s="187">
        <f t="shared" si="70"/>
        <v>0</v>
      </c>
      <c r="FIJ26" s="187">
        <f t="shared" si="70"/>
        <v>0</v>
      </c>
      <c r="FIK26" s="187">
        <f t="shared" si="70"/>
        <v>0</v>
      </c>
      <c r="FIL26" s="187">
        <f t="shared" si="70"/>
        <v>0</v>
      </c>
      <c r="FIM26" s="187">
        <f t="shared" si="70"/>
        <v>0</v>
      </c>
      <c r="FIN26" s="187">
        <f t="shared" si="70"/>
        <v>0</v>
      </c>
      <c r="FIO26" s="187">
        <f t="shared" si="70"/>
        <v>0</v>
      </c>
      <c r="FIP26" s="187">
        <f t="shared" si="70"/>
        <v>0</v>
      </c>
      <c r="FIQ26" s="187">
        <f t="shared" si="70"/>
        <v>0</v>
      </c>
      <c r="FIR26" s="187">
        <f t="shared" si="70"/>
        <v>0</v>
      </c>
      <c r="FIS26" s="187">
        <f t="shared" si="70"/>
        <v>0</v>
      </c>
      <c r="FIT26" s="187">
        <f t="shared" si="70"/>
        <v>0</v>
      </c>
      <c r="FIU26" s="187">
        <f t="shared" si="70"/>
        <v>0</v>
      </c>
      <c r="FIV26" s="187">
        <f t="shared" si="70"/>
        <v>0</v>
      </c>
      <c r="FIW26" s="187">
        <f t="shared" si="70"/>
        <v>0</v>
      </c>
      <c r="FIX26" s="187">
        <f t="shared" si="70"/>
        <v>0</v>
      </c>
      <c r="FIY26" s="187">
        <f t="shared" si="70"/>
        <v>0</v>
      </c>
      <c r="FIZ26" s="187">
        <f t="shared" si="70"/>
        <v>0</v>
      </c>
      <c r="FJA26" s="187">
        <f t="shared" si="70"/>
        <v>0</v>
      </c>
      <c r="FJB26" s="187">
        <f t="shared" si="70"/>
        <v>0</v>
      </c>
      <c r="FJC26" s="187">
        <f t="shared" si="70"/>
        <v>0</v>
      </c>
      <c r="FJD26" s="187">
        <f t="shared" si="70"/>
        <v>0</v>
      </c>
      <c r="FJE26" s="187">
        <f t="shared" si="70"/>
        <v>0</v>
      </c>
      <c r="FJF26" s="187">
        <f t="shared" si="70"/>
        <v>0</v>
      </c>
      <c r="FJG26" s="187">
        <f t="shared" si="70"/>
        <v>0</v>
      </c>
      <c r="FJH26" s="187">
        <f t="shared" si="70"/>
        <v>0</v>
      </c>
      <c r="FJI26" s="187">
        <f t="shared" si="70"/>
        <v>0</v>
      </c>
      <c r="FJJ26" s="187">
        <f t="shared" si="70"/>
        <v>0</v>
      </c>
      <c r="FJK26" s="187">
        <f t="shared" si="70"/>
        <v>0</v>
      </c>
      <c r="FJL26" s="187">
        <f t="shared" si="70"/>
        <v>0</v>
      </c>
      <c r="FJM26" s="187">
        <f t="shared" si="70"/>
        <v>0</v>
      </c>
      <c r="FJN26" s="187">
        <f t="shared" si="70"/>
        <v>0</v>
      </c>
      <c r="FJO26" s="187">
        <f t="shared" si="70"/>
        <v>0</v>
      </c>
      <c r="FJP26" s="187">
        <f t="shared" si="70"/>
        <v>0</v>
      </c>
      <c r="FJQ26" s="187">
        <f t="shared" si="70"/>
        <v>0</v>
      </c>
      <c r="FJR26" s="187">
        <f t="shared" si="70"/>
        <v>0</v>
      </c>
      <c r="FJS26" s="187">
        <f t="shared" si="70"/>
        <v>0</v>
      </c>
      <c r="FJT26" s="187">
        <f t="shared" si="70"/>
        <v>0</v>
      </c>
      <c r="FJU26" s="187">
        <f t="shared" si="70"/>
        <v>0</v>
      </c>
      <c r="FJV26" s="187">
        <f t="shared" si="70"/>
        <v>0</v>
      </c>
      <c r="FJW26" s="187">
        <f t="shared" si="70"/>
        <v>0</v>
      </c>
      <c r="FJX26" s="187">
        <f t="shared" si="70"/>
        <v>0</v>
      </c>
      <c r="FJY26" s="187">
        <f t="shared" si="70"/>
        <v>0</v>
      </c>
      <c r="FJZ26" s="187">
        <f t="shared" si="70"/>
        <v>0</v>
      </c>
      <c r="FKA26" s="187">
        <f t="shared" si="70"/>
        <v>0</v>
      </c>
      <c r="FKB26" s="187">
        <f t="shared" si="70"/>
        <v>0</v>
      </c>
      <c r="FKC26" s="187">
        <f t="shared" si="70"/>
        <v>0</v>
      </c>
      <c r="FKD26" s="187">
        <f t="shared" si="70"/>
        <v>0</v>
      </c>
      <c r="FKE26" s="187">
        <f t="shared" si="70"/>
        <v>0</v>
      </c>
      <c r="FKF26" s="187">
        <f t="shared" si="70"/>
        <v>0</v>
      </c>
      <c r="FKG26" s="187">
        <f t="shared" si="70"/>
        <v>0</v>
      </c>
      <c r="FKH26" s="187">
        <f t="shared" si="70"/>
        <v>0</v>
      </c>
      <c r="FKI26" s="187">
        <f t="shared" si="70"/>
        <v>0</v>
      </c>
      <c r="FKJ26" s="187">
        <f t="shared" si="70"/>
        <v>0</v>
      </c>
      <c r="FKK26" s="187">
        <f t="shared" si="70"/>
        <v>0</v>
      </c>
      <c r="FKL26" s="187">
        <f t="shared" si="70"/>
        <v>0</v>
      </c>
      <c r="FKM26" s="187">
        <f t="shared" si="70"/>
        <v>0</v>
      </c>
      <c r="FKN26" s="187">
        <f t="shared" ref="FKN26:FMY26" si="71">FKN16*FKN17</f>
        <v>0</v>
      </c>
      <c r="FKO26" s="187">
        <f t="shared" si="71"/>
        <v>0</v>
      </c>
      <c r="FKP26" s="187">
        <f t="shared" si="71"/>
        <v>0</v>
      </c>
      <c r="FKQ26" s="187">
        <f t="shared" si="71"/>
        <v>0</v>
      </c>
      <c r="FKR26" s="187">
        <f t="shared" si="71"/>
        <v>0</v>
      </c>
      <c r="FKS26" s="187">
        <f t="shared" si="71"/>
        <v>0</v>
      </c>
      <c r="FKT26" s="187">
        <f t="shared" si="71"/>
        <v>0</v>
      </c>
      <c r="FKU26" s="187">
        <f t="shared" si="71"/>
        <v>0</v>
      </c>
      <c r="FKV26" s="187">
        <f t="shared" si="71"/>
        <v>0</v>
      </c>
      <c r="FKW26" s="187">
        <f t="shared" si="71"/>
        <v>0</v>
      </c>
      <c r="FKX26" s="187">
        <f t="shared" si="71"/>
        <v>0</v>
      </c>
      <c r="FKY26" s="187">
        <f t="shared" si="71"/>
        <v>0</v>
      </c>
      <c r="FKZ26" s="187">
        <f t="shared" si="71"/>
        <v>0</v>
      </c>
      <c r="FLA26" s="187">
        <f t="shared" si="71"/>
        <v>0</v>
      </c>
      <c r="FLB26" s="187">
        <f t="shared" si="71"/>
        <v>0</v>
      </c>
      <c r="FLC26" s="187">
        <f t="shared" si="71"/>
        <v>0</v>
      </c>
      <c r="FLD26" s="187">
        <f t="shared" si="71"/>
        <v>0</v>
      </c>
      <c r="FLE26" s="187">
        <f t="shared" si="71"/>
        <v>0</v>
      </c>
      <c r="FLF26" s="187">
        <f t="shared" si="71"/>
        <v>0</v>
      </c>
      <c r="FLG26" s="187">
        <f t="shared" si="71"/>
        <v>0</v>
      </c>
      <c r="FLH26" s="187">
        <f t="shared" si="71"/>
        <v>0</v>
      </c>
      <c r="FLI26" s="187">
        <f t="shared" si="71"/>
        <v>0</v>
      </c>
      <c r="FLJ26" s="187">
        <f t="shared" si="71"/>
        <v>0</v>
      </c>
      <c r="FLK26" s="187">
        <f t="shared" si="71"/>
        <v>0</v>
      </c>
      <c r="FLL26" s="187">
        <f t="shared" si="71"/>
        <v>0</v>
      </c>
      <c r="FLM26" s="187">
        <f t="shared" si="71"/>
        <v>0</v>
      </c>
      <c r="FLN26" s="187">
        <f t="shared" si="71"/>
        <v>0</v>
      </c>
      <c r="FLO26" s="187">
        <f t="shared" si="71"/>
        <v>0</v>
      </c>
      <c r="FLP26" s="187">
        <f t="shared" si="71"/>
        <v>0</v>
      </c>
      <c r="FLQ26" s="187">
        <f t="shared" si="71"/>
        <v>0</v>
      </c>
      <c r="FLR26" s="187">
        <f t="shared" si="71"/>
        <v>0</v>
      </c>
      <c r="FLS26" s="187">
        <f t="shared" si="71"/>
        <v>0</v>
      </c>
      <c r="FLT26" s="187">
        <f t="shared" si="71"/>
        <v>0</v>
      </c>
      <c r="FLU26" s="187">
        <f t="shared" si="71"/>
        <v>0</v>
      </c>
      <c r="FLV26" s="187">
        <f t="shared" si="71"/>
        <v>0</v>
      </c>
      <c r="FLW26" s="187">
        <f t="shared" si="71"/>
        <v>0</v>
      </c>
      <c r="FLX26" s="187">
        <f t="shared" si="71"/>
        <v>0</v>
      </c>
      <c r="FLY26" s="187">
        <f t="shared" si="71"/>
        <v>0</v>
      </c>
      <c r="FLZ26" s="187">
        <f t="shared" si="71"/>
        <v>0</v>
      </c>
      <c r="FMA26" s="187">
        <f t="shared" si="71"/>
        <v>0</v>
      </c>
      <c r="FMB26" s="187">
        <f t="shared" si="71"/>
        <v>0</v>
      </c>
      <c r="FMC26" s="187">
        <f t="shared" si="71"/>
        <v>0</v>
      </c>
      <c r="FMD26" s="187">
        <f t="shared" si="71"/>
        <v>0</v>
      </c>
      <c r="FME26" s="187">
        <f t="shared" si="71"/>
        <v>0</v>
      </c>
      <c r="FMF26" s="187">
        <f t="shared" si="71"/>
        <v>0</v>
      </c>
      <c r="FMG26" s="187">
        <f t="shared" si="71"/>
        <v>0</v>
      </c>
      <c r="FMH26" s="187">
        <f t="shared" si="71"/>
        <v>0</v>
      </c>
      <c r="FMI26" s="187">
        <f t="shared" si="71"/>
        <v>0</v>
      </c>
      <c r="FMJ26" s="187">
        <f t="shared" si="71"/>
        <v>0</v>
      </c>
      <c r="FMK26" s="187">
        <f t="shared" si="71"/>
        <v>0</v>
      </c>
      <c r="FML26" s="187">
        <f t="shared" si="71"/>
        <v>0</v>
      </c>
      <c r="FMM26" s="187">
        <f t="shared" si="71"/>
        <v>0</v>
      </c>
      <c r="FMN26" s="187">
        <f t="shared" si="71"/>
        <v>0</v>
      </c>
      <c r="FMO26" s="187">
        <f t="shared" si="71"/>
        <v>0</v>
      </c>
      <c r="FMP26" s="187">
        <f t="shared" si="71"/>
        <v>0</v>
      </c>
      <c r="FMQ26" s="187">
        <f t="shared" si="71"/>
        <v>0</v>
      </c>
      <c r="FMR26" s="187">
        <f t="shared" si="71"/>
        <v>0</v>
      </c>
      <c r="FMS26" s="187">
        <f t="shared" si="71"/>
        <v>0</v>
      </c>
      <c r="FMT26" s="187">
        <f t="shared" si="71"/>
        <v>0</v>
      </c>
      <c r="FMU26" s="187">
        <f t="shared" si="71"/>
        <v>0</v>
      </c>
      <c r="FMV26" s="187">
        <f t="shared" si="71"/>
        <v>0</v>
      </c>
      <c r="FMW26" s="187">
        <f t="shared" si="71"/>
        <v>0</v>
      </c>
      <c r="FMX26" s="187">
        <f t="shared" si="71"/>
        <v>0</v>
      </c>
      <c r="FMY26" s="187">
        <f t="shared" si="71"/>
        <v>0</v>
      </c>
      <c r="FMZ26" s="187">
        <f t="shared" ref="FMZ26:FPK26" si="72">FMZ16*FMZ17</f>
        <v>0</v>
      </c>
      <c r="FNA26" s="187">
        <f t="shared" si="72"/>
        <v>0</v>
      </c>
      <c r="FNB26" s="187">
        <f t="shared" si="72"/>
        <v>0</v>
      </c>
      <c r="FNC26" s="187">
        <f t="shared" si="72"/>
        <v>0</v>
      </c>
      <c r="FND26" s="187">
        <f t="shared" si="72"/>
        <v>0</v>
      </c>
      <c r="FNE26" s="187">
        <f t="shared" si="72"/>
        <v>0</v>
      </c>
      <c r="FNF26" s="187">
        <f t="shared" si="72"/>
        <v>0</v>
      </c>
      <c r="FNG26" s="187">
        <f t="shared" si="72"/>
        <v>0</v>
      </c>
      <c r="FNH26" s="187">
        <f t="shared" si="72"/>
        <v>0</v>
      </c>
      <c r="FNI26" s="187">
        <f t="shared" si="72"/>
        <v>0</v>
      </c>
      <c r="FNJ26" s="187">
        <f t="shared" si="72"/>
        <v>0</v>
      </c>
      <c r="FNK26" s="187">
        <f t="shared" si="72"/>
        <v>0</v>
      </c>
      <c r="FNL26" s="187">
        <f t="shared" si="72"/>
        <v>0</v>
      </c>
      <c r="FNM26" s="187">
        <f t="shared" si="72"/>
        <v>0</v>
      </c>
      <c r="FNN26" s="187">
        <f t="shared" si="72"/>
        <v>0</v>
      </c>
      <c r="FNO26" s="187">
        <f t="shared" si="72"/>
        <v>0</v>
      </c>
      <c r="FNP26" s="187">
        <f t="shared" si="72"/>
        <v>0</v>
      </c>
      <c r="FNQ26" s="187">
        <f t="shared" si="72"/>
        <v>0</v>
      </c>
      <c r="FNR26" s="187">
        <f t="shared" si="72"/>
        <v>0</v>
      </c>
      <c r="FNS26" s="187">
        <f t="shared" si="72"/>
        <v>0</v>
      </c>
      <c r="FNT26" s="187">
        <f t="shared" si="72"/>
        <v>0</v>
      </c>
      <c r="FNU26" s="187">
        <f t="shared" si="72"/>
        <v>0</v>
      </c>
      <c r="FNV26" s="187">
        <f t="shared" si="72"/>
        <v>0</v>
      </c>
      <c r="FNW26" s="187">
        <f t="shared" si="72"/>
        <v>0</v>
      </c>
      <c r="FNX26" s="187">
        <f t="shared" si="72"/>
        <v>0</v>
      </c>
      <c r="FNY26" s="187">
        <f t="shared" si="72"/>
        <v>0</v>
      </c>
      <c r="FNZ26" s="187">
        <f t="shared" si="72"/>
        <v>0</v>
      </c>
      <c r="FOA26" s="187">
        <f t="shared" si="72"/>
        <v>0</v>
      </c>
      <c r="FOB26" s="187">
        <f t="shared" si="72"/>
        <v>0</v>
      </c>
      <c r="FOC26" s="187">
        <f t="shared" si="72"/>
        <v>0</v>
      </c>
      <c r="FOD26" s="187">
        <f t="shared" si="72"/>
        <v>0</v>
      </c>
      <c r="FOE26" s="187">
        <f t="shared" si="72"/>
        <v>0</v>
      </c>
      <c r="FOF26" s="187">
        <f t="shared" si="72"/>
        <v>0</v>
      </c>
      <c r="FOG26" s="187">
        <f t="shared" si="72"/>
        <v>0</v>
      </c>
      <c r="FOH26" s="187">
        <f t="shared" si="72"/>
        <v>0</v>
      </c>
      <c r="FOI26" s="187">
        <f t="shared" si="72"/>
        <v>0</v>
      </c>
      <c r="FOJ26" s="187">
        <f t="shared" si="72"/>
        <v>0</v>
      </c>
      <c r="FOK26" s="187">
        <f t="shared" si="72"/>
        <v>0</v>
      </c>
      <c r="FOL26" s="187">
        <f t="shared" si="72"/>
        <v>0</v>
      </c>
      <c r="FOM26" s="187">
        <f t="shared" si="72"/>
        <v>0</v>
      </c>
      <c r="FON26" s="187">
        <f t="shared" si="72"/>
        <v>0</v>
      </c>
      <c r="FOO26" s="187">
        <f t="shared" si="72"/>
        <v>0</v>
      </c>
      <c r="FOP26" s="187">
        <f t="shared" si="72"/>
        <v>0</v>
      </c>
      <c r="FOQ26" s="187">
        <f t="shared" si="72"/>
        <v>0</v>
      </c>
      <c r="FOR26" s="187">
        <f t="shared" si="72"/>
        <v>0</v>
      </c>
      <c r="FOS26" s="187">
        <f t="shared" si="72"/>
        <v>0</v>
      </c>
      <c r="FOT26" s="187">
        <f t="shared" si="72"/>
        <v>0</v>
      </c>
      <c r="FOU26" s="187">
        <f t="shared" si="72"/>
        <v>0</v>
      </c>
      <c r="FOV26" s="187">
        <f t="shared" si="72"/>
        <v>0</v>
      </c>
      <c r="FOW26" s="187">
        <f t="shared" si="72"/>
        <v>0</v>
      </c>
      <c r="FOX26" s="187">
        <f t="shared" si="72"/>
        <v>0</v>
      </c>
      <c r="FOY26" s="187">
        <f t="shared" si="72"/>
        <v>0</v>
      </c>
      <c r="FOZ26" s="187">
        <f t="shared" si="72"/>
        <v>0</v>
      </c>
      <c r="FPA26" s="187">
        <f t="shared" si="72"/>
        <v>0</v>
      </c>
      <c r="FPB26" s="187">
        <f t="shared" si="72"/>
        <v>0</v>
      </c>
      <c r="FPC26" s="187">
        <f t="shared" si="72"/>
        <v>0</v>
      </c>
      <c r="FPD26" s="187">
        <f t="shared" si="72"/>
        <v>0</v>
      </c>
      <c r="FPE26" s="187">
        <f t="shared" si="72"/>
        <v>0</v>
      </c>
      <c r="FPF26" s="187">
        <f t="shared" si="72"/>
        <v>0</v>
      </c>
      <c r="FPG26" s="187">
        <f t="shared" si="72"/>
        <v>0</v>
      </c>
      <c r="FPH26" s="187">
        <f t="shared" si="72"/>
        <v>0</v>
      </c>
      <c r="FPI26" s="187">
        <f t="shared" si="72"/>
        <v>0</v>
      </c>
      <c r="FPJ26" s="187">
        <f t="shared" si="72"/>
        <v>0</v>
      </c>
      <c r="FPK26" s="187">
        <f t="shared" si="72"/>
        <v>0</v>
      </c>
      <c r="FPL26" s="187">
        <f t="shared" ref="FPL26:FRW26" si="73">FPL16*FPL17</f>
        <v>0</v>
      </c>
      <c r="FPM26" s="187">
        <f t="shared" si="73"/>
        <v>0</v>
      </c>
      <c r="FPN26" s="187">
        <f t="shared" si="73"/>
        <v>0</v>
      </c>
      <c r="FPO26" s="187">
        <f t="shared" si="73"/>
        <v>0</v>
      </c>
      <c r="FPP26" s="187">
        <f t="shared" si="73"/>
        <v>0</v>
      </c>
      <c r="FPQ26" s="187">
        <f t="shared" si="73"/>
        <v>0</v>
      </c>
      <c r="FPR26" s="187">
        <f t="shared" si="73"/>
        <v>0</v>
      </c>
      <c r="FPS26" s="187">
        <f t="shared" si="73"/>
        <v>0</v>
      </c>
      <c r="FPT26" s="187">
        <f t="shared" si="73"/>
        <v>0</v>
      </c>
      <c r="FPU26" s="187">
        <f t="shared" si="73"/>
        <v>0</v>
      </c>
      <c r="FPV26" s="187">
        <f t="shared" si="73"/>
        <v>0</v>
      </c>
      <c r="FPW26" s="187">
        <f t="shared" si="73"/>
        <v>0</v>
      </c>
      <c r="FPX26" s="187">
        <f t="shared" si="73"/>
        <v>0</v>
      </c>
      <c r="FPY26" s="187">
        <f t="shared" si="73"/>
        <v>0</v>
      </c>
      <c r="FPZ26" s="187">
        <f t="shared" si="73"/>
        <v>0</v>
      </c>
      <c r="FQA26" s="187">
        <f t="shared" si="73"/>
        <v>0</v>
      </c>
      <c r="FQB26" s="187">
        <f t="shared" si="73"/>
        <v>0</v>
      </c>
      <c r="FQC26" s="187">
        <f t="shared" si="73"/>
        <v>0</v>
      </c>
      <c r="FQD26" s="187">
        <f t="shared" si="73"/>
        <v>0</v>
      </c>
      <c r="FQE26" s="187">
        <f t="shared" si="73"/>
        <v>0</v>
      </c>
      <c r="FQF26" s="187">
        <f t="shared" si="73"/>
        <v>0</v>
      </c>
      <c r="FQG26" s="187">
        <f t="shared" si="73"/>
        <v>0</v>
      </c>
      <c r="FQH26" s="187">
        <f t="shared" si="73"/>
        <v>0</v>
      </c>
      <c r="FQI26" s="187">
        <f t="shared" si="73"/>
        <v>0</v>
      </c>
      <c r="FQJ26" s="187">
        <f t="shared" si="73"/>
        <v>0</v>
      </c>
      <c r="FQK26" s="187">
        <f t="shared" si="73"/>
        <v>0</v>
      </c>
      <c r="FQL26" s="187">
        <f t="shared" si="73"/>
        <v>0</v>
      </c>
      <c r="FQM26" s="187">
        <f t="shared" si="73"/>
        <v>0</v>
      </c>
      <c r="FQN26" s="187">
        <f t="shared" si="73"/>
        <v>0</v>
      </c>
      <c r="FQO26" s="187">
        <f t="shared" si="73"/>
        <v>0</v>
      </c>
      <c r="FQP26" s="187">
        <f t="shared" si="73"/>
        <v>0</v>
      </c>
      <c r="FQQ26" s="187">
        <f t="shared" si="73"/>
        <v>0</v>
      </c>
      <c r="FQR26" s="187">
        <f t="shared" si="73"/>
        <v>0</v>
      </c>
      <c r="FQS26" s="187">
        <f t="shared" si="73"/>
        <v>0</v>
      </c>
      <c r="FQT26" s="187">
        <f t="shared" si="73"/>
        <v>0</v>
      </c>
      <c r="FQU26" s="187">
        <f t="shared" si="73"/>
        <v>0</v>
      </c>
      <c r="FQV26" s="187">
        <f t="shared" si="73"/>
        <v>0</v>
      </c>
      <c r="FQW26" s="187">
        <f t="shared" si="73"/>
        <v>0</v>
      </c>
      <c r="FQX26" s="187">
        <f t="shared" si="73"/>
        <v>0</v>
      </c>
      <c r="FQY26" s="187">
        <f t="shared" si="73"/>
        <v>0</v>
      </c>
      <c r="FQZ26" s="187">
        <f t="shared" si="73"/>
        <v>0</v>
      </c>
      <c r="FRA26" s="187">
        <f t="shared" si="73"/>
        <v>0</v>
      </c>
      <c r="FRB26" s="187">
        <f t="shared" si="73"/>
        <v>0</v>
      </c>
      <c r="FRC26" s="187">
        <f t="shared" si="73"/>
        <v>0</v>
      </c>
      <c r="FRD26" s="187">
        <f t="shared" si="73"/>
        <v>0</v>
      </c>
      <c r="FRE26" s="187">
        <f t="shared" si="73"/>
        <v>0</v>
      </c>
      <c r="FRF26" s="187">
        <f t="shared" si="73"/>
        <v>0</v>
      </c>
      <c r="FRG26" s="187">
        <f t="shared" si="73"/>
        <v>0</v>
      </c>
      <c r="FRH26" s="187">
        <f t="shared" si="73"/>
        <v>0</v>
      </c>
      <c r="FRI26" s="187">
        <f t="shared" si="73"/>
        <v>0</v>
      </c>
      <c r="FRJ26" s="187">
        <f t="shared" si="73"/>
        <v>0</v>
      </c>
      <c r="FRK26" s="187">
        <f t="shared" si="73"/>
        <v>0</v>
      </c>
      <c r="FRL26" s="187">
        <f t="shared" si="73"/>
        <v>0</v>
      </c>
      <c r="FRM26" s="187">
        <f t="shared" si="73"/>
        <v>0</v>
      </c>
      <c r="FRN26" s="187">
        <f t="shared" si="73"/>
        <v>0</v>
      </c>
      <c r="FRO26" s="187">
        <f t="shared" si="73"/>
        <v>0</v>
      </c>
      <c r="FRP26" s="187">
        <f t="shared" si="73"/>
        <v>0</v>
      </c>
      <c r="FRQ26" s="187">
        <f t="shared" si="73"/>
        <v>0</v>
      </c>
      <c r="FRR26" s="187">
        <f t="shared" si="73"/>
        <v>0</v>
      </c>
      <c r="FRS26" s="187">
        <f t="shared" si="73"/>
        <v>0</v>
      </c>
      <c r="FRT26" s="187">
        <f t="shared" si="73"/>
        <v>0</v>
      </c>
      <c r="FRU26" s="187">
        <f t="shared" si="73"/>
        <v>0</v>
      </c>
      <c r="FRV26" s="187">
        <f t="shared" si="73"/>
        <v>0</v>
      </c>
      <c r="FRW26" s="187">
        <f t="shared" si="73"/>
        <v>0</v>
      </c>
      <c r="FRX26" s="187">
        <f t="shared" ref="FRX26:FUI26" si="74">FRX16*FRX17</f>
        <v>0</v>
      </c>
      <c r="FRY26" s="187">
        <f t="shared" si="74"/>
        <v>0</v>
      </c>
      <c r="FRZ26" s="187">
        <f t="shared" si="74"/>
        <v>0</v>
      </c>
      <c r="FSA26" s="187">
        <f t="shared" si="74"/>
        <v>0</v>
      </c>
      <c r="FSB26" s="187">
        <f t="shared" si="74"/>
        <v>0</v>
      </c>
      <c r="FSC26" s="187">
        <f t="shared" si="74"/>
        <v>0</v>
      </c>
      <c r="FSD26" s="187">
        <f t="shared" si="74"/>
        <v>0</v>
      </c>
      <c r="FSE26" s="187">
        <f t="shared" si="74"/>
        <v>0</v>
      </c>
      <c r="FSF26" s="187">
        <f t="shared" si="74"/>
        <v>0</v>
      </c>
      <c r="FSG26" s="187">
        <f t="shared" si="74"/>
        <v>0</v>
      </c>
      <c r="FSH26" s="187">
        <f t="shared" si="74"/>
        <v>0</v>
      </c>
      <c r="FSI26" s="187">
        <f t="shared" si="74"/>
        <v>0</v>
      </c>
      <c r="FSJ26" s="187">
        <f t="shared" si="74"/>
        <v>0</v>
      </c>
      <c r="FSK26" s="187">
        <f t="shared" si="74"/>
        <v>0</v>
      </c>
      <c r="FSL26" s="187">
        <f t="shared" si="74"/>
        <v>0</v>
      </c>
      <c r="FSM26" s="187">
        <f t="shared" si="74"/>
        <v>0</v>
      </c>
      <c r="FSN26" s="187">
        <f t="shared" si="74"/>
        <v>0</v>
      </c>
      <c r="FSO26" s="187">
        <f t="shared" si="74"/>
        <v>0</v>
      </c>
      <c r="FSP26" s="187">
        <f t="shared" si="74"/>
        <v>0</v>
      </c>
      <c r="FSQ26" s="187">
        <f t="shared" si="74"/>
        <v>0</v>
      </c>
      <c r="FSR26" s="187">
        <f t="shared" si="74"/>
        <v>0</v>
      </c>
      <c r="FSS26" s="187">
        <f t="shared" si="74"/>
        <v>0</v>
      </c>
      <c r="FST26" s="187">
        <f t="shared" si="74"/>
        <v>0</v>
      </c>
      <c r="FSU26" s="187">
        <f t="shared" si="74"/>
        <v>0</v>
      </c>
      <c r="FSV26" s="187">
        <f t="shared" si="74"/>
        <v>0</v>
      </c>
      <c r="FSW26" s="187">
        <f t="shared" si="74"/>
        <v>0</v>
      </c>
      <c r="FSX26" s="187">
        <f t="shared" si="74"/>
        <v>0</v>
      </c>
      <c r="FSY26" s="187">
        <f t="shared" si="74"/>
        <v>0</v>
      </c>
      <c r="FSZ26" s="187">
        <f t="shared" si="74"/>
        <v>0</v>
      </c>
      <c r="FTA26" s="187">
        <f t="shared" si="74"/>
        <v>0</v>
      </c>
      <c r="FTB26" s="187">
        <f t="shared" si="74"/>
        <v>0</v>
      </c>
      <c r="FTC26" s="187">
        <f t="shared" si="74"/>
        <v>0</v>
      </c>
      <c r="FTD26" s="187">
        <f t="shared" si="74"/>
        <v>0</v>
      </c>
      <c r="FTE26" s="187">
        <f t="shared" si="74"/>
        <v>0</v>
      </c>
      <c r="FTF26" s="187">
        <f t="shared" si="74"/>
        <v>0</v>
      </c>
      <c r="FTG26" s="187">
        <f t="shared" si="74"/>
        <v>0</v>
      </c>
      <c r="FTH26" s="187">
        <f t="shared" si="74"/>
        <v>0</v>
      </c>
      <c r="FTI26" s="187">
        <f t="shared" si="74"/>
        <v>0</v>
      </c>
      <c r="FTJ26" s="187">
        <f t="shared" si="74"/>
        <v>0</v>
      </c>
      <c r="FTK26" s="187">
        <f t="shared" si="74"/>
        <v>0</v>
      </c>
      <c r="FTL26" s="187">
        <f t="shared" si="74"/>
        <v>0</v>
      </c>
      <c r="FTM26" s="187">
        <f t="shared" si="74"/>
        <v>0</v>
      </c>
      <c r="FTN26" s="187">
        <f t="shared" si="74"/>
        <v>0</v>
      </c>
      <c r="FTO26" s="187">
        <f t="shared" si="74"/>
        <v>0</v>
      </c>
      <c r="FTP26" s="187">
        <f t="shared" si="74"/>
        <v>0</v>
      </c>
      <c r="FTQ26" s="187">
        <f t="shared" si="74"/>
        <v>0</v>
      </c>
      <c r="FTR26" s="187">
        <f t="shared" si="74"/>
        <v>0</v>
      </c>
      <c r="FTS26" s="187">
        <f t="shared" si="74"/>
        <v>0</v>
      </c>
      <c r="FTT26" s="187">
        <f t="shared" si="74"/>
        <v>0</v>
      </c>
      <c r="FTU26" s="187">
        <f t="shared" si="74"/>
        <v>0</v>
      </c>
      <c r="FTV26" s="187">
        <f t="shared" si="74"/>
        <v>0</v>
      </c>
      <c r="FTW26" s="187">
        <f t="shared" si="74"/>
        <v>0</v>
      </c>
      <c r="FTX26" s="187">
        <f t="shared" si="74"/>
        <v>0</v>
      </c>
      <c r="FTY26" s="187">
        <f t="shared" si="74"/>
        <v>0</v>
      </c>
      <c r="FTZ26" s="187">
        <f t="shared" si="74"/>
        <v>0</v>
      </c>
      <c r="FUA26" s="187">
        <f t="shared" si="74"/>
        <v>0</v>
      </c>
      <c r="FUB26" s="187">
        <f t="shared" si="74"/>
        <v>0</v>
      </c>
      <c r="FUC26" s="187">
        <f t="shared" si="74"/>
        <v>0</v>
      </c>
      <c r="FUD26" s="187">
        <f t="shared" si="74"/>
        <v>0</v>
      </c>
      <c r="FUE26" s="187">
        <f t="shared" si="74"/>
        <v>0</v>
      </c>
      <c r="FUF26" s="187">
        <f t="shared" si="74"/>
        <v>0</v>
      </c>
      <c r="FUG26" s="187">
        <f t="shared" si="74"/>
        <v>0</v>
      </c>
      <c r="FUH26" s="187">
        <f t="shared" si="74"/>
        <v>0</v>
      </c>
      <c r="FUI26" s="187">
        <f t="shared" si="74"/>
        <v>0</v>
      </c>
      <c r="FUJ26" s="187">
        <f t="shared" ref="FUJ26:FWU26" si="75">FUJ16*FUJ17</f>
        <v>0</v>
      </c>
      <c r="FUK26" s="187">
        <f t="shared" si="75"/>
        <v>0</v>
      </c>
      <c r="FUL26" s="187">
        <f t="shared" si="75"/>
        <v>0</v>
      </c>
      <c r="FUM26" s="187">
        <f t="shared" si="75"/>
        <v>0</v>
      </c>
      <c r="FUN26" s="187">
        <f t="shared" si="75"/>
        <v>0</v>
      </c>
      <c r="FUO26" s="187">
        <f t="shared" si="75"/>
        <v>0</v>
      </c>
      <c r="FUP26" s="187">
        <f t="shared" si="75"/>
        <v>0</v>
      </c>
      <c r="FUQ26" s="187">
        <f t="shared" si="75"/>
        <v>0</v>
      </c>
      <c r="FUR26" s="187">
        <f t="shared" si="75"/>
        <v>0</v>
      </c>
      <c r="FUS26" s="187">
        <f t="shared" si="75"/>
        <v>0</v>
      </c>
      <c r="FUT26" s="187">
        <f t="shared" si="75"/>
        <v>0</v>
      </c>
      <c r="FUU26" s="187">
        <f t="shared" si="75"/>
        <v>0</v>
      </c>
      <c r="FUV26" s="187">
        <f t="shared" si="75"/>
        <v>0</v>
      </c>
      <c r="FUW26" s="187">
        <f t="shared" si="75"/>
        <v>0</v>
      </c>
      <c r="FUX26" s="187">
        <f t="shared" si="75"/>
        <v>0</v>
      </c>
      <c r="FUY26" s="187">
        <f t="shared" si="75"/>
        <v>0</v>
      </c>
      <c r="FUZ26" s="187">
        <f t="shared" si="75"/>
        <v>0</v>
      </c>
      <c r="FVA26" s="187">
        <f t="shared" si="75"/>
        <v>0</v>
      </c>
      <c r="FVB26" s="187">
        <f t="shared" si="75"/>
        <v>0</v>
      </c>
      <c r="FVC26" s="187">
        <f t="shared" si="75"/>
        <v>0</v>
      </c>
      <c r="FVD26" s="187">
        <f t="shared" si="75"/>
        <v>0</v>
      </c>
      <c r="FVE26" s="187">
        <f t="shared" si="75"/>
        <v>0</v>
      </c>
      <c r="FVF26" s="187">
        <f t="shared" si="75"/>
        <v>0</v>
      </c>
      <c r="FVG26" s="187">
        <f t="shared" si="75"/>
        <v>0</v>
      </c>
      <c r="FVH26" s="187">
        <f t="shared" si="75"/>
        <v>0</v>
      </c>
      <c r="FVI26" s="187">
        <f t="shared" si="75"/>
        <v>0</v>
      </c>
      <c r="FVJ26" s="187">
        <f t="shared" si="75"/>
        <v>0</v>
      </c>
      <c r="FVK26" s="187">
        <f t="shared" si="75"/>
        <v>0</v>
      </c>
      <c r="FVL26" s="187">
        <f t="shared" si="75"/>
        <v>0</v>
      </c>
      <c r="FVM26" s="187">
        <f t="shared" si="75"/>
        <v>0</v>
      </c>
      <c r="FVN26" s="187">
        <f t="shared" si="75"/>
        <v>0</v>
      </c>
      <c r="FVO26" s="187">
        <f t="shared" si="75"/>
        <v>0</v>
      </c>
      <c r="FVP26" s="187">
        <f t="shared" si="75"/>
        <v>0</v>
      </c>
      <c r="FVQ26" s="187">
        <f t="shared" si="75"/>
        <v>0</v>
      </c>
      <c r="FVR26" s="187">
        <f t="shared" si="75"/>
        <v>0</v>
      </c>
      <c r="FVS26" s="187">
        <f t="shared" si="75"/>
        <v>0</v>
      </c>
      <c r="FVT26" s="187">
        <f t="shared" si="75"/>
        <v>0</v>
      </c>
      <c r="FVU26" s="187">
        <f t="shared" si="75"/>
        <v>0</v>
      </c>
      <c r="FVV26" s="187">
        <f t="shared" si="75"/>
        <v>0</v>
      </c>
      <c r="FVW26" s="187">
        <f t="shared" si="75"/>
        <v>0</v>
      </c>
      <c r="FVX26" s="187">
        <f t="shared" si="75"/>
        <v>0</v>
      </c>
      <c r="FVY26" s="187">
        <f t="shared" si="75"/>
        <v>0</v>
      </c>
      <c r="FVZ26" s="187">
        <f t="shared" si="75"/>
        <v>0</v>
      </c>
      <c r="FWA26" s="187">
        <f t="shared" si="75"/>
        <v>0</v>
      </c>
      <c r="FWB26" s="187">
        <f t="shared" si="75"/>
        <v>0</v>
      </c>
      <c r="FWC26" s="187">
        <f t="shared" si="75"/>
        <v>0</v>
      </c>
      <c r="FWD26" s="187">
        <f t="shared" si="75"/>
        <v>0</v>
      </c>
      <c r="FWE26" s="187">
        <f t="shared" si="75"/>
        <v>0</v>
      </c>
      <c r="FWF26" s="187">
        <f t="shared" si="75"/>
        <v>0</v>
      </c>
      <c r="FWG26" s="187">
        <f t="shared" si="75"/>
        <v>0</v>
      </c>
      <c r="FWH26" s="187">
        <f t="shared" si="75"/>
        <v>0</v>
      </c>
      <c r="FWI26" s="187">
        <f t="shared" si="75"/>
        <v>0</v>
      </c>
      <c r="FWJ26" s="187">
        <f t="shared" si="75"/>
        <v>0</v>
      </c>
      <c r="FWK26" s="187">
        <f t="shared" si="75"/>
        <v>0</v>
      </c>
      <c r="FWL26" s="187">
        <f t="shared" si="75"/>
        <v>0</v>
      </c>
      <c r="FWM26" s="187">
        <f t="shared" si="75"/>
        <v>0</v>
      </c>
      <c r="FWN26" s="187">
        <f t="shared" si="75"/>
        <v>0</v>
      </c>
      <c r="FWO26" s="187">
        <f t="shared" si="75"/>
        <v>0</v>
      </c>
      <c r="FWP26" s="187">
        <f t="shared" si="75"/>
        <v>0</v>
      </c>
      <c r="FWQ26" s="187">
        <f t="shared" si="75"/>
        <v>0</v>
      </c>
      <c r="FWR26" s="187">
        <f t="shared" si="75"/>
        <v>0</v>
      </c>
      <c r="FWS26" s="187">
        <f t="shared" si="75"/>
        <v>0</v>
      </c>
      <c r="FWT26" s="187">
        <f t="shared" si="75"/>
        <v>0</v>
      </c>
      <c r="FWU26" s="187">
        <f t="shared" si="75"/>
        <v>0</v>
      </c>
      <c r="FWV26" s="187">
        <f t="shared" ref="FWV26:FZG26" si="76">FWV16*FWV17</f>
        <v>0</v>
      </c>
      <c r="FWW26" s="187">
        <f t="shared" si="76"/>
        <v>0</v>
      </c>
      <c r="FWX26" s="187">
        <f t="shared" si="76"/>
        <v>0</v>
      </c>
      <c r="FWY26" s="187">
        <f t="shared" si="76"/>
        <v>0</v>
      </c>
      <c r="FWZ26" s="187">
        <f t="shared" si="76"/>
        <v>0</v>
      </c>
      <c r="FXA26" s="187">
        <f t="shared" si="76"/>
        <v>0</v>
      </c>
      <c r="FXB26" s="187">
        <f t="shared" si="76"/>
        <v>0</v>
      </c>
      <c r="FXC26" s="187">
        <f t="shared" si="76"/>
        <v>0</v>
      </c>
      <c r="FXD26" s="187">
        <f t="shared" si="76"/>
        <v>0</v>
      </c>
      <c r="FXE26" s="187">
        <f t="shared" si="76"/>
        <v>0</v>
      </c>
      <c r="FXF26" s="187">
        <f t="shared" si="76"/>
        <v>0</v>
      </c>
      <c r="FXG26" s="187">
        <f t="shared" si="76"/>
        <v>0</v>
      </c>
      <c r="FXH26" s="187">
        <f t="shared" si="76"/>
        <v>0</v>
      </c>
      <c r="FXI26" s="187">
        <f t="shared" si="76"/>
        <v>0</v>
      </c>
      <c r="FXJ26" s="187">
        <f t="shared" si="76"/>
        <v>0</v>
      </c>
      <c r="FXK26" s="187">
        <f t="shared" si="76"/>
        <v>0</v>
      </c>
      <c r="FXL26" s="187">
        <f t="shared" si="76"/>
        <v>0</v>
      </c>
      <c r="FXM26" s="187">
        <f t="shared" si="76"/>
        <v>0</v>
      </c>
      <c r="FXN26" s="187">
        <f t="shared" si="76"/>
        <v>0</v>
      </c>
      <c r="FXO26" s="187">
        <f t="shared" si="76"/>
        <v>0</v>
      </c>
      <c r="FXP26" s="187">
        <f t="shared" si="76"/>
        <v>0</v>
      </c>
      <c r="FXQ26" s="187">
        <f t="shared" si="76"/>
        <v>0</v>
      </c>
      <c r="FXR26" s="187">
        <f t="shared" si="76"/>
        <v>0</v>
      </c>
      <c r="FXS26" s="187">
        <f t="shared" si="76"/>
        <v>0</v>
      </c>
      <c r="FXT26" s="187">
        <f t="shared" si="76"/>
        <v>0</v>
      </c>
      <c r="FXU26" s="187">
        <f t="shared" si="76"/>
        <v>0</v>
      </c>
      <c r="FXV26" s="187">
        <f t="shared" si="76"/>
        <v>0</v>
      </c>
      <c r="FXW26" s="187">
        <f t="shared" si="76"/>
        <v>0</v>
      </c>
      <c r="FXX26" s="187">
        <f t="shared" si="76"/>
        <v>0</v>
      </c>
      <c r="FXY26" s="187">
        <f t="shared" si="76"/>
        <v>0</v>
      </c>
      <c r="FXZ26" s="187">
        <f t="shared" si="76"/>
        <v>0</v>
      </c>
      <c r="FYA26" s="187">
        <f t="shared" si="76"/>
        <v>0</v>
      </c>
      <c r="FYB26" s="187">
        <f t="shared" si="76"/>
        <v>0</v>
      </c>
      <c r="FYC26" s="187">
        <f t="shared" si="76"/>
        <v>0</v>
      </c>
      <c r="FYD26" s="187">
        <f t="shared" si="76"/>
        <v>0</v>
      </c>
      <c r="FYE26" s="187">
        <f t="shared" si="76"/>
        <v>0</v>
      </c>
      <c r="FYF26" s="187">
        <f t="shared" si="76"/>
        <v>0</v>
      </c>
      <c r="FYG26" s="187">
        <f t="shared" si="76"/>
        <v>0</v>
      </c>
      <c r="FYH26" s="187">
        <f t="shared" si="76"/>
        <v>0</v>
      </c>
      <c r="FYI26" s="187">
        <f t="shared" si="76"/>
        <v>0</v>
      </c>
      <c r="FYJ26" s="187">
        <f t="shared" si="76"/>
        <v>0</v>
      </c>
      <c r="FYK26" s="187">
        <f t="shared" si="76"/>
        <v>0</v>
      </c>
      <c r="FYL26" s="187">
        <f t="shared" si="76"/>
        <v>0</v>
      </c>
      <c r="FYM26" s="187">
        <f t="shared" si="76"/>
        <v>0</v>
      </c>
      <c r="FYN26" s="187">
        <f t="shared" si="76"/>
        <v>0</v>
      </c>
      <c r="FYO26" s="187">
        <f t="shared" si="76"/>
        <v>0</v>
      </c>
      <c r="FYP26" s="187">
        <f t="shared" si="76"/>
        <v>0</v>
      </c>
      <c r="FYQ26" s="187">
        <f t="shared" si="76"/>
        <v>0</v>
      </c>
      <c r="FYR26" s="187">
        <f t="shared" si="76"/>
        <v>0</v>
      </c>
      <c r="FYS26" s="187">
        <f t="shared" si="76"/>
        <v>0</v>
      </c>
      <c r="FYT26" s="187">
        <f t="shared" si="76"/>
        <v>0</v>
      </c>
      <c r="FYU26" s="187">
        <f t="shared" si="76"/>
        <v>0</v>
      </c>
      <c r="FYV26" s="187">
        <f t="shared" si="76"/>
        <v>0</v>
      </c>
      <c r="FYW26" s="187">
        <f t="shared" si="76"/>
        <v>0</v>
      </c>
      <c r="FYX26" s="187">
        <f t="shared" si="76"/>
        <v>0</v>
      </c>
      <c r="FYY26" s="187">
        <f t="shared" si="76"/>
        <v>0</v>
      </c>
      <c r="FYZ26" s="187">
        <f t="shared" si="76"/>
        <v>0</v>
      </c>
      <c r="FZA26" s="187">
        <f t="shared" si="76"/>
        <v>0</v>
      </c>
      <c r="FZB26" s="187">
        <f t="shared" si="76"/>
        <v>0</v>
      </c>
      <c r="FZC26" s="187">
        <f t="shared" si="76"/>
        <v>0</v>
      </c>
      <c r="FZD26" s="187">
        <f t="shared" si="76"/>
        <v>0</v>
      </c>
      <c r="FZE26" s="187">
        <f t="shared" si="76"/>
        <v>0</v>
      </c>
      <c r="FZF26" s="187">
        <f t="shared" si="76"/>
        <v>0</v>
      </c>
      <c r="FZG26" s="187">
        <f t="shared" si="76"/>
        <v>0</v>
      </c>
      <c r="FZH26" s="187">
        <f t="shared" ref="FZH26:GBS26" si="77">FZH16*FZH17</f>
        <v>0</v>
      </c>
      <c r="FZI26" s="187">
        <f t="shared" si="77"/>
        <v>0</v>
      </c>
      <c r="FZJ26" s="187">
        <f t="shared" si="77"/>
        <v>0</v>
      </c>
      <c r="FZK26" s="187">
        <f t="shared" si="77"/>
        <v>0</v>
      </c>
      <c r="FZL26" s="187">
        <f t="shared" si="77"/>
        <v>0</v>
      </c>
      <c r="FZM26" s="187">
        <f t="shared" si="77"/>
        <v>0</v>
      </c>
      <c r="FZN26" s="187">
        <f t="shared" si="77"/>
        <v>0</v>
      </c>
      <c r="FZO26" s="187">
        <f t="shared" si="77"/>
        <v>0</v>
      </c>
      <c r="FZP26" s="187">
        <f t="shared" si="77"/>
        <v>0</v>
      </c>
      <c r="FZQ26" s="187">
        <f t="shared" si="77"/>
        <v>0</v>
      </c>
      <c r="FZR26" s="187">
        <f t="shared" si="77"/>
        <v>0</v>
      </c>
      <c r="FZS26" s="187">
        <f t="shared" si="77"/>
        <v>0</v>
      </c>
      <c r="FZT26" s="187">
        <f t="shared" si="77"/>
        <v>0</v>
      </c>
      <c r="FZU26" s="187">
        <f t="shared" si="77"/>
        <v>0</v>
      </c>
      <c r="FZV26" s="187">
        <f t="shared" si="77"/>
        <v>0</v>
      </c>
      <c r="FZW26" s="187">
        <f t="shared" si="77"/>
        <v>0</v>
      </c>
      <c r="FZX26" s="187">
        <f t="shared" si="77"/>
        <v>0</v>
      </c>
      <c r="FZY26" s="187">
        <f t="shared" si="77"/>
        <v>0</v>
      </c>
      <c r="FZZ26" s="187">
        <f t="shared" si="77"/>
        <v>0</v>
      </c>
      <c r="GAA26" s="187">
        <f t="shared" si="77"/>
        <v>0</v>
      </c>
      <c r="GAB26" s="187">
        <f t="shared" si="77"/>
        <v>0</v>
      </c>
      <c r="GAC26" s="187">
        <f t="shared" si="77"/>
        <v>0</v>
      </c>
      <c r="GAD26" s="187">
        <f t="shared" si="77"/>
        <v>0</v>
      </c>
      <c r="GAE26" s="187">
        <f t="shared" si="77"/>
        <v>0</v>
      </c>
      <c r="GAF26" s="187">
        <f t="shared" si="77"/>
        <v>0</v>
      </c>
      <c r="GAG26" s="187">
        <f t="shared" si="77"/>
        <v>0</v>
      </c>
      <c r="GAH26" s="187">
        <f t="shared" si="77"/>
        <v>0</v>
      </c>
      <c r="GAI26" s="187">
        <f t="shared" si="77"/>
        <v>0</v>
      </c>
      <c r="GAJ26" s="187">
        <f t="shared" si="77"/>
        <v>0</v>
      </c>
      <c r="GAK26" s="187">
        <f t="shared" si="77"/>
        <v>0</v>
      </c>
      <c r="GAL26" s="187">
        <f t="shared" si="77"/>
        <v>0</v>
      </c>
      <c r="GAM26" s="187">
        <f t="shared" si="77"/>
        <v>0</v>
      </c>
      <c r="GAN26" s="187">
        <f t="shared" si="77"/>
        <v>0</v>
      </c>
      <c r="GAO26" s="187">
        <f t="shared" si="77"/>
        <v>0</v>
      </c>
      <c r="GAP26" s="187">
        <f t="shared" si="77"/>
        <v>0</v>
      </c>
      <c r="GAQ26" s="187">
        <f t="shared" si="77"/>
        <v>0</v>
      </c>
      <c r="GAR26" s="187">
        <f t="shared" si="77"/>
        <v>0</v>
      </c>
      <c r="GAS26" s="187">
        <f t="shared" si="77"/>
        <v>0</v>
      </c>
      <c r="GAT26" s="187">
        <f t="shared" si="77"/>
        <v>0</v>
      </c>
      <c r="GAU26" s="187">
        <f t="shared" si="77"/>
        <v>0</v>
      </c>
      <c r="GAV26" s="187">
        <f t="shared" si="77"/>
        <v>0</v>
      </c>
      <c r="GAW26" s="187">
        <f t="shared" si="77"/>
        <v>0</v>
      </c>
      <c r="GAX26" s="187">
        <f t="shared" si="77"/>
        <v>0</v>
      </c>
      <c r="GAY26" s="187">
        <f t="shared" si="77"/>
        <v>0</v>
      </c>
      <c r="GAZ26" s="187">
        <f t="shared" si="77"/>
        <v>0</v>
      </c>
      <c r="GBA26" s="187">
        <f t="shared" si="77"/>
        <v>0</v>
      </c>
      <c r="GBB26" s="187">
        <f t="shared" si="77"/>
        <v>0</v>
      </c>
      <c r="GBC26" s="187">
        <f t="shared" si="77"/>
        <v>0</v>
      </c>
      <c r="GBD26" s="187">
        <f t="shared" si="77"/>
        <v>0</v>
      </c>
      <c r="GBE26" s="187">
        <f t="shared" si="77"/>
        <v>0</v>
      </c>
      <c r="GBF26" s="187">
        <f t="shared" si="77"/>
        <v>0</v>
      </c>
      <c r="GBG26" s="187">
        <f t="shared" si="77"/>
        <v>0</v>
      </c>
      <c r="GBH26" s="187">
        <f t="shared" si="77"/>
        <v>0</v>
      </c>
      <c r="GBI26" s="187">
        <f t="shared" si="77"/>
        <v>0</v>
      </c>
      <c r="GBJ26" s="187">
        <f t="shared" si="77"/>
        <v>0</v>
      </c>
      <c r="GBK26" s="187">
        <f t="shared" si="77"/>
        <v>0</v>
      </c>
      <c r="GBL26" s="187">
        <f t="shared" si="77"/>
        <v>0</v>
      </c>
      <c r="GBM26" s="187">
        <f t="shared" si="77"/>
        <v>0</v>
      </c>
      <c r="GBN26" s="187">
        <f t="shared" si="77"/>
        <v>0</v>
      </c>
      <c r="GBO26" s="187">
        <f t="shared" si="77"/>
        <v>0</v>
      </c>
      <c r="GBP26" s="187">
        <f t="shared" si="77"/>
        <v>0</v>
      </c>
      <c r="GBQ26" s="187">
        <f t="shared" si="77"/>
        <v>0</v>
      </c>
      <c r="GBR26" s="187">
        <f t="shared" si="77"/>
        <v>0</v>
      </c>
      <c r="GBS26" s="187">
        <f t="shared" si="77"/>
        <v>0</v>
      </c>
      <c r="GBT26" s="187">
        <f t="shared" ref="GBT26:GEE26" si="78">GBT16*GBT17</f>
        <v>0</v>
      </c>
      <c r="GBU26" s="187">
        <f t="shared" si="78"/>
        <v>0</v>
      </c>
      <c r="GBV26" s="187">
        <f t="shared" si="78"/>
        <v>0</v>
      </c>
      <c r="GBW26" s="187">
        <f t="shared" si="78"/>
        <v>0</v>
      </c>
      <c r="GBX26" s="187">
        <f t="shared" si="78"/>
        <v>0</v>
      </c>
      <c r="GBY26" s="187">
        <f t="shared" si="78"/>
        <v>0</v>
      </c>
      <c r="GBZ26" s="187">
        <f t="shared" si="78"/>
        <v>0</v>
      </c>
      <c r="GCA26" s="187">
        <f t="shared" si="78"/>
        <v>0</v>
      </c>
      <c r="GCB26" s="187">
        <f t="shared" si="78"/>
        <v>0</v>
      </c>
      <c r="GCC26" s="187">
        <f t="shared" si="78"/>
        <v>0</v>
      </c>
      <c r="GCD26" s="187">
        <f t="shared" si="78"/>
        <v>0</v>
      </c>
      <c r="GCE26" s="187">
        <f t="shared" si="78"/>
        <v>0</v>
      </c>
      <c r="GCF26" s="187">
        <f t="shared" si="78"/>
        <v>0</v>
      </c>
      <c r="GCG26" s="187">
        <f t="shared" si="78"/>
        <v>0</v>
      </c>
      <c r="GCH26" s="187">
        <f t="shared" si="78"/>
        <v>0</v>
      </c>
      <c r="GCI26" s="187">
        <f t="shared" si="78"/>
        <v>0</v>
      </c>
      <c r="GCJ26" s="187">
        <f t="shared" si="78"/>
        <v>0</v>
      </c>
      <c r="GCK26" s="187">
        <f t="shared" si="78"/>
        <v>0</v>
      </c>
      <c r="GCL26" s="187">
        <f t="shared" si="78"/>
        <v>0</v>
      </c>
      <c r="GCM26" s="187">
        <f t="shared" si="78"/>
        <v>0</v>
      </c>
      <c r="GCN26" s="187">
        <f t="shared" si="78"/>
        <v>0</v>
      </c>
      <c r="GCO26" s="187">
        <f t="shared" si="78"/>
        <v>0</v>
      </c>
      <c r="GCP26" s="187">
        <f t="shared" si="78"/>
        <v>0</v>
      </c>
      <c r="GCQ26" s="187">
        <f t="shared" si="78"/>
        <v>0</v>
      </c>
      <c r="GCR26" s="187">
        <f t="shared" si="78"/>
        <v>0</v>
      </c>
      <c r="GCS26" s="187">
        <f t="shared" si="78"/>
        <v>0</v>
      </c>
      <c r="GCT26" s="187">
        <f t="shared" si="78"/>
        <v>0</v>
      </c>
      <c r="GCU26" s="187">
        <f t="shared" si="78"/>
        <v>0</v>
      </c>
      <c r="GCV26" s="187">
        <f t="shared" si="78"/>
        <v>0</v>
      </c>
      <c r="GCW26" s="187">
        <f t="shared" si="78"/>
        <v>0</v>
      </c>
      <c r="GCX26" s="187">
        <f t="shared" si="78"/>
        <v>0</v>
      </c>
      <c r="GCY26" s="187">
        <f t="shared" si="78"/>
        <v>0</v>
      </c>
      <c r="GCZ26" s="187">
        <f t="shared" si="78"/>
        <v>0</v>
      </c>
      <c r="GDA26" s="187">
        <f t="shared" si="78"/>
        <v>0</v>
      </c>
      <c r="GDB26" s="187">
        <f t="shared" si="78"/>
        <v>0</v>
      </c>
      <c r="GDC26" s="187">
        <f t="shared" si="78"/>
        <v>0</v>
      </c>
      <c r="GDD26" s="187">
        <f t="shared" si="78"/>
        <v>0</v>
      </c>
      <c r="GDE26" s="187">
        <f t="shared" si="78"/>
        <v>0</v>
      </c>
      <c r="GDF26" s="187">
        <f t="shared" si="78"/>
        <v>0</v>
      </c>
      <c r="GDG26" s="187">
        <f t="shared" si="78"/>
        <v>0</v>
      </c>
      <c r="GDH26" s="187">
        <f t="shared" si="78"/>
        <v>0</v>
      </c>
      <c r="GDI26" s="187">
        <f t="shared" si="78"/>
        <v>0</v>
      </c>
      <c r="GDJ26" s="187">
        <f t="shared" si="78"/>
        <v>0</v>
      </c>
      <c r="GDK26" s="187">
        <f t="shared" si="78"/>
        <v>0</v>
      </c>
      <c r="GDL26" s="187">
        <f t="shared" si="78"/>
        <v>0</v>
      </c>
      <c r="GDM26" s="187">
        <f t="shared" si="78"/>
        <v>0</v>
      </c>
      <c r="GDN26" s="187">
        <f t="shared" si="78"/>
        <v>0</v>
      </c>
      <c r="GDO26" s="187">
        <f t="shared" si="78"/>
        <v>0</v>
      </c>
      <c r="GDP26" s="187">
        <f t="shared" si="78"/>
        <v>0</v>
      </c>
      <c r="GDQ26" s="187">
        <f t="shared" si="78"/>
        <v>0</v>
      </c>
      <c r="GDR26" s="187">
        <f t="shared" si="78"/>
        <v>0</v>
      </c>
      <c r="GDS26" s="187">
        <f t="shared" si="78"/>
        <v>0</v>
      </c>
      <c r="GDT26" s="187">
        <f t="shared" si="78"/>
        <v>0</v>
      </c>
      <c r="GDU26" s="187">
        <f t="shared" si="78"/>
        <v>0</v>
      </c>
      <c r="GDV26" s="187">
        <f t="shared" si="78"/>
        <v>0</v>
      </c>
      <c r="GDW26" s="187">
        <f t="shared" si="78"/>
        <v>0</v>
      </c>
      <c r="GDX26" s="187">
        <f t="shared" si="78"/>
        <v>0</v>
      </c>
      <c r="GDY26" s="187">
        <f t="shared" si="78"/>
        <v>0</v>
      </c>
      <c r="GDZ26" s="187">
        <f t="shared" si="78"/>
        <v>0</v>
      </c>
      <c r="GEA26" s="187">
        <f t="shared" si="78"/>
        <v>0</v>
      </c>
      <c r="GEB26" s="187">
        <f t="shared" si="78"/>
        <v>0</v>
      </c>
      <c r="GEC26" s="187">
        <f t="shared" si="78"/>
        <v>0</v>
      </c>
      <c r="GED26" s="187">
        <f t="shared" si="78"/>
        <v>0</v>
      </c>
      <c r="GEE26" s="187">
        <f t="shared" si="78"/>
        <v>0</v>
      </c>
      <c r="GEF26" s="187">
        <f t="shared" ref="GEF26:GGQ26" si="79">GEF16*GEF17</f>
        <v>0</v>
      </c>
      <c r="GEG26" s="187">
        <f t="shared" si="79"/>
        <v>0</v>
      </c>
      <c r="GEH26" s="187">
        <f t="shared" si="79"/>
        <v>0</v>
      </c>
      <c r="GEI26" s="187">
        <f t="shared" si="79"/>
        <v>0</v>
      </c>
      <c r="GEJ26" s="187">
        <f t="shared" si="79"/>
        <v>0</v>
      </c>
      <c r="GEK26" s="187">
        <f t="shared" si="79"/>
        <v>0</v>
      </c>
      <c r="GEL26" s="187">
        <f t="shared" si="79"/>
        <v>0</v>
      </c>
      <c r="GEM26" s="187">
        <f t="shared" si="79"/>
        <v>0</v>
      </c>
      <c r="GEN26" s="187">
        <f t="shared" si="79"/>
        <v>0</v>
      </c>
      <c r="GEO26" s="187">
        <f t="shared" si="79"/>
        <v>0</v>
      </c>
      <c r="GEP26" s="187">
        <f t="shared" si="79"/>
        <v>0</v>
      </c>
      <c r="GEQ26" s="187">
        <f t="shared" si="79"/>
        <v>0</v>
      </c>
      <c r="GER26" s="187">
        <f t="shared" si="79"/>
        <v>0</v>
      </c>
      <c r="GES26" s="187">
        <f t="shared" si="79"/>
        <v>0</v>
      </c>
      <c r="GET26" s="187">
        <f t="shared" si="79"/>
        <v>0</v>
      </c>
      <c r="GEU26" s="187">
        <f t="shared" si="79"/>
        <v>0</v>
      </c>
      <c r="GEV26" s="187">
        <f t="shared" si="79"/>
        <v>0</v>
      </c>
      <c r="GEW26" s="187">
        <f t="shared" si="79"/>
        <v>0</v>
      </c>
      <c r="GEX26" s="187">
        <f t="shared" si="79"/>
        <v>0</v>
      </c>
      <c r="GEY26" s="187">
        <f t="shared" si="79"/>
        <v>0</v>
      </c>
      <c r="GEZ26" s="187">
        <f t="shared" si="79"/>
        <v>0</v>
      </c>
      <c r="GFA26" s="187">
        <f t="shared" si="79"/>
        <v>0</v>
      </c>
      <c r="GFB26" s="187">
        <f t="shared" si="79"/>
        <v>0</v>
      </c>
      <c r="GFC26" s="187">
        <f t="shared" si="79"/>
        <v>0</v>
      </c>
      <c r="GFD26" s="187">
        <f t="shared" si="79"/>
        <v>0</v>
      </c>
      <c r="GFE26" s="187">
        <f t="shared" si="79"/>
        <v>0</v>
      </c>
      <c r="GFF26" s="187">
        <f t="shared" si="79"/>
        <v>0</v>
      </c>
      <c r="GFG26" s="187">
        <f t="shared" si="79"/>
        <v>0</v>
      </c>
      <c r="GFH26" s="187">
        <f t="shared" si="79"/>
        <v>0</v>
      </c>
      <c r="GFI26" s="187">
        <f t="shared" si="79"/>
        <v>0</v>
      </c>
      <c r="GFJ26" s="187">
        <f t="shared" si="79"/>
        <v>0</v>
      </c>
      <c r="GFK26" s="187">
        <f t="shared" si="79"/>
        <v>0</v>
      </c>
      <c r="GFL26" s="187">
        <f t="shared" si="79"/>
        <v>0</v>
      </c>
      <c r="GFM26" s="187">
        <f t="shared" si="79"/>
        <v>0</v>
      </c>
      <c r="GFN26" s="187">
        <f t="shared" si="79"/>
        <v>0</v>
      </c>
      <c r="GFO26" s="187">
        <f t="shared" si="79"/>
        <v>0</v>
      </c>
      <c r="GFP26" s="187">
        <f t="shared" si="79"/>
        <v>0</v>
      </c>
      <c r="GFQ26" s="187">
        <f t="shared" si="79"/>
        <v>0</v>
      </c>
      <c r="GFR26" s="187">
        <f t="shared" si="79"/>
        <v>0</v>
      </c>
      <c r="GFS26" s="187">
        <f t="shared" si="79"/>
        <v>0</v>
      </c>
      <c r="GFT26" s="187">
        <f t="shared" si="79"/>
        <v>0</v>
      </c>
      <c r="GFU26" s="187">
        <f t="shared" si="79"/>
        <v>0</v>
      </c>
      <c r="GFV26" s="187">
        <f t="shared" si="79"/>
        <v>0</v>
      </c>
      <c r="GFW26" s="187">
        <f t="shared" si="79"/>
        <v>0</v>
      </c>
      <c r="GFX26" s="187">
        <f t="shared" si="79"/>
        <v>0</v>
      </c>
      <c r="GFY26" s="187">
        <f t="shared" si="79"/>
        <v>0</v>
      </c>
      <c r="GFZ26" s="187">
        <f t="shared" si="79"/>
        <v>0</v>
      </c>
      <c r="GGA26" s="187">
        <f t="shared" si="79"/>
        <v>0</v>
      </c>
      <c r="GGB26" s="187">
        <f t="shared" si="79"/>
        <v>0</v>
      </c>
      <c r="GGC26" s="187">
        <f t="shared" si="79"/>
        <v>0</v>
      </c>
      <c r="GGD26" s="187">
        <f t="shared" si="79"/>
        <v>0</v>
      </c>
      <c r="GGE26" s="187">
        <f t="shared" si="79"/>
        <v>0</v>
      </c>
      <c r="GGF26" s="187">
        <f t="shared" si="79"/>
        <v>0</v>
      </c>
      <c r="GGG26" s="187">
        <f t="shared" si="79"/>
        <v>0</v>
      </c>
      <c r="GGH26" s="187">
        <f t="shared" si="79"/>
        <v>0</v>
      </c>
      <c r="GGI26" s="187">
        <f t="shared" si="79"/>
        <v>0</v>
      </c>
      <c r="GGJ26" s="187">
        <f t="shared" si="79"/>
        <v>0</v>
      </c>
      <c r="GGK26" s="187">
        <f t="shared" si="79"/>
        <v>0</v>
      </c>
      <c r="GGL26" s="187">
        <f t="shared" si="79"/>
        <v>0</v>
      </c>
      <c r="GGM26" s="187">
        <f t="shared" si="79"/>
        <v>0</v>
      </c>
      <c r="GGN26" s="187">
        <f t="shared" si="79"/>
        <v>0</v>
      </c>
      <c r="GGO26" s="187">
        <f t="shared" si="79"/>
        <v>0</v>
      </c>
      <c r="GGP26" s="187">
        <f t="shared" si="79"/>
        <v>0</v>
      </c>
      <c r="GGQ26" s="187">
        <f t="shared" si="79"/>
        <v>0</v>
      </c>
      <c r="GGR26" s="187">
        <f t="shared" ref="GGR26:GJC26" si="80">GGR16*GGR17</f>
        <v>0</v>
      </c>
      <c r="GGS26" s="187">
        <f t="shared" si="80"/>
        <v>0</v>
      </c>
      <c r="GGT26" s="187">
        <f t="shared" si="80"/>
        <v>0</v>
      </c>
      <c r="GGU26" s="187">
        <f t="shared" si="80"/>
        <v>0</v>
      </c>
      <c r="GGV26" s="187">
        <f t="shared" si="80"/>
        <v>0</v>
      </c>
      <c r="GGW26" s="187">
        <f t="shared" si="80"/>
        <v>0</v>
      </c>
      <c r="GGX26" s="187">
        <f t="shared" si="80"/>
        <v>0</v>
      </c>
      <c r="GGY26" s="187">
        <f t="shared" si="80"/>
        <v>0</v>
      </c>
      <c r="GGZ26" s="187">
        <f t="shared" si="80"/>
        <v>0</v>
      </c>
      <c r="GHA26" s="187">
        <f t="shared" si="80"/>
        <v>0</v>
      </c>
      <c r="GHB26" s="187">
        <f t="shared" si="80"/>
        <v>0</v>
      </c>
      <c r="GHC26" s="187">
        <f t="shared" si="80"/>
        <v>0</v>
      </c>
      <c r="GHD26" s="187">
        <f t="shared" si="80"/>
        <v>0</v>
      </c>
      <c r="GHE26" s="187">
        <f t="shared" si="80"/>
        <v>0</v>
      </c>
      <c r="GHF26" s="187">
        <f t="shared" si="80"/>
        <v>0</v>
      </c>
      <c r="GHG26" s="187">
        <f t="shared" si="80"/>
        <v>0</v>
      </c>
      <c r="GHH26" s="187">
        <f t="shared" si="80"/>
        <v>0</v>
      </c>
      <c r="GHI26" s="187">
        <f t="shared" si="80"/>
        <v>0</v>
      </c>
      <c r="GHJ26" s="187">
        <f t="shared" si="80"/>
        <v>0</v>
      </c>
      <c r="GHK26" s="187">
        <f t="shared" si="80"/>
        <v>0</v>
      </c>
      <c r="GHL26" s="187">
        <f t="shared" si="80"/>
        <v>0</v>
      </c>
      <c r="GHM26" s="187">
        <f t="shared" si="80"/>
        <v>0</v>
      </c>
      <c r="GHN26" s="187">
        <f t="shared" si="80"/>
        <v>0</v>
      </c>
      <c r="GHO26" s="187">
        <f t="shared" si="80"/>
        <v>0</v>
      </c>
      <c r="GHP26" s="187">
        <f t="shared" si="80"/>
        <v>0</v>
      </c>
      <c r="GHQ26" s="187">
        <f t="shared" si="80"/>
        <v>0</v>
      </c>
      <c r="GHR26" s="187">
        <f t="shared" si="80"/>
        <v>0</v>
      </c>
      <c r="GHS26" s="187">
        <f t="shared" si="80"/>
        <v>0</v>
      </c>
      <c r="GHT26" s="187">
        <f t="shared" si="80"/>
        <v>0</v>
      </c>
      <c r="GHU26" s="187">
        <f t="shared" si="80"/>
        <v>0</v>
      </c>
      <c r="GHV26" s="187">
        <f t="shared" si="80"/>
        <v>0</v>
      </c>
      <c r="GHW26" s="187">
        <f t="shared" si="80"/>
        <v>0</v>
      </c>
      <c r="GHX26" s="187">
        <f t="shared" si="80"/>
        <v>0</v>
      </c>
      <c r="GHY26" s="187">
        <f t="shared" si="80"/>
        <v>0</v>
      </c>
      <c r="GHZ26" s="187">
        <f t="shared" si="80"/>
        <v>0</v>
      </c>
      <c r="GIA26" s="187">
        <f t="shared" si="80"/>
        <v>0</v>
      </c>
      <c r="GIB26" s="187">
        <f t="shared" si="80"/>
        <v>0</v>
      </c>
      <c r="GIC26" s="187">
        <f t="shared" si="80"/>
        <v>0</v>
      </c>
      <c r="GID26" s="187">
        <f t="shared" si="80"/>
        <v>0</v>
      </c>
      <c r="GIE26" s="187">
        <f t="shared" si="80"/>
        <v>0</v>
      </c>
      <c r="GIF26" s="187">
        <f t="shared" si="80"/>
        <v>0</v>
      </c>
      <c r="GIG26" s="187">
        <f t="shared" si="80"/>
        <v>0</v>
      </c>
      <c r="GIH26" s="187">
        <f t="shared" si="80"/>
        <v>0</v>
      </c>
      <c r="GII26" s="187">
        <f t="shared" si="80"/>
        <v>0</v>
      </c>
      <c r="GIJ26" s="187">
        <f t="shared" si="80"/>
        <v>0</v>
      </c>
      <c r="GIK26" s="187">
        <f t="shared" si="80"/>
        <v>0</v>
      </c>
      <c r="GIL26" s="187">
        <f t="shared" si="80"/>
        <v>0</v>
      </c>
      <c r="GIM26" s="187">
        <f t="shared" si="80"/>
        <v>0</v>
      </c>
      <c r="GIN26" s="187">
        <f t="shared" si="80"/>
        <v>0</v>
      </c>
      <c r="GIO26" s="187">
        <f t="shared" si="80"/>
        <v>0</v>
      </c>
      <c r="GIP26" s="187">
        <f t="shared" si="80"/>
        <v>0</v>
      </c>
      <c r="GIQ26" s="187">
        <f t="shared" si="80"/>
        <v>0</v>
      </c>
      <c r="GIR26" s="187">
        <f t="shared" si="80"/>
        <v>0</v>
      </c>
      <c r="GIS26" s="187">
        <f t="shared" si="80"/>
        <v>0</v>
      </c>
      <c r="GIT26" s="187">
        <f t="shared" si="80"/>
        <v>0</v>
      </c>
      <c r="GIU26" s="187">
        <f t="shared" si="80"/>
        <v>0</v>
      </c>
      <c r="GIV26" s="187">
        <f t="shared" si="80"/>
        <v>0</v>
      </c>
      <c r="GIW26" s="187">
        <f t="shared" si="80"/>
        <v>0</v>
      </c>
      <c r="GIX26" s="187">
        <f t="shared" si="80"/>
        <v>0</v>
      </c>
      <c r="GIY26" s="187">
        <f t="shared" si="80"/>
        <v>0</v>
      </c>
      <c r="GIZ26" s="187">
        <f t="shared" si="80"/>
        <v>0</v>
      </c>
      <c r="GJA26" s="187">
        <f t="shared" si="80"/>
        <v>0</v>
      </c>
      <c r="GJB26" s="187">
        <f t="shared" si="80"/>
        <v>0</v>
      </c>
      <c r="GJC26" s="187">
        <f t="shared" si="80"/>
        <v>0</v>
      </c>
      <c r="GJD26" s="187">
        <f t="shared" ref="GJD26:GLO26" si="81">GJD16*GJD17</f>
        <v>0</v>
      </c>
      <c r="GJE26" s="187">
        <f t="shared" si="81"/>
        <v>0</v>
      </c>
      <c r="GJF26" s="187">
        <f t="shared" si="81"/>
        <v>0</v>
      </c>
      <c r="GJG26" s="187">
        <f t="shared" si="81"/>
        <v>0</v>
      </c>
      <c r="GJH26" s="187">
        <f t="shared" si="81"/>
        <v>0</v>
      </c>
      <c r="GJI26" s="187">
        <f t="shared" si="81"/>
        <v>0</v>
      </c>
      <c r="GJJ26" s="187">
        <f t="shared" si="81"/>
        <v>0</v>
      </c>
      <c r="GJK26" s="187">
        <f t="shared" si="81"/>
        <v>0</v>
      </c>
      <c r="GJL26" s="187">
        <f t="shared" si="81"/>
        <v>0</v>
      </c>
      <c r="GJM26" s="187">
        <f t="shared" si="81"/>
        <v>0</v>
      </c>
      <c r="GJN26" s="187">
        <f t="shared" si="81"/>
        <v>0</v>
      </c>
      <c r="GJO26" s="187">
        <f t="shared" si="81"/>
        <v>0</v>
      </c>
      <c r="GJP26" s="187">
        <f t="shared" si="81"/>
        <v>0</v>
      </c>
      <c r="GJQ26" s="187">
        <f t="shared" si="81"/>
        <v>0</v>
      </c>
      <c r="GJR26" s="187">
        <f t="shared" si="81"/>
        <v>0</v>
      </c>
      <c r="GJS26" s="187">
        <f t="shared" si="81"/>
        <v>0</v>
      </c>
      <c r="GJT26" s="187">
        <f t="shared" si="81"/>
        <v>0</v>
      </c>
      <c r="GJU26" s="187">
        <f t="shared" si="81"/>
        <v>0</v>
      </c>
      <c r="GJV26" s="187">
        <f t="shared" si="81"/>
        <v>0</v>
      </c>
      <c r="GJW26" s="187">
        <f t="shared" si="81"/>
        <v>0</v>
      </c>
      <c r="GJX26" s="187">
        <f t="shared" si="81"/>
        <v>0</v>
      </c>
      <c r="GJY26" s="187">
        <f t="shared" si="81"/>
        <v>0</v>
      </c>
      <c r="GJZ26" s="187">
        <f t="shared" si="81"/>
        <v>0</v>
      </c>
      <c r="GKA26" s="187">
        <f t="shared" si="81"/>
        <v>0</v>
      </c>
      <c r="GKB26" s="187">
        <f t="shared" si="81"/>
        <v>0</v>
      </c>
      <c r="GKC26" s="187">
        <f t="shared" si="81"/>
        <v>0</v>
      </c>
      <c r="GKD26" s="187">
        <f t="shared" si="81"/>
        <v>0</v>
      </c>
      <c r="GKE26" s="187">
        <f t="shared" si="81"/>
        <v>0</v>
      </c>
      <c r="GKF26" s="187">
        <f t="shared" si="81"/>
        <v>0</v>
      </c>
      <c r="GKG26" s="187">
        <f t="shared" si="81"/>
        <v>0</v>
      </c>
      <c r="GKH26" s="187">
        <f t="shared" si="81"/>
        <v>0</v>
      </c>
      <c r="GKI26" s="187">
        <f t="shared" si="81"/>
        <v>0</v>
      </c>
      <c r="GKJ26" s="187">
        <f t="shared" si="81"/>
        <v>0</v>
      </c>
      <c r="GKK26" s="187">
        <f t="shared" si="81"/>
        <v>0</v>
      </c>
      <c r="GKL26" s="187">
        <f t="shared" si="81"/>
        <v>0</v>
      </c>
      <c r="GKM26" s="187">
        <f t="shared" si="81"/>
        <v>0</v>
      </c>
      <c r="GKN26" s="187">
        <f t="shared" si="81"/>
        <v>0</v>
      </c>
      <c r="GKO26" s="187">
        <f t="shared" si="81"/>
        <v>0</v>
      </c>
      <c r="GKP26" s="187">
        <f t="shared" si="81"/>
        <v>0</v>
      </c>
      <c r="GKQ26" s="187">
        <f t="shared" si="81"/>
        <v>0</v>
      </c>
      <c r="GKR26" s="187">
        <f t="shared" si="81"/>
        <v>0</v>
      </c>
      <c r="GKS26" s="187">
        <f t="shared" si="81"/>
        <v>0</v>
      </c>
      <c r="GKT26" s="187">
        <f t="shared" si="81"/>
        <v>0</v>
      </c>
      <c r="GKU26" s="187">
        <f t="shared" si="81"/>
        <v>0</v>
      </c>
      <c r="GKV26" s="187">
        <f t="shared" si="81"/>
        <v>0</v>
      </c>
      <c r="GKW26" s="187">
        <f t="shared" si="81"/>
        <v>0</v>
      </c>
      <c r="GKX26" s="187">
        <f t="shared" si="81"/>
        <v>0</v>
      </c>
      <c r="GKY26" s="187">
        <f t="shared" si="81"/>
        <v>0</v>
      </c>
      <c r="GKZ26" s="187">
        <f t="shared" si="81"/>
        <v>0</v>
      </c>
      <c r="GLA26" s="187">
        <f t="shared" si="81"/>
        <v>0</v>
      </c>
      <c r="GLB26" s="187">
        <f t="shared" si="81"/>
        <v>0</v>
      </c>
      <c r="GLC26" s="187">
        <f t="shared" si="81"/>
        <v>0</v>
      </c>
      <c r="GLD26" s="187">
        <f t="shared" si="81"/>
        <v>0</v>
      </c>
      <c r="GLE26" s="187">
        <f t="shared" si="81"/>
        <v>0</v>
      </c>
      <c r="GLF26" s="187">
        <f t="shared" si="81"/>
        <v>0</v>
      </c>
      <c r="GLG26" s="187">
        <f t="shared" si="81"/>
        <v>0</v>
      </c>
      <c r="GLH26" s="187">
        <f t="shared" si="81"/>
        <v>0</v>
      </c>
      <c r="GLI26" s="187">
        <f t="shared" si="81"/>
        <v>0</v>
      </c>
      <c r="GLJ26" s="187">
        <f t="shared" si="81"/>
        <v>0</v>
      </c>
      <c r="GLK26" s="187">
        <f t="shared" si="81"/>
        <v>0</v>
      </c>
      <c r="GLL26" s="187">
        <f t="shared" si="81"/>
        <v>0</v>
      </c>
      <c r="GLM26" s="187">
        <f t="shared" si="81"/>
        <v>0</v>
      </c>
      <c r="GLN26" s="187">
        <f t="shared" si="81"/>
        <v>0</v>
      </c>
      <c r="GLO26" s="187">
        <f t="shared" si="81"/>
        <v>0</v>
      </c>
      <c r="GLP26" s="187">
        <f t="shared" ref="GLP26:GOA26" si="82">GLP16*GLP17</f>
        <v>0</v>
      </c>
      <c r="GLQ26" s="187">
        <f t="shared" si="82"/>
        <v>0</v>
      </c>
      <c r="GLR26" s="187">
        <f t="shared" si="82"/>
        <v>0</v>
      </c>
      <c r="GLS26" s="187">
        <f t="shared" si="82"/>
        <v>0</v>
      </c>
      <c r="GLT26" s="187">
        <f t="shared" si="82"/>
        <v>0</v>
      </c>
      <c r="GLU26" s="187">
        <f t="shared" si="82"/>
        <v>0</v>
      </c>
      <c r="GLV26" s="187">
        <f t="shared" si="82"/>
        <v>0</v>
      </c>
      <c r="GLW26" s="187">
        <f t="shared" si="82"/>
        <v>0</v>
      </c>
      <c r="GLX26" s="187">
        <f t="shared" si="82"/>
        <v>0</v>
      </c>
      <c r="GLY26" s="187">
        <f t="shared" si="82"/>
        <v>0</v>
      </c>
      <c r="GLZ26" s="187">
        <f t="shared" si="82"/>
        <v>0</v>
      </c>
      <c r="GMA26" s="187">
        <f t="shared" si="82"/>
        <v>0</v>
      </c>
      <c r="GMB26" s="187">
        <f t="shared" si="82"/>
        <v>0</v>
      </c>
      <c r="GMC26" s="187">
        <f t="shared" si="82"/>
        <v>0</v>
      </c>
      <c r="GMD26" s="187">
        <f t="shared" si="82"/>
        <v>0</v>
      </c>
      <c r="GME26" s="187">
        <f t="shared" si="82"/>
        <v>0</v>
      </c>
      <c r="GMF26" s="187">
        <f t="shared" si="82"/>
        <v>0</v>
      </c>
      <c r="GMG26" s="187">
        <f t="shared" si="82"/>
        <v>0</v>
      </c>
      <c r="GMH26" s="187">
        <f t="shared" si="82"/>
        <v>0</v>
      </c>
      <c r="GMI26" s="187">
        <f t="shared" si="82"/>
        <v>0</v>
      </c>
      <c r="GMJ26" s="187">
        <f t="shared" si="82"/>
        <v>0</v>
      </c>
      <c r="GMK26" s="187">
        <f t="shared" si="82"/>
        <v>0</v>
      </c>
      <c r="GML26" s="187">
        <f t="shared" si="82"/>
        <v>0</v>
      </c>
      <c r="GMM26" s="187">
        <f t="shared" si="82"/>
        <v>0</v>
      </c>
      <c r="GMN26" s="187">
        <f t="shared" si="82"/>
        <v>0</v>
      </c>
      <c r="GMO26" s="187">
        <f t="shared" si="82"/>
        <v>0</v>
      </c>
      <c r="GMP26" s="187">
        <f t="shared" si="82"/>
        <v>0</v>
      </c>
      <c r="GMQ26" s="187">
        <f t="shared" si="82"/>
        <v>0</v>
      </c>
      <c r="GMR26" s="187">
        <f t="shared" si="82"/>
        <v>0</v>
      </c>
      <c r="GMS26" s="187">
        <f t="shared" si="82"/>
        <v>0</v>
      </c>
      <c r="GMT26" s="187">
        <f t="shared" si="82"/>
        <v>0</v>
      </c>
      <c r="GMU26" s="187">
        <f t="shared" si="82"/>
        <v>0</v>
      </c>
      <c r="GMV26" s="187">
        <f t="shared" si="82"/>
        <v>0</v>
      </c>
      <c r="GMW26" s="187">
        <f t="shared" si="82"/>
        <v>0</v>
      </c>
      <c r="GMX26" s="187">
        <f t="shared" si="82"/>
        <v>0</v>
      </c>
      <c r="GMY26" s="187">
        <f t="shared" si="82"/>
        <v>0</v>
      </c>
      <c r="GMZ26" s="187">
        <f t="shared" si="82"/>
        <v>0</v>
      </c>
      <c r="GNA26" s="187">
        <f t="shared" si="82"/>
        <v>0</v>
      </c>
      <c r="GNB26" s="187">
        <f t="shared" si="82"/>
        <v>0</v>
      </c>
      <c r="GNC26" s="187">
        <f t="shared" si="82"/>
        <v>0</v>
      </c>
      <c r="GND26" s="187">
        <f t="shared" si="82"/>
        <v>0</v>
      </c>
      <c r="GNE26" s="187">
        <f t="shared" si="82"/>
        <v>0</v>
      </c>
      <c r="GNF26" s="187">
        <f t="shared" si="82"/>
        <v>0</v>
      </c>
      <c r="GNG26" s="187">
        <f t="shared" si="82"/>
        <v>0</v>
      </c>
      <c r="GNH26" s="187">
        <f t="shared" si="82"/>
        <v>0</v>
      </c>
      <c r="GNI26" s="187">
        <f t="shared" si="82"/>
        <v>0</v>
      </c>
      <c r="GNJ26" s="187">
        <f t="shared" si="82"/>
        <v>0</v>
      </c>
      <c r="GNK26" s="187">
        <f t="shared" si="82"/>
        <v>0</v>
      </c>
      <c r="GNL26" s="187">
        <f t="shared" si="82"/>
        <v>0</v>
      </c>
      <c r="GNM26" s="187">
        <f t="shared" si="82"/>
        <v>0</v>
      </c>
      <c r="GNN26" s="187">
        <f t="shared" si="82"/>
        <v>0</v>
      </c>
      <c r="GNO26" s="187">
        <f t="shared" si="82"/>
        <v>0</v>
      </c>
      <c r="GNP26" s="187">
        <f t="shared" si="82"/>
        <v>0</v>
      </c>
      <c r="GNQ26" s="187">
        <f t="shared" si="82"/>
        <v>0</v>
      </c>
      <c r="GNR26" s="187">
        <f t="shared" si="82"/>
        <v>0</v>
      </c>
      <c r="GNS26" s="187">
        <f t="shared" si="82"/>
        <v>0</v>
      </c>
      <c r="GNT26" s="187">
        <f t="shared" si="82"/>
        <v>0</v>
      </c>
      <c r="GNU26" s="187">
        <f t="shared" si="82"/>
        <v>0</v>
      </c>
      <c r="GNV26" s="187">
        <f t="shared" si="82"/>
        <v>0</v>
      </c>
      <c r="GNW26" s="187">
        <f t="shared" si="82"/>
        <v>0</v>
      </c>
      <c r="GNX26" s="187">
        <f t="shared" si="82"/>
        <v>0</v>
      </c>
      <c r="GNY26" s="187">
        <f t="shared" si="82"/>
        <v>0</v>
      </c>
      <c r="GNZ26" s="187">
        <f t="shared" si="82"/>
        <v>0</v>
      </c>
      <c r="GOA26" s="187">
        <f t="shared" si="82"/>
        <v>0</v>
      </c>
      <c r="GOB26" s="187">
        <f t="shared" ref="GOB26:GQM26" si="83">GOB16*GOB17</f>
        <v>0</v>
      </c>
      <c r="GOC26" s="187">
        <f t="shared" si="83"/>
        <v>0</v>
      </c>
      <c r="GOD26" s="187">
        <f t="shared" si="83"/>
        <v>0</v>
      </c>
      <c r="GOE26" s="187">
        <f t="shared" si="83"/>
        <v>0</v>
      </c>
      <c r="GOF26" s="187">
        <f t="shared" si="83"/>
        <v>0</v>
      </c>
      <c r="GOG26" s="187">
        <f t="shared" si="83"/>
        <v>0</v>
      </c>
      <c r="GOH26" s="187">
        <f t="shared" si="83"/>
        <v>0</v>
      </c>
      <c r="GOI26" s="187">
        <f t="shared" si="83"/>
        <v>0</v>
      </c>
      <c r="GOJ26" s="187">
        <f t="shared" si="83"/>
        <v>0</v>
      </c>
      <c r="GOK26" s="187">
        <f t="shared" si="83"/>
        <v>0</v>
      </c>
      <c r="GOL26" s="187">
        <f t="shared" si="83"/>
        <v>0</v>
      </c>
      <c r="GOM26" s="187">
        <f t="shared" si="83"/>
        <v>0</v>
      </c>
      <c r="GON26" s="187">
        <f t="shared" si="83"/>
        <v>0</v>
      </c>
      <c r="GOO26" s="187">
        <f t="shared" si="83"/>
        <v>0</v>
      </c>
      <c r="GOP26" s="187">
        <f t="shared" si="83"/>
        <v>0</v>
      </c>
      <c r="GOQ26" s="187">
        <f t="shared" si="83"/>
        <v>0</v>
      </c>
      <c r="GOR26" s="187">
        <f t="shared" si="83"/>
        <v>0</v>
      </c>
      <c r="GOS26" s="187">
        <f t="shared" si="83"/>
        <v>0</v>
      </c>
      <c r="GOT26" s="187">
        <f t="shared" si="83"/>
        <v>0</v>
      </c>
      <c r="GOU26" s="187">
        <f t="shared" si="83"/>
        <v>0</v>
      </c>
      <c r="GOV26" s="187">
        <f t="shared" si="83"/>
        <v>0</v>
      </c>
      <c r="GOW26" s="187">
        <f t="shared" si="83"/>
        <v>0</v>
      </c>
      <c r="GOX26" s="187">
        <f t="shared" si="83"/>
        <v>0</v>
      </c>
      <c r="GOY26" s="187">
        <f t="shared" si="83"/>
        <v>0</v>
      </c>
      <c r="GOZ26" s="187">
        <f t="shared" si="83"/>
        <v>0</v>
      </c>
      <c r="GPA26" s="187">
        <f t="shared" si="83"/>
        <v>0</v>
      </c>
      <c r="GPB26" s="187">
        <f t="shared" si="83"/>
        <v>0</v>
      </c>
      <c r="GPC26" s="187">
        <f t="shared" si="83"/>
        <v>0</v>
      </c>
      <c r="GPD26" s="187">
        <f t="shared" si="83"/>
        <v>0</v>
      </c>
      <c r="GPE26" s="187">
        <f t="shared" si="83"/>
        <v>0</v>
      </c>
      <c r="GPF26" s="187">
        <f t="shared" si="83"/>
        <v>0</v>
      </c>
      <c r="GPG26" s="187">
        <f t="shared" si="83"/>
        <v>0</v>
      </c>
      <c r="GPH26" s="187">
        <f t="shared" si="83"/>
        <v>0</v>
      </c>
      <c r="GPI26" s="187">
        <f t="shared" si="83"/>
        <v>0</v>
      </c>
      <c r="GPJ26" s="187">
        <f t="shared" si="83"/>
        <v>0</v>
      </c>
      <c r="GPK26" s="187">
        <f t="shared" si="83"/>
        <v>0</v>
      </c>
      <c r="GPL26" s="187">
        <f t="shared" si="83"/>
        <v>0</v>
      </c>
      <c r="GPM26" s="187">
        <f t="shared" si="83"/>
        <v>0</v>
      </c>
      <c r="GPN26" s="187">
        <f t="shared" si="83"/>
        <v>0</v>
      </c>
      <c r="GPO26" s="187">
        <f t="shared" si="83"/>
        <v>0</v>
      </c>
      <c r="GPP26" s="187">
        <f t="shared" si="83"/>
        <v>0</v>
      </c>
      <c r="GPQ26" s="187">
        <f t="shared" si="83"/>
        <v>0</v>
      </c>
      <c r="GPR26" s="187">
        <f t="shared" si="83"/>
        <v>0</v>
      </c>
      <c r="GPS26" s="187">
        <f t="shared" si="83"/>
        <v>0</v>
      </c>
      <c r="GPT26" s="187">
        <f t="shared" si="83"/>
        <v>0</v>
      </c>
      <c r="GPU26" s="187">
        <f t="shared" si="83"/>
        <v>0</v>
      </c>
      <c r="GPV26" s="187">
        <f t="shared" si="83"/>
        <v>0</v>
      </c>
      <c r="GPW26" s="187">
        <f t="shared" si="83"/>
        <v>0</v>
      </c>
      <c r="GPX26" s="187">
        <f t="shared" si="83"/>
        <v>0</v>
      </c>
      <c r="GPY26" s="187">
        <f t="shared" si="83"/>
        <v>0</v>
      </c>
      <c r="GPZ26" s="187">
        <f t="shared" si="83"/>
        <v>0</v>
      </c>
      <c r="GQA26" s="187">
        <f t="shared" si="83"/>
        <v>0</v>
      </c>
      <c r="GQB26" s="187">
        <f t="shared" si="83"/>
        <v>0</v>
      </c>
      <c r="GQC26" s="187">
        <f t="shared" si="83"/>
        <v>0</v>
      </c>
      <c r="GQD26" s="187">
        <f t="shared" si="83"/>
        <v>0</v>
      </c>
      <c r="GQE26" s="187">
        <f t="shared" si="83"/>
        <v>0</v>
      </c>
      <c r="GQF26" s="187">
        <f t="shared" si="83"/>
        <v>0</v>
      </c>
      <c r="GQG26" s="187">
        <f t="shared" si="83"/>
        <v>0</v>
      </c>
      <c r="GQH26" s="187">
        <f t="shared" si="83"/>
        <v>0</v>
      </c>
      <c r="GQI26" s="187">
        <f t="shared" si="83"/>
        <v>0</v>
      </c>
      <c r="GQJ26" s="187">
        <f t="shared" si="83"/>
        <v>0</v>
      </c>
      <c r="GQK26" s="187">
        <f t="shared" si="83"/>
        <v>0</v>
      </c>
      <c r="GQL26" s="187">
        <f t="shared" si="83"/>
        <v>0</v>
      </c>
      <c r="GQM26" s="187">
        <f t="shared" si="83"/>
        <v>0</v>
      </c>
      <c r="GQN26" s="187">
        <f t="shared" ref="GQN26:GSY26" si="84">GQN16*GQN17</f>
        <v>0</v>
      </c>
      <c r="GQO26" s="187">
        <f t="shared" si="84"/>
        <v>0</v>
      </c>
      <c r="GQP26" s="187">
        <f t="shared" si="84"/>
        <v>0</v>
      </c>
      <c r="GQQ26" s="187">
        <f t="shared" si="84"/>
        <v>0</v>
      </c>
      <c r="GQR26" s="187">
        <f t="shared" si="84"/>
        <v>0</v>
      </c>
      <c r="GQS26" s="187">
        <f t="shared" si="84"/>
        <v>0</v>
      </c>
      <c r="GQT26" s="187">
        <f t="shared" si="84"/>
        <v>0</v>
      </c>
      <c r="GQU26" s="187">
        <f t="shared" si="84"/>
        <v>0</v>
      </c>
      <c r="GQV26" s="187">
        <f t="shared" si="84"/>
        <v>0</v>
      </c>
      <c r="GQW26" s="187">
        <f t="shared" si="84"/>
        <v>0</v>
      </c>
      <c r="GQX26" s="187">
        <f t="shared" si="84"/>
        <v>0</v>
      </c>
      <c r="GQY26" s="187">
        <f t="shared" si="84"/>
        <v>0</v>
      </c>
      <c r="GQZ26" s="187">
        <f t="shared" si="84"/>
        <v>0</v>
      </c>
      <c r="GRA26" s="187">
        <f t="shared" si="84"/>
        <v>0</v>
      </c>
      <c r="GRB26" s="187">
        <f t="shared" si="84"/>
        <v>0</v>
      </c>
      <c r="GRC26" s="187">
        <f t="shared" si="84"/>
        <v>0</v>
      </c>
      <c r="GRD26" s="187">
        <f t="shared" si="84"/>
        <v>0</v>
      </c>
      <c r="GRE26" s="187">
        <f t="shared" si="84"/>
        <v>0</v>
      </c>
      <c r="GRF26" s="187">
        <f t="shared" si="84"/>
        <v>0</v>
      </c>
      <c r="GRG26" s="187">
        <f t="shared" si="84"/>
        <v>0</v>
      </c>
      <c r="GRH26" s="187">
        <f t="shared" si="84"/>
        <v>0</v>
      </c>
      <c r="GRI26" s="187">
        <f t="shared" si="84"/>
        <v>0</v>
      </c>
      <c r="GRJ26" s="187">
        <f t="shared" si="84"/>
        <v>0</v>
      </c>
      <c r="GRK26" s="187">
        <f t="shared" si="84"/>
        <v>0</v>
      </c>
      <c r="GRL26" s="187">
        <f t="shared" si="84"/>
        <v>0</v>
      </c>
      <c r="GRM26" s="187">
        <f t="shared" si="84"/>
        <v>0</v>
      </c>
      <c r="GRN26" s="187">
        <f t="shared" si="84"/>
        <v>0</v>
      </c>
      <c r="GRO26" s="187">
        <f t="shared" si="84"/>
        <v>0</v>
      </c>
      <c r="GRP26" s="187">
        <f t="shared" si="84"/>
        <v>0</v>
      </c>
      <c r="GRQ26" s="187">
        <f t="shared" si="84"/>
        <v>0</v>
      </c>
      <c r="GRR26" s="187">
        <f t="shared" si="84"/>
        <v>0</v>
      </c>
      <c r="GRS26" s="187">
        <f t="shared" si="84"/>
        <v>0</v>
      </c>
      <c r="GRT26" s="187">
        <f t="shared" si="84"/>
        <v>0</v>
      </c>
      <c r="GRU26" s="187">
        <f t="shared" si="84"/>
        <v>0</v>
      </c>
      <c r="GRV26" s="187">
        <f t="shared" si="84"/>
        <v>0</v>
      </c>
      <c r="GRW26" s="187">
        <f t="shared" si="84"/>
        <v>0</v>
      </c>
      <c r="GRX26" s="187">
        <f t="shared" si="84"/>
        <v>0</v>
      </c>
      <c r="GRY26" s="187">
        <f t="shared" si="84"/>
        <v>0</v>
      </c>
      <c r="GRZ26" s="187">
        <f t="shared" si="84"/>
        <v>0</v>
      </c>
      <c r="GSA26" s="187">
        <f t="shared" si="84"/>
        <v>0</v>
      </c>
      <c r="GSB26" s="187">
        <f t="shared" si="84"/>
        <v>0</v>
      </c>
      <c r="GSC26" s="187">
        <f t="shared" si="84"/>
        <v>0</v>
      </c>
      <c r="GSD26" s="187">
        <f t="shared" si="84"/>
        <v>0</v>
      </c>
      <c r="GSE26" s="187">
        <f t="shared" si="84"/>
        <v>0</v>
      </c>
      <c r="GSF26" s="187">
        <f t="shared" si="84"/>
        <v>0</v>
      </c>
      <c r="GSG26" s="187">
        <f t="shared" si="84"/>
        <v>0</v>
      </c>
      <c r="GSH26" s="187">
        <f t="shared" si="84"/>
        <v>0</v>
      </c>
      <c r="GSI26" s="187">
        <f t="shared" si="84"/>
        <v>0</v>
      </c>
      <c r="GSJ26" s="187">
        <f t="shared" si="84"/>
        <v>0</v>
      </c>
      <c r="GSK26" s="187">
        <f t="shared" si="84"/>
        <v>0</v>
      </c>
      <c r="GSL26" s="187">
        <f t="shared" si="84"/>
        <v>0</v>
      </c>
      <c r="GSM26" s="187">
        <f t="shared" si="84"/>
        <v>0</v>
      </c>
      <c r="GSN26" s="187">
        <f t="shared" si="84"/>
        <v>0</v>
      </c>
      <c r="GSO26" s="187">
        <f t="shared" si="84"/>
        <v>0</v>
      </c>
      <c r="GSP26" s="187">
        <f t="shared" si="84"/>
        <v>0</v>
      </c>
      <c r="GSQ26" s="187">
        <f t="shared" si="84"/>
        <v>0</v>
      </c>
      <c r="GSR26" s="187">
        <f t="shared" si="84"/>
        <v>0</v>
      </c>
      <c r="GSS26" s="187">
        <f t="shared" si="84"/>
        <v>0</v>
      </c>
      <c r="GST26" s="187">
        <f t="shared" si="84"/>
        <v>0</v>
      </c>
      <c r="GSU26" s="187">
        <f t="shared" si="84"/>
        <v>0</v>
      </c>
      <c r="GSV26" s="187">
        <f t="shared" si="84"/>
        <v>0</v>
      </c>
      <c r="GSW26" s="187">
        <f t="shared" si="84"/>
        <v>0</v>
      </c>
      <c r="GSX26" s="187">
        <f t="shared" si="84"/>
        <v>0</v>
      </c>
      <c r="GSY26" s="187">
        <f t="shared" si="84"/>
        <v>0</v>
      </c>
      <c r="GSZ26" s="187">
        <f t="shared" ref="GSZ26:GVK26" si="85">GSZ16*GSZ17</f>
        <v>0</v>
      </c>
      <c r="GTA26" s="187">
        <f t="shared" si="85"/>
        <v>0</v>
      </c>
      <c r="GTB26" s="187">
        <f t="shared" si="85"/>
        <v>0</v>
      </c>
      <c r="GTC26" s="187">
        <f t="shared" si="85"/>
        <v>0</v>
      </c>
      <c r="GTD26" s="187">
        <f t="shared" si="85"/>
        <v>0</v>
      </c>
      <c r="GTE26" s="187">
        <f t="shared" si="85"/>
        <v>0</v>
      </c>
      <c r="GTF26" s="187">
        <f t="shared" si="85"/>
        <v>0</v>
      </c>
      <c r="GTG26" s="187">
        <f t="shared" si="85"/>
        <v>0</v>
      </c>
      <c r="GTH26" s="187">
        <f t="shared" si="85"/>
        <v>0</v>
      </c>
      <c r="GTI26" s="187">
        <f t="shared" si="85"/>
        <v>0</v>
      </c>
      <c r="GTJ26" s="187">
        <f t="shared" si="85"/>
        <v>0</v>
      </c>
      <c r="GTK26" s="187">
        <f t="shared" si="85"/>
        <v>0</v>
      </c>
      <c r="GTL26" s="187">
        <f t="shared" si="85"/>
        <v>0</v>
      </c>
      <c r="GTM26" s="187">
        <f t="shared" si="85"/>
        <v>0</v>
      </c>
      <c r="GTN26" s="187">
        <f t="shared" si="85"/>
        <v>0</v>
      </c>
      <c r="GTO26" s="187">
        <f t="shared" si="85"/>
        <v>0</v>
      </c>
      <c r="GTP26" s="187">
        <f t="shared" si="85"/>
        <v>0</v>
      </c>
      <c r="GTQ26" s="187">
        <f t="shared" si="85"/>
        <v>0</v>
      </c>
      <c r="GTR26" s="187">
        <f t="shared" si="85"/>
        <v>0</v>
      </c>
      <c r="GTS26" s="187">
        <f t="shared" si="85"/>
        <v>0</v>
      </c>
      <c r="GTT26" s="187">
        <f t="shared" si="85"/>
        <v>0</v>
      </c>
      <c r="GTU26" s="187">
        <f t="shared" si="85"/>
        <v>0</v>
      </c>
      <c r="GTV26" s="187">
        <f t="shared" si="85"/>
        <v>0</v>
      </c>
      <c r="GTW26" s="187">
        <f t="shared" si="85"/>
        <v>0</v>
      </c>
      <c r="GTX26" s="187">
        <f t="shared" si="85"/>
        <v>0</v>
      </c>
      <c r="GTY26" s="187">
        <f t="shared" si="85"/>
        <v>0</v>
      </c>
      <c r="GTZ26" s="187">
        <f t="shared" si="85"/>
        <v>0</v>
      </c>
      <c r="GUA26" s="187">
        <f t="shared" si="85"/>
        <v>0</v>
      </c>
      <c r="GUB26" s="187">
        <f t="shared" si="85"/>
        <v>0</v>
      </c>
      <c r="GUC26" s="187">
        <f t="shared" si="85"/>
        <v>0</v>
      </c>
      <c r="GUD26" s="187">
        <f t="shared" si="85"/>
        <v>0</v>
      </c>
      <c r="GUE26" s="187">
        <f t="shared" si="85"/>
        <v>0</v>
      </c>
      <c r="GUF26" s="187">
        <f t="shared" si="85"/>
        <v>0</v>
      </c>
      <c r="GUG26" s="187">
        <f t="shared" si="85"/>
        <v>0</v>
      </c>
      <c r="GUH26" s="187">
        <f t="shared" si="85"/>
        <v>0</v>
      </c>
      <c r="GUI26" s="187">
        <f t="shared" si="85"/>
        <v>0</v>
      </c>
      <c r="GUJ26" s="187">
        <f t="shared" si="85"/>
        <v>0</v>
      </c>
      <c r="GUK26" s="187">
        <f t="shared" si="85"/>
        <v>0</v>
      </c>
      <c r="GUL26" s="187">
        <f t="shared" si="85"/>
        <v>0</v>
      </c>
      <c r="GUM26" s="187">
        <f t="shared" si="85"/>
        <v>0</v>
      </c>
      <c r="GUN26" s="187">
        <f t="shared" si="85"/>
        <v>0</v>
      </c>
      <c r="GUO26" s="187">
        <f t="shared" si="85"/>
        <v>0</v>
      </c>
      <c r="GUP26" s="187">
        <f t="shared" si="85"/>
        <v>0</v>
      </c>
      <c r="GUQ26" s="187">
        <f t="shared" si="85"/>
        <v>0</v>
      </c>
      <c r="GUR26" s="187">
        <f t="shared" si="85"/>
        <v>0</v>
      </c>
      <c r="GUS26" s="187">
        <f t="shared" si="85"/>
        <v>0</v>
      </c>
      <c r="GUT26" s="187">
        <f t="shared" si="85"/>
        <v>0</v>
      </c>
      <c r="GUU26" s="187">
        <f t="shared" si="85"/>
        <v>0</v>
      </c>
      <c r="GUV26" s="187">
        <f t="shared" si="85"/>
        <v>0</v>
      </c>
      <c r="GUW26" s="187">
        <f t="shared" si="85"/>
        <v>0</v>
      </c>
      <c r="GUX26" s="187">
        <f t="shared" si="85"/>
        <v>0</v>
      </c>
      <c r="GUY26" s="187">
        <f t="shared" si="85"/>
        <v>0</v>
      </c>
      <c r="GUZ26" s="187">
        <f t="shared" si="85"/>
        <v>0</v>
      </c>
      <c r="GVA26" s="187">
        <f t="shared" si="85"/>
        <v>0</v>
      </c>
      <c r="GVB26" s="187">
        <f t="shared" si="85"/>
        <v>0</v>
      </c>
      <c r="GVC26" s="187">
        <f t="shared" si="85"/>
        <v>0</v>
      </c>
      <c r="GVD26" s="187">
        <f t="shared" si="85"/>
        <v>0</v>
      </c>
      <c r="GVE26" s="187">
        <f t="shared" si="85"/>
        <v>0</v>
      </c>
      <c r="GVF26" s="187">
        <f t="shared" si="85"/>
        <v>0</v>
      </c>
      <c r="GVG26" s="187">
        <f t="shared" si="85"/>
        <v>0</v>
      </c>
      <c r="GVH26" s="187">
        <f t="shared" si="85"/>
        <v>0</v>
      </c>
      <c r="GVI26" s="187">
        <f t="shared" si="85"/>
        <v>0</v>
      </c>
      <c r="GVJ26" s="187">
        <f t="shared" si="85"/>
        <v>0</v>
      </c>
      <c r="GVK26" s="187">
        <f t="shared" si="85"/>
        <v>0</v>
      </c>
      <c r="GVL26" s="187">
        <f t="shared" ref="GVL26:GXW26" si="86">GVL16*GVL17</f>
        <v>0</v>
      </c>
      <c r="GVM26" s="187">
        <f t="shared" si="86"/>
        <v>0</v>
      </c>
      <c r="GVN26" s="187">
        <f t="shared" si="86"/>
        <v>0</v>
      </c>
      <c r="GVO26" s="187">
        <f t="shared" si="86"/>
        <v>0</v>
      </c>
      <c r="GVP26" s="187">
        <f t="shared" si="86"/>
        <v>0</v>
      </c>
      <c r="GVQ26" s="187">
        <f t="shared" si="86"/>
        <v>0</v>
      </c>
      <c r="GVR26" s="187">
        <f t="shared" si="86"/>
        <v>0</v>
      </c>
      <c r="GVS26" s="187">
        <f t="shared" si="86"/>
        <v>0</v>
      </c>
      <c r="GVT26" s="187">
        <f t="shared" si="86"/>
        <v>0</v>
      </c>
      <c r="GVU26" s="187">
        <f t="shared" si="86"/>
        <v>0</v>
      </c>
      <c r="GVV26" s="187">
        <f t="shared" si="86"/>
        <v>0</v>
      </c>
      <c r="GVW26" s="187">
        <f t="shared" si="86"/>
        <v>0</v>
      </c>
      <c r="GVX26" s="187">
        <f t="shared" si="86"/>
        <v>0</v>
      </c>
      <c r="GVY26" s="187">
        <f t="shared" si="86"/>
        <v>0</v>
      </c>
      <c r="GVZ26" s="187">
        <f t="shared" si="86"/>
        <v>0</v>
      </c>
      <c r="GWA26" s="187">
        <f t="shared" si="86"/>
        <v>0</v>
      </c>
      <c r="GWB26" s="187">
        <f t="shared" si="86"/>
        <v>0</v>
      </c>
      <c r="GWC26" s="187">
        <f t="shared" si="86"/>
        <v>0</v>
      </c>
      <c r="GWD26" s="187">
        <f t="shared" si="86"/>
        <v>0</v>
      </c>
      <c r="GWE26" s="187">
        <f t="shared" si="86"/>
        <v>0</v>
      </c>
      <c r="GWF26" s="187">
        <f t="shared" si="86"/>
        <v>0</v>
      </c>
      <c r="GWG26" s="187">
        <f t="shared" si="86"/>
        <v>0</v>
      </c>
      <c r="GWH26" s="187">
        <f t="shared" si="86"/>
        <v>0</v>
      </c>
      <c r="GWI26" s="187">
        <f t="shared" si="86"/>
        <v>0</v>
      </c>
      <c r="GWJ26" s="187">
        <f t="shared" si="86"/>
        <v>0</v>
      </c>
      <c r="GWK26" s="187">
        <f t="shared" si="86"/>
        <v>0</v>
      </c>
      <c r="GWL26" s="187">
        <f t="shared" si="86"/>
        <v>0</v>
      </c>
      <c r="GWM26" s="187">
        <f t="shared" si="86"/>
        <v>0</v>
      </c>
      <c r="GWN26" s="187">
        <f t="shared" si="86"/>
        <v>0</v>
      </c>
      <c r="GWO26" s="187">
        <f t="shared" si="86"/>
        <v>0</v>
      </c>
      <c r="GWP26" s="187">
        <f t="shared" si="86"/>
        <v>0</v>
      </c>
      <c r="GWQ26" s="187">
        <f t="shared" si="86"/>
        <v>0</v>
      </c>
      <c r="GWR26" s="187">
        <f t="shared" si="86"/>
        <v>0</v>
      </c>
      <c r="GWS26" s="187">
        <f t="shared" si="86"/>
        <v>0</v>
      </c>
      <c r="GWT26" s="187">
        <f t="shared" si="86"/>
        <v>0</v>
      </c>
      <c r="GWU26" s="187">
        <f t="shared" si="86"/>
        <v>0</v>
      </c>
      <c r="GWV26" s="187">
        <f t="shared" si="86"/>
        <v>0</v>
      </c>
      <c r="GWW26" s="187">
        <f t="shared" si="86"/>
        <v>0</v>
      </c>
      <c r="GWX26" s="187">
        <f t="shared" si="86"/>
        <v>0</v>
      </c>
      <c r="GWY26" s="187">
        <f t="shared" si="86"/>
        <v>0</v>
      </c>
      <c r="GWZ26" s="187">
        <f t="shared" si="86"/>
        <v>0</v>
      </c>
      <c r="GXA26" s="187">
        <f t="shared" si="86"/>
        <v>0</v>
      </c>
      <c r="GXB26" s="187">
        <f t="shared" si="86"/>
        <v>0</v>
      </c>
      <c r="GXC26" s="187">
        <f t="shared" si="86"/>
        <v>0</v>
      </c>
      <c r="GXD26" s="187">
        <f t="shared" si="86"/>
        <v>0</v>
      </c>
      <c r="GXE26" s="187">
        <f t="shared" si="86"/>
        <v>0</v>
      </c>
      <c r="GXF26" s="187">
        <f t="shared" si="86"/>
        <v>0</v>
      </c>
      <c r="GXG26" s="187">
        <f t="shared" si="86"/>
        <v>0</v>
      </c>
      <c r="GXH26" s="187">
        <f t="shared" si="86"/>
        <v>0</v>
      </c>
      <c r="GXI26" s="187">
        <f t="shared" si="86"/>
        <v>0</v>
      </c>
      <c r="GXJ26" s="187">
        <f t="shared" si="86"/>
        <v>0</v>
      </c>
      <c r="GXK26" s="187">
        <f t="shared" si="86"/>
        <v>0</v>
      </c>
      <c r="GXL26" s="187">
        <f t="shared" si="86"/>
        <v>0</v>
      </c>
      <c r="GXM26" s="187">
        <f t="shared" si="86"/>
        <v>0</v>
      </c>
      <c r="GXN26" s="187">
        <f t="shared" si="86"/>
        <v>0</v>
      </c>
      <c r="GXO26" s="187">
        <f t="shared" si="86"/>
        <v>0</v>
      </c>
      <c r="GXP26" s="187">
        <f t="shared" si="86"/>
        <v>0</v>
      </c>
      <c r="GXQ26" s="187">
        <f t="shared" si="86"/>
        <v>0</v>
      </c>
      <c r="GXR26" s="187">
        <f t="shared" si="86"/>
        <v>0</v>
      </c>
      <c r="GXS26" s="187">
        <f t="shared" si="86"/>
        <v>0</v>
      </c>
      <c r="GXT26" s="187">
        <f t="shared" si="86"/>
        <v>0</v>
      </c>
      <c r="GXU26" s="187">
        <f t="shared" si="86"/>
        <v>0</v>
      </c>
      <c r="GXV26" s="187">
        <f t="shared" si="86"/>
        <v>0</v>
      </c>
      <c r="GXW26" s="187">
        <f t="shared" si="86"/>
        <v>0</v>
      </c>
      <c r="GXX26" s="187">
        <f t="shared" ref="GXX26:HAI26" si="87">GXX16*GXX17</f>
        <v>0</v>
      </c>
      <c r="GXY26" s="187">
        <f t="shared" si="87"/>
        <v>0</v>
      </c>
      <c r="GXZ26" s="187">
        <f t="shared" si="87"/>
        <v>0</v>
      </c>
      <c r="GYA26" s="187">
        <f t="shared" si="87"/>
        <v>0</v>
      </c>
      <c r="GYB26" s="187">
        <f t="shared" si="87"/>
        <v>0</v>
      </c>
      <c r="GYC26" s="187">
        <f t="shared" si="87"/>
        <v>0</v>
      </c>
      <c r="GYD26" s="187">
        <f t="shared" si="87"/>
        <v>0</v>
      </c>
      <c r="GYE26" s="187">
        <f t="shared" si="87"/>
        <v>0</v>
      </c>
      <c r="GYF26" s="187">
        <f t="shared" si="87"/>
        <v>0</v>
      </c>
      <c r="GYG26" s="187">
        <f t="shared" si="87"/>
        <v>0</v>
      </c>
      <c r="GYH26" s="187">
        <f t="shared" si="87"/>
        <v>0</v>
      </c>
      <c r="GYI26" s="187">
        <f t="shared" si="87"/>
        <v>0</v>
      </c>
      <c r="GYJ26" s="187">
        <f t="shared" si="87"/>
        <v>0</v>
      </c>
      <c r="GYK26" s="187">
        <f t="shared" si="87"/>
        <v>0</v>
      </c>
      <c r="GYL26" s="187">
        <f t="shared" si="87"/>
        <v>0</v>
      </c>
      <c r="GYM26" s="187">
        <f t="shared" si="87"/>
        <v>0</v>
      </c>
      <c r="GYN26" s="187">
        <f t="shared" si="87"/>
        <v>0</v>
      </c>
      <c r="GYO26" s="187">
        <f t="shared" si="87"/>
        <v>0</v>
      </c>
      <c r="GYP26" s="187">
        <f t="shared" si="87"/>
        <v>0</v>
      </c>
      <c r="GYQ26" s="187">
        <f t="shared" si="87"/>
        <v>0</v>
      </c>
      <c r="GYR26" s="187">
        <f t="shared" si="87"/>
        <v>0</v>
      </c>
      <c r="GYS26" s="187">
        <f t="shared" si="87"/>
        <v>0</v>
      </c>
      <c r="GYT26" s="187">
        <f t="shared" si="87"/>
        <v>0</v>
      </c>
      <c r="GYU26" s="187">
        <f t="shared" si="87"/>
        <v>0</v>
      </c>
      <c r="GYV26" s="187">
        <f t="shared" si="87"/>
        <v>0</v>
      </c>
      <c r="GYW26" s="187">
        <f t="shared" si="87"/>
        <v>0</v>
      </c>
      <c r="GYX26" s="187">
        <f t="shared" si="87"/>
        <v>0</v>
      </c>
      <c r="GYY26" s="187">
        <f t="shared" si="87"/>
        <v>0</v>
      </c>
      <c r="GYZ26" s="187">
        <f t="shared" si="87"/>
        <v>0</v>
      </c>
      <c r="GZA26" s="187">
        <f t="shared" si="87"/>
        <v>0</v>
      </c>
      <c r="GZB26" s="187">
        <f t="shared" si="87"/>
        <v>0</v>
      </c>
      <c r="GZC26" s="187">
        <f t="shared" si="87"/>
        <v>0</v>
      </c>
      <c r="GZD26" s="187">
        <f t="shared" si="87"/>
        <v>0</v>
      </c>
      <c r="GZE26" s="187">
        <f t="shared" si="87"/>
        <v>0</v>
      </c>
      <c r="GZF26" s="187">
        <f t="shared" si="87"/>
        <v>0</v>
      </c>
      <c r="GZG26" s="187">
        <f t="shared" si="87"/>
        <v>0</v>
      </c>
      <c r="GZH26" s="187">
        <f t="shared" si="87"/>
        <v>0</v>
      </c>
      <c r="GZI26" s="187">
        <f t="shared" si="87"/>
        <v>0</v>
      </c>
      <c r="GZJ26" s="187">
        <f t="shared" si="87"/>
        <v>0</v>
      </c>
      <c r="GZK26" s="187">
        <f t="shared" si="87"/>
        <v>0</v>
      </c>
      <c r="GZL26" s="187">
        <f t="shared" si="87"/>
        <v>0</v>
      </c>
      <c r="GZM26" s="187">
        <f t="shared" si="87"/>
        <v>0</v>
      </c>
      <c r="GZN26" s="187">
        <f t="shared" si="87"/>
        <v>0</v>
      </c>
      <c r="GZO26" s="187">
        <f t="shared" si="87"/>
        <v>0</v>
      </c>
      <c r="GZP26" s="187">
        <f t="shared" si="87"/>
        <v>0</v>
      </c>
      <c r="GZQ26" s="187">
        <f t="shared" si="87"/>
        <v>0</v>
      </c>
      <c r="GZR26" s="187">
        <f t="shared" si="87"/>
        <v>0</v>
      </c>
      <c r="GZS26" s="187">
        <f t="shared" si="87"/>
        <v>0</v>
      </c>
      <c r="GZT26" s="187">
        <f t="shared" si="87"/>
        <v>0</v>
      </c>
      <c r="GZU26" s="187">
        <f t="shared" si="87"/>
        <v>0</v>
      </c>
      <c r="GZV26" s="187">
        <f t="shared" si="87"/>
        <v>0</v>
      </c>
      <c r="GZW26" s="187">
        <f t="shared" si="87"/>
        <v>0</v>
      </c>
      <c r="GZX26" s="187">
        <f t="shared" si="87"/>
        <v>0</v>
      </c>
      <c r="GZY26" s="187">
        <f t="shared" si="87"/>
        <v>0</v>
      </c>
      <c r="GZZ26" s="187">
        <f t="shared" si="87"/>
        <v>0</v>
      </c>
      <c r="HAA26" s="187">
        <f t="shared" si="87"/>
        <v>0</v>
      </c>
      <c r="HAB26" s="187">
        <f t="shared" si="87"/>
        <v>0</v>
      </c>
      <c r="HAC26" s="187">
        <f t="shared" si="87"/>
        <v>0</v>
      </c>
      <c r="HAD26" s="187">
        <f t="shared" si="87"/>
        <v>0</v>
      </c>
      <c r="HAE26" s="187">
        <f t="shared" si="87"/>
        <v>0</v>
      </c>
      <c r="HAF26" s="187">
        <f t="shared" si="87"/>
        <v>0</v>
      </c>
      <c r="HAG26" s="187">
        <f t="shared" si="87"/>
        <v>0</v>
      </c>
      <c r="HAH26" s="187">
        <f t="shared" si="87"/>
        <v>0</v>
      </c>
      <c r="HAI26" s="187">
        <f t="shared" si="87"/>
        <v>0</v>
      </c>
      <c r="HAJ26" s="187">
        <f t="shared" ref="HAJ26:HCU26" si="88">HAJ16*HAJ17</f>
        <v>0</v>
      </c>
      <c r="HAK26" s="187">
        <f t="shared" si="88"/>
        <v>0</v>
      </c>
      <c r="HAL26" s="187">
        <f t="shared" si="88"/>
        <v>0</v>
      </c>
      <c r="HAM26" s="187">
        <f t="shared" si="88"/>
        <v>0</v>
      </c>
      <c r="HAN26" s="187">
        <f t="shared" si="88"/>
        <v>0</v>
      </c>
      <c r="HAO26" s="187">
        <f t="shared" si="88"/>
        <v>0</v>
      </c>
      <c r="HAP26" s="187">
        <f t="shared" si="88"/>
        <v>0</v>
      </c>
      <c r="HAQ26" s="187">
        <f t="shared" si="88"/>
        <v>0</v>
      </c>
      <c r="HAR26" s="187">
        <f t="shared" si="88"/>
        <v>0</v>
      </c>
      <c r="HAS26" s="187">
        <f t="shared" si="88"/>
        <v>0</v>
      </c>
      <c r="HAT26" s="187">
        <f t="shared" si="88"/>
        <v>0</v>
      </c>
      <c r="HAU26" s="187">
        <f t="shared" si="88"/>
        <v>0</v>
      </c>
      <c r="HAV26" s="187">
        <f t="shared" si="88"/>
        <v>0</v>
      </c>
      <c r="HAW26" s="187">
        <f t="shared" si="88"/>
        <v>0</v>
      </c>
      <c r="HAX26" s="187">
        <f t="shared" si="88"/>
        <v>0</v>
      </c>
      <c r="HAY26" s="187">
        <f t="shared" si="88"/>
        <v>0</v>
      </c>
      <c r="HAZ26" s="187">
        <f t="shared" si="88"/>
        <v>0</v>
      </c>
      <c r="HBA26" s="187">
        <f t="shared" si="88"/>
        <v>0</v>
      </c>
      <c r="HBB26" s="187">
        <f t="shared" si="88"/>
        <v>0</v>
      </c>
      <c r="HBC26" s="187">
        <f t="shared" si="88"/>
        <v>0</v>
      </c>
      <c r="HBD26" s="187">
        <f t="shared" si="88"/>
        <v>0</v>
      </c>
      <c r="HBE26" s="187">
        <f t="shared" si="88"/>
        <v>0</v>
      </c>
      <c r="HBF26" s="187">
        <f t="shared" si="88"/>
        <v>0</v>
      </c>
      <c r="HBG26" s="187">
        <f t="shared" si="88"/>
        <v>0</v>
      </c>
      <c r="HBH26" s="187">
        <f t="shared" si="88"/>
        <v>0</v>
      </c>
      <c r="HBI26" s="187">
        <f t="shared" si="88"/>
        <v>0</v>
      </c>
      <c r="HBJ26" s="187">
        <f t="shared" si="88"/>
        <v>0</v>
      </c>
      <c r="HBK26" s="187">
        <f t="shared" si="88"/>
        <v>0</v>
      </c>
      <c r="HBL26" s="187">
        <f t="shared" si="88"/>
        <v>0</v>
      </c>
      <c r="HBM26" s="187">
        <f t="shared" si="88"/>
        <v>0</v>
      </c>
      <c r="HBN26" s="187">
        <f t="shared" si="88"/>
        <v>0</v>
      </c>
      <c r="HBO26" s="187">
        <f t="shared" si="88"/>
        <v>0</v>
      </c>
      <c r="HBP26" s="187">
        <f t="shared" si="88"/>
        <v>0</v>
      </c>
      <c r="HBQ26" s="187">
        <f t="shared" si="88"/>
        <v>0</v>
      </c>
      <c r="HBR26" s="187">
        <f t="shared" si="88"/>
        <v>0</v>
      </c>
      <c r="HBS26" s="187">
        <f t="shared" si="88"/>
        <v>0</v>
      </c>
      <c r="HBT26" s="187">
        <f t="shared" si="88"/>
        <v>0</v>
      </c>
      <c r="HBU26" s="187">
        <f t="shared" si="88"/>
        <v>0</v>
      </c>
      <c r="HBV26" s="187">
        <f t="shared" si="88"/>
        <v>0</v>
      </c>
      <c r="HBW26" s="187">
        <f t="shared" si="88"/>
        <v>0</v>
      </c>
      <c r="HBX26" s="187">
        <f t="shared" si="88"/>
        <v>0</v>
      </c>
      <c r="HBY26" s="187">
        <f t="shared" si="88"/>
        <v>0</v>
      </c>
      <c r="HBZ26" s="187">
        <f t="shared" si="88"/>
        <v>0</v>
      </c>
      <c r="HCA26" s="187">
        <f t="shared" si="88"/>
        <v>0</v>
      </c>
      <c r="HCB26" s="187">
        <f t="shared" si="88"/>
        <v>0</v>
      </c>
      <c r="HCC26" s="187">
        <f t="shared" si="88"/>
        <v>0</v>
      </c>
      <c r="HCD26" s="187">
        <f t="shared" si="88"/>
        <v>0</v>
      </c>
      <c r="HCE26" s="187">
        <f t="shared" si="88"/>
        <v>0</v>
      </c>
      <c r="HCF26" s="187">
        <f t="shared" si="88"/>
        <v>0</v>
      </c>
      <c r="HCG26" s="187">
        <f t="shared" si="88"/>
        <v>0</v>
      </c>
      <c r="HCH26" s="187">
        <f t="shared" si="88"/>
        <v>0</v>
      </c>
      <c r="HCI26" s="187">
        <f t="shared" si="88"/>
        <v>0</v>
      </c>
      <c r="HCJ26" s="187">
        <f t="shared" si="88"/>
        <v>0</v>
      </c>
      <c r="HCK26" s="187">
        <f t="shared" si="88"/>
        <v>0</v>
      </c>
      <c r="HCL26" s="187">
        <f t="shared" si="88"/>
        <v>0</v>
      </c>
      <c r="HCM26" s="187">
        <f t="shared" si="88"/>
        <v>0</v>
      </c>
      <c r="HCN26" s="187">
        <f t="shared" si="88"/>
        <v>0</v>
      </c>
      <c r="HCO26" s="187">
        <f t="shared" si="88"/>
        <v>0</v>
      </c>
      <c r="HCP26" s="187">
        <f t="shared" si="88"/>
        <v>0</v>
      </c>
      <c r="HCQ26" s="187">
        <f t="shared" si="88"/>
        <v>0</v>
      </c>
      <c r="HCR26" s="187">
        <f t="shared" si="88"/>
        <v>0</v>
      </c>
      <c r="HCS26" s="187">
        <f t="shared" si="88"/>
        <v>0</v>
      </c>
      <c r="HCT26" s="187">
        <f t="shared" si="88"/>
        <v>0</v>
      </c>
      <c r="HCU26" s="187">
        <f t="shared" si="88"/>
        <v>0</v>
      </c>
      <c r="HCV26" s="187">
        <f t="shared" ref="HCV26:HFG26" si="89">HCV16*HCV17</f>
        <v>0</v>
      </c>
      <c r="HCW26" s="187">
        <f t="shared" si="89"/>
        <v>0</v>
      </c>
      <c r="HCX26" s="187">
        <f t="shared" si="89"/>
        <v>0</v>
      </c>
      <c r="HCY26" s="187">
        <f t="shared" si="89"/>
        <v>0</v>
      </c>
      <c r="HCZ26" s="187">
        <f t="shared" si="89"/>
        <v>0</v>
      </c>
      <c r="HDA26" s="187">
        <f t="shared" si="89"/>
        <v>0</v>
      </c>
      <c r="HDB26" s="187">
        <f t="shared" si="89"/>
        <v>0</v>
      </c>
      <c r="HDC26" s="187">
        <f t="shared" si="89"/>
        <v>0</v>
      </c>
      <c r="HDD26" s="187">
        <f t="shared" si="89"/>
        <v>0</v>
      </c>
      <c r="HDE26" s="187">
        <f t="shared" si="89"/>
        <v>0</v>
      </c>
      <c r="HDF26" s="187">
        <f t="shared" si="89"/>
        <v>0</v>
      </c>
      <c r="HDG26" s="187">
        <f t="shared" si="89"/>
        <v>0</v>
      </c>
      <c r="HDH26" s="187">
        <f t="shared" si="89"/>
        <v>0</v>
      </c>
      <c r="HDI26" s="187">
        <f t="shared" si="89"/>
        <v>0</v>
      </c>
      <c r="HDJ26" s="187">
        <f t="shared" si="89"/>
        <v>0</v>
      </c>
      <c r="HDK26" s="187">
        <f t="shared" si="89"/>
        <v>0</v>
      </c>
      <c r="HDL26" s="187">
        <f t="shared" si="89"/>
        <v>0</v>
      </c>
      <c r="HDM26" s="187">
        <f t="shared" si="89"/>
        <v>0</v>
      </c>
      <c r="HDN26" s="187">
        <f t="shared" si="89"/>
        <v>0</v>
      </c>
      <c r="HDO26" s="187">
        <f t="shared" si="89"/>
        <v>0</v>
      </c>
      <c r="HDP26" s="187">
        <f t="shared" si="89"/>
        <v>0</v>
      </c>
      <c r="HDQ26" s="187">
        <f t="shared" si="89"/>
        <v>0</v>
      </c>
      <c r="HDR26" s="187">
        <f t="shared" si="89"/>
        <v>0</v>
      </c>
      <c r="HDS26" s="187">
        <f t="shared" si="89"/>
        <v>0</v>
      </c>
      <c r="HDT26" s="187">
        <f t="shared" si="89"/>
        <v>0</v>
      </c>
      <c r="HDU26" s="187">
        <f t="shared" si="89"/>
        <v>0</v>
      </c>
      <c r="HDV26" s="187">
        <f t="shared" si="89"/>
        <v>0</v>
      </c>
      <c r="HDW26" s="187">
        <f t="shared" si="89"/>
        <v>0</v>
      </c>
      <c r="HDX26" s="187">
        <f t="shared" si="89"/>
        <v>0</v>
      </c>
      <c r="HDY26" s="187">
        <f t="shared" si="89"/>
        <v>0</v>
      </c>
      <c r="HDZ26" s="187">
        <f t="shared" si="89"/>
        <v>0</v>
      </c>
      <c r="HEA26" s="187">
        <f t="shared" si="89"/>
        <v>0</v>
      </c>
      <c r="HEB26" s="187">
        <f t="shared" si="89"/>
        <v>0</v>
      </c>
      <c r="HEC26" s="187">
        <f t="shared" si="89"/>
        <v>0</v>
      </c>
      <c r="HED26" s="187">
        <f t="shared" si="89"/>
        <v>0</v>
      </c>
      <c r="HEE26" s="187">
        <f t="shared" si="89"/>
        <v>0</v>
      </c>
      <c r="HEF26" s="187">
        <f t="shared" si="89"/>
        <v>0</v>
      </c>
      <c r="HEG26" s="187">
        <f t="shared" si="89"/>
        <v>0</v>
      </c>
      <c r="HEH26" s="187">
        <f t="shared" si="89"/>
        <v>0</v>
      </c>
      <c r="HEI26" s="187">
        <f t="shared" si="89"/>
        <v>0</v>
      </c>
      <c r="HEJ26" s="187">
        <f t="shared" si="89"/>
        <v>0</v>
      </c>
      <c r="HEK26" s="187">
        <f t="shared" si="89"/>
        <v>0</v>
      </c>
      <c r="HEL26" s="187">
        <f t="shared" si="89"/>
        <v>0</v>
      </c>
      <c r="HEM26" s="187">
        <f t="shared" si="89"/>
        <v>0</v>
      </c>
      <c r="HEN26" s="187">
        <f t="shared" si="89"/>
        <v>0</v>
      </c>
      <c r="HEO26" s="187">
        <f t="shared" si="89"/>
        <v>0</v>
      </c>
      <c r="HEP26" s="187">
        <f t="shared" si="89"/>
        <v>0</v>
      </c>
      <c r="HEQ26" s="187">
        <f t="shared" si="89"/>
        <v>0</v>
      </c>
      <c r="HER26" s="187">
        <f t="shared" si="89"/>
        <v>0</v>
      </c>
      <c r="HES26" s="187">
        <f t="shared" si="89"/>
        <v>0</v>
      </c>
      <c r="HET26" s="187">
        <f t="shared" si="89"/>
        <v>0</v>
      </c>
      <c r="HEU26" s="187">
        <f t="shared" si="89"/>
        <v>0</v>
      </c>
      <c r="HEV26" s="187">
        <f t="shared" si="89"/>
        <v>0</v>
      </c>
      <c r="HEW26" s="187">
        <f t="shared" si="89"/>
        <v>0</v>
      </c>
      <c r="HEX26" s="187">
        <f t="shared" si="89"/>
        <v>0</v>
      </c>
      <c r="HEY26" s="187">
        <f t="shared" si="89"/>
        <v>0</v>
      </c>
      <c r="HEZ26" s="187">
        <f t="shared" si="89"/>
        <v>0</v>
      </c>
      <c r="HFA26" s="187">
        <f t="shared" si="89"/>
        <v>0</v>
      </c>
      <c r="HFB26" s="187">
        <f t="shared" si="89"/>
        <v>0</v>
      </c>
      <c r="HFC26" s="187">
        <f t="shared" si="89"/>
        <v>0</v>
      </c>
      <c r="HFD26" s="187">
        <f t="shared" si="89"/>
        <v>0</v>
      </c>
      <c r="HFE26" s="187">
        <f t="shared" si="89"/>
        <v>0</v>
      </c>
      <c r="HFF26" s="187">
        <f t="shared" si="89"/>
        <v>0</v>
      </c>
      <c r="HFG26" s="187">
        <f t="shared" si="89"/>
        <v>0</v>
      </c>
      <c r="HFH26" s="187">
        <f t="shared" ref="HFH26:HHS26" si="90">HFH16*HFH17</f>
        <v>0</v>
      </c>
      <c r="HFI26" s="187">
        <f t="shared" si="90"/>
        <v>0</v>
      </c>
      <c r="HFJ26" s="187">
        <f t="shared" si="90"/>
        <v>0</v>
      </c>
      <c r="HFK26" s="187">
        <f t="shared" si="90"/>
        <v>0</v>
      </c>
      <c r="HFL26" s="187">
        <f t="shared" si="90"/>
        <v>0</v>
      </c>
      <c r="HFM26" s="187">
        <f t="shared" si="90"/>
        <v>0</v>
      </c>
      <c r="HFN26" s="187">
        <f t="shared" si="90"/>
        <v>0</v>
      </c>
      <c r="HFO26" s="187">
        <f t="shared" si="90"/>
        <v>0</v>
      </c>
      <c r="HFP26" s="187">
        <f t="shared" si="90"/>
        <v>0</v>
      </c>
      <c r="HFQ26" s="187">
        <f t="shared" si="90"/>
        <v>0</v>
      </c>
      <c r="HFR26" s="187">
        <f t="shared" si="90"/>
        <v>0</v>
      </c>
      <c r="HFS26" s="187">
        <f t="shared" si="90"/>
        <v>0</v>
      </c>
      <c r="HFT26" s="187">
        <f t="shared" si="90"/>
        <v>0</v>
      </c>
      <c r="HFU26" s="187">
        <f t="shared" si="90"/>
        <v>0</v>
      </c>
      <c r="HFV26" s="187">
        <f t="shared" si="90"/>
        <v>0</v>
      </c>
      <c r="HFW26" s="187">
        <f t="shared" si="90"/>
        <v>0</v>
      </c>
      <c r="HFX26" s="187">
        <f t="shared" si="90"/>
        <v>0</v>
      </c>
      <c r="HFY26" s="187">
        <f t="shared" si="90"/>
        <v>0</v>
      </c>
      <c r="HFZ26" s="187">
        <f t="shared" si="90"/>
        <v>0</v>
      </c>
      <c r="HGA26" s="187">
        <f t="shared" si="90"/>
        <v>0</v>
      </c>
      <c r="HGB26" s="187">
        <f t="shared" si="90"/>
        <v>0</v>
      </c>
      <c r="HGC26" s="187">
        <f t="shared" si="90"/>
        <v>0</v>
      </c>
      <c r="HGD26" s="187">
        <f t="shared" si="90"/>
        <v>0</v>
      </c>
      <c r="HGE26" s="187">
        <f t="shared" si="90"/>
        <v>0</v>
      </c>
      <c r="HGF26" s="187">
        <f t="shared" si="90"/>
        <v>0</v>
      </c>
      <c r="HGG26" s="187">
        <f t="shared" si="90"/>
        <v>0</v>
      </c>
      <c r="HGH26" s="187">
        <f t="shared" si="90"/>
        <v>0</v>
      </c>
      <c r="HGI26" s="187">
        <f t="shared" si="90"/>
        <v>0</v>
      </c>
      <c r="HGJ26" s="187">
        <f t="shared" si="90"/>
        <v>0</v>
      </c>
      <c r="HGK26" s="187">
        <f t="shared" si="90"/>
        <v>0</v>
      </c>
      <c r="HGL26" s="187">
        <f t="shared" si="90"/>
        <v>0</v>
      </c>
      <c r="HGM26" s="187">
        <f t="shared" si="90"/>
        <v>0</v>
      </c>
      <c r="HGN26" s="187">
        <f t="shared" si="90"/>
        <v>0</v>
      </c>
      <c r="HGO26" s="187">
        <f t="shared" si="90"/>
        <v>0</v>
      </c>
      <c r="HGP26" s="187">
        <f t="shared" si="90"/>
        <v>0</v>
      </c>
      <c r="HGQ26" s="187">
        <f t="shared" si="90"/>
        <v>0</v>
      </c>
      <c r="HGR26" s="187">
        <f t="shared" si="90"/>
        <v>0</v>
      </c>
      <c r="HGS26" s="187">
        <f t="shared" si="90"/>
        <v>0</v>
      </c>
      <c r="HGT26" s="187">
        <f t="shared" si="90"/>
        <v>0</v>
      </c>
      <c r="HGU26" s="187">
        <f t="shared" si="90"/>
        <v>0</v>
      </c>
      <c r="HGV26" s="187">
        <f t="shared" si="90"/>
        <v>0</v>
      </c>
      <c r="HGW26" s="187">
        <f t="shared" si="90"/>
        <v>0</v>
      </c>
      <c r="HGX26" s="187">
        <f t="shared" si="90"/>
        <v>0</v>
      </c>
      <c r="HGY26" s="187">
        <f t="shared" si="90"/>
        <v>0</v>
      </c>
      <c r="HGZ26" s="187">
        <f t="shared" si="90"/>
        <v>0</v>
      </c>
      <c r="HHA26" s="187">
        <f t="shared" si="90"/>
        <v>0</v>
      </c>
      <c r="HHB26" s="187">
        <f t="shared" si="90"/>
        <v>0</v>
      </c>
      <c r="HHC26" s="187">
        <f t="shared" si="90"/>
        <v>0</v>
      </c>
      <c r="HHD26" s="187">
        <f t="shared" si="90"/>
        <v>0</v>
      </c>
      <c r="HHE26" s="187">
        <f t="shared" si="90"/>
        <v>0</v>
      </c>
      <c r="HHF26" s="187">
        <f t="shared" si="90"/>
        <v>0</v>
      </c>
      <c r="HHG26" s="187">
        <f t="shared" si="90"/>
        <v>0</v>
      </c>
      <c r="HHH26" s="187">
        <f t="shared" si="90"/>
        <v>0</v>
      </c>
      <c r="HHI26" s="187">
        <f t="shared" si="90"/>
        <v>0</v>
      </c>
      <c r="HHJ26" s="187">
        <f t="shared" si="90"/>
        <v>0</v>
      </c>
      <c r="HHK26" s="187">
        <f t="shared" si="90"/>
        <v>0</v>
      </c>
      <c r="HHL26" s="187">
        <f t="shared" si="90"/>
        <v>0</v>
      </c>
      <c r="HHM26" s="187">
        <f t="shared" si="90"/>
        <v>0</v>
      </c>
      <c r="HHN26" s="187">
        <f t="shared" si="90"/>
        <v>0</v>
      </c>
      <c r="HHO26" s="187">
        <f t="shared" si="90"/>
        <v>0</v>
      </c>
      <c r="HHP26" s="187">
        <f t="shared" si="90"/>
        <v>0</v>
      </c>
      <c r="HHQ26" s="187">
        <f t="shared" si="90"/>
        <v>0</v>
      </c>
      <c r="HHR26" s="187">
        <f t="shared" si="90"/>
        <v>0</v>
      </c>
      <c r="HHS26" s="187">
        <f t="shared" si="90"/>
        <v>0</v>
      </c>
      <c r="HHT26" s="187">
        <f t="shared" ref="HHT26:HKE26" si="91">HHT16*HHT17</f>
        <v>0</v>
      </c>
      <c r="HHU26" s="187">
        <f t="shared" si="91"/>
        <v>0</v>
      </c>
      <c r="HHV26" s="187">
        <f t="shared" si="91"/>
        <v>0</v>
      </c>
      <c r="HHW26" s="187">
        <f t="shared" si="91"/>
        <v>0</v>
      </c>
      <c r="HHX26" s="187">
        <f t="shared" si="91"/>
        <v>0</v>
      </c>
      <c r="HHY26" s="187">
        <f t="shared" si="91"/>
        <v>0</v>
      </c>
      <c r="HHZ26" s="187">
        <f t="shared" si="91"/>
        <v>0</v>
      </c>
      <c r="HIA26" s="187">
        <f t="shared" si="91"/>
        <v>0</v>
      </c>
      <c r="HIB26" s="187">
        <f t="shared" si="91"/>
        <v>0</v>
      </c>
      <c r="HIC26" s="187">
        <f t="shared" si="91"/>
        <v>0</v>
      </c>
      <c r="HID26" s="187">
        <f t="shared" si="91"/>
        <v>0</v>
      </c>
      <c r="HIE26" s="187">
        <f t="shared" si="91"/>
        <v>0</v>
      </c>
      <c r="HIF26" s="187">
        <f t="shared" si="91"/>
        <v>0</v>
      </c>
      <c r="HIG26" s="187">
        <f t="shared" si="91"/>
        <v>0</v>
      </c>
      <c r="HIH26" s="187">
        <f t="shared" si="91"/>
        <v>0</v>
      </c>
      <c r="HII26" s="187">
        <f t="shared" si="91"/>
        <v>0</v>
      </c>
      <c r="HIJ26" s="187">
        <f t="shared" si="91"/>
        <v>0</v>
      </c>
      <c r="HIK26" s="187">
        <f t="shared" si="91"/>
        <v>0</v>
      </c>
      <c r="HIL26" s="187">
        <f t="shared" si="91"/>
        <v>0</v>
      </c>
      <c r="HIM26" s="187">
        <f t="shared" si="91"/>
        <v>0</v>
      </c>
      <c r="HIN26" s="187">
        <f t="shared" si="91"/>
        <v>0</v>
      </c>
      <c r="HIO26" s="187">
        <f t="shared" si="91"/>
        <v>0</v>
      </c>
      <c r="HIP26" s="187">
        <f t="shared" si="91"/>
        <v>0</v>
      </c>
      <c r="HIQ26" s="187">
        <f t="shared" si="91"/>
        <v>0</v>
      </c>
      <c r="HIR26" s="187">
        <f t="shared" si="91"/>
        <v>0</v>
      </c>
      <c r="HIS26" s="187">
        <f t="shared" si="91"/>
        <v>0</v>
      </c>
      <c r="HIT26" s="187">
        <f t="shared" si="91"/>
        <v>0</v>
      </c>
      <c r="HIU26" s="187">
        <f t="shared" si="91"/>
        <v>0</v>
      </c>
      <c r="HIV26" s="187">
        <f t="shared" si="91"/>
        <v>0</v>
      </c>
      <c r="HIW26" s="187">
        <f t="shared" si="91"/>
        <v>0</v>
      </c>
      <c r="HIX26" s="187">
        <f t="shared" si="91"/>
        <v>0</v>
      </c>
      <c r="HIY26" s="187">
        <f t="shared" si="91"/>
        <v>0</v>
      </c>
      <c r="HIZ26" s="187">
        <f t="shared" si="91"/>
        <v>0</v>
      </c>
      <c r="HJA26" s="187">
        <f t="shared" si="91"/>
        <v>0</v>
      </c>
      <c r="HJB26" s="187">
        <f t="shared" si="91"/>
        <v>0</v>
      </c>
      <c r="HJC26" s="187">
        <f t="shared" si="91"/>
        <v>0</v>
      </c>
      <c r="HJD26" s="187">
        <f t="shared" si="91"/>
        <v>0</v>
      </c>
      <c r="HJE26" s="187">
        <f t="shared" si="91"/>
        <v>0</v>
      </c>
      <c r="HJF26" s="187">
        <f t="shared" si="91"/>
        <v>0</v>
      </c>
      <c r="HJG26" s="187">
        <f t="shared" si="91"/>
        <v>0</v>
      </c>
      <c r="HJH26" s="187">
        <f t="shared" si="91"/>
        <v>0</v>
      </c>
      <c r="HJI26" s="187">
        <f t="shared" si="91"/>
        <v>0</v>
      </c>
      <c r="HJJ26" s="187">
        <f t="shared" si="91"/>
        <v>0</v>
      </c>
      <c r="HJK26" s="187">
        <f t="shared" si="91"/>
        <v>0</v>
      </c>
      <c r="HJL26" s="187">
        <f t="shared" si="91"/>
        <v>0</v>
      </c>
      <c r="HJM26" s="187">
        <f t="shared" si="91"/>
        <v>0</v>
      </c>
      <c r="HJN26" s="187">
        <f t="shared" si="91"/>
        <v>0</v>
      </c>
      <c r="HJO26" s="187">
        <f t="shared" si="91"/>
        <v>0</v>
      </c>
      <c r="HJP26" s="187">
        <f t="shared" si="91"/>
        <v>0</v>
      </c>
      <c r="HJQ26" s="187">
        <f t="shared" si="91"/>
        <v>0</v>
      </c>
      <c r="HJR26" s="187">
        <f t="shared" si="91"/>
        <v>0</v>
      </c>
      <c r="HJS26" s="187">
        <f t="shared" si="91"/>
        <v>0</v>
      </c>
      <c r="HJT26" s="187">
        <f t="shared" si="91"/>
        <v>0</v>
      </c>
      <c r="HJU26" s="187">
        <f t="shared" si="91"/>
        <v>0</v>
      </c>
      <c r="HJV26" s="187">
        <f t="shared" si="91"/>
        <v>0</v>
      </c>
      <c r="HJW26" s="187">
        <f t="shared" si="91"/>
        <v>0</v>
      </c>
      <c r="HJX26" s="187">
        <f t="shared" si="91"/>
        <v>0</v>
      </c>
      <c r="HJY26" s="187">
        <f t="shared" si="91"/>
        <v>0</v>
      </c>
      <c r="HJZ26" s="187">
        <f t="shared" si="91"/>
        <v>0</v>
      </c>
      <c r="HKA26" s="187">
        <f t="shared" si="91"/>
        <v>0</v>
      </c>
      <c r="HKB26" s="187">
        <f t="shared" si="91"/>
        <v>0</v>
      </c>
      <c r="HKC26" s="187">
        <f t="shared" si="91"/>
        <v>0</v>
      </c>
      <c r="HKD26" s="187">
        <f t="shared" si="91"/>
        <v>0</v>
      </c>
      <c r="HKE26" s="187">
        <f t="shared" si="91"/>
        <v>0</v>
      </c>
      <c r="HKF26" s="187">
        <f t="shared" ref="HKF26:HMQ26" si="92">HKF16*HKF17</f>
        <v>0</v>
      </c>
      <c r="HKG26" s="187">
        <f t="shared" si="92"/>
        <v>0</v>
      </c>
      <c r="HKH26" s="187">
        <f t="shared" si="92"/>
        <v>0</v>
      </c>
      <c r="HKI26" s="187">
        <f t="shared" si="92"/>
        <v>0</v>
      </c>
      <c r="HKJ26" s="187">
        <f t="shared" si="92"/>
        <v>0</v>
      </c>
      <c r="HKK26" s="187">
        <f t="shared" si="92"/>
        <v>0</v>
      </c>
      <c r="HKL26" s="187">
        <f t="shared" si="92"/>
        <v>0</v>
      </c>
      <c r="HKM26" s="187">
        <f t="shared" si="92"/>
        <v>0</v>
      </c>
      <c r="HKN26" s="187">
        <f t="shared" si="92"/>
        <v>0</v>
      </c>
      <c r="HKO26" s="187">
        <f t="shared" si="92"/>
        <v>0</v>
      </c>
      <c r="HKP26" s="187">
        <f t="shared" si="92"/>
        <v>0</v>
      </c>
      <c r="HKQ26" s="187">
        <f t="shared" si="92"/>
        <v>0</v>
      </c>
      <c r="HKR26" s="187">
        <f t="shared" si="92"/>
        <v>0</v>
      </c>
      <c r="HKS26" s="187">
        <f t="shared" si="92"/>
        <v>0</v>
      </c>
      <c r="HKT26" s="187">
        <f t="shared" si="92"/>
        <v>0</v>
      </c>
      <c r="HKU26" s="187">
        <f t="shared" si="92"/>
        <v>0</v>
      </c>
      <c r="HKV26" s="187">
        <f t="shared" si="92"/>
        <v>0</v>
      </c>
      <c r="HKW26" s="187">
        <f t="shared" si="92"/>
        <v>0</v>
      </c>
      <c r="HKX26" s="187">
        <f t="shared" si="92"/>
        <v>0</v>
      </c>
      <c r="HKY26" s="187">
        <f t="shared" si="92"/>
        <v>0</v>
      </c>
      <c r="HKZ26" s="187">
        <f t="shared" si="92"/>
        <v>0</v>
      </c>
      <c r="HLA26" s="187">
        <f t="shared" si="92"/>
        <v>0</v>
      </c>
      <c r="HLB26" s="187">
        <f t="shared" si="92"/>
        <v>0</v>
      </c>
      <c r="HLC26" s="187">
        <f t="shared" si="92"/>
        <v>0</v>
      </c>
      <c r="HLD26" s="187">
        <f t="shared" si="92"/>
        <v>0</v>
      </c>
      <c r="HLE26" s="187">
        <f t="shared" si="92"/>
        <v>0</v>
      </c>
      <c r="HLF26" s="187">
        <f t="shared" si="92"/>
        <v>0</v>
      </c>
      <c r="HLG26" s="187">
        <f t="shared" si="92"/>
        <v>0</v>
      </c>
      <c r="HLH26" s="187">
        <f t="shared" si="92"/>
        <v>0</v>
      </c>
      <c r="HLI26" s="187">
        <f t="shared" si="92"/>
        <v>0</v>
      </c>
      <c r="HLJ26" s="187">
        <f t="shared" si="92"/>
        <v>0</v>
      </c>
      <c r="HLK26" s="187">
        <f t="shared" si="92"/>
        <v>0</v>
      </c>
      <c r="HLL26" s="187">
        <f t="shared" si="92"/>
        <v>0</v>
      </c>
      <c r="HLM26" s="187">
        <f t="shared" si="92"/>
        <v>0</v>
      </c>
      <c r="HLN26" s="187">
        <f t="shared" si="92"/>
        <v>0</v>
      </c>
      <c r="HLO26" s="187">
        <f t="shared" si="92"/>
        <v>0</v>
      </c>
      <c r="HLP26" s="187">
        <f t="shared" si="92"/>
        <v>0</v>
      </c>
      <c r="HLQ26" s="187">
        <f t="shared" si="92"/>
        <v>0</v>
      </c>
      <c r="HLR26" s="187">
        <f t="shared" si="92"/>
        <v>0</v>
      </c>
      <c r="HLS26" s="187">
        <f t="shared" si="92"/>
        <v>0</v>
      </c>
      <c r="HLT26" s="187">
        <f t="shared" si="92"/>
        <v>0</v>
      </c>
      <c r="HLU26" s="187">
        <f t="shared" si="92"/>
        <v>0</v>
      </c>
      <c r="HLV26" s="187">
        <f t="shared" si="92"/>
        <v>0</v>
      </c>
      <c r="HLW26" s="187">
        <f t="shared" si="92"/>
        <v>0</v>
      </c>
      <c r="HLX26" s="187">
        <f t="shared" si="92"/>
        <v>0</v>
      </c>
      <c r="HLY26" s="187">
        <f t="shared" si="92"/>
        <v>0</v>
      </c>
      <c r="HLZ26" s="187">
        <f t="shared" si="92"/>
        <v>0</v>
      </c>
      <c r="HMA26" s="187">
        <f t="shared" si="92"/>
        <v>0</v>
      </c>
      <c r="HMB26" s="187">
        <f t="shared" si="92"/>
        <v>0</v>
      </c>
      <c r="HMC26" s="187">
        <f t="shared" si="92"/>
        <v>0</v>
      </c>
      <c r="HMD26" s="187">
        <f t="shared" si="92"/>
        <v>0</v>
      </c>
      <c r="HME26" s="187">
        <f t="shared" si="92"/>
        <v>0</v>
      </c>
      <c r="HMF26" s="187">
        <f t="shared" si="92"/>
        <v>0</v>
      </c>
      <c r="HMG26" s="187">
        <f t="shared" si="92"/>
        <v>0</v>
      </c>
      <c r="HMH26" s="187">
        <f t="shared" si="92"/>
        <v>0</v>
      </c>
      <c r="HMI26" s="187">
        <f t="shared" si="92"/>
        <v>0</v>
      </c>
      <c r="HMJ26" s="187">
        <f t="shared" si="92"/>
        <v>0</v>
      </c>
      <c r="HMK26" s="187">
        <f t="shared" si="92"/>
        <v>0</v>
      </c>
      <c r="HML26" s="187">
        <f t="shared" si="92"/>
        <v>0</v>
      </c>
      <c r="HMM26" s="187">
        <f t="shared" si="92"/>
        <v>0</v>
      </c>
      <c r="HMN26" s="187">
        <f t="shared" si="92"/>
        <v>0</v>
      </c>
      <c r="HMO26" s="187">
        <f t="shared" si="92"/>
        <v>0</v>
      </c>
      <c r="HMP26" s="187">
        <f t="shared" si="92"/>
        <v>0</v>
      </c>
      <c r="HMQ26" s="187">
        <f t="shared" si="92"/>
        <v>0</v>
      </c>
      <c r="HMR26" s="187">
        <f t="shared" ref="HMR26:HPC26" si="93">HMR16*HMR17</f>
        <v>0</v>
      </c>
      <c r="HMS26" s="187">
        <f t="shared" si="93"/>
        <v>0</v>
      </c>
      <c r="HMT26" s="187">
        <f t="shared" si="93"/>
        <v>0</v>
      </c>
      <c r="HMU26" s="187">
        <f t="shared" si="93"/>
        <v>0</v>
      </c>
      <c r="HMV26" s="187">
        <f t="shared" si="93"/>
        <v>0</v>
      </c>
      <c r="HMW26" s="187">
        <f t="shared" si="93"/>
        <v>0</v>
      </c>
      <c r="HMX26" s="187">
        <f t="shared" si="93"/>
        <v>0</v>
      </c>
      <c r="HMY26" s="187">
        <f t="shared" si="93"/>
        <v>0</v>
      </c>
      <c r="HMZ26" s="187">
        <f t="shared" si="93"/>
        <v>0</v>
      </c>
      <c r="HNA26" s="187">
        <f t="shared" si="93"/>
        <v>0</v>
      </c>
      <c r="HNB26" s="187">
        <f t="shared" si="93"/>
        <v>0</v>
      </c>
      <c r="HNC26" s="187">
        <f t="shared" si="93"/>
        <v>0</v>
      </c>
      <c r="HND26" s="187">
        <f t="shared" si="93"/>
        <v>0</v>
      </c>
      <c r="HNE26" s="187">
        <f t="shared" si="93"/>
        <v>0</v>
      </c>
      <c r="HNF26" s="187">
        <f t="shared" si="93"/>
        <v>0</v>
      </c>
      <c r="HNG26" s="187">
        <f t="shared" si="93"/>
        <v>0</v>
      </c>
      <c r="HNH26" s="187">
        <f t="shared" si="93"/>
        <v>0</v>
      </c>
      <c r="HNI26" s="187">
        <f t="shared" si="93"/>
        <v>0</v>
      </c>
      <c r="HNJ26" s="187">
        <f t="shared" si="93"/>
        <v>0</v>
      </c>
      <c r="HNK26" s="187">
        <f t="shared" si="93"/>
        <v>0</v>
      </c>
      <c r="HNL26" s="187">
        <f t="shared" si="93"/>
        <v>0</v>
      </c>
      <c r="HNM26" s="187">
        <f t="shared" si="93"/>
        <v>0</v>
      </c>
      <c r="HNN26" s="187">
        <f t="shared" si="93"/>
        <v>0</v>
      </c>
      <c r="HNO26" s="187">
        <f t="shared" si="93"/>
        <v>0</v>
      </c>
      <c r="HNP26" s="187">
        <f t="shared" si="93"/>
        <v>0</v>
      </c>
      <c r="HNQ26" s="187">
        <f t="shared" si="93"/>
        <v>0</v>
      </c>
      <c r="HNR26" s="187">
        <f t="shared" si="93"/>
        <v>0</v>
      </c>
      <c r="HNS26" s="187">
        <f t="shared" si="93"/>
        <v>0</v>
      </c>
      <c r="HNT26" s="187">
        <f t="shared" si="93"/>
        <v>0</v>
      </c>
      <c r="HNU26" s="187">
        <f t="shared" si="93"/>
        <v>0</v>
      </c>
      <c r="HNV26" s="187">
        <f t="shared" si="93"/>
        <v>0</v>
      </c>
      <c r="HNW26" s="187">
        <f t="shared" si="93"/>
        <v>0</v>
      </c>
      <c r="HNX26" s="187">
        <f t="shared" si="93"/>
        <v>0</v>
      </c>
      <c r="HNY26" s="187">
        <f t="shared" si="93"/>
        <v>0</v>
      </c>
      <c r="HNZ26" s="187">
        <f t="shared" si="93"/>
        <v>0</v>
      </c>
      <c r="HOA26" s="187">
        <f t="shared" si="93"/>
        <v>0</v>
      </c>
      <c r="HOB26" s="187">
        <f t="shared" si="93"/>
        <v>0</v>
      </c>
      <c r="HOC26" s="187">
        <f t="shared" si="93"/>
        <v>0</v>
      </c>
      <c r="HOD26" s="187">
        <f t="shared" si="93"/>
        <v>0</v>
      </c>
      <c r="HOE26" s="187">
        <f t="shared" si="93"/>
        <v>0</v>
      </c>
      <c r="HOF26" s="187">
        <f t="shared" si="93"/>
        <v>0</v>
      </c>
      <c r="HOG26" s="187">
        <f t="shared" si="93"/>
        <v>0</v>
      </c>
      <c r="HOH26" s="187">
        <f t="shared" si="93"/>
        <v>0</v>
      </c>
      <c r="HOI26" s="187">
        <f t="shared" si="93"/>
        <v>0</v>
      </c>
      <c r="HOJ26" s="187">
        <f t="shared" si="93"/>
        <v>0</v>
      </c>
      <c r="HOK26" s="187">
        <f t="shared" si="93"/>
        <v>0</v>
      </c>
      <c r="HOL26" s="187">
        <f t="shared" si="93"/>
        <v>0</v>
      </c>
      <c r="HOM26" s="187">
        <f t="shared" si="93"/>
        <v>0</v>
      </c>
      <c r="HON26" s="187">
        <f t="shared" si="93"/>
        <v>0</v>
      </c>
      <c r="HOO26" s="187">
        <f t="shared" si="93"/>
        <v>0</v>
      </c>
      <c r="HOP26" s="187">
        <f t="shared" si="93"/>
        <v>0</v>
      </c>
      <c r="HOQ26" s="187">
        <f t="shared" si="93"/>
        <v>0</v>
      </c>
      <c r="HOR26" s="187">
        <f t="shared" si="93"/>
        <v>0</v>
      </c>
      <c r="HOS26" s="187">
        <f t="shared" si="93"/>
        <v>0</v>
      </c>
      <c r="HOT26" s="187">
        <f t="shared" si="93"/>
        <v>0</v>
      </c>
      <c r="HOU26" s="187">
        <f t="shared" si="93"/>
        <v>0</v>
      </c>
      <c r="HOV26" s="187">
        <f t="shared" si="93"/>
        <v>0</v>
      </c>
      <c r="HOW26" s="187">
        <f t="shared" si="93"/>
        <v>0</v>
      </c>
      <c r="HOX26" s="187">
        <f t="shared" si="93"/>
        <v>0</v>
      </c>
      <c r="HOY26" s="187">
        <f t="shared" si="93"/>
        <v>0</v>
      </c>
      <c r="HOZ26" s="187">
        <f t="shared" si="93"/>
        <v>0</v>
      </c>
      <c r="HPA26" s="187">
        <f t="shared" si="93"/>
        <v>0</v>
      </c>
      <c r="HPB26" s="187">
        <f t="shared" si="93"/>
        <v>0</v>
      </c>
      <c r="HPC26" s="187">
        <f t="shared" si="93"/>
        <v>0</v>
      </c>
      <c r="HPD26" s="187">
        <f t="shared" ref="HPD26:HRO26" si="94">HPD16*HPD17</f>
        <v>0</v>
      </c>
      <c r="HPE26" s="187">
        <f t="shared" si="94"/>
        <v>0</v>
      </c>
      <c r="HPF26" s="187">
        <f t="shared" si="94"/>
        <v>0</v>
      </c>
      <c r="HPG26" s="187">
        <f t="shared" si="94"/>
        <v>0</v>
      </c>
      <c r="HPH26" s="187">
        <f t="shared" si="94"/>
        <v>0</v>
      </c>
      <c r="HPI26" s="187">
        <f t="shared" si="94"/>
        <v>0</v>
      </c>
      <c r="HPJ26" s="187">
        <f t="shared" si="94"/>
        <v>0</v>
      </c>
      <c r="HPK26" s="187">
        <f t="shared" si="94"/>
        <v>0</v>
      </c>
      <c r="HPL26" s="187">
        <f t="shared" si="94"/>
        <v>0</v>
      </c>
      <c r="HPM26" s="187">
        <f t="shared" si="94"/>
        <v>0</v>
      </c>
      <c r="HPN26" s="187">
        <f t="shared" si="94"/>
        <v>0</v>
      </c>
      <c r="HPO26" s="187">
        <f t="shared" si="94"/>
        <v>0</v>
      </c>
      <c r="HPP26" s="187">
        <f t="shared" si="94"/>
        <v>0</v>
      </c>
      <c r="HPQ26" s="187">
        <f t="shared" si="94"/>
        <v>0</v>
      </c>
      <c r="HPR26" s="187">
        <f t="shared" si="94"/>
        <v>0</v>
      </c>
      <c r="HPS26" s="187">
        <f t="shared" si="94"/>
        <v>0</v>
      </c>
      <c r="HPT26" s="187">
        <f t="shared" si="94"/>
        <v>0</v>
      </c>
      <c r="HPU26" s="187">
        <f t="shared" si="94"/>
        <v>0</v>
      </c>
      <c r="HPV26" s="187">
        <f t="shared" si="94"/>
        <v>0</v>
      </c>
      <c r="HPW26" s="187">
        <f t="shared" si="94"/>
        <v>0</v>
      </c>
      <c r="HPX26" s="187">
        <f t="shared" si="94"/>
        <v>0</v>
      </c>
      <c r="HPY26" s="187">
        <f t="shared" si="94"/>
        <v>0</v>
      </c>
      <c r="HPZ26" s="187">
        <f t="shared" si="94"/>
        <v>0</v>
      </c>
      <c r="HQA26" s="187">
        <f t="shared" si="94"/>
        <v>0</v>
      </c>
      <c r="HQB26" s="187">
        <f t="shared" si="94"/>
        <v>0</v>
      </c>
      <c r="HQC26" s="187">
        <f t="shared" si="94"/>
        <v>0</v>
      </c>
      <c r="HQD26" s="187">
        <f t="shared" si="94"/>
        <v>0</v>
      </c>
      <c r="HQE26" s="187">
        <f t="shared" si="94"/>
        <v>0</v>
      </c>
      <c r="HQF26" s="187">
        <f t="shared" si="94"/>
        <v>0</v>
      </c>
      <c r="HQG26" s="187">
        <f t="shared" si="94"/>
        <v>0</v>
      </c>
      <c r="HQH26" s="187">
        <f t="shared" si="94"/>
        <v>0</v>
      </c>
      <c r="HQI26" s="187">
        <f t="shared" si="94"/>
        <v>0</v>
      </c>
      <c r="HQJ26" s="187">
        <f t="shared" si="94"/>
        <v>0</v>
      </c>
      <c r="HQK26" s="187">
        <f t="shared" si="94"/>
        <v>0</v>
      </c>
      <c r="HQL26" s="187">
        <f t="shared" si="94"/>
        <v>0</v>
      </c>
      <c r="HQM26" s="187">
        <f t="shared" si="94"/>
        <v>0</v>
      </c>
      <c r="HQN26" s="187">
        <f t="shared" si="94"/>
        <v>0</v>
      </c>
      <c r="HQO26" s="187">
        <f t="shared" si="94"/>
        <v>0</v>
      </c>
      <c r="HQP26" s="187">
        <f t="shared" si="94"/>
        <v>0</v>
      </c>
      <c r="HQQ26" s="187">
        <f t="shared" si="94"/>
        <v>0</v>
      </c>
      <c r="HQR26" s="187">
        <f t="shared" si="94"/>
        <v>0</v>
      </c>
      <c r="HQS26" s="187">
        <f t="shared" si="94"/>
        <v>0</v>
      </c>
      <c r="HQT26" s="187">
        <f t="shared" si="94"/>
        <v>0</v>
      </c>
      <c r="HQU26" s="187">
        <f t="shared" si="94"/>
        <v>0</v>
      </c>
      <c r="HQV26" s="187">
        <f t="shared" si="94"/>
        <v>0</v>
      </c>
      <c r="HQW26" s="187">
        <f t="shared" si="94"/>
        <v>0</v>
      </c>
      <c r="HQX26" s="187">
        <f t="shared" si="94"/>
        <v>0</v>
      </c>
      <c r="HQY26" s="187">
        <f t="shared" si="94"/>
        <v>0</v>
      </c>
      <c r="HQZ26" s="187">
        <f t="shared" si="94"/>
        <v>0</v>
      </c>
      <c r="HRA26" s="187">
        <f t="shared" si="94"/>
        <v>0</v>
      </c>
      <c r="HRB26" s="187">
        <f t="shared" si="94"/>
        <v>0</v>
      </c>
      <c r="HRC26" s="187">
        <f t="shared" si="94"/>
        <v>0</v>
      </c>
      <c r="HRD26" s="187">
        <f t="shared" si="94"/>
        <v>0</v>
      </c>
      <c r="HRE26" s="187">
        <f t="shared" si="94"/>
        <v>0</v>
      </c>
      <c r="HRF26" s="187">
        <f t="shared" si="94"/>
        <v>0</v>
      </c>
      <c r="HRG26" s="187">
        <f t="shared" si="94"/>
        <v>0</v>
      </c>
      <c r="HRH26" s="187">
        <f t="shared" si="94"/>
        <v>0</v>
      </c>
      <c r="HRI26" s="187">
        <f t="shared" si="94"/>
        <v>0</v>
      </c>
      <c r="HRJ26" s="187">
        <f t="shared" si="94"/>
        <v>0</v>
      </c>
      <c r="HRK26" s="187">
        <f t="shared" si="94"/>
        <v>0</v>
      </c>
      <c r="HRL26" s="187">
        <f t="shared" si="94"/>
        <v>0</v>
      </c>
      <c r="HRM26" s="187">
        <f t="shared" si="94"/>
        <v>0</v>
      </c>
      <c r="HRN26" s="187">
        <f t="shared" si="94"/>
        <v>0</v>
      </c>
      <c r="HRO26" s="187">
        <f t="shared" si="94"/>
        <v>0</v>
      </c>
      <c r="HRP26" s="187">
        <f t="shared" ref="HRP26:HUA26" si="95">HRP16*HRP17</f>
        <v>0</v>
      </c>
      <c r="HRQ26" s="187">
        <f t="shared" si="95"/>
        <v>0</v>
      </c>
      <c r="HRR26" s="187">
        <f t="shared" si="95"/>
        <v>0</v>
      </c>
      <c r="HRS26" s="187">
        <f t="shared" si="95"/>
        <v>0</v>
      </c>
      <c r="HRT26" s="187">
        <f t="shared" si="95"/>
        <v>0</v>
      </c>
      <c r="HRU26" s="187">
        <f t="shared" si="95"/>
        <v>0</v>
      </c>
      <c r="HRV26" s="187">
        <f t="shared" si="95"/>
        <v>0</v>
      </c>
      <c r="HRW26" s="187">
        <f t="shared" si="95"/>
        <v>0</v>
      </c>
      <c r="HRX26" s="187">
        <f t="shared" si="95"/>
        <v>0</v>
      </c>
      <c r="HRY26" s="187">
        <f t="shared" si="95"/>
        <v>0</v>
      </c>
      <c r="HRZ26" s="187">
        <f t="shared" si="95"/>
        <v>0</v>
      </c>
      <c r="HSA26" s="187">
        <f t="shared" si="95"/>
        <v>0</v>
      </c>
      <c r="HSB26" s="187">
        <f t="shared" si="95"/>
        <v>0</v>
      </c>
      <c r="HSC26" s="187">
        <f t="shared" si="95"/>
        <v>0</v>
      </c>
      <c r="HSD26" s="187">
        <f t="shared" si="95"/>
        <v>0</v>
      </c>
      <c r="HSE26" s="187">
        <f t="shared" si="95"/>
        <v>0</v>
      </c>
      <c r="HSF26" s="187">
        <f t="shared" si="95"/>
        <v>0</v>
      </c>
      <c r="HSG26" s="187">
        <f t="shared" si="95"/>
        <v>0</v>
      </c>
      <c r="HSH26" s="187">
        <f t="shared" si="95"/>
        <v>0</v>
      </c>
      <c r="HSI26" s="187">
        <f t="shared" si="95"/>
        <v>0</v>
      </c>
      <c r="HSJ26" s="187">
        <f t="shared" si="95"/>
        <v>0</v>
      </c>
      <c r="HSK26" s="187">
        <f t="shared" si="95"/>
        <v>0</v>
      </c>
      <c r="HSL26" s="187">
        <f t="shared" si="95"/>
        <v>0</v>
      </c>
      <c r="HSM26" s="187">
        <f t="shared" si="95"/>
        <v>0</v>
      </c>
      <c r="HSN26" s="187">
        <f t="shared" si="95"/>
        <v>0</v>
      </c>
      <c r="HSO26" s="187">
        <f t="shared" si="95"/>
        <v>0</v>
      </c>
      <c r="HSP26" s="187">
        <f t="shared" si="95"/>
        <v>0</v>
      </c>
      <c r="HSQ26" s="187">
        <f t="shared" si="95"/>
        <v>0</v>
      </c>
      <c r="HSR26" s="187">
        <f t="shared" si="95"/>
        <v>0</v>
      </c>
      <c r="HSS26" s="187">
        <f t="shared" si="95"/>
        <v>0</v>
      </c>
      <c r="HST26" s="187">
        <f t="shared" si="95"/>
        <v>0</v>
      </c>
      <c r="HSU26" s="187">
        <f t="shared" si="95"/>
        <v>0</v>
      </c>
      <c r="HSV26" s="187">
        <f t="shared" si="95"/>
        <v>0</v>
      </c>
      <c r="HSW26" s="187">
        <f t="shared" si="95"/>
        <v>0</v>
      </c>
      <c r="HSX26" s="187">
        <f t="shared" si="95"/>
        <v>0</v>
      </c>
      <c r="HSY26" s="187">
        <f t="shared" si="95"/>
        <v>0</v>
      </c>
      <c r="HSZ26" s="187">
        <f t="shared" si="95"/>
        <v>0</v>
      </c>
      <c r="HTA26" s="187">
        <f t="shared" si="95"/>
        <v>0</v>
      </c>
      <c r="HTB26" s="187">
        <f t="shared" si="95"/>
        <v>0</v>
      </c>
      <c r="HTC26" s="187">
        <f t="shared" si="95"/>
        <v>0</v>
      </c>
      <c r="HTD26" s="187">
        <f t="shared" si="95"/>
        <v>0</v>
      </c>
      <c r="HTE26" s="187">
        <f t="shared" si="95"/>
        <v>0</v>
      </c>
      <c r="HTF26" s="187">
        <f t="shared" si="95"/>
        <v>0</v>
      </c>
      <c r="HTG26" s="187">
        <f t="shared" si="95"/>
        <v>0</v>
      </c>
      <c r="HTH26" s="187">
        <f t="shared" si="95"/>
        <v>0</v>
      </c>
      <c r="HTI26" s="187">
        <f t="shared" si="95"/>
        <v>0</v>
      </c>
      <c r="HTJ26" s="187">
        <f t="shared" si="95"/>
        <v>0</v>
      </c>
      <c r="HTK26" s="187">
        <f t="shared" si="95"/>
        <v>0</v>
      </c>
      <c r="HTL26" s="187">
        <f t="shared" si="95"/>
        <v>0</v>
      </c>
      <c r="HTM26" s="187">
        <f t="shared" si="95"/>
        <v>0</v>
      </c>
      <c r="HTN26" s="187">
        <f t="shared" si="95"/>
        <v>0</v>
      </c>
      <c r="HTO26" s="187">
        <f t="shared" si="95"/>
        <v>0</v>
      </c>
      <c r="HTP26" s="187">
        <f t="shared" si="95"/>
        <v>0</v>
      </c>
      <c r="HTQ26" s="187">
        <f t="shared" si="95"/>
        <v>0</v>
      </c>
      <c r="HTR26" s="187">
        <f t="shared" si="95"/>
        <v>0</v>
      </c>
      <c r="HTS26" s="187">
        <f t="shared" si="95"/>
        <v>0</v>
      </c>
      <c r="HTT26" s="187">
        <f t="shared" si="95"/>
        <v>0</v>
      </c>
      <c r="HTU26" s="187">
        <f t="shared" si="95"/>
        <v>0</v>
      </c>
      <c r="HTV26" s="187">
        <f t="shared" si="95"/>
        <v>0</v>
      </c>
      <c r="HTW26" s="187">
        <f t="shared" si="95"/>
        <v>0</v>
      </c>
      <c r="HTX26" s="187">
        <f t="shared" si="95"/>
        <v>0</v>
      </c>
      <c r="HTY26" s="187">
        <f t="shared" si="95"/>
        <v>0</v>
      </c>
      <c r="HTZ26" s="187">
        <f t="shared" si="95"/>
        <v>0</v>
      </c>
      <c r="HUA26" s="187">
        <f t="shared" si="95"/>
        <v>0</v>
      </c>
      <c r="HUB26" s="187">
        <f t="shared" ref="HUB26:HWM26" si="96">HUB16*HUB17</f>
        <v>0</v>
      </c>
      <c r="HUC26" s="187">
        <f t="shared" si="96"/>
        <v>0</v>
      </c>
      <c r="HUD26" s="187">
        <f t="shared" si="96"/>
        <v>0</v>
      </c>
      <c r="HUE26" s="187">
        <f t="shared" si="96"/>
        <v>0</v>
      </c>
      <c r="HUF26" s="187">
        <f t="shared" si="96"/>
        <v>0</v>
      </c>
      <c r="HUG26" s="187">
        <f t="shared" si="96"/>
        <v>0</v>
      </c>
      <c r="HUH26" s="187">
        <f t="shared" si="96"/>
        <v>0</v>
      </c>
      <c r="HUI26" s="187">
        <f t="shared" si="96"/>
        <v>0</v>
      </c>
      <c r="HUJ26" s="187">
        <f t="shared" si="96"/>
        <v>0</v>
      </c>
      <c r="HUK26" s="187">
        <f t="shared" si="96"/>
        <v>0</v>
      </c>
      <c r="HUL26" s="187">
        <f t="shared" si="96"/>
        <v>0</v>
      </c>
      <c r="HUM26" s="187">
        <f t="shared" si="96"/>
        <v>0</v>
      </c>
      <c r="HUN26" s="187">
        <f t="shared" si="96"/>
        <v>0</v>
      </c>
      <c r="HUO26" s="187">
        <f t="shared" si="96"/>
        <v>0</v>
      </c>
      <c r="HUP26" s="187">
        <f t="shared" si="96"/>
        <v>0</v>
      </c>
      <c r="HUQ26" s="187">
        <f t="shared" si="96"/>
        <v>0</v>
      </c>
      <c r="HUR26" s="187">
        <f t="shared" si="96"/>
        <v>0</v>
      </c>
      <c r="HUS26" s="187">
        <f t="shared" si="96"/>
        <v>0</v>
      </c>
      <c r="HUT26" s="187">
        <f t="shared" si="96"/>
        <v>0</v>
      </c>
      <c r="HUU26" s="187">
        <f t="shared" si="96"/>
        <v>0</v>
      </c>
      <c r="HUV26" s="187">
        <f t="shared" si="96"/>
        <v>0</v>
      </c>
      <c r="HUW26" s="187">
        <f t="shared" si="96"/>
        <v>0</v>
      </c>
      <c r="HUX26" s="187">
        <f t="shared" si="96"/>
        <v>0</v>
      </c>
      <c r="HUY26" s="187">
        <f t="shared" si="96"/>
        <v>0</v>
      </c>
      <c r="HUZ26" s="187">
        <f t="shared" si="96"/>
        <v>0</v>
      </c>
      <c r="HVA26" s="187">
        <f t="shared" si="96"/>
        <v>0</v>
      </c>
      <c r="HVB26" s="187">
        <f t="shared" si="96"/>
        <v>0</v>
      </c>
      <c r="HVC26" s="187">
        <f t="shared" si="96"/>
        <v>0</v>
      </c>
      <c r="HVD26" s="187">
        <f t="shared" si="96"/>
        <v>0</v>
      </c>
      <c r="HVE26" s="187">
        <f t="shared" si="96"/>
        <v>0</v>
      </c>
      <c r="HVF26" s="187">
        <f t="shared" si="96"/>
        <v>0</v>
      </c>
      <c r="HVG26" s="187">
        <f t="shared" si="96"/>
        <v>0</v>
      </c>
      <c r="HVH26" s="187">
        <f t="shared" si="96"/>
        <v>0</v>
      </c>
      <c r="HVI26" s="187">
        <f t="shared" si="96"/>
        <v>0</v>
      </c>
      <c r="HVJ26" s="187">
        <f t="shared" si="96"/>
        <v>0</v>
      </c>
      <c r="HVK26" s="187">
        <f t="shared" si="96"/>
        <v>0</v>
      </c>
      <c r="HVL26" s="187">
        <f t="shared" si="96"/>
        <v>0</v>
      </c>
      <c r="HVM26" s="187">
        <f t="shared" si="96"/>
        <v>0</v>
      </c>
      <c r="HVN26" s="187">
        <f t="shared" si="96"/>
        <v>0</v>
      </c>
      <c r="HVO26" s="187">
        <f t="shared" si="96"/>
        <v>0</v>
      </c>
      <c r="HVP26" s="187">
        <f t="shared" si="96"/>
        <v>0</v>
      </c>
      <c r="HVQ26" s="187">
        <f t="shared" si="96"/>
        <v>0</v>
      </c>
      <c r="HVR26" s="187">
        <f t="shared" si="96"/>
        <v>0</v>
      </c>
      <c r="HVS26" s="187">
        <f t="shared" si="96"/>
        <v>0</v>
      </c>
      <c r="HVT26" s="187">
        <f t="shared" si="96"/>
        <v>0</v>
      </c>
      <c r="HVU26" s="187">
        <f t="shared" si="96"/>
        <v>0</v>
      </c>
      <c r="HVV26" s="187">
        <f t="shared" si="96"/>
        <v>0</v>
      </c>
      <c r="HVW26" s="187">
        <f t="shared" si="96"/>
        <v>0</v>
      </c>
      <c r="HVX26" s="187">
        <f t="shared" si="96"/>
        <v>0</v>
      </c>
      <c r="HVY26" s="187">
        <f t="shared" si="96"/>
        <v>0</v>
      </c>
      <c r="HVZ26" s="187">
        <f t="shared" si="96"/>
        <v>0</v>
      </c>
      <c r="HWA26" s="187">
        <f t="shared" si="96"/>
        <v>0</v>
      </c>
      <c r="HWB26" s="187">
        <f t="shared" si="96"/>
        <v>0</v>
      </c>
      <c r="HWC26" s="187">
        <f t="shared" si="96"/>
        <v>0</v>
      </c>
      <c r="HWD26" s="187">
        <f t="shared" si="96"/>
        <v>0</v>
      </c>
      <c r="HWE26" s="187">
        <f t="shared" si="96"/>
        <v>0</v>
      </c>
      <c r="HWF26" s="187">
        <f t="shared" si="96"/>
        <v>0</v>
      </c>
      <c r="HWG26" s="187">
        <f t="shared" si="96"/>
        <v>0</v>
      </c>
      <c r="HWH26" s="187">
        <f t="shared" si="96"/>
        <v>0</v>
      </c>
      <c r="HWI26" s="187">
        <f t="shared" si="96"/>
        <v>0</v>
      </c>
      <c r="HWJ26" s="187">
        <f t="shared" si="96"/>
        <v>0</v>
      </c>
      <c r="HWK26" s="187">
        <f t="shared" si="96"/>
        <v>0</v>
      </c>
      <c r="HWL26" s="187">
        <f t="shared" si="96"/>
        <v>0</v>
      </c>
      <c r="HWM26" s="187">
        <f t="shared" si="96"/>
        <v>0</v>
      </c>
      <c r="HWN26" s="187">
        <f t="shared" ref="HWN26:HYY26" si="97">HWN16*HWN17</f>
        <v>0</v>
      </c>
      <c r="HWO26" s="187">
        <f t="shared" si="97"/>
        <v>0</v>
      </c>
      <c r="HWP26" s="187">
        <f t="shared" si="97"/>
        <v>0</v>
      </c>
      <c r="HWQ26" s="187">
        <f t="shared" si="97"/>
        <v>0</v>
      </c>
      <c r="HWR26" s="187">
        <f t="shared" si="97"/>
        <v>0</v>
      </c>
      <c r="HWS26" s="187">
        <f t="shared" si="97"/>
        <v>0</v>
      </c>
      <c r="HWT26" s="187">
        <f t="shared" si="97"/>
        <v>0</v>
      </c>
      <c r="HWU26" s="187">
        <f t="shared" si="97"/>
        <v>0</v>
      </c>
      <c r="HWV26" s="187">
        <f t="shared" si="97"/>
        <v>0</v>
      </c>
      <c r="HWW26" s="187">
        <f t="shared" si="97"/>
        <v>0</v>
      </c>
      <c r="HWX26" s="187">
        <f t="shared" si="97"/>
        <v>0</v>
      </c>
      <c r="HWY26" s="187">
        <f t="shared" si="97"/>
        <v>0</v>
      </c>
      <c r="HWZ26" s="187">
        <f t="shared" si="97"/>
        <v>0</v>
      </c>
      <c r="HXA26" s="187">
        <f t="shared" si="97"/>
        <v>0</v>
      </c>
      <c r="HXB26" s="187">
        <f t="shared" si="97"/>
        <v>0</v>
      </c>
      <c r="HXC26" s="187">
        <f t="shared" si="97"/>
        <v>0</v>
      </c>
      <c r="HXD26" s="187">
        <f t="shared" si="97"/>
        <v>0</v>
      </c>
      <c r="HXE26" s="187">
        <f t="shared" si="97"/>
        <v>0</v>
      </c>
      <c r="HXF26" s="187">
        <f t="shared" si="97"/>
        <v>0</v>
      </c>
      <c r="HXG26" s="187">
        <f t="shared" si="97"/>
        <v>0</v>
      </c>
      <c r="HXH26" s="187">
        <f t="shared" si="97"/>
        <v>0</v>
      </c>
      <c r="HXI26" s="187">
        <f t="shared" si="97"/>
        <v>0</v>
      </c>
      <c r="HXJ26" s="187">
        <f t="shared" si="97"/>
        <v>0</v>
      </c>
      <c r="HXK26" s="187">
        <f t="shared" si="97"/>
        <v>0</v>
      </c>
      <c r="HXL26" s="187">
        <f t="shared" si="97"/>
        <v>0</v>
      </c>
      <c r="HXM26" s="187">
        <f t="shared" si="97"/>
        <v>0</v>
      </c>
      <c r="HXN26" s="187">
        <f t="shared" si="97"/>
        <v>0</v>
      </c>
      <c r="HXO26" s="187">
        <f t="shared" si="97"/>
        <v>0</v>
      </c>
      <c r="HXP26" s="187">
        <f t="shared" si="97"/>
        <v>0</v>
      </c>
      <c r="HXQ26" s="187">
        <f t="shared" si="97"/>
        <v>0</v>
      </c>
      <c r="HXR26" s="187">
        <f t="shared" si="97"/>
        <v>0</v>
      </c>
      <c r="HXS26" s="187">
        <f t="shared" si="97"/>
        <v>0</v>
      </c>
      <c r="HXT26" s="187">
        <f t="shared" si="97"/>
        <v>0</v>
      </c>
      <c r="HXU26" s="187">
        <f t="shared" si="97"/>
        <v>0</v>
      </c>
      <c r="HXV26" s="187">
        <f t="shared" si="97"/>
        <v>0</v>
      </c>
      <c r="HXW26" s="187">
        <f t="shared" si="97"/>
        <v>0</v>
      </c>
      <c r="HXX26" s="187">
        <f t="shared" si="97"/>
        <v>0</v>
      </c>
      <c r="HXY26" s="187">
        <f t="shared" si="97"/>
        <v>0</v>
      </c>
      <c r="HXZ26" s="187">
        <f t="shared" si="97"/>
        <v>0</v>
      </c>
      <c r="HYA26" s="187">
        <f t="shared" si="97"/>
        <v>0</v>
      </c>
      <c r="HYB26" s="187">
        <f t="shared" si="97"/>
        <v>0</v>
      </c>
      <c r="HYC26" s="187">
        <f t="shared" si="97"/>
        <v>0</v>
      </c>
      <c r="HYD26" s="187">
        <f t="shared" si="97"/>
        <v>0</v>
      </c>
      <c r="HYE26" s="187">
        <f t="shared" si="97"/>
        <v>0</v>
      </c>
      <c r="HYF26" s="187">
        <f t="shared" si="97"/>
        <v>0</v>
      </c>
      <c r="HYG26" s="187">
        <f t="shared" si="97"/>
        <v>0</v>
      </c>
      <c r="HYH26" s="187">
        <f t="shared" si="97"/>
        <v>0</v>
      </c>
      <c r="HYI26" s="187">
        <f t="shared" si="97"/>
        <v>0</v>
      </c>
      <c r="HYJ26" s="187">
        <f t="shared" si="97"/>
        <v>0</v>
      </c>
      <c r="HYK26" s="187">
        <f t="shared" si="97"/>
        <v>0</v>
      </c>
      <c r="HYL26" s="187">
        <f t="shared" si="97"/>
        <v>0</v>
      </c>
      <c r="HYM26" s="187">
        <f t="shared" si="97"/>
        <v>0</v>
      </c>
      <c r="HYN26" s="187">
        <f t="shared" si="97"/>
        <v>0</v>
      </c>
      <c r="HYO26" s="187">
        <f t="shared" si="97"/>
        <v>0</v>
      </c>
      <c r="HYP26" s="187">
        <f t="shared" si="97"/>
        <v>0</v>
      </c>
      <c r="HYQ26" s="187">
        <f t="shared" si="97"/>
        <v>0</v>
      </c>
      <c r="HYR26" s="187">
        <f t="shared" si="97"/>
        <v>0</v>
      </c>
      <c r="HYS26" s="187">
        <f t="shared" si="97"/>
        <v>0</v>
      </c>
      <c r="HYT26" s="187">
        <f t="shared" si="97"/>
        <v>0</v>
      </c>
      <c r="HYU26" s="187">
        <f t="shared" si="97"/>
        <v>0</v>
      </c>
      <c r="HYV26" s="187">
        <f t="shared" si="97"/>
        <v>0</v>
      </c>
      <c r="HYW26" s="187">
        <f t="shared" si="97"/>
        <v>0</v>
      </c>
      <c r="HYX26" s="187">
        <f t="shared" si="97"/>
        <v>0</v>
      </c>
      <c r="HYY26" s="187">
        <f t="shared" si="97"/>
        <v>0</v>
      </c>
      <c r="HYZ26" s="187">
        <f t="shared" ref="HYZ26:IBK26" si="98">HYZ16*HYZ17</f>
        <v>0</v>
      </c>
      <c r="HZA26" s="187">
        <f t="shared" si="98"/>
        <v>0</v>
      </c>
      <c r="HZB26" s="187">
        <f t="shared" si="98"/>
        <v>0</v>
      </c>
      <c r="HZC26" s="187">
        <f t="shared" si="98"/>
        <v>0</v>
      </c>
      <c r="HZD26" s="187">
        <f t="shared" si="98"/>
        <v>0</v>
      </c>
      <c r="HZE26" s="187">
        <f t="shared" si="98"/>
        <v>0</v>
      </c>
      <c r="HZF26" s="187">
        <f t="shared" si="98"/>
        <v>0</v>
      </c>
      <c r="HZG26" s="187">
        <f t="shared" si="98"/>
        <v>0</v>
      </c>
      <c r="HZH26" s="187">
        <f t="shared" si="98"/>
        <v>0</v>
      </c>
      <c r="HZI26" s="187">
        <f t="shared" si="98"/>
        <v>0</v>
      </c>
      <c r="HZJ26" s="187">
        <f t="shared" si="98"/>
        <v>0</v>
      </c>
      <c r="HZK26" s="187">
        <f t="shared" si="98"/>
        <v>0</v>
      </c>
      <c r="HZL26" s="187">
        <f t="shared" si="98"/>
        <v>0</v>
      </c>
      <c r="HZM26" s="187">
        <f t="shared" si="98"/>
        <v>0</v>
      </c>
      <c r="HZN26" s="187">
        <f t="shared" si="98"/>
        <v>0</v>
      </c>
      <c r="HZO26" s="187">
        <f t="shared" si="98"/>
        <v>0</v>
      </c>
      <c r="HZP26" s="187">
        <f t="shared" si="98"/>
        <v>0</v>
      </c>
      <c r="HZQ26" s="187">
        <f t="shared" si="98"/>
        <v>0</v>
      </c>
      <c r="HZR26" s="187">
        <f t="shared" si="98"/>
        <v>0</v>
      </c>
      <c r="HZS26" s="187">
        <f t="shared" si="98"/>
        <v>0</v>
      </c>
      <c r="HZT26" s="187">
        <f t="shared" si="98"/>
        <v>0</v>
      </c>
      <c r="HZU26" s="187">
        <f t="shared" si="98"/>
        <v>0</v>
      </c>
      <c r="HZV26" s="187">
        <f t="shared" si="98"/>
        <v>0</v>
      </c>
      <c r="HZW26" s="187">
        <f t="shared" si="98"/>
        <v>0</v>
      </c>
      <c r="HZX26" s="187">
        <f t="shared" si="98"/>
        <v>0</v>
      </c>
      <c r="HZY26" s="187">
        <f t="shared" si="98"/>
        <v>0</v>
      </c>
      <c r="HZZ26" s="187">
        <f t="shared" si="98"/>
        <v>0</v>
      </c>
      <c r="IAA26" s="187">
        <f t="shared" si="98"/>
        <v>0</v>
      </c>
      <c r="IAB26" s="187">
        <f t="shared" si="98"/>
        <v>0</v>
      </c>
      <c r="IAC26" s="187">
        <f t="shared" si="98"/>
        <v>0</v>
      </c>
      <c r="IAD26" s="187">
        <f t="shared" si="98"/>
        <v>0</v>
      </c>
      <c r="IAE26" s="187">
        <f t="shared" si="98"/>
        <v>0</v>
      </c>
      <c r="IAF26" s="187">
        <f t="shared" si="98"/>
        <v>0</v>
      </c>
      <c r="IAG26" s="187">
        <f t="shared" si="98"/>
        <v>0</v>
      </c>
      <c r="IAH26" s="187">
        <f t="shared" si="98"/>
        <v>0</v>
      </c>
      <c r="IAI26" s="187">
        <f t="shared" si="98"/>
        <v>0</v>
      </c>
      <c r="IAJ26" s="187">
        <f t="shared" si="98"/>
        <v>0</v>
      </c>
      <c r="IAK26" s="187">
        <f t="shared" si="98"/>
        <v>0</v>
      </c>
      <c r="IAL26" s="187">
        <f t="shared" si="98"/>
        <v>0</v>
      </c>
      <c r="IAM26" s="187">
        <f t="shared" si="98"/>
        <v>0</v>
      </c>
      <c r="IAN26" s="187">
        <f t="shared" si="98"/>
        <v>0</v>
      </c>
      <c r="IAO26" s="187">
        <f t="shared" si="98"/>
        <v>0</v>
      </c>
      <c r="IAP26" s="187">
        <f t="shared" si="98"/>
        <v>0</v>
      </c>
      <c r="IAQ26" s="187">
        <f t="shared" si="98"/>
        <v>0</v>
      </c>
      <c r="IAR26" s="187">
        <f t="shared" si="98"/>
        <v>0</v>
      </c>
      <c r="IAS26" s="187">
        <f t="shared" si="98"/>
        <v>0</v>
      </c>
      <c r="IAT26" s="187">
        <f t="shared" si="98"/>
        <v>0</v>
      </c>
      <c r="IAU26" s="187">
        <f t="shared" si="98"/>
        <v>0</v>
      </c>
      <c r="IAV26" s="187">
        <f t="shared" si="98"/>
        <v>0</v>
      </c>
      <c r="IAW26" s="187">
        <f t="shared" si="98"/>
        <v>0</v>
      </c>
      <c r="IAX26" s="187">
        <f t="shared" si="98"/>
        <v>0</v>
      </c>
      <c r="IAY26" s="187">
        <f t="shared" si="98"/>
        <v>0</v>
      </c>
      <c r="IAZ26" s="187">
        <f t="shared" si="98"/>
        <v>0</v>
      </c>
      <c r="IBA26" s="187">
        <f t="shared" si="98"/>
        <v>0</v>
      </c>
      <c r="IBB26" s="187">
        <f t="shared" si="98"/>
        <v>0</v>
      </c>
      <c r="IBC26" s="187">
        <f t="shared" si="98"/>
        <v>0</v>
      </c>
      <c r="IBD26" s="187">
        <f t="shared" si="98"/>
        <v>0</v>
      </c>
      <c r="IBE26" s="187">
        <f t="shared" si="98"/>
        <v>0</v>
      </c>
      <c r="IBF26" s="187">
        <f t="shared" si="98"/>
        <v>0</v>
      </c>
      <c r="IBG26" s="187">
        <f t="shared" si="98"/>
        <v>0</v>
      </c>
      <c r="IBH26" s="187">
        <f t="shared" si="98"/>
        <v>0</v>
      </c>
      <c r="IBI26" s="187">
        <f t="shared" si="98"/>
        <v>0</v>
      </c>
      <c r="IBJ26" s="187">
        <f t="shared" si="98"/>
        <v>0</v>
      </c>
      <c r="IBK26" s="187">
        <f t="shared" si="98"/>
        <v>0</v>
      </c>
      <c r="IBL26" s="187">
        <f t="shared" ref="IBL26:IDW26" si="99">IBL16*IBL17</f>
        <v>0</v>
      </c>
      <c r="IBM26" s="187">
        <f t="shared" si="99"/>
        <v>0</v>
      </c>
      <c r="IBN26" s="187">
        <f t="shared" si="99"/>
        <v>0</v>
      </c>
      <c r="IBO26" s="187">
        <f t="shared" si="99"/>
        <v>0</v>
      </c>
      <c r="IBP26" s="187">
        <f t="shared" si="99"/>
        <v>0</v>
      </c>
      <c r="IBQ26" s="187">
        <f t="shared" si="99"/>
        <v>0</v>
      </c>
      <c r="IBR26" s="187">
        <f t="shared" si="99"/>
        <v>0</v>
      </c>
      <c r="IBS26" s="187">
        <f t="shared" si="99"/>
        <v>0</v>
      </c>
      <c r="IBT26" s="187">
        <f t="shared" si="99"/>
        <v>0</v>
      </c>
      <c r="IBU26" s="187">
        <f t="shared" si="99"/>
        <v>0</v>
      </c>
      <c r="IBV26" s="187">
        <f t="shared" si="99"/>
        <v>0</v>
      </c>
      <c r="IBW26" s="187">
        <f t="shared" si="99"/>
        <v>0</v>
      </c>
      <c r="IBX26" s="187">
        <f t="shared" si="99"/>
        <v>0</v>
      </c>
      <c r="IBY26" s="187">
        <f t="shared" si="99"/>
        <v>0</v>
      </c>
      <c r="IBZ26" s="187">
        <f t="shared" si="99"/>
        <v>0</v>
      </c>
      <c r="ICA26" s="187">
        <f t="shared" si="99"/>
        <v>0</v>
      </c>
      <c r="ICB26" s="187">
        <f t="shared" si="99"/>
        <v>0</v>
      </c>
      <c r="ICC26" s="187">
        <f t="shared" si="99"/>
        <v>0</v>
      </c>
      <c r="ICD26" s="187">
        <f t="shared" si="99"/>
        <v>0</v>
      </c>
      <c r="ICE26" s="187">
        <f t="shared" si="99"/>
        <v>0</v>
      </c>
      <c r="ICF26" s="187">
        <f t="shared" si="99"/>
        <v>0</v>
      </c>
      <c r="ICG26" s="187">
        <f t="shared" si="99"/>
        <v>0</v>
      </c>
      <c r="ICH26" s="187">
        <f t="shared" si="99"/>
        <v>0</v>
      </c>
      <c r="ICI26" s="187">
        <f t="shared" si="99"/>
        <v>0</v>
      </c>
      <c r="ICJ26" s="187">
        <f t="shared" si="99"/>
        <v>0</v>
      </c>
      <c r="ICK26" s="187">
        <f t="shared" si="99"/>
        <v>0</v>
      </c>
      <c r="ICL26" s="187">
        <f t="shared" si="99"/>
        <v>0</v>
      </c>
      <c r="ICM26" s="187">
        <f t="shared" si="99"/>
        <v>0</v>
      </c>
      <c r="ICN26" s="187">
        <f t="shared" si="99"/>
        <v>0</v>
      </c>
      <c r="ICO26" s="187">
        <f t="shared" si="99"/>
        <v>0</v>
      </c>
      <c r="ICP26" s="187">
        <f t="shared" si="99"/>
        <v>0</v>
      </c>
      <c r="ICQ26" s="187">
        <f t="shared" si="99"/>
        <v>0</v>
      </c>
      <c r="ICR26" s="187">
        <f t="shared" si="99"/>
        <v>0</v>
      </c>
      <c r="ICS26" s="187">
        <f t="shared" si="99"/>
        <v>0</v>
      </c>
      <c r="ICT26" s="187">
        <f t="shared" si="99"/>
        <v>0</v>
      </c>
      <c r="ICU26" s="187">
        <f t="shared" si="99"/>
        <v>0</v>
      </c>
      <c r="ICV26" s="187">
        <f t="shared" si="99"/>
        <v>0</v>
      </c>
      <c r="ICW26" s="187">
        <f t="shared" si="99"/>
        <v>0</v>
      </c>
      <c r="ICX26" s="187">
        <f t="shared" si="99"/>
        <v>0</v>
      </c>
      <c r="ICY26" s="187">
        <f t="shared" si="99"/>
        <v>0</v>
      </c>
      <c r="ICZ26" s="187">
        <f t="shared" si="99"/>
        <v>0</v>
      </c>
      <c r="IDA26" s="187">
        <f t="shared" si="99"/>
        <v>0</v>
      </c>
      <c r="IDB26" s="187">
        <f t="shared" si="99"/>
        <v>0</v>
      </c>
      <c r="IDC26" s="187">
        <f t="shared" si="99"/>
        <v>0</v>
      </c>
      <c r="IDD26" s="187">
        <f t="shared" si="99"/>
        <v>0</v>
      </c>
      <c r="IDE26" s="187">
        <f t="shared" si="99"/>
        <v>0</v>
      </c>
      <c r="IDF26" s="187">
        <f t="shared" si="99"/>
        <v>0</v>
      </c>
      <c r="IDG26" s="187">
        <f t="shared" si="99"/>
        <v>0</v>
      </c>
      <c r="IDH26" s="187">
        <f t="shared" si="99"/>
        <v>0</v>
      </c>
      <c r="IDI26" s="187">
        <f t="shared" si="99"/>
        <v>0</v>
      </c>
      <c r="IDJ26" s="187">
        <f t="shared" si="99"/>
        <v>0</v>
      </c>
      <c r="IDK26" s="187">
        <f t="shared" si="99"/>
        <v>0</v>
      </c>
      <c r="IDL26" s="187">
        <f t="shared" si="99"/>
        <v>0</v>
      </c>
      <c r="IDM26" s="187">
        <f t="shared" si="99"/>
        <v>0</v>
      </c>
      <c r="IDN26" s="187">
        <f t="shared" si="99"/>
        <v>0</v>
      </c>
      <c r="IDO26" s="187">
        <f t="shared" si="99"/>
        <v>0</v>
      </c>
      <c r="IDP26" s="187">
        <f t="shared" si="99"/>
        <v>0</v>
      </c>
      <c r="IDQ26" s="187">
        <f t="shared" si="99"/>
        <v>0</v>
      </c>
      <c r="IDR26" s="187">
        <f t="shared" si="99"/>
        <v>0</v>
      </c>
      <c r="IDS26" s="187">
        <f t="shared" si="99"/>
        <v>0</v>
      </c>
      <c r="IDT26" s="187">
        <f t="shared" si="99"/>
        <v>0</v>
      </c>
      <c r="IDU26" s="187">
        <f t="shared" si="99"/>
        <v>0</v>
      </c>
      <c r="IDV26" s="187">
        <f t="shared" si="99"/>
        <v>0</v>
      </c>
      <c r="IDW26" s="187">
        <f t="shared" si="99"/>
        <v>0</v>
      </c>
      <c r="IDX26" s="187">
        <f t="shared" ref="IDX26:IGI26" si="100">IDX16*IDX17</f>
        <v>0</v>
      </c>
      <c r="IDY26" s="187">
        <f t="shared" si="100"/>
        <v>0</v>
      </c>
      <c r="IDZ26" s="187">
        <f t="shared" si="100"/>
        <v>0</v>
      </c>
      <c r="IEA26" s="187">
        <f t="shared" si="100"/>
        <v>0</v>
      </c>
      <c r="IEB26" s="187">
        <f t="shared" si="100"/>
        <v>0</v>
      </c>
      <c r="IEC26" s="187">
        <f t="shared" si="100"/>
        <v>0</v>
      </c>
      <c r="IED26" s="187">
        <f t="shared" si="100"/>
        <v>0</v>
      </c>
      <c r="IEE26" s="187">
        <f t="shared" si="100"/>
        <v>0</v>
      </c>
      <c r="IEF26" s="187">
        <f t="shared" si="100"/>
        <v>0</v>
      </c>
      <c r="IEG26" s="187">
        <f t="shared" si="100"/>
        <v>0</v>
      </c>
      <c r="IEH26" s="187">
        <f t="shared" si="100"/>
        <v>0</v>
      </c>
      <c r="IEI26" s="187">
        <f t="shared" si="100"/>
        <v>0</v>
      </c>
      <c r="IEJ26" s="187">
        <f t="shared" si="100"/>
        <v>0</v>
      </c>
      <c r="IEK26" s="187">
        <f t="shared" si="100"/>
        <v>0</v>
      </c>
      <c r="IEL26" s="187">
        <f t="shared" si="100"/>
        <v>0</v>
      </c>
      <c r="IEM26" s="187">
        <f t="shared" si="100"/>
        <v>0</v>
      </c>
      <c r="IEN26" s="187">
        <f t="shared" si="100"/>
        <v>0</v>
      </c>
      <c r="IEO26" s="187">
        <f t="shared" si="100"/>
        <v>0</v>
      </c>
      <c r="IEP26" s="187">
        <f t="shared" si="100"/>
        <v>0</v>
      </c>
      <c r="IEQ26" s="187">
        <f t="shared" si="100"/>
        <v>0</v>
      </c>
      <c r="IER26" s="187">
        <f t="shared" si="100"/>
        <v>0</v>
      </c>
      <c r="IES26" s="187">
        <f t="shared" si="100"/>
        <v>0</v>
      </c>
      <c r="IET26" s="187">
        <f t="shared" si="100"/>
        <v>0</v>
      </c>
      <c r="IEU26" s="187">
        <f t="shared" si="100"/>
        <v>0</v>
      </c>
      <c r="IEV26" s="187">
        <f t="shared" si="100"/>
        <v>0</v>
      </c>
      <c r="IEW26" s="187">
        <f t="shared" si="100"/>
        <v>0</v>
      </c>
      <c r="IEX26" s="187">
        <f t="shared" si="100"/>
        <v>0</v>
      </c>
      <c r="IEY26" s="187">
        <f t="shared" si="100"/>
        <v>0</v>
      </c>
      <c r="IEZ26" s="187">
        <f t="shared" si="100"/>
        <v>0</v>
      </c>
      <c r="IFA26" s="187">
        <f t="shared" si="100"/>
        <v>0</v>
      </c>
      <c r="IFB26" s="187">
        <f t="shared" si="100"/>
        <v>0</v>
      </c>
      <c r="IFC26" s="187">
        <f t="shared" si="100"/>
        <v>0</v>
      </c>
      <c r="IFD26" s="187">
        <f t="shared" si="100"/>
        <v>0</v>
      </c>
      <c r="IFE26" s="187">
        <f t="shared" si="100"/>
        <v>0</v>
      </c>
      <c r="IFF26" s="187">
        <f t="shared" si="100"/>
        <v>0</v>
      </c>
      <c r="IFG26" s="187">
        <f t="shared" si="100"/>
        <v>0</v>
      </c>
      <c r="IFH26" s="187">
        <f t="shared" si="100"/>
        <v>0</v>
      </c>
      <c r="IFI26" s="187">
        <f t="shared" si="100"/>
        <v>0</v>
      </c>
      <c r="IFJ26" s="187">
        <f t="shared" si="100"/>
        <v>0</v>
      </c>
      <c r="IFK26" s="187">
        <f t="shared" si="100"/>
        <v>0</v>
      </c>
      <c r="IFL26" s="187">
        <f t="shared" si="100"/>
        <v>0</v>
      </c>
      <c r="IFM26" s="187">
        <f t="shared" si="100"/>
        <v>0</v>
      </c>
      <c r="IFN26" s="187">
        <f t="shared" si="100"/>
        <v>0</v>
      </c>
      <c r="IFO26" s="187">
        <f t="shared" si="100"/>
        <v>0</v>
      </c>
      <c r="IFP26" s="187">
        <f t="shared" si="100"/>
        <v>0</v>
      </c>
      <c r="IFQ26" s="187">
        <f t="shared" si="100"/>
        <v>0</v>
      </c>
      <c r="IFR26" s="187">
        <f t="shared" si="100"/>
        <v>0</v>
      </c>
      <c r="IFS26" s="187">
        <f t="shared" si="100"/>
        <v>0</v>
      </c>
      <c r="IFT26" s="187">
        <f t="shared" si="100"/>
        <v>0</v>
      </c>
      <c r="IFU26" s="187">
        <f t="shared" si="100"/>
        <v>0</v>
      </c>
      <c r="IFV26" s="187">
        <f t="shared" si="100"/>
        <v>0</v>
      </c>
      <c r="IFW26" s="187">
        <f t="shared" si="100"/>
        <v>0</v>
      </c>
      <c r="IFX26" s="187">
        <f t="shared" si="100"/>
        <v>0</v>
      </c>
      <c r="IFY26" s="187">
        <f t="shared" si="100"/>
        <v>0</v>
      </c>
      <c r="IFZ26" s="187">
        <f t="shared" si="100"/>
        <v>0</v>
      </c>
      <c r="IGA26" s="187">
        <f t="shared" si="100"/>
        <v>0</v>
      </c>
      <c r="IGB26" s="187">
        <f t="shared" si="100"/>
        <v>0</v>
      </c>
      <c r="IGC26" s="187">
        <f t="shared" si="100"/>
        <v>0</v>
      </c>
      <c r="IGD26" s="187">
        <f t="shared" si="100"/>
        <v>0</v>
      </c>
      <c r="IGE26" s="187">
        <f t="shared" si="100"/>
        <v>0</v>
      </c>
      <c r="IGF26" s="187">
        <f t="shared" si="100"/>
        <v>0</v>
      </c>
      <c r="IGG26" s="187">
        <f t="shared" si="100"/>
        <v>0</v>
      </c>
      <c r="IGH26" s="187">
        <f t="shared" si="100"/>
        <v>0</v>
      </c>
      <c r="IGI26" s="187">
        <f t="shared" si="100"/>
        <v>0</v>
      </c>
      <c r="IGJ26" s="187">
        <f t="shared" ref="IGJ26:IIU26" si="101">IGJ16*IGJ17</f>
        <v>0</v>
      </c>
      <c r="IGK26" s="187">
        <f t="shared" si="101"/>
        <v>0</v>
      </c>
      <c r="IGL26" s="187">
        <f t="shared" si="101"/>
        <v>0</v>
      </c>
      <c r="IGM26" s="187">
        <f t="shared" si="101"/>
        <v>0</v>
      </c>
      <c r="IGN26" s="187">
        <f t="shared" si="101"/>
        <v>0</v>
      </c>
      <c r="IGO26" s="187">
        <f t="shared" si="101"/>
        <v>0</v>
      </c>
      <c r="IGP26" s="187">
        <f t="shared" si="101"/>
        <v>0</v>
      </c>
      <c r="IGQ26" s="187">
        <f t="shared" si="101"/>
        <v>0</v>
      </c>
      <c r="IGR26" s="187">
        <f t="shared" si="101"/>
        <v>0</v>
      </c>
      <c r="IGS26" s="187">
        <f t="shared" si="101"/>
        <v>0</v>
      </c>
      <c r="IGT26" s="187">
        <f t="shared" si="101"/>
        <v>0</v>
      </c>
      <c r="IGU26" s="187">
        <f t="shared" si="101"/>
        <v>0</v>
      </c>
      <c r="IGV26" s="187">
        <f t="shared" si="101"/>
        <v>0</v>
      </c>
      <c r="IGW26" s="187">
        <f t="shared" si="101"/>
        <v>0</v>
      </c>
      <c r="IGX26" s="187">
        <f t="shared" si="101"/>
        <v>0</v>
      </c>
      <c r="IGY26" s="187">
        <f t="shared" si="101"/>
        <v>0</v>
      </c>
      <c r="IGZ26" s="187">
        <f t="shared" si="101"/>
        <v>0</v>
      </c>
      <c r="IHA26" s="187">
        <f t="shared" si="101"/>
        <v>0</v>
      </c>
      <c r="IHB26" s="187">
        <f t="shared" si="101"/>
        <v>0</v>
      </c>
      <c r="IHC26" s="187">
        <f t="shared" si="101"/>
        <v>0</v>
      </c>
      <c r="IHD26" s="187">
        <f t="shared" si="101"/>
        <v>0</v>
      </c>
      <c r="IHE26" s="187">
        <f t="shared" si="101"/>
        <v>0</v>
      </c>
      <c r="IHF26" s="187">
        <f t="shared" si="101"/>
        <v>0</v>
      </c>
      <c r="IHG26" s="187">
        <f t="shared" si="101"/>
        <v>0</v>
      </c>
      <c r="IHH26" s="187">
        <f t="shared" si="101"/>
        <v>0</v>
      </c>
      <c r="IHI26" s="187">
        <f t="shared" si="101"/>
        <v>0</v>
      </c>
      <c r="IHJ26" s="187">
        <f t="shared" si="101"/>
        <v>0</v>
      </c>
      <c r="IHK26" s="187">
        <f t="shared" si="101"/>
        <v>0</v>
      </c>
      <c r="IHL26" s="187">
        <f t="shared" si="101"/>
        <v>0</v>
      </c>
      <c r="IHM26" s="187">
        <f t="shared" si="101"/>
        <v>0</v>
      </c>
      <c r="IHN26" s="187">
        <f t="shared" si="101"/>
        <v>0</v>
      </c>
      <c r="IHO26" s="187">
        <f t="shared" si="101"/>
        <v>0</v>
      </c>
      <c r="IHP26" s="187">
        <f t="shared" si="101"/>
        <v>0</v>
      </c>
      <c r="IHQ26" s="187">
        <f t="shared" si="101"/>
        <v>0</v>
      </c>
      <c r="IHR26" s="187">
        <f t="shared" si="101"/>
        <v>0</v>
      </c>
      <c r="IHS26" s="187">
        <f t="shared" si="101"/>
        <v>0</v>
      </c>
      <c r="IHT26" s="187">
        <f t="shared" si="101"/>
        <v>0</v>
      </c>
      <c r="IHU26" s="187">
        <f t="shared" si="101"/>
        <v>0</v>
      </c>
      <c r="IHV26" s="187">
        <f t="shared" si="101"/>
        <v>0</v>
      </c>
      <c r="IHW26" s="187">
        <f t="shared" si="101"/>
        <v>0</v>
      </c>
      <c r="IHX26" s="187">
        <f t="shared" si="101"/>
        <v>0</v>
      </c>
      <c r="IHY26" s="187">
        <f t="shared" si="101"/>
        <v>0</v>
      </c>
      <c r="IHZ26" s="187">
        <f t="shared" si="101"/>
        <v>0</v>
      </c>
      <c r="IIA26" s="187">
        <f t="shared" si="101"/>
        <v>0</v>
      </c>
      <c r="IIB26" s="187">
        <f t="shared" si="101"/>
        <v>0</v>
      </c>
      <c r="IIC26" s="187">
        <f t="shared" si="101"/>
        <v>0</v>
      </c>
      <c r="IID26" s="187">
        <f t="shared" si="101"/>
        <v>0</v>
      </c>
      <c r="IIE26" s="187">
        <f t="shared" si="101"/>
        <v>0</v>
      </c>
      <c r="IIF26" s="187">
        <f t="shared" si="101"/>
        <v>0</v>
      </c>
      <c r="IIG26" s="187">
        <f t="shared" si="101"/>
        <v>0</v>
      </c>
      <c r="IIH26" s="187">
        <f t="shared" si="101"/>
        <v>0</v>
      </c>
      <c r="III26" s="187">
        <f t="shared" si="101"/>
        <v>0</v>
      </c>
      <c r="IIJ26" s="187">
        <f t="shared" si="101"/>
        <v>0</v>
      </c>
      <c r="IIK26" s="187">
        <f t="shared" si="101"/>
        <v>0</v>
      </c>
      <c r="IIL26" s="187">
        <f t="shared" si="101"/>
        <v>0</v>
      </c>
      <c r="IIM26" s="187">
        <f t="shared" si="101"/>
        <v>0</v>
      </c>
      <c r="IIN26" s="187">
        <f t="shared" si="101"/>
        <v>0</v>
      </c>
      <c r="IIO26" s="187">
        <f t="shared" si="101"/>
        <v>0</v>
      </c>
      <c r="IIP26" s="187">
        <f t="shared" si="101"/>
        <v>0</v>
      </c>
      <c r="IIQ26" s="187">
        <f t="shared" si="101"/>
        <v>0</v>
      </c>
      <c r="IIR26" s="187">
        <f t="shared" si="101"/>
        <v>0</v>
      </c>
      <c r="IIS26" s="187">
        <f t="shared" si="101"/>
        <v>0</v>
      </c>
      <c r="IIT26" s="187">
        <f t="shared" si="101"/>
        <v>0</v>
      </c>
      <c r="IIU26" s="187">
        <f t="shared" si="101"/>
        <v>0</v>
      </c>
      <c r="IIV26" s="187">
        <f t="shared" ref="IIV26:ILG26" si="102">IIV16*IIV17</f>
        <v>0</v>
      </c>
      <c r="IIW26" s="187">
        <f t="shared" si="102"/>
        <v>0</v>
      </c>
      <c r="IIX26" s="187">
        <f t="shared" si="102"/>
        <v>0</v>
      </c>
      <c r="IIY26" s="187">
        <f t="shared" si="102"/>
        <v>0</v>
      </c>
      <c r="IIZ26" s="187">
        <f t="shared" si="102"/>
        <v>0</v>
      </c>
      <c r="IJA26" s="187">
        <f t="shared" si="102"/>
        <v>0</v>
      </c>
      <c r="IJB26" s="187">
        <f t="shared" si="102"/>
        <v>0</v>
      </c>
      <c r="IJC26" s="187">
        <f t="shared" si="102"/>
        <v>0</v>
      </c>
      <c r="IJD26" s="187">
        <f t="shared" si="102"/>
        <v>0</v>
      </c>
      <c r="IJE26" s="187">
        <f t="shared" si="102"/>
        <v>0</v>
      </c>
      <c r="IJF26" s="187">
        <f t="shared" si="102"/>
        <v>0</v>
      </c>
      <c r="IJG26" s="187">
        <f t="shared" si="102"/>
        <v>0</v>
      </c>
      <c r="IJH26" s="187">
        <f t="shared" si="102"/>
        <v>0</v>
      </c>
      <c r="IJI26" s="187">
        <f t="shared" si="102"/>
        <v>0</v>
      </c>
      <c r="IJJ26" s="187">
        <f t="shared" si="102"/>
        <v>0</v>
      </c>
      <c r="IJK26" s="187">
        <f t="shared" si="102"/>
        <v>0</v>
      </c>
      <c r="IJL26" s="187">
        <f t="shared" si="102"/>
        <v>0</v>
      </c>
      <c r="IJM26" s="187">
        <f t="shared" si="102"/>
        <v>0</v>
      </c>
      <c r="IJN26" s="187">
        <f t="shared" si="102"/>
        <v>0</v>
      </c>
      <c r="IJO26" s="187">
        <f t="shared" si="102"/>
        <v>0</v>
      </c>
      <c r="IJP26" s="187">
        <f t="shared" si="102"/>
        <v>0</v>
      </c>
      <c r="IJQ26" s="187">
        <f t="shared" si="102"/>
        <v>0</v>
      </c>
      <c r="IJR26" s="187">
        <f t="shared" si="102"/>
        <v>0</v>
      </c>
      <c r="IJS26" s="187">
        <f t="shared" si="102"/>
        <v>0</v>
      </c>
      <c r="IJT26" s="187">
        <f t="shared" si="102"/>
        <v>0</v>
      </c>
      <c r="IJU26" s="187">
        <f t="shared" si="102"/>
        <v>0</v>
      </c>
      <c r="IJV26" s="187">
        <f t="shared" si="102"/>
        <v>0</v>
      </c>
      <c r="IJW26" s="187">
        <f t="shared" si="102"/>
        <v>0</v>
      </c>
      <c r="IJX26" s="187">
        <f t="shared" si="102"/>
        <v>0</v>
      </c>
      <c r="IJY26" s="187">
        <f t="shared" si="102"/>
        <v>0</v>
      </c>
      <c r="IJZ26" s="187">
        <f t="shared" si="102"/>
        <v>0</v>
      </c>
      <c r="IKA26" s="187">
        <f t="shared" si="102"/>
        <v>0</v>
      </c>
      <c r="IKB26" s="187">
        <f t="shared" si="102"/>
        <v>0</v>
      </c>
      <c r="IKC26" s="187">
        <f t="shared" si="102"/>
        <v>0</v>
      </c>
      <c r="IKD26" s="187">
        <f t="shared" si="102"/>
        <v>0</v>
      </c>
      <c r="IKE26" s="187">
        <f t="shared" si="102"/>
        <v>0</v>
      </c>
      <c r="IKF26" s="187">
        <f t="shared" si="102"/>
        <v>0</v>
      </c>
      <c r="IKG26" s="187">
        <f t="shared" si="102"/>
        <v>0</v>
      </c>
      <c r="IKH26" s="187">
        <f t="shared" si="102"/>
        <v>0</v>
      </c>
      <c r="IKI26" s="187">
        <f t="shared" si="102"/>
        <v>0</v>
      </c>
      <c r="IKJ26" s="187">
        <f t="shared" si="102"/>
        <v>0</v>
      </c>
      <c r="IKK26" s="187">
        <f t="shared" si="102"/>
        <v>0</v>
      </c>
      <c r="IKL26" s="187">
        <f t="shared" si="102"/>
        <v>0</v>
      </c>
      <c r="IKM26" s="187">
        <f t="shared" si="102"/>
        <v>0</v>
      </c>
      <c r="IKN26" s="187">
        <f t="shared" si="102"/>
        <v>0</v>
      </c>
      <c r="IKO26" s="187">
        <f t="shared" si="102"/>
        <v>0</v>
      </c>
      <c r="IKP26" s="187">
        <f t="shared" si="102"/>
        <v>0</v>
      </c>
      <c r="IKQ26" s="187">
        <f t="shared" si="102"/>
        <v>0</v>
      </c>
      <c r="IKR26" s="187">
        <f t="shared" si="102"/>
        <v>0</v>
      </c>
      <c r="IKS26" s="187">
        <f t="shared" si="102"/>
        <v>0</v>
      </c>
      <c r="IKT26" s="187">
        <f t="shared" si="102"/>
        <v>0</v>
      </c>
      <c r="IKU26" s="187">
        <f t="shared" si="102"/>
        <v>0</v>
      </c>
      <c r="IKV26" s="187">
        <f t="shared" si="102"/>
        <v>0</v>
      </c>
      <c r="IKW26" s="187">
        <f t="shared" si="102"/>
        <v>0</v>
      </c>
      <c r="IKX26" s="187">
        <f t="shared" si="102"/>
        <v>0</v>
      </c>
      <c r="IKY26" s="187">
        <f t="shared" si="102"/>
        <v>0</v>
      </c>
      <c r="IKZ26" s="187">
        <f t="shared" si="102"/>
        <v>0</v>
      </c>
      <c r="ILA26" s="187">
        <f t="shared" si="102"/>
        <v>0</v>
      </c>
      <c r="ILB26" s="187">
        <f t="shared" si="102"/>
        <v>0</v>
      </c>
      <c r="ILC26" s="187">
        <f t="shared" si="102"/>
        <v>0</v>
      </c>
      <c r="ILD26" s="187">
        <f t="shared" si="102"/>
        <v>0</v>
      </c>
      <c r="ILE26" s="187">
        <f t="shared" si="102"/>
        <v>0</v>
      </c>
      <c r="ILF26" s="187">
        <f t="shared" si="102"/>
        <v>0</v>
      </c>
      <c r="ILG26" s="187">
        <f t="shared" si="102"/>
        <v>0</v>
      </c>
      <c r="ILH26" s="187">
        <f t="shared" ref="ILH26:INS26" si="103">ILH16*ILH17</f>
        <v>0</v>
      </c>
      <c r="ILI26" s="187">
        <f t="shared" si="103"/>
        <v>0</v>
      </c>
      <c r="ILJ26" s="187">
        <f t="shared" si="103"/>
        <v>0</v>
      </c>
      <c r="ILK26" s="187">
        <f t="shared" si="103"/>
        <v>0</v>
      </c>
      <c r="ILL26" s="187">
        <f t="shared" si="103"/>
        <v>0</v>
      </c>
      <c r="ILM26" s="187">
        <f t="shared" si="103"/>
        <v>0</v>
      </c>
      <c r="ILN26" s="187">
        <f t="shared" si="103"/>
        <v>0</v>
      </c>
      <c r="ILO26" s="187">
        <f t="shared" si="103"/>
        <v>0</v>
      </c>
      <c r="ILP26" s="187">
        <f t="shared" si="103"/>
        <v>0</v>
      </c>
      <c r="ILQ26" s="187">
        <f t="shared" si="103"/>
        <v>0</v>
      </c>
      <c r="ILR26" s="187">
        <f t="shared" si="103"/>
        <v>0</v>
      </c>
      <c r="ILS26" s="187">
        <f t="shared" si="103"/>
        <v>0</v>
      </c>
      <c r="ILT26" s="187">
        <f t="shared" si="103"/>
        <v>0</v>
      </c>
      <c r="ILU26" s="187">
        <f t="shared" si="103"/>
        <v>0</v>
      </c>
      <c r="ILV26" s="187">
        <f t="shared" si="103"/>
        <v>0</v>
      </c>
      <c r="ILW26" s="187">
        <f t="shared" si="103"/>
        <v>0</v>
      </c>
      <c r="ILX26" s="187">
        <f t="shared" si="103"/>
        <v>0</v>
      </c>
      <c r="ILY26" s="187">
        <f t="shared" si="103"/>
        <v>0</v>
      </c>
      <c r="ILZ26" s="187">
        <f t="shared" si="103"/>
        <v>0</v>
      </c>
      <c r="IMA26" s="187">
        <f t="shared" si="103"/>
        <v>0</v>
      </c>
      <c r="IMB26" s="187">
        <f t="shared" si="103"/>
        <v>0</v>
      </c>
      <c r="IMC26" s="187">
        <f t="shared" si="103"/>
        <v>0</v>
      </c>
      <c r="IMD26" s="187">
        <f t="shared" si="103"/>
        <v>0</v>
      </c>
      <c r="IME26" s="187">
        <f t="shared" si="103"/>
        <v>0</v>
      </c>
      <c r="IMF26" s="187">
        <f t="shared" si="103"/>
        <v>0</v>
      </c>
      <c r="IMG26" s="187">
        <f t="shared" si="103"/>
        <v>0</v>
      </c>
      <c r="IMH26" s="187">
        <f t="shared" si="103"/>
        <v>0</v>
      </c>
      <c r="IMI26" s="187">
        <f t="shared" si="103"/>
        <v>0</v>
      </c>
      <c r="IMJ26" s="187">
        <f t="shared" si="103"/>
        <v>0</v>
      </c>
      <c r="IMK26" s="187">
        <f t="shared" si="103"/>
        <v>0</v>
      </c>
      <c r="IML26" s="187">
        <f t="shared" si="103"/>
        <v>0</v>
      </c>
      <c r="IMM26" s="187">
        <f t="shared" si="103"/>
        <v>0</v>
      </c>
      <c r="IMN26" s="187">
        <f t="shared" si="103"/>
        <v>0</v>
      </c>
      <c r="IMO26" s="187">
        <f t="shared" si="103"/>
        <v>0</v>
      </c>
      <c r="IMP26" s="187">
        <f t="shared" si="103"/>
        <v>0</v>
      </c>
      <c r="IMQ26" s="187">
        <f t="shared" si="103"/>
        <v>0</v>
      </c>
      <c r="IMR26" s="187">
        <f t="shared" si="103"/>
        <v>0</v>
      </c>
      <c r="IMS26" s="187">
        <f t="shared" si="103"/>
        <v>0</v>
      </c>
      <c r="IMT26" s="187">
        <f t="shared" si="103"/>
        <v>0</v>
      </c>
      <c r="IMU26" s="187">
        <f t="shared" si="103"/>
        <v>0</v>
      </c>
      <c r="IMV26" s="187">
        <f t="shared" si="103"/>
        <v>0</v>
      </c>
      <c r="IMW26" s="187">
        <f t="shared" si="103"/>
        <v>0</v>
      </c>
      <c r="IMX26" s="187">
        <f t="shared" si="103"/>
        <v>0</v>
      </c>
      <c r="IMY26" s="187">
        <f t="shared" si="103"/>
        <v>0</v>
      </c>
      <c r="IMZ26" s="187">
        <f t="shared" si="103"/>
        <v>0</v>
      </c>
      <c r="INA26" s="187">
        <f t="shared" si="103"/>
        <v>0</v>
      </c>
      <c r="INB26" s="187">
        <f t="shared" si="103"/>
        <v>0</v>
      </c>
      <c r="INC26" s="187">
        <f t="shared" si="103"/>
        <v>0</v>
      </c>
      <c r="IND26" s="187">
        <f t="shared" si="103"/>
        <v>0</v>
      </c>
      <c r="INE26" s="187">
        <f t="shared" si="103"/>
        <v>0</v>
      </c>
      <c r="INF26" s="187">
        <f t="shared" si="103"/>
        <v>0</v>
      </c>
      <c r="ING26" s="187">
        <f t="shared" si="103"/>
        <v>0</v>
      </c>
      <c r="INH26" s="187">
        <f t="shared" si="103"/>
        <v>0</v>
      </c>
      <c r="INI26" s="187">
        <f t="shared" si="103"/>
        <v>0</v>
      </c>
      <c r="INJ26" s="187">
        <f t="shared" si="103"/>
        <v>0</v>
      </c>
      <c r="INK26" s="187">
        <f t="shared" si="103"/>
        <v>0</v>
      </c>
      <c r="INL26" s="187">
        <f t="shared" si="103"/>
        <v>0</v>
      </c>
      <c r="INM26" s="187">
        <f t="shared" si="103"/>
        <v>0</v>
      </c>
      <c r="INN26" s="187">
        <f t="shared" si="103"/>
        <v>0</v>
      </c>
      <c r="INO26" s="187">
        <f t="shared" si="103"/>
        <v>0</v>
      </c>
      <c r="INP26" s="187">
        <f t="shared" si="103"/>
        <v>0</v>
      </c>
      <c r="INQ26" s="187">
        <f t="shared" si="103"/>
        <v>0</v>
      </c>
      <c r="INR26" s="187">
        <f t="shared" si="103"/>
        <v>0</v>
      </c>
      <c r="INS26" s="187">
        <f t="shared" si="103"/>
        <v>0</v>
      </c>
      <c r="INT26" s="187">
        <f t="shared" ref="INT26:IQE26" si="104">INT16*INT17</f>
        <v>0</v>
      </c>
      <c r="INU26" s="187">
        <f t="shared" si="104"/>
        <v>0</v>
      </c>
      <c r="INV26" s="187">
        <f t="shared" si="104"/>
        <v>0</v>
      </c>
      <c r="INW26" s="187">
        <f t="shared" si="104"/>
        <v>0</v>
      </c>
      <c r="INX26" s="187">
        <f t="shared" si="104"/>
        <v>0</v>
      </c>
      <c r="INY26" s="187">
        <f t="shared" si="104"/>
        <v>0</v>
      </c>
      <c r="INZ26" s="187">
        <f t="shared" si="104"/>
        <v>0</v>
      </c>
      <c r="IOA26" s="187">
        <f t="shared" si="104"/>
        <v>0</v>
      </c>
      <c r="IOB26" s="187">
        <f t="shared" si="104"/>
        <v>0</v>
      </c>
      <c r="IOC26" s="187">
        <f t="shared" si="104"/>
        <v>0</v>
      </c>
      <c r="IOD26" s="187">
        <f t="shared" si="104"/>
        <v>0</v>
      </c>
      <c r="IOE26" s="187">
        <f t="shared" si="104"/>
        <v>0</v>
      </c>
      <c r="IOF26" s="187">
        <f t="shared" si="104"/>
        <v>0</v>
      </c>
      <c r="IOG26" s="187">
        <f t="shared" si="104"/>
        <v>0</v>
      </c>
      <c r="IOH26" s="187">
        <f t="shared" si="104"/>
        <v>0</v>
      </c>
      <c r="IOI26" s="187">
        <f t="shared" si="104"/>
        <v>0</v>
      </c>
      <c r="IOJ26" s="187">
        <f t="shared" si="104"/>
        <v>0</v>
      </c>
      <c r="IOK26" s="187">
        <f t="shared" si="104"/>
        <v>0</v>
      </c>
      <c r="IOL26" s="187">
        <f t="shared" si="104"/>
        <v>0</v>
      </c>
      <c r="IOM26" s="187">
        <f t="shared" si="104"/>
        <v>0</v>
      </c>
      <c r="ION26" s="187">
        <f t="shared" si="104"/>
        <v>0</v>
      </c>
      <c r="IOO26" s="187">
        <f t="shared" si="104"/>
        <v>0</v>
      </c>
      <c r="IOP26" s="187">
        <f t="shared" si="104"/>
        <v>0</v>
      </c>
      <c r="IOQ26" s="187">
        <f t="shared" si="104"/>
        <v>0</v>
      </c>
      <c r="IOR26" s="187">
        <f t="shared" si="104"/>
        <v>0</v>
      </c>
      <c r="IOS26" s="187">
        <f t="shared" si="104"/>
        <v>0</v>
      </c>
      <c r="IOT26" s="187">
        <f t="shared" si="104"/>
        <v>0</v>
      </c>
      <c r="IOU26" s="187">
        <f t="shared" si="104"/>
        <v>0</v>
      </c>
      <c r="IOV26" s="187">
        <f t="shared" si="104"/>
        <v>0</v>
      </c>
      <c r="IOW26" s="187">
        <f t="shared" si="104"/>
        <v>0</v>
      </c>
      <c r="IOX26" s="187">
        <f t="shared" si="104"/>
        <v>0</v>
      </c>
      <c r="IOY26" s="187">
        <f t="shared" si="104"/>
        <v>0</v>
      </c>
      <c r="IOZ26" s="187">
        <f t="shared" si="104"/>
        <v>0</v>
      </c>
      <c r="IPA26" s="187">
        <f t="shared" si="104"/>
        <v>0</v>
      </c>
      <c r="IPB26" s="187">
        <f t="shared" si="104"/>
        <v>0</v>
      </c>
      <c r="IPC26" s="187">
        <f t="shared" si="104"/>
        <v>0</v>
      </c>
      <c r="IPD26" s="187">
        <f t="shared" si="104"/>
        <v>0</v>
      </c>
      <c r="IPE26" s="187">
        <f t="shared" si="104"/>
        <v>0</v>
      </c>
      <c r="IPF26" s="187">
        <f t="shared" si="104"/>
        <v>0</v>
      </c>
      <c r="IPG26" s="187">
        <f t="shared" si="104"/>
        <v>0</v>
      </c>
      <c r="IPH26" s="187">
        <f t="shared" si="104"/>
        <v>0</v>
      </c>
      <c r="IPI26" s="187">
        <f t="shared" si="104"/>
        <v>0</v>
      </c>
      <c r="IPJ26" s="187">
        <f t="shared" si="104"/>
        <v>0</v>
      </c>
      <c r="IPK26" s="187">
        <f t="shared" si="104"/>
        <v>0</v>
      </c>
      <c r="IPL26" s="187">
        <f t="shared" si="104"/>
        <v>0</v>
      </c>
      <c r="IPM26" s="187">
        <f t="shared" si="104"/>
        <v>0</v>
      </c>
      <c r="IPN26" s="187">
        <f t="shared" si="104"/>
        <v>0</v>
      </c>
      <c r="IPO26" s="187">
        <f t="shared" si="104"/>
        <v>0</v>
      </c>
      <c r="IPP26" s="187">
        <f t="shared" si="104"/>
        <v>0</v>
      </c>
      <c r="IPQ26" s="187">
        <f t="shared" si="104"/>
        <v>0</v>
      </c>
      <c r="IPR26" s="187">
        <f t="shared" si="104"/>
        <v>0</v>
      </c>
      <c r="IPS26" s="187">
        <f t="shared" si="104"/>
        <v>0</v>
      </c>
      <c r="IPT26" s="187">
        <f t="shared" si="104"/>
        <v>0</v>
      </c>
      <c r="IPU26" s="187">
        <f t="shared" si="104"/>
        <v>0</v>
      </c>
      <c r="IPV26" s="187">
        <f t="shared" si="104"/>
        <v>0</v>
      </c>
      <c r="IPW26" s="187">
        <f t="shared" si="104"/>
        <v>0</v>
      </c>
      <c r="IPX26" s="187">
        <f t="shared" si="104"/>
        <v>0</v>
      </c>
      <c r="IPY26" s="187">
        <f t="shared" si="104"/>
        <v>0</v>
      </c>
      <c r="IPZ26" s="187">
        <f t="shared" si="104"/>
        <v>0</v>
      </c>
      <c r="IQA26" s="187">
        <f t="shared" si="104"/>
        <v>0</v>
      </c>
      <c r="IQB26" s="187">
        <f t="shared" si="104"/>
        <v>0</v>
      </c>
      <c r="IQC26" s="187">
        <f t="shared" si="104"/>
        <v>0</v>
      </c>
      <c r="IQD26" s="187">
        <f t="shared" si="104"/>
        <v>0</v>
      </c>
      <c r="IQE26" s="187">
        <f t="shared" si="104"/>
        <v>0</v>
      </c>
      <c r="IQF26" s="187">
        <f t="shared" ref="IQF26:ISQ26" si="105">IQF16*IQF17</f>
        <v>0</v>
      </c>
      <c r="IQG26" s="187">
        <f t="shared" si="105"/>
        <v>0</v>
      </c>
      <c r="IQH26" s="187">
        <f t="shared" si="105"/>
        <v>0</v>
      </c>
      <c r="IQI26" s="187">
        <f t="shared" si="105"/>
        <v>0</v>
      </c>
      <c r="IQJ26" s="187">
        <f t="shared" si="105"/>
        <v>0</v>
      </c>
      <c r="IQK26" s="187">
        <f t="shared" si="105"/>
        <v>0</v>
      </c>
      <c r="IQL26" s="187">
        <f t="shared" si="105"/>
        <v>0</v>
      </c>
      <c r="IQM26" s="187">
        <f t="shared" si="105"/>
        <v>0</v>
      </c>
      <c r="IQN26" s="187">
        <f t="shared" si="105"/>
        <v>0</v>
      </c>
      <c r="IQO26" s="187">
        <f t="shared" si="105"/>
        <v>0</v>
      </c>
      <c r="IQP26" s="187">
        <f t="shared" si="105"/>
        <v>0</v>
      </c>
      <c r="IQQ26" s="187">
        <f t="shared" si="105"/>
        <v>0</v>
      </c>
      <c r="IQR26" s="187">
        <f t="shared" si="105"/>
        <v>0</v>
      </c>
      <c r="IQS26" s="187">
        <f t="shared" si="105"/>
        <v>0</v>
      </c>
      <c r="IQT26" s="187">
        <f t="shared" si="105"/>
        <v>0</v>
      </c>
      <c r="IQU26" s="187">
        <f t="shared" si="105"/>
        <v>0</v>
      </c>
      <c r="IQV26" s="187">
        <f t="shared" si="105"/>
        <v>0</v>
      </c>
      <c r="IQW26" s="187">
        <f t="shared" si="105"/>
        <v>0</v>
      </c>
      <c r="IQX26" s="187">
        <f t="shared" si="105"/>
        <v>0</v>
      </c>
      <c r="IQY26" s="187">
        <f t="shared" si="105"/>
        <v>0</v>
      </c>
      <c r="IQZ26" s="187">
        <f t="shared" si="105"/>
        <v>0</v>
      </c>
      <c r="IRA26" s="187">
        <f t="shared" si="105"/>
        <v>0</v>
      </c>
      <c r="IRB26" s="187">
        <f t="shared" si="105"/>
        <v>0</v>
      </c>
      <c r="IRC26" s="187">
        <f t="shared" si="105"/>
        <v>0</v>
      </c>
      <c r="IRD26" s="187">
        <f t="shared" si="105"/>
        <v>0</v>
      </c>
      <c r="IRE26" s="187">
        <f t="shared" si="105"/>
        <v>0</v>
      </c>
      <c r="IRF26" s="187">
        <f t="shared" si="105"/>
        <v>0</v>
      </c>
      <c r="IRG26" s="187">
        <f t="shared" si="105"/>
        <v>0</v>
      </c>
      <c r="IRH26" s="187">
        <f t="shared" si="105"/>
        <v>0</v>
      </c>
      <c r="IRI26" s="187">
        <f t="shared" si="105"/>
        <v>0</v>
      </c>
      <c r="IRJ26" s="187">
        <f t="shared" si="105"/>
        <v>0</v>
      </c>
      <c r="IRK26" s="187">
        <f t="shared" si="105"/>
        <v>0</v>
      </c>
      <c r="IRL26" s="187">
        <f t="shared" si="105"/>
        <v>0</v>
      </c>
      <c r="IRM26" s="187">
        <f t="shared" si="105"/>
        <v>0</v>
      </c>
      <c r="IRN26" s="187">
        <f t="shared" si="105"/>
        <v>0</v>
      </c>
      <c r="IRO26" s="187">
        <f t="shared" si="105"/>
        <v>0</v>
      </c>
      <c r="IRP26" s="187">
        <f t="shared" si="105"/>
        <v>0</v>
      </c>
      <c r="IRQ26" s="187">
        <f t="shared" si="105"/>
        <v>0</v>
      </c>
      <c r="IRR26" s="187">
        <f t="shared" si="105"/>
        <v>0</v>
      </c>
      <c r="IRS26" s="187">
        <f t="shared" si="105"/>
        <v>0</v>
      </c>
      <c r="IRT26" s="187">
        <f t="shared" si="105"/>
        <v>0</v>
      </c>
      <c r="IRU26" s="187">
        <f t="shared" si="105"/>
        <v>0</v>
      </c>
      <c r="IRV26" s="187">
        <f t="shared" si="105"/>
        <v>0</v>
      </c>
      <c r="IRW26" s="187">
        <f t="shared" si="105"/>
        <v>0</v>
      </c>
      <c r="IRX26" s="187">
        <f t="shared" si="105"/>
        <v>0</v>
      </c>
      <c r="IRY26" s="187">
        <f t="shared" si="105"/>
        <v>0</v>
      </c>
      <c r="IRZ26" s="187">
        <f t="shared" si="105"/>
        <v>0</v>
      </c>
      <c r="ISA26" s="187">
        <f t="shared" si="105"/>
        <v>0</v>
      </c>
      <c r="ISB26" s="187">
        <f t="shared" si="105"/>
        <v>0</v>
      </c>
      <c r="ISC26" s="187">
        <f t="shared" si="105"/>
        <v>0</v>
      </c>
      <c r="ISD26" s="187">
        <f t="shared" si="105"/>
        <v>0</v>
      </c>
      <c r="ISE26" s="187">
        <f t="shared" si="105"/>
        <v>0</v>
      </c>
      <c r="ISF26" s="187">
        <f t="shared" si="105"/>
        <v>0</v>
      </c>
      <c r="ISG26" s="187">
        <f t="shared" si="105"/>
        <v>0</v>
      </c>
      <c r="ISH26" s="187">
        <f t="shared" si="105"/>
        <v>0</v>
      </c>
      <c r="ISI26" s="187">
        <f t="shared" si="105"/>
        <v>0</v>
      </c>
      <c r="ISJ26" s="187">
        <f t="shared" si="105"/>
        <v>0</v>
      </c>
      <c r="ISK26" s="187">
        <f t="shared" si="105"/>
        <v>0</v>
      </c>
      <c r="ISL26" s="187">
        <f t="shared" si="105"/>
        <v>0</v>
      </c>
      <c r="ISM26" s="187">
        <f t="shared" si="105"/>
        <v>0</v>
      </c>
      <c r="ISN26" s="187">
        <f t="shared" si="105"/>
        <v>0</v>
      </c>
      <c r="ISO26" s="187">
        <f t="shared" si="105"/>
        <v>0</v>
      </c>
      <c r="ISP26" s="187">
        <f t="shared" si="105"/>
        <v>0</v>
      </c>
      <c r="ISQ26" s="187">
        <f t="shared" si="105"/>
        <v>0</v>
      </c>
      <c r="ISR26" s="187">
        <f t="shared" ref="ISR26:IVC26" si="106">ISR16*ISR17</f>
        <v>0</v>
      </c>
      <c r="ISS26" s="187">
        <f t="shared" si="106"/>
        <v>0</v>
      </c>
      <c r="IST26" s="187">
        <f t="shared" si="106"/>
        <v>0</v>
      </c>
      <c r="ISU26" s="187">
        <f t="shared" si="106"/>
        <v>0</v>
      </c>
      <c r="ISV26" s="187">
        <f t="shared" si="106"/>
        <v>0</v>
      </c>
      <c r="ISW26" s="187">
        <f t="shared" si="106"/>
        <v>0</v>
      </c>
      <c r="ISX26" s="187">
        <f t="shared" si="106"/>
        <v>0</v>
      </c>
      <c r="ISY26" s="187">
        <f t="shared" si="106"/>
        <v>0</v>
      </c>
      <c r="ISZ26" s="187">
        <f t="shared" si="106"/>
        <v>0</v>
      </c>
      <c r="ITA26" s="187">
        <f t="shared" si="106"/>
        <v>0</v>
      </c>
      <c r="ITB26" s="187">
        <f t="shared" si="106"/>
        <v>0</v>
      </c>
      <c r="ITC26" s="187">
        <f t="shared" si="106"/>
        <v>0</v>
      </c>
      <c r="ITD26" s="187">
        <f t="shared" si="106"/>
        <v>0</v>
      </c>
      <c r="ITE26" s="187">
        <f t="shared" si="106"/>
        <v>0</v>
      </c>
      <c r="ITF26" s="187">
        <f t="shared" si="106"/>
        <v>0</v>
      </c>
      <c r="ITG26" s="187">
        <f t="shared" si="106"/>
        <v>0</v>
      </c>
      <c r="ITH26" s="187">
        <f t="shared" si="106"/>
        <v>0</v>
      </c>
      <c r="ITI26" s="187">
        <f t="shared" si="106"/>
        <v>0</v>
      </c>
      <c r="ITJ26" s="187">
        <f t="shared" si="106"/>
        <v>0</v>
      </c>
      <c r="ITK26" s="187">
        <f t="shared" si="106"/>
        <v>0</v>
      </c>
      <c r="ITL26" s="187">
        <f t="shared" si="106"/>
        <v>0</v>
      </c>
      <c r="ITM26" s="187">
        <f t="shared" si="106"/>
        <v>0</v>
      </c>
      <c r="ITN26" s="187">
        <f t="shared" si="106"/>
        <v>0</v>
      </c>
      <c r="ITO26" s="187">
        <f t="shared" si="106"/>
        <v>0</v>
      </c>
      <c r="ITP26" s="187">
        <f t="shared" si="106"/>
        <v>0</v>
      </c>
      <c r="ITQ26" s="187">
        <f t="shared" si="106"/>
        <v>0</v>
      </c>
      <c r="ITR26" s="187">
        <f t="shared" si="106"/>
        <v>0</v>
      </c>
      <c r="ITS26" s="187">
        <f t="shared" si="106"/>
        <v>0</v>
      </c>
      <c r="ITT26" s="187">
        <f t="shared" si="106"/>
        <v>0</v>
      </c>
      <c r="ITU26" s="187">
        <f t="shared" si="106"/>
        <v>0</v>
      </c>
      <c r="ITV26" s="187">
        <f t="shared" si="106"/>
        <v>0</v>
      </c>
      <c r="ITW26" s="187">
        <f t="shared" si="106"/>
        <v>0</v>
      </c>
      <c r="ITX26" s="187">
        <f t="shared" si="106"/>
        <v>0</v>
      </c>
      <c r="ITY26" s="187">
        <f t="shared" si="106"/>
        <v>0</v>
      </c>
      <c r="ITZ26" s="187">
        <f t="shared" si="106"/>
        <v>0</v>
      </c>
      <c r="IUA26" s="187">
        <f t="shared" si="106"/>
        <v>0</v>
      </c>
      <c r="IUB26" s="187">
        <f t="shared" si="106"/>
        <v>0</v>
      </c>
      <c r="IUC26" s="187">
        <f t="shared" si="106"/>
        <v>0</v>
      </c>
      <c r="IUD26" s="187">
        <f t="shared" si="106"/>
        <v>0</v>
      </c>
      <c r="IUE26" s="187">
        <f t="shared" si="106"/>
        <v>0</v>
      </c>
      <c r="IUF26" s="187">
        <f t="shared" si="106"/>
        <v>0</v>
      </c>
      <c r="IUG26" s="187">
        <f t="shared" si="106"/>
        <v>0</v>
      </c>
      <c r="IUH26" s="187">
        <f t="shared" si="106"/>
        <v>0</v>
      </c>
      <c r="IUI26" s="187">
        <f t="shared" si="106"/>
        <v>0</v>
      </c>
      <c r="IUJ26" s="187">
        <f t="shared" si="106"/>
        <v>0</v>
      </c>
      <c r="IUK26" s="187">
        <f t="shared" si="106"/>
        <v>0</v>
      </c>
      <c r="IUL26" s="187">
        <f t="shared" si="106"/>
        <v>0</v>
      </c>
      <c r="IUM26" s="187">
        <f t="shared" si="106"/>
        <v>0</v>
      </c>
      <c r="IUN26" s="187">
        <f t="shared" si="106"/>
        <v>0</v>
      </c>
      <c r="IUO26" s="187">
        <f t="shared" si="106"/>
        <v>0</v>
      </c>
      <c r="IUP26" s="187">
        <f t="shared" si="106"/>
        <v>0</v>
      </c>
      <c r="IUQ26" s="187">
        <f t="shared" si="106"/>
        <v>0</v>
      </c>
      <c r="IUR26" s="187">
        <f t="shared" si="106"/>
        <v>0</v>
      </c>
      <c r="IUS26" s="187">
        <f t="shared" si="106"/>
        <v>0</v>
      </c>
      <c r="IUT26" s="187">
        <f t="shared" si="106"/>
        <v>0</v>
      </c>
      <c r="IUU26" s="187">
        <f t="shared" si="106"/>
        <v>0</v>
      </c>
      <c r="IUV26" s="187">
        <f t="shared" si="106"/>
        <v>0</v>
      </c>
      <c r="IUW26" s="187">
        <f t="shared" si="106"/>
        <v>0</v>
      </c>
      <c r="IUX26" s="187">
        <f t="shared" si="106"/>
        <v>0</v>
      </c>
      <c r="IUY26" s="187">
        <f t="shared" si="106"/>
        <v>0</v>
      </c>
      <c r="IUZ26" s="187">
        <f t="shared" si="106"/>
        <v>0</v>
      </c>
      <c r="IVA26" s="187">
        <f t="shared" si="106"/>
        <v>0</v>
      </c>
      <c r="IVB26" s="187">
        <f t="shared" si="106"/>
        <v>0</v>
      </c>
      <c r="IVC26" s="187">
        <f t="shared" si="106"/>
        <v>0</v>
      </c>
      <c r="IVD26" s="187">
        <f t="shared" ref="IVD26:IXO26" si="107">IVD16*IVD17</f>
        <v>0</v>
      </c>
      <c r="IVE26" s="187">
        <f t="shared" si="107"/>
        <v>0</v>
      </c>
      <c r="IVF26" s="187">
        <f t="shared" si="107"/>
        <v>0</v>
      </c>
      <c r="IVG26" s="187">
        <f t="shared" si="107"/>
        <v>0</v>
      </c>
      <c r="IVH26" s="187">
        <f t="shared" si="107"/>
        <v>0</v>
      </c>
      <c r="IVI26" s="187">
        <f t="shared" si="107"/>
        <v>0</v>
      </c>
      <c r="IVJ26" s="187">
        <f t="shared" si="107"/>
        <v>0</v>
      </c>
      <c r="IVK26" s="187">
        <f t="shared" si="107"/>
        <v>0</v>
      </c>
      <c r="IVL26" s="187">
        <f t="shared" si="107"/>
        <v>0</v>
      </c>
      <c r="IVM26" s="187">
        <f t="shared" si="107"/>
        <v>0</v>
      </c>
      <c r="IVN26" s="187">
        <f t="shared" si="107"/>
        <v>0</v>
      </c>
      <c r="IVO26" s="187">
        <f t="shared" si="107"/>
        <v>0</v>
      </c>
      <c r="IVP26" s="187">
        <f t="shared" si="107"/>
        <v>0</v>
      </c>
      <c r="IVQ26" s="187">
        <f t="shared" si="107"/>
        <v>0</v>
      </c>
      <c r="IVR26" s="187">
        <f t="shared" si="107"/>
        <v>0</v>
      </c>
      <c r="IVS26" s="187">
        <f t="shared" si="107"/>
        <v>0</v>
      </c>
      <c r="IVT26" s="187">
        <f t="shared" si="107"/>
        <v>0</v>
      </c>
      <c r="IVU26" s="187">
        <f t="shared" si="107"/>
        <v>0</v>
      </c>
      <c r="IVV26" s="187">
        <f t="shared" si="107"/>
        <v>0</v>
      </c>
      <c r="IVW26" s="187">
        <f t="shared" si="107"/>
        <v>0</v>
      </c>
      <c r="IVX26" s="187">
        <f t="shared" si="107"/>
        <v>0</v>
      </c>
      <c r="IVY26" s="187">
        <f t="shared" si="107"/>
        <v>0</v>
      </c>
      <c r="IVZ26" s="187">
        <f t="shared" si="107"/>
        <v>0</v>
      </c>
      <c r="IWA26" s="187">
        <f t="shared" si="107"/>
        <v>0</v>
      </c>
      <c r="IWB26" s="187">
        <f t="shared" si="107"/>
        <v>0</v>
      </c>
      <c r="IWC26" s="187">
        <f t="shared" si="107"/>
        <v>0</v>
      </c>
      <c r="IWD26" s="187">
        <f t="shared" si="107"/>
        <v>0</v>
      </c>
      <c r="IWE26" s="187">
        <f t="shared" si="107"/>
        <v>0</v>
      </c>
      <c r="IWF26" s="187">
        <f t="shared" si="107"/>
        <v>0</v>
      </c>
      <c r="IWG26" s="187">
        <f t="shared" si="107"/>
        <v>0</v>
      </c>
      <c r="IWH26" s="187">
        <f t="shared" si="107"/>
        <v>0</v>
      </c>
      <c r="IWI26" s="187">
        <f t="shared" si="107"/>
        <v>0</v>
      </c>
      <c r="IWJ26" s="187">
        <f t="shared" si="107"/>
        <v>0</v>
      </c>
      <c r="IWK26" s="187">
        <f t="shared" si="107"/>
        <v>0</v>
      </c>
      <c r="IWL26" s="187">
        <f t="shared" si="107"/>
        <v>0</v>
      </c>
      <c r="IWM26" s="187">
        <f t="shared" si="107"/>
        <v>0</v>
      </c>
      <c r="IWN26" s="187">
        <f t="shared" si="107"/>
        <v>0</v>
      </c>
      <c r="IWO26" s="187">
        <f t="shared" si="107"/>
        <v>0</v>
      </c>
      <c r="IWP26" s="187">
        <f t="shared" si="107"/>
        <v>0</v>
      </c>
      <c r="IWQ26" s="187">
        <f t="shared" si="107"/>
        <v>0</v>
      </c>
      <c r="IWR26" s="187">
        <f t="shared" si="107"/>
        <v>0</v>
      </c>
      <c r="IWS26" s="187">
        <f t="shared" si="107"/>
        <v>0</v>
      </c>
      <c r="IWT26" s="187">
        <f t="shared" si="107"/>
        <v>0</v>
      </c>
      <c r="IWU26" s="187">
        <f t="shared" si="107"/>
        <v>0</v>
      </c>
      <c r="IWV26" s="187">
        <f t="shared" si="107"/>
        <v>0</v>
      </c>
      <c r="IWW26" s="187">
        <f t="shared" si="107"/>
        <v>0</v>
      </c>
      <c r="IWX26" s="187">
        <f t="shared" si="107"/>
        <v>0</v>
      </c>
      <c r="IWY26" s="187">
        <f t="shared" si="107"/>
        <v>0</v>
      </c>
      <c r="IWZ26" s="187">
        <f t="shared" si="107"/>
        <v>0</v>
      </c>
      <c r="IXA26" s="187">
        <f t="shared" si="107"/>
        <v>0</v>
      </c>
      <c r="IXB26" s="187">
        <f t="shared" si="107"/>
        <v>0</v>
      </c>
      <c r="IXC26" s="187">
        <f t="shared" si="107"/>
        <v>0</v>
      </c>
      <c r="IXD26" s="187">
        <f t="shared" si="107"/>
        <v>0</v>
      </c>
      <c r="IXE26" s="187">
        <f t="shared" si="107"/>
        <v>0</v>
      </c>
      <c r="IXF26" s="187">
        <f t="shared" si="107"/>
        <v>0</v>
      </c>
      <c r="IXG26" s="187">
        <f t="shared" si="107"/>
        <v>0</v>
      </c>
      <c r="IXH26" s="187">
        <f t="shared" si="107"/>
        <v>0</v>
      </c>
      <c r="IXI26" s="187">
        <f t="shared" si="107"/>
        <v>0</v>
      </c>
      <c r="IXJ26" s="187">
        <f t="shared" si="107"/>
        <v>0</v>
      </c>
      <c r="IXK26" s="187">
        <f t="shared" si="107"/>
        <v>0</v>
      </c>
      <c r="IXL26" s="187">
        <f t="shared" si="107"/>
        <v>0</v>
      </c>
      <c r="IXM26" s="187">
        <f t="shared" si="107"/>
        <v>0</v>
      </c>
      <c r="IXN26" s="187">
        <f t="shared" si="107"/>
        <v>0</v>
      </c>
      <c r="IXO26" s="187">
        <f t="shared" si="107"/>
        <v>0</v>
      </c>
      <c r="IXP26" s="187">
        <f t="shared" ref="IXP26:JAA26" si="108">IXP16*IXP17</f>
        <v>0</v>
      </c>
      <c r="IXQ26" s="187">
        <f t="shared" si="108"/>
        <v>0</v>
      </c>
      <c r="IXR26" s="187">
        <f t="shared" si="108"/>
        <v>0</v>
      </c>
      <c r="IXS26" s="187">
        <f t="shared" si="108"/>
        <v>0</v>
      </c>
      <c r="IXT26" s="187">
        <f t="shared" si="108"/>
        <v>0</v>
      </c>
      <c r="IXU26" s="187">
        <f t="shared" si="108"/>
        <v>0</v>
      </c>
      <c r="IXV26" s="187">
        <f t="shared" si="108"/>
        <v>0</v>
      </c>
      <c r="IXW26" s="187">
        <f t="shared" si="108"/>
        <v>0</v>
      </c>
      <c r="IXX26" s="187">
        <f t="shared" si="108"/>
        <v>0</v>
      </c>
      <c r="IXY26" s="187">
        <f t="shared" si="108"/>
        <v>0</v>
      </c>
      <c r="IXZ26" s="187">
        <f t="shared" si="108"/>
        <v>0</v>
      </c>
      <c r="IYA26" s="187">
        <f t="shared" si="108"/>
        <v>0</v>
      </c>
      <c r="IYB26" s="187">
        <f t="shared" si="108"/>
        <v>0</v>
      </c>
      <c r="IYC26" s="187">
        <f t="shared" si="108"/>
        <v>0</v>
      </c>
      <c r="IYD26" s="187">
        <f t="shared" si="108"/>
        <v>0</v>
      </c>
      <c r="IYE26" s="187">
        <f t="shared" si="108"/>
        <v>0</v>
      </c>
      <c r="IYF26" s="187">
        <f t="shared" si="108"/>
        <v>0</v>
      </c>
      <c r="IYG26" s="187">
        <f t="shared" si="108"/>
        <v>0</v>
      </c>
      <c r="IYH26" s="187">
        <f t="shared" si="108"/>
        <v>0</v>
      </c>
      <c r="IYI26" s="187">
        <f t="shared" si="108"/>
        <v>0</v>
      </c>
      <c r="IYJ26" s="187">
        <f t="shared" si="108"/>
        <v>0</v>
      </c>
      <c r="IYK26" s="187">
        <f t="shared" si="108"/>
        <v>0</v>
      </c>
      <c r="IYL26" s="187">
        <f t="shared" si="108"/>
        <v>0</v>
      </c>
      <c r="IYM26" s="187">
        <f t="shared" si="108"/>
        <v>0</v>
      </c>
      <c r="IYN26" s="187">
        <f t="shared" si="108"/>
        <v>0</v>
      </c>
      <c r="IYO26" s="187">
        <f t="shared" si="108"/>
        <v>0</v>
      </c>
      <c r="IYP26" s="187">
        <f t="shared" si="108"/>
        <v>0</v>
      </c>
      <c r="IYQ26" s="187">
        <f t="shared" si="108"/>
        <v>0</v>
      </c>
      <c r="IYR26" s="187">
        <f t="shared" si="108"/>
        <v>0</v>
      </c>
      <c r="IYS26" s="187">
        <f t="shared" si="108"/>
        <v>0</v>
      </c>
      <c r="IYT26" s="187">
        <f t="shared" si="108"/>
        <v>0</v>
      </c>
      <c r="IYU26" s="187">
        <f t="shared" si="108"/>
        <v>0</v>
      </c>
      <c r="IYV26" s="187">
        <f t="shared" si="108"/>
        <v>0</v>
      </c>
      <c r="IYW26" s="187">
        <f t="shared" si="108"/>
        <v>0</v>
      </c>
      <c r="IYX26" s="187">
        <f t="shared" si="108"/>
        <v>0</v>
      </c>
      <c r="IYY26" s="187">
        <f t="shared" si="108"/>
        <v>0</v>
      </c>
      <c r="IYZ26" s="187">
        <f t="shared" si="108"/>
        <v>0</v>
      </c>
      <c r="IZA26" s="187">
        <f t="shared" si="108"/>
        <v>0</v>
      </c>
      <c r="IZB26" s="187">
        <f t="shared" si="108"/>
        <v>0</v>
      </c>
      <c r="IZC26" s="187">
        <f t="shared" si="108"/>
        <v>0</v>
      </c>
      <c r="IZD26" s="187">
        <f t="shared" si="108"/>
        <v>0</v>
      </c>
      <c r="IZE26" s="187">
        <f t="shared" si="108"/>
        <v>0</v>
      </c>
      <c r="IZF26" s="187">
        <f t="shared" si="108"/>
        <v>0</v>
      </c>
      <c r="IZG26" s="187">
        <f t="shared" si="108"/>
        <v>0</v>
      </c>
      <c r="IZH26" s="187">
        <f t="shared" si="108"/>
        <v>0</v>
      </c>
      <c r="IZI26" s="187">
        <f t="shared" si="108"/>
        <v>0</v>
      </c>
      <c r="IZJ26" s="187">
        <f t="shared" si="108"/>
        <v>0</v>
      </c>
      <c r="IZK26" s="187">
        <f t="shared" si="108"/>
        <v>0</v>
      </c>
      <c r="IZL26" s="187">
        <f t="shared" si="108"/>
        <v>0</v>
      </c>
      <c r="IZM26" s="187">
        <f t="shared" si="108"/>
        <v>0</v>
      </c>
      <c r="IZN26" s="187">
        <f t="shared" si="108"/>
        <v>0</v>
      </c>
      <c r="IZO26" s="187">
        <f t="shared" si="108"/>
        <v>0</v>
      </c>
      <c r="IZP26" s="187">
        <f t="shared" si="108"/>
        <v>0</v>
      </c>
      <c r="IZQ26" s="187">
        <f t="shared" si="108"/>
        <v>0</v>
      </c>
      <c r="IZR26" s="187">
        <f t="shared" si="108"/>
        <v>0</v>
      </c>
      <c r="IZS26" s="187">
        <f t="shared" si="108"/>
        <v>0</v>
      </c>
      <c r="IZT26" s="187">
        <f t="shared" si="108"/>
        <v>0</v>
      </c>
      <c r="IZU26" s="187">
        <f t="shared" si="108"/>
        <v>0</v>
      </c>
      <c r="IZV26" s="187">
        <f t="shared" si="108"/>
        <v>0</v>
      </c>
      <c r="IZW26" s="187">
        <f t="shared" si="108"/>
        <v>0</v>
      </c>
      <c r="IZX26" s="187">
        <f t="shared" si="108"/>
        <v>0</v>
      </c>
      <c r="IZY26" s="187">
        <f t="shared" si="108"/>
        <v>0</v>
      </c>
      <c r="IZZ26" s="187">
        <f t="shared" si="108"/>
        <v>0</v>
      </c>
      <c r="JAA26" s="187">
        <f t="shared" si="108"/>
        <v>0</v>
      </c>
      <c r="JAB26" s="187">
        <f t="shared" ref="JAB26:JCM26" si="109">JAB16*JAB17</f>
        <v>0</v>
      </c>
      <c r="JAC26" s="187">
        <f t="shared" si="109"/>
        <v>0</v>
      </c>
      <c r="JAD26" s="187">
        <f t="shared" si="109"/>
        <v>0</v>
      </c>
      <c r="JAE26" s="187">
        <f t="shared" si="109"/>
        <v>0</v>
      </c>
      <c r="JAF26" s="187">
        <f t="shared" si="109"/>
        <v>0</v>
      </c>
      <c r="JAG26" s="187">
        <f t="shared" si="109"/>
        <v>0</v>
      </c>
      <c r="JAH26" s="187">
        <f t="shared" si="109"/>
        <v>0</v>
      </c>
      <c r="JAI26" s="187">
        <f t="shared" si="109"/>
        <v>0</v>
      </c>
      <c r="JAJ26" s="187">
        <f t="shared" si="109"/>
        <v>0</v>
      </c>
      <c r="JAK26" s="187">
        <f t="shared" si="109"/>
        <v>0</v>
      </c>
      <c r="JAL26" s="187">
        <f t="shared" si="109"/>
        <v>0</v>
      </c>
      <c r="JAM26" s="187">
        <f t="shared" si="109"/>
        <v>0</v>
      </c>
      <c r="JAN26" s="187">
        <f t="shared" si="109"/>
        <v>0</v>
      </c>
      <c r="JAO26" s="187">
        <f t="shared" si="109"/>
        <v>0</v>
      </c>
      <c r="JAP26" s="187">
        <f t="shared" si="109"/>
        <v>0</v>
      </c>
      <c r="JAQ26" s="187">
        <f t="shared" si="109"/>
        <v>0</v>
      </c>
      <c r="JAR26" s="187">
        <f t="shared" si="109"/>
        <v>0</v>
      </c>
      <c r="JAS26" s="187">
        <f t="shared" si="109"/>
        <v>0</v>
      </c>
      <c r="JAT26" s="187">
        <f t="shared" si="109"/>
        <v>0</v>
      </c>
      <c r="JAU26" s="187">
        <f t="shared" si="109"/>
        <v>0</v>
      </c>
      <c r="JAV26" s="187">
        <f t="shared" si="109"/>
        <v>0</v>
      </c>
      <c r="JAW26" s="187">
        <f t="shared" si="109"/>
        <v>0</v>
      </c>
      <c r="JAX26" s="187">
        <f t="shared" si="109"/>
        <v>0</v>
      </c>
      <c r="JAY26" s="187">
        <f t="shared" si="109"/>
        <v>0</v>
      </c>
      <c r="JAZ26" s="187">
        <f t="shared" si="109"/>
        <v>0</v>
      </c>
      <c r="JBA26" s="187">
        <f t="shared" si="109"/>
        <v>0</v>
      </c>
      <c r="JBB26" s="187">
        <f t="shared" si="109"/>
        <v>0</v>
      </c>
      <c r="JBC26" s="187">
        <f t="shared" si="109"/>
        <v>0</v>
      </c>
      <c r="JBD26" s="187">
        <f t="shared" si="109"/>
        <v>0</v>
      </c>
      <c r="JBE26" s="187">
        <f t="shared" si="109"/>
        <v>0</v>
      </c>
      <c r="JBF26" s="187">
        <f t="shared" si="109"/>
        <v>0</v>
      </c>
      <c r="JBG26" s="187">
        <f t="shared" si="109"/>
        <v>0</v>
      </c>
      <c r="JBH26" s="187">
        <f t="shared" si="109"/>
        <v>0</v>
      </c>
      <c r="JBI26" s="187">
        <f t="shared" si="109"/>
        <v>0</v>
      </c>
      <c r="JBJ26" s="187">
        <f t="shared" si="109"/>
        <v>0</v>
      </c>
      <c r="JBK26" s="187">
        <f t="shared" si="109"/>
        <v>0</v>
      </c>
      <c r="JBL26" s="187">
        <f t="shared" si="109"/>
        <v>0</v>
      </c>
      <c r="JBM26" s="187">
        <f t="shared" si="109"/>
        <v>0</v>
      </c>
      <c r="JBN26" s="187">
        <f t="shared" si="109"/>
        <v>0</v>
      </c>
      <c r="JBO26" s="187">
        <f t="shared" si="109"/>
        <v>0</v>
      </c>
      <c r="JBP26" s="187">
        <f t="shared" si="109"/>
        <v>0</v>
      </c>
      <c r="JBQ26" s="187">
        <f t="shared" si="109"/>
        <v>0</v>
      </c>
      <c r="JBR26" s="187">
        <f t="shared" si="109"/>
        <v>0</v>
      </c>
      <c r="JBS26" s="187">
        <f t="shared" si="109"/>
        <v>0</v>
      </c>
      <c r="JBT26" s="187">
        <f t="shared" si="109"/>
        <v>0</v>
      </c>
      <c r="JBU26" s="187">
        <f t="shared" si="109"/>
        <v>0</v>
      </c>
      <c r="JBV26" s="187">
        <f t="shared" si="109"/>
        <v>0</v>
      </c>
      <c r="JBW26" s="187">
        <f t="shared" si="109"/>
        <v>0</v>
      </c>
      <c r="JBX26" s="187">
        <f t="shared" si="109"/>
        <v>0</v>
      </c>
      <c r="JBY26" s="187">
        <f t="shared" si="109"/>
        <v>0</v>
      </c>
      <c r="JBZ26" s="187">
        <f t="shared" si="109"/>
        <v>0</v>
      </c>
      <c r="JCA26" s="187">
        <f t="shared" si="109"/>
        <v>0</v>
      </c>
      <c r="JCB26" s="187">
        <f t="shared" si="109"/>
        <v>0</v>
      </c>
      <c r="JCC26" s="187">
        <f t="shared" si="109"/>
        <v>0</v>
      </c>
      <c r="JCD26" s="187">
        <f t="shared" si="109"/>
        <v>0</v>
      </c>
      <c r="JCE26" s="187">
        <f t="shared" si="109"/>
        <v>0</v>
      </c>
      <c r="JCF26" s="187">
        <f t="shared" si="109"/>
        <v>0</v>
      </c>
      <c r="JCG26" s="187">
        <f t="shared" si="109"/>
        <v>0</v>
      </c>
      <c r="JCH26" s="187">
        <f t="shared" si="109"/>
        <v>0</v>
      </c>
      <c r="JCI26" s="187">
        <f t="shared" si="109"/>
        <v>0</v>
      </c>
      <c r="JCJ26" s="187">
        <f t="shared" si="109"/>
        <v>0</v>
      </c>
      <c r="JCK26" s="187">
        <f t="shared" si="109"/>
        <v>0</v>
      </c>
      <c r="JCL26" s="187">
        <f t="shared" si="109"/>
        <v>0</v>
      </c>
      <c r="JCM26" s="187">
        <f t="shared" si="109"/>
        <v>0</v>
      </c>
      <c r="JCN26" s="187">
        <f t="shared" ref="JCN26:JEY26" si="110">JCN16*JCN17</f>
        <v>0</v>
      </c>
      <c r="JCO26" s="187">
        <f t="shared" si="110"/>
        <v>0</v>
      </c>
      <c r="JCP26" s="187">
        <f t="shared" si="110"/>
        <v>0</v>
      </c>
      <c r="JCQ26" s="187">
        <f t="shared" si="110"/>
        <v>0</v>
      </c>
      <c r="JCR26" s="187">
        <f t="shared" si="110"/>
        <v>0</v>
      </c>
      <c r="JCS26" s="187">
        <f t="shared" si="110"/>
        <v>0</v>
      </c>
      <c r="JCT26" s="187">
        <f t="shared" si="110"/>
        <v>0</v>
      </c>
      <c r="JCU26" s="187">
        <f t="shared" si="110"/>
        <v>0</v>
      </c>
      <c r="JCV26" s="187">
        <f t="shared" si="110"/>
        <v>0</v>
      </c>
      <c r="JCW26" s="187">
        <f t="shared" si="110"/>
        <v>0</v>
      </c>
      <c r="JCX26" s="187">
        <f t="shared" si="110"/>
        <v>0</v>
      </c>
      <c r="JCY26" s="187">
        <f t="shared" si="110"/>
        <v>0</v>
      </c>
      <c r="JCZ26" s="187">
        <f t="shared" si="110"/>
        <v>0</v>
      </c>
      <c r="JDA26" s="187">
        <f t="shared" si="110"/>
        <v>0</v>
      </c>
      <c r="JDB26" s="187">
        <f t="shared" si="110"/>
        <v>0</v>
      </c>
      <c r="JDC26" s="187">
        <f t="shared" si="110"/>
        <v>0</v>
      </c>
      <c r="JDD26" s="187">
        <f t="shared" si="110"/>
        <v>0</v>
      </c>
      <c r="JDE26" s="187">
        <f t="shared" si="110"/>
        <v>0</v>
      </c>
      <c r="JDF26" s="187">
        <f t="shared" si="110"/>
        <v>0</v>
      </c>
      <c r="JDG26" s="187">
        <f t="shared" si="110"/>
        <v>0</v>
      </c>
      <c r="JDH26" s="187">
        <f t="shared" si="110"/>
        <v>0</v>
      </c>
      <c r="JDI26" s="187">
        <f t="shared" si="110"/>
        <v>0</v>
      </c>
      <c r="JDJ26" s="187">
        <f t="shared" si="110"/>
        <v>0</v>
      </c>
      <c r="JDK26" s="187">
        <f t="shared" si="110"/>
        <v>0</v>
      </c>
      <c r="JDL26" s="187">
        <f t="shared" si="110"/>
        <v>0</v>
      </c>
      <c r="JDM26" s="187">
        <f t="shared" si="110"/>
        <v>0</v>
      </c>
      <c r="JDN26" s="187">
        <f t="shared" si="110"/>
        <v>0</v>
      </c>
      <c r="JDO26" s="187">
        <f t="shared" si="110"/>
        <v>0</v>
      </c>
      <c r="JDP26" s="187">
        <f t="shared" si="110"/>
        <v>0</v>
      </c>
      <c r="JDQ26" s="187">
        <f t="shared" si="110"/>
        <v>0</v>
      </c>
      <c r="JDR26" s="187">
        <f t="shared" si="110"/>
        <v>0</v>
      </c>
      <c r="JDS26" s="187">
        <f t="shared" si="110"/>
        <v>0</v>
      </c>
      <c r="JDT26" s="187">
        <f t="shared" si="110"/>
        <v>0</v>
      </c>
      <c r="JDU26" s="187">
        <f t="shared" si="110"/>
        <v>0</v>
      </c>
      <c r="JDV26" s="187">
        <f t="shared" si="110"/>
        <v>0</v>
      </c>
      <c r="JDW26" s="187">
        <f t="shared" si="110"/>
        <v>0</v>
      </c>
      <c r="JDX26" s="187">
        <f t="shared" si="110"/>
        <v>0</v>
      </c>
      <c r="JDY26" s="187">
        <f t="shared" si="110"/>
        <v>0</v>
      </c>
      <c r="JDZ26" s="187">
        <f t="shared" si="110"/>
        <v>0</v>
      </c>
      <c r="JEA26" s="187">
        <f t="shared" si="110"/>
        <v>0</v>
      </c>
      <c r="JEB26" s="187">
        <f t="shared" si="110"/>
        <v>0</v>
      </c>
      <c r="JEC26" s="187">
        <f t="shared" si="110"/>
        <v>0</v>
      </c>
      <c r="JED26" s="187">
        <f t="shared" si="110"/>
        <v>0</v>
      </c>
      <c r="JEE26" s="187">
        <f t="shared" si="110"/>
        <v>0</v>
      </c>
      <c r="JEF26" s="187">
        <f t="shared" si="110"/>
        <v>0</v>
      </c>
      <c r="JEG26" s="187">
        <f t="shared" si="110"/>
        <v>0</v>
      </c>
      <c r="JEH26" s="187">
        <f t="shared" si="110"/>
        <v>0</v>
      </c>
      <c r="JEI26" s="187">
        <f t="shared" si="110"/>
        <v>0</v>
      </c>
      <c r="JEJ26" s="187">
        <f t="shared" si="110"/>
        <v>0</v>
      </c>
      <c r="JEK26" s="187">
        <f t="shared" si="110"/>
        <v>0</v>
      </c>
      <c r="JEL26" s="187">
        <f t="shared" si="110"/>
        <v>0</v>
      </c>
      <c r="JEM26" s="187">
        <f t="shared" si="110"/>
        <v>0</v>
      </c>
      <c r="JEN26" s="187">
        <f t="shared" si="110"/>
        <v>0</v>
      </c>
      <c r="JEO26" s="187">
        <f t="shared" si="110"/>
        <v>0</v>
      </c>
      <c r="JEP26" s="187">
        <f t="shared" si="110"/>
        <v>0</v>
      </c>
      <c r="JEQ26" s="187">
        <f t="shared" si="110"/>
        <v>0</v>
      </c>
      <c r="JER26" s="187">
        <f t="shared" si="110"/>
        <v>0</v>
      </c>
      <c r="JES26" s="187">
        <f t="shared" si="110"/>
        <v>0</v>
      </c>
      <c r="JET26" s="187">
        <f t="shared" si="110"/>
        <v>0</v>
      </c>
      <c r="JEU26" s="187">
        <f t="shared" si="110"/>
        <v>0</v>
      </c>
      <c r="JEV26" s="187">
        <f t="shared" si="110"/>
        <v>0</v>
      </c>
      <c r="JEW26" s="187">
        <f t="shared" si="110"/>
        <v>0</v>
      </c>
      <c r="JEX26" s="187">
        <f t="shared" si="110"/>
        <v>0</v>
      </c>
      <c r="JEY26" s="187">
        <f t="shared" si="110"/>
        <v>0</v>
      </c>
      <c r="JEZ26" s="187">
        <f t="shared" ref="JEZ26:JHK26" si="111">JEZ16*JEZ17</f>
        <v>0</v>
      </c>
      <c r="JFA26" s="187">
        <f t="shared" si="111"/>
        <v>0</v>
      </c>
      <c r="JFB26" s="187">
        <f t="shared" si="111"/>
        <v>0</v>
      </c>
      <c r="JFC26" s="187">
        <f t="shared" si="111"/>
        <v>0</v>
      </c>
      <c r="JFD26" s="187">
        <f t="shared" si="111"/>
        <v>0</v>
      </c>
      <c r="JFE26" s="187">
        <f t="shared" si="111"/>
        <v>0</v>
      </c>
      <c r="JFF26" s="187">
        <f t="shared" si="111"/>
        <v>0</v>
      </c>
      <c r="JFG26" s="187">
        <f t="shared" si="111"/>
        <v>0</v>
      </c>
      <c r="JFH26" s="187">
        <f t="shared" si="111"/>
        <v>0</v>
      </c>
      <c r="JFI26" s="187">
        <f t="shared" si="111"/>
        <v>0</v>
      </c>
      <c r="JFJ26" s="187">
        <f t="shared" si="111"/>
        <v>0</v>
      </c>
      <c r="JFK26" s="187">
        <f t="shared" si="111"/>
        <v>0</v>
      </c>
      <c r="JFL26" s="187">
        <f t="shared" si="111"/>
        <v>0</v>
      </c>
      <c r="JFM26" s="187">
        <f t="shared" si="111"/>
        <v>0</v>
      </c>
      <c r="JFN26" s="187">
        <f t="shared" si="111"/>
        <v>0</v>
      </c>
      <c r="JFO26" s="187">
        <f t="shared" si="111"/>
        <v>0</v>
      </c>
      <c r="JFP26" s="187">
        <f t="shared" si="111"/>
        <v>0</v>
      </c>
      <c r="JFQ26" s="187">
        <f t="shared" si="111"/>
        <v>0</v>
      </c>
      <c r="JFR26" s="187">
        <f t="shared" si="111"/>
        <v>0</v>
      </c>
      <c r="JFS26" s="187">
        <f t="shared" si="111"/>
        <v>0</v>
      </c>
      <c r="JFT26" s="187">
        <f t="shared" si="111"/>
        <v>0</v>
      </c>
      <c r="JFU26" s="187">
        <f t="shared" si="111"/>
        <v>0</v>
      </c>
      <c r="JFV26" s="187">
        <f t="shared" si="111"/>
        <v>0</v>
      </c>
      <c r="JFW26" s="187">
        <f t="shared" si="111"/>
        <v>0</v>
      </c>
      <c r="JFX26" s="187">
        <f t="shared" si="111"/>
        <v>0</v>
      </c>
      <c r="JFY26" s="187">
        <f t="shared" si="111"/>
        <v>0</v>
      </c>
      <c r="JFZ26" s="187">
        <f t="shared" si="111"/>
        <v>0</v>
      </c>
      <c r="JGA26" s="187">
        <f t="shared" si="111"/>
        <v>0</v>
      </c>
      <c r="JGB26" s="187">
        <f t="shared" si="111"/>
        <v>0</v>
      </c>
      <c r="JGC26" s="187">
        <f t="shared" si="111"/>
        <v>0</v>
      </c>
      <c r="JGD26" s="187">
        <f t="shared" si="111"/>
        <v>0</v>
      </c>
      <c r="JGE26" s="187">
        <f t="shared" si="111"/>
        <v>0</v>
      </c>
      <c r="JGF26" s="187">
        <f t="shared" si="111"/>
        <v>0</v>
      </c>
      <c r="JGG26" s="187">
        <f t="shared" si="111"/>
        <v>0</v>
      </c>
      <c r="JGH26" s="187">
        <f t="shared" si="111"/>
        <v>0</v>
      </c>
      <c r="JGI26" s="187">
        <f t="shared" si="111"/>
        <v>0</v>
      </c>
      <c r="JGJ26" s="187">
        <f t="shared" si="111"/>
        <v>0</v>
      </c>
      <c r="JGK26" s="187">
        <f t="shared" si="111"/>
        <v>0</v>
      </c>
      <c r="JGL26" s="187">
        <f t="shared" si="111"/>
        <v>0</v>
      </c>
      <c r="JGM26" s="187">
        <f t="shared" si="111"/>
        <v>0</v>
      </c>
      <c r="JGN26" s="187">
        <f t="shared" si="111"/>
        <v>0</v>
      </c>
      <c r="JGO26" s="187">
        <f t="shared" si="111"/>
        <v>0</v>
      </c>
      <c r="JGP26" s="187">
        <f t="shared" si="111"/>
        <v>0</v>
      </c>
      <c r="JGQ26" s="187">
        <f t="shared" si="111"/>
        <v>0</v>
      </c>
      <c r="JGR26" s="187">
        <f t="shared" si="111"/>
        <v>0</v>
      </c>
      <c r="JGS26" s="187">
        <f t="shared" si="111"/>
        <v>0</v>
      </c>
      <c r="JGT26" s="187">
        <f t="shared" si="111"/>
        <v>0</v>
      </c>
      <c r="JGU26" s="187">
        <f t="shared" si="111"/>
        <v>0</v>
      </c>
      <c r="JGV26" s="187">
        <f t="shared" si="111"/>
        <v>0</v>
      </c>
      <c r="JGW26" s="187">
        <f t="shared" si="111"/>
        <v>0</v>
      </c>
      <c r="JGX26" s="187">
        <f t="shared" si="111"/>
        <v>0</v>
      </c>
      <c r="JGY26" s="187">
        <f t="shared" si="111"/>
        <v>0</v>
      </c>
      <c r="JGZ26" s="187">
        <f t="shared" si="111"/>
        <v>0</v>
      </c>
      <c r="JHA26" s="187">
        <f t="shared" si="111"/>
        <v>0</v>
      </c>
      <c r="JHB26" s="187">
        <f t="shared" si="111"/>
        <v>0</v>
      </c>
      <c r="JHC26" s="187">
        <f t="shared" si="111"/>
        <v>0</v>
      </c>
      <c r="JHD26" s="187">
        <f t="shared" si="111"/>
        <v>0</v>
      </c>
      <c r="JHE26" s="187">
        <f t="shared" si="111"/>
        <v>0</v>
      </c>
      <c r="JHF26" s="187">
        <f t="shared" si="111"/>
        <v>0</v>
      </c>
      <c r="JHG26" s="187">
        <f t="shared" si="111"/>
        <v>0</v>
      </c>
      <c r="JHH26" s="187">
        <f t="shared" si="111"/>
        <v>0</v>
      </c>
      <c r="JHI26" s="187">
        <f t="shared" si="111"/>
        <v>0</v>
      </c>
      <c r="JHJ26" s="187">
        <f t="shared" si="111"/>
        <v>0</v>
      </c>
      <c r="JHK26" s="187">
        <f t="shared" si="111"/>
        <v>0</v>
      </c>
      <c r="JHL26" s="187">
        <f t="shared" ref="JHL26:JJW26" si="112">JHL16*JHL17</f>
        <v>0</v>
      </c>
      <c r="JHM26" s="187">
        <f t="shared" si="112"/>
        <v>0</v>
      </c>
      <c r="JHN26" s="187">
        <f t="shared" si="112"/>
        <v>0</v>
      </c>
      <c r="JHO26" s="187">
        <f t="shared" si="112"/>
        <v>0</v>
      </c>
      <c r="JHP26" s="187">
        <f t="shared" si="112"/>
        <v>0</v>
      </c>
      <c r="JHQ26" s="187">
        <f t="shared" si="112"/>
        <v>0</v>
      </c>
      <c r="JHR26" s="187">
        <f t="shared" si="112"/>
        <v>0</v>
      </c>
      <c r="JHS26" s="187">
        <f t="shared" si="112"/>
        <v>0</v>
      </c>
      <c r="JHT26" s="187">
        <f t="shared" si="112"/>
        <v>0</v>
      </c>
      <c r="JHU26" s="187">
        <f t="shared" si="112"/>
        <v>0</v>
      </c>
      <c r="JHV26" s="187">
        <f t="shared" si="112"/>
        <v>0</v>
      </c>
      <c r="JHW26" s="187">
        <f t="shared" si="112"/>
        <v>0</v>
      </c>
      <c r="JHX26" s="187">
        <f t="shared" si="112"/>
        <v>0</v>
      </c>
      <c r="JHY26" s="187">
        <f t="shared" si="112"/>
        <v>0</v>
      </c>
      <c r="JHZ26" s="187">
        <f t="shared" si="112"/>
        <v>0</v>
      </c>
      <c r="JIA26" s="187">
        <f t="shared" si="112"/>
        <v>0</v>
      </c>
      <c r="JIB26" s="187">
        <f t="shared" si="112"/>
        <v>0</v>
      </c>
      <c r="JIC26" s="187">
        <f t="shared" si="112"/>
        <v>0</v>
      </c>
      <c r="JID26" s="187">
        <f t="shared" si="112"/>
        <v>0</v>
      </c>
      <c r="JIE26" s="187">
        <f t="shared" si="112"/>
        <v>0</v>
      </c>
      <c r="JIF26" s="187">
        <f t="shared" si="112"/>
        <v>0</v>
      </c>
      <c r="JIG26" s="187">
        <f t="shared" si="112"/>
        <v>0</v>
      </c>
      <c r="JIH26" s="187">
        <f t="shared" si="112"/>
        <v>0</v>
      </c>
      <c r="JII26" s="187">
        <f t="shared" si="112"/>
        <v>0</v>
      </c>
      <c r="JIJ26" s="187">
        <f t="shared" si="112"/>
        <v>0</v>
      </c>
      <c r="JIK26" s="187">
        <f t="shared" si="112"/>
        <v>0</v>
      </c>
      <c r="JIL26" s="187">
        <f t="shared" si="112"/>
        <v>0</v>
      </c>
      <c r="JIM26" s="187">
        <f t="shared" si="112"/>
        <v>0</v>
      </c>
      <c r="JIN26" s="187">
        <f t="shared" si="112"/>
        <v>0</v>
      </c>
      <c r="JIO26" s="187">
        <f t="shared" si="112"/>
        <v>0</v>
      </c>
      <c r="JIP26" s="187">
        <f t="shared" si="112"/>
        <v>0</v>
      </c>
      <c r="JIQ26" s="187">
        <f t="shared" si="112"/>
        <v>0</v>
      </c>
      <c r="JIR26" s="187">
        <f t="shared" si="112"/>
        <v>0</v>
      </c>
      <c r="JIS26" s="187">
        <f t="shared" si="112"/>
        <v>0</v>
      </c>
      <c r="JIT26" s="187">
        <f t="shared" si="112"/>
        <v>0</v>
      </c>
      <c r="JIU26" s="187">
        <f t="shared" si="112"/>
        <v>0</v>
      </c>
      <c r="JIV26" s="187">
        <f t="shared" si="112"/>
        <v>0</v>
      </c>
      <c r="JIW26" s="187">
        <f t="shared" si="112"/>
        <v>0</v>
      </c>
      <c r="JIX26" s="187">
        <f t="shared" si="112"/>
        <v>0</v>
      </c>
      <c r="JIY26" s="187">
        <f t="shared" si="112"/>
        <v>0</v>
      </c>
      <c r="JIZ26" s="187">
        <f t="shared" si="112"/>
        <v>0</v>
      </c>
      <c r="JJA26" s="187">
        <f t="shared" si="112"/>
        <v>0</v>
      </c>
      <c r="JJB26" s="187">
        <f t="shared" si="112"/>
        <v>0</v>
      </c>
      <c r="JJC26" s="187">
        <f t="shared" si="112"/>
        <v>0</v>
      </c>
      <c r="JJD26" s="187">
        <f t="shared" si="112"/>
        <v>0</v>
      </c>
      <c r="JJE26" s="187">
        <f t="shared" si="112"/>
        <v>0</v>
      </c>
      <c r="JJF26" s="187">
        <f t="shared" si="112"/>
        <v>0</v>
      </c>
      <c r="JJG26" s="187">
        <f t="shared" si="112"/>
        <v>0</v>
      </c>
      <c r="JJH26" s="187">
        <f t="shared" si="112"/>
        <v>0</v>
      </c>
      <c r="JJI26" s="187">
        <f t="shared" si="112"/>
        <v>0</v>
      </c>
      <c r="JJJ26" s="187">
        <f t="shared" si="112"/>
        <v>0</v>
      </c>
      <c r="JJK26" s="187">
        <f t="shared" si="112"/>
        <v>0</v>
      </c>
      <c r="JJL26" s="187">
        <f t="shared" si="112"/>
        <v>0</v>
      </c>
      <c r="JJM26" s="187">
        <f t="shared" si="112"/>
        <v>0</v>
      </c>
      <c r="JJN26" s="187">
        <f t="shared" si="112"/>
        <v>0</v>
      </c>
      <c r="JJO26" s="187">
        <f t="shared" si="112"/>
        <v>0</v>
      </c>
      <c r="JJP26" s="187">
        <f t="shared" si="112"/>
        <v>0</v>
      </c>
      <c r="JJQ26" s="187">
        <f t="shared" si="112"/>
        <v>0</v>
      </c>
      <c r="JJR26" s="187">
        <f t="shared" si="112"/>
        <v>0</v>
      </c>
      <c r="JJS26" s="187">
        <f t="shared" si="112"/>
        <v>0</v>
      </c>
      <c r="JJT26" s="187">
        <f t="shared" si="112"/>
        <v>0</v>
      </c>
      <c r="JJU26" s="187">
        <f t="shared" si="112"/>
        <v>0</v>
      </c>
      <c r="JJV26" s="187">
        <f t="shared" si="112"/>
        <v>0</v>
      </c>
      <c r="JJW26" s="187">
        <f t="shared" si="112"/>
        <v>0</v>
      </c>
      <c r="JJX26" s="187">
        <f t="shared" ref="JJX26:JMI26" si="113">JJX16*JJX17</f>
        <v>0</v>
      </c>
      <c r="JJY26" s="187">
        <f t="shared" si="113"/>
        <v>0</v>
      </c>
      <c r="JJZ26" s="187">
        <f t="shared" si="113"/>
        <v>0</v>
      </c>
      <c r="JKA26" s="187">
        <f t="shared" si="113"/>
        <v>0</v>
      </c>
      <c r="JKB26" s="187">
        <f t="shared" si="113"/>
        <v>0</v>
      </c>
      <c r="JKC26" s="187">
        <f t="shared" si="113"/>
        <v>0</v>
      </c>
      <c r="JKD26" s="187">
        <f t="shared" si="113"/>
        <v>0</v>
      </c>
      <c r="JKE26" s="187">
        <f t="shared" si="113"/>
        <v>0</v>
      </c>
      <c r="JKF26" s="187">
        <f t="shared" si="113"/>
        <v>0</v>
      </c>
      <c r="JKG26" s="187">
        <f t="shared" si="113"/>
        <v>0</v>
      </c>
      <c r="JKH26" s="187">
        <f t="shared" si="113"/>
        <v>0</v>
      </c>
      <c r="JKI26" s="187">
        <f t="shared" si="113"/>
        <v>0</v>
      </c>
      <c r="JKJ26" s="187">
        <f t="shared" si="113"/>
        <v>0</v>
      </c>
      <c r="JKK26" s="187">
        <f t="shared" si="113"/>
        <v>0</v>
      </c>
      <c r="JKL26" s="187">
        <f t="shared" si="113"/>
        <v>0</v>
      </c>
      <c r="JKM26" s="187">
        <f t="shared" si="113"/>
        <v>0</v>
      </c>
      <c r="JKN26" s="187">
        <f t="shared" si="113"/>
        <v>0</v>
      </c>
      <c r="JKO26" s="187">
        <f t="shared" si="113"/>
        <v>0</v>
      </c>
      <c r="JKP26" s="187">
        <f t="shared" si="113"/>
        <v>0</v>
      </c>
      <c r="JKQ26" s="187">
        <f t="shared" si="113"/>
        <v>0</v>
      </c>
      <c r="JKR26" s="187">
        <f t="shared" si="113"/>
        <v>0</v>
      </c>
      <c r="JKS26" s="187">
        <f t="shared" si="113"/>
        <v>0</v>
      </c>
      <c r="JKT26" s="187">
        <f t="shared" si="113"/>
        <v>0</v>
      </c>
      <c r="JKU26" s="187">
        <f t="shared" si="113"/>
        <v>0</v>
      </c>
      <c r="JKV26" s="187">
        <f t="shared" si="113"/>
        <v>0</v>
      </c>
      <c r="JKW26" s="187">
        <f t="shared" si="113"/>
        <v>0</v>
      </c>
      <c r="JKX26" s="187">
        <f t="shared" si="113"/>
        <v>0</v>
      </c>
      <c r="JKY26" s="187">
        <f t="shared" si="113"/>
        <v>0</v>
      </c>
      <c r="JKZ26" s="187">
        <f t="shared" si="113"/>
        <v>0</v>
      </c>
      <c r="JLA26" s="187">
        <f t="shared" si="113"/>
        <v>0</v>
      </c>
      <c r="JLB26" s="187">
        <f t="shared" si="113"/>
        <v>0</v>
      </c>
      <c r="JLC26" s="187">
        <f t="shared" si="113"/>
        <v>0</v>
      </c>
      <c r="JLD26" s="187">
        <f t="shared" si="113"/>
        <v>0</v>
      </c>
      <c r="JLE26" s="187">
        <f t="shared" si="113"/>
        <v>0</v>
      </c>
      <c r="JLF26" s="187">
        <f t="shared" si="113"/>
        <v>0</v>
      </c>
      <c r="JLG26" s="187">
        <f t="shared" si="113"/>
        <v>0</v>
      </c>
      <c r="JLH26" s="187">
        <f t="shared" si="113"/>
        <v>0</v>
      </c>
      <c r="JLI26" s="187">
        <f t="shared" si="113"/>
        <v>0</v>
      </c>
      <c r="JLJ26" s="187">
        <f t="shared" si="113"/>
        <v>0</v>
      </c>
      <c r="JLK26" s="187">
        <f t="shared" si="113"/>
        <v>0</v>
      </c>
      <c r="JLL26" s="187">
        <f t="shared" si="113"/>
        <v>0</v>
      </c>
      <c r="JLM26" s="187">
        <f t="shared" si="113"/>
        <v>0</v>
      </c>
      <c r="JLN26" s="187">
        <f t="shared" si="113"/>
        <v>0</v>
      </c>
      <c r="JLO26" s="187">
        <f t="shared" si="113"/>
        <v>0</v>
      </c>
      <c r="JLP26" s="187">
        <f t="shared" si="113"/>
        <v>0</v>
      </c>
      <c r="JLQ26" s="187">
        <f t="shared" si="113"/>
        <v>0</v>
      </c>
      <c r="JLR26" s="187">
        <f t="shared" si="113"/>
        <v>0</v>
      </c>
      <c r="JLS26" s="187">
        <f t="shared" si="113"/>
        <v>0</v>
      </c>
      <c r="JLT26" s="187">
        <f t="shared" si="113"/>
        <v>0</v>
      </c>
      <c r="JLU26" s="187">
        <f t="shared" si="113"/>
        <v>0</v>
      </c>
      <c r="JLV26" s="187">
        <f t="shared" si="113"/>
        <v>0</v>
      </c>
      <c r="JLW26" s="187">
        <f t="shared" si="113"/>
        <v>0</v>
      </c>
      <c r="JLX26" s="187">
        <f t="shared" si="113"/>
        <v>0</v>
      </c>
      <c r="JLY26" s="187">
        <f t="shared" si="113"/>
        <v>0</v>
      </c>
      <c r="JLZ26" s="187">
        <f t="shared" si="113"/>
        <v>0</v>
      </c>
      <c r="JMA26" s="187">
        <f t="shared" si="113"/>
        <v>0</v>
      </c>
      <c r="JMB26" s="187">
        <f t="shared" si="113"/>
        <v>0</v>
      </c>
      <c r="JMC26" s="187">
        <f t="shared" si="113"/>
        <v>0</v>
      </c>
      <c r="JMD26" s="187">
        <f t="shared" si="113"/>
        <v>0</v>
      </c>
      <c r="JME26" s="187">
        <f t="shared" si="113"/>
        <v>0</v>
      </c>
      <c r="JMF26" s="187">
        <f t="shared" si="113"/>
        <v>0</v>
      </c>
      <c r="JMG26" s="187">
        <f t="shared" si="113"/>
        <v>0</v>
      </c>
      <c r="JMH26" s="187">
        <f t="shared" si="113"/>
        <v>0</v>
      </c>
      <c r="JMI26" s="187">
        <f t="shared" si="113"/>
        <v>0</v>
      </c>
      <c r="JMJ26" s="187">
        <f t="shared" ref="JMJ26:JOU26" si="114">JMJ16*JMJ17</f>
        <v>0</v>
      </c>
      <c r="JMK26" s="187">
        <f t="shared" si="114"/>
        <v>0</v>
      </c>
      <c r="JML26" s="187">
        <f t="shared" si="114"/>
        <v>0</v>
      </c>
      <c r="JMM26" s="187">
        <f t="shared" si="114"/>
        <v>0</v>
      </c>
      <c r="JMN26" s="187">
        <f t="shared" si="114"/>
        <v>0</v>
      </c>
      <c r="JMO26" s="187">
        <f t="shared" si="114"/>
        <v>0</v>
      </c>
      <c r="JMP26" s="187">
        <f t="shared" si="114"/>
        <v>0</v>
      </c>
      <c r="JMQ26" s="187">
        <f t="shared" si="114"/>
        <v>0</v>
      </c>
      <c r="JMR26" s="187">
        <f t="shared" si="114"/>
        <v>0</v>
      </c>
      <c r="JMS26" s="187">
        <f t="shared" si="114"/>
        <v>0</v>
      </c>
      <c r="JMT26" s="187">
        <f t="shared" si="114"/>
        <v>0</v>
      </c>
      <c r="JMU26" s="187">
        <f t="shared" si="114"/>
        <v>0</v>
      </c>
      <c r="JMV26" s="187">
        <f t="shared" si="114"/>
        <v>0</v>
      </c>
      <c r="JMW26" s="187">
        <f t="shared" si="114"/>
        <v>0</v>
      </c>
      <c r="JMX26" s="187">
        <f t="shared" si="114"/>
        <v>0</v>
      </c>
      <c r="JMY26" s="187">
        <f t="shared" si="114"/>
        <v>0</v>
      </c>
      <c r="JMZ26" s="187">
        <f t="shared" si="114"/>
        <v>0</v>
      </c>
      <c r="JNA26" s="187">
        <f t="shared" si="114"/>
        <v>0</v>
      </c>
      <c r="JNB26" s="187">
        <f t="shared" si="114"/>
        <v>0</v>
      </c>
      <c r="JNC26" s="187">
        <f t="shared" si="114"/>
        <v>0</v>
      </c>
      <c r="JND26" s="187">
        <f t="shared" si="114"/>
        <v>0</v>
      </c>
      <c r="JNE26" s="187">
        <f t="shared" si="114"/>
        <v>0</v>
      </c>
      <c r="JNF26" s="187">
        <f t="shared" si="114"/>
        <v>0</v>
      </c>
      <c r="JNG26" s="187">
        <f t="shared" si="114"/>
        <v>0</v>
      </c>
      <c r="JNH26" s="187">
        <f t="shared" si="114"/>
        <v>0</v>
      </c>
      <c r="JNI26" s="187">
        <f t="shared" si="114"/>
        <v>0</v>
      </c>
      <c r="JNJ26" s="187">
        <f t="shared" si="114"/>
        <v>0</v>
      </c>
      <c r="JNK26" s="187">
        <f t="shared" si="114"/>
        <v>0</v>
      </c>
      <c r="JNL26" s="187">
        <f t="shared" si="114"/>
        <v>0</v>
      </c>
      <c r="JNM26" s="187">
        <f t="shared" si="114"/>
        <v>0</v>
      </c>
      <c r="JNN26" s="187">
        <f t="shared" si="114"/>
        <v>0</v>
      </c>
      <c r="JNO26" s="187">
        <f t="shared" si="114"/>
        <v>0</v>
      </c>
      <c r="JNP26" s="187">
        <f t="shared" si="114"/>
        <v>0</v>
      </c>
      <c r="JNQ26" s="187">
        <f t="shared" si="114"/>
        <v>0</v>
      </c>
      <c r="JNR26" s="187">
        <f t="shared" si="114"/>
        <v>0</v>
      </c>
      <c r="JNS26" s="187">
        <f t="shared" si="114"/>
        <v>0</v>
      </c>
      <c r="JNT26" s="187">
        <f t="shared" si="114"/>
        <v>0</v>
      </c>
      <c r="JNU26" s="187">
        <f t="shared" si="114"/>
        <v>0</v>
      </c>
      <c r="JNV26" s="187">
        <f t="shared" si="114"/>
        <v>0</v>
      </c>
      <c r="JNW26" s="187">
        <f t="shared" si="114"/>
        <v>0</v>
      </c>
      <c r="JNX26" s="187">
        <f t="shared" si="114"/>
        <v>0</v>
      </c>
      <c r="JNY26" s="187">
        <f t="shared" si="114"/>
        <v>0</v>
      </c>
      <c r="JNZ26" s="187">
        <f t="shared" si="114"/>
        <v>0</v>
      </c>
      <c r="JOA26" s="187">
        <f t="shared" si="114"/>
        <v>0</v>
      </c>
      <c r="JOB26" s="187">
        <f t="shared" si="114"/>
        <v>0</v>
      </c>
      <c r="JOC26" s="187">
        <f t="shared" si="114"/>
        <v>0</v>
      </c>
      <c r="JOD26" s="187">
        <f t="shared" si="114"/>
        <v>0</v>
      </c>
      <c r="JOE26" s="187">
        <f t="shared" si="114"/>
        <v>0</v>
      </c>
      <c r="JOF26" s="187">
        <f t="shared" si="114"/>
        <v>0</v>
      </c>
      <c r="JOG26" s="187">
        <f t="shared" si="114"/>
        <v>0</v>
      </c>
      <c r="JOH26" s="187">
        <f t="shared" si="114"/>
        <v>0</v>
      </c>
      <c r="JOI26" s="187">
        <f t="shared" si="114"/>
        <v>0</v>
      </c>
      <c r="JOJ26" s="187">
        <f t="shared" si="114"/>
        <v>0</v>
      </c>
      <c r="JOK26" s="187">
        <f t="shared" si="114"/>
        <v>0</v>
      </c>
      <c r="JOL26" s="187">
        <f t="shared" si="114"/>
        <v>0</v>
      </c>
      <c r="JOM26" s="187">
        <f t="shared" si="114"/>
        <v>0</v>
      </c>
      <c r="JON26" s="187">
        <f t="shared" si="114"/>
        <v>0</v>
      </c>
      <c r="JOO26" s="187">
        <f t="shared" si="114"/>
        <v>0</v>
      </c>
      <c r="JOP26" s="187">
        <f t="shared" si="114"/>
        <v>0</v>
      </c>
      <c r="JOQ26" s="187">
        <f t="shared" si="114"/>
        <v>0</v>
      </c>
      <c r="JOR26" s="187">
        <f t="shared" si="114"/>
        <v>0</v>
      </c>
      <c r="JOS26" s="187">
        <f t="shared" si="114"/>
        <v>0</v>
      </c>
      <c r="JOT26" s="187">
        <f t="shared" si="114"/>
        <v>0</v>
      </c>
      <c r="JOU26" s="187">
        <f t="shared" si="114"/>
        <v>0</v>
      </c>
      <c r="JOV26" s="187">
        <f t="shared" ref="JOV26:JRG26" si="115">JOV16*JOV17</f>
        <v>0</v>
      </c>
      <c r="JOW26" s="187">
        <f t="shared" si="115"/>
        <v>0</v>
      </c>
      <c r="JOX26" s="187">
        <f t="shared" si="115"/>
        <v>0</v>
      </c>
      <c r="JOY26" s="187">
        <f t="shared" si="115"/>
        <v>0</v>
      </c>
      <c r="JOZ26" s="187">
        <f t="shared" si="115"/>
        <v>0</v>
      </c>
      <c r="JPA26" s="187">
        <f t="shared" si="115"/>
        <v>0</v>
      </c>
      <c r="JPB26" s="187">
        <f t="shared" si="115"/>
        <v>0</v>
      </c>
      <c r="JPC26" s="187">
        <f t="shared" si="115"/>
        <v>0</v>
      </c>
      <c r="JPD26" s="187">
        <f t="shared" si="115"/>
        <v>0</v>
      </c>
      <c r="JPE26" s="187">
        <f t="shared" si="115"/>
        <v>0</v>
      </c>
      <c r="JPF26" s="187">
        <f t="shared" si="115"/>
        <v>0</v>
      </c>
      <c r="JPG26" s="187">
        <f t="shared" si="115"/>
        <v>0</v>
      </c>
      <c r="JPH26" s="187">
        <f t="shared" si="115"/>
        <v>0</v>
      </c>
      <c r="JPI26" s="187">
        <f t="shared" si="115"/>
        <v>0</v>
      </c>
      <c r="JPJ26" s="187">
        <f t="shared" si="115"/>
        <v>0</v>
      </c>
      <c r="JPK26" s="187">
        <f t="shared" si="115"/>
        <v>0</v>
      </c>
      <c r="JPL26" s="187">
        <f t="shared" si="115"/>
        <v>0</v>
      </c>
      <c r="JPM26" s="187">
        <f t="shared" si="115"/>
        <v>0</v>
      </c>
      <c r="JPN26" s="187">
        <f t="shared" si="115"/>
        <v>0</v>
      </c>
      <c r="JPO26" s="187">
        <f t="shared" si="115"/>
        <v>0</v>
      </c>
      <c r="JPP26" s="187">
        <f t="shared" si="115"/>
        <v>0</v>
      </c>
      <c r="JPQ26" s="187">
        <f t="shared" si="115"/>
        <v>0</v>
      </c>
      <c r="JPR26" s="187">
        <f t="shared" si="115"/>
        <v>0</v>
      </c>
      <c r="JPS26" s="187">
        <f t="shared" si="115"/>
        <v>0</v>
      </c>
      <c r="JPT26" s="187">
        <f t="shared" si="115"/>
        <v>0</v>
      </c>
      <c r="JPU26" s="187">
        <f t="shared" si="115"/>
        <v>0</v>
      </c>
      <c r="JPV26" s="187">
        <f t="shared" si="115"/>
        <v>0</v>
      </c>
      <c r="JPW26" s="187">
        <f t="shared" si="115"/>
        <v>0</v>
      </c>
      <c r="JPX26" s="187">
        <f t="shared" si="115"/>
        <v>0</v>
      </c>
      <c r="JPY26" s="187">
        <f t="shared" si="115"/>
        <v>0</v>
      </c>
      <c r="JPZ26" s="187">
        <f t="shared" si="115"/>
        <v>0</v>
      </c>
      <c r="JQA26" s="187">
        <f t="shared" si="115"/>
        <v>0</v>
      </c>
      <c r="JQB26" s="187">
        <f t="shared" si="115"/>
        <v>0</v>
      </c>
      <c r="JQC26" s="187">
        <f t="shared" si="115"/>
        <v>0</v>
      </c>
      <c r="JQD26" s="187">
        <f t="shared" si="115"/>
        <v>0</v>
      </c>
      <c r="JQE26" s="187">
        <f t="shared" si="115"/>
        <v>0</v>
      </c>
      <c r="JQF26" s="187">
        <f t="shared" si="115"/>
        <v>0</v>
      </c>
      <c r="JQG26" s="187">
        <f t="shared" si="115"/>
        <v>0</v>
      </c>
      <c r="JQH26" s="187">
        <f t="shared" si="115"/>
        <v>0</v>
      </c>
      <c r="JQI26" s="187">
        <f t="shared" si="115"/>
        <v>0</v>
      </c>
      <c r="JQJ26" s="187">
        <f t="shared" si="115"/>
        <v>0</v>
      </c>
      <c r="JQK26" s="187">
        <f t="shared" si="115"/>
        <v>0</v>
      </c>
      <c r="JQL26" s="187">
        <f t="shared" si="115"/>
        <v>0</v>
      </c>
      <c r="JQM26" s="187">
        <f t="shared" si="115"/>
        <v>0</v>
      </c>
      <c r="JQN26" s="187">
        <f t="shared" si="115"/>
        <v>0</v>
      </c>
      <c r="JQO26" s="187">
        <f t="shared" si="115"/>
        <v>0</v>
      </c>
      <c r="JQP26" s="187">
        <f t="shared" si="115"/>
        <v>0</v>
      </c>
      <c r="JQQ26" s="187">
        <f t="shared" si="115"/>
        <v>0</v>
      </c>
      <c r="JQR26" s="187">
        <f t="shared" si="115"/>
        <v>0</v>
      </c>
      <c r="JQS26" s="187">
        <f t="shared" si="115"/>
        <v>0</v>
      </c>
      <c r="JQT26" s="187">
        <f t="shared" si="115"/>
        <v>0</v>
      </c>
      <c r="JQU26" s="187">
        <f t="shared" si="115"/>
        <v>0</v>
      </c>
      <c r="JQV26" s="187">
        <f t="shared" si="115"/>
        <v>0</v>
      </c>
      <c r="JQW26" s="187">
        <f t="shared" si="115"/>
        <v>0</v>
      </c>
      <c r="JQX26" s="187">
        <f t="shared" si="115"/>
        <v>0</v>
      </c>
      <c r="JQY26" s="187">
        <f t="shared" si="115"/>
        <v>0</v>
      </c>
      <c r="JQZ26" s="187">
        <f t="shared" si="115"/>
        <v>0</v>
      </c>
      <c r="JRA26" s="187">
        <f t="shared" si="115"/>
        <v>0</v>
      </c>
      <c r="JRB26" s="187">
        <f t="shared" si="115"/>
        <v>0</v>
      </c>
      <c r="JRC26" s="187">
        <f t="shared" si="115"/>
        <v>0</v>
      </c>
      <c r="JRD26" s="187">
        <f t="shared" si="115"/>
        <v>0</v>
      </c>
      <c r="JRE26" s="187">
        <f t="shared" si="115"/>
        <v>0</v>
      </c>
      <c r="JRF26" s="187">
        <f t="shared" si="115"/>
        <v>0</v>
      </c>
      <c r="JRG26" s="187">
        <f t="shared" si="115"/>
        <v>0</v>
      </c>
      <c r="JRH26" s="187">
        <f t="shared" ref="JRH26:JTS26" si="116">JRH16*JRH17</f>
        <v>0</v>
      </c>
      <c r="JRI26" s="187">
        <f t="shared" si="116"/>
        <v>0</v>
      </c>
      <c r="JRJ26" s="187">
        <f t="shared" si="116"/>
        <v>0</v>
      </c>
      <c r="JRK26" s="187">
        <f t="shared" si="116"/>
        <v>0</v>
      </c>
      <c r="JRL26" s="187">
        <f t="shared" si="116"/>
        <v>0</v>
      </c>
      <c r="JRM26" s="187">
        <f t="shared" si="116"/>
        <v>0</v>
      </c>
      <c r="JRN26" s="187">
        <f t="shared" si="116"/>
        <v>0</v>
      </c>
      <c r="JRO26" s="187">
        <f t="shared" si="116"/>
        <v>0</v>
      </c>
      <c r="JRP26" s="187">
        <f t="shared" si="116"/>
        <v>0</v>
      </c>
      <c r="JRQ26" s="187">
        <f t="shared" si="116"/>
        <v>0</v>
      </c>
      <c r="JRR26" s="187">
        <f t="shared" si="116"/>
        <v>0</v>
      </c>
      <c r="JRS26" s="187">
        <f t="shared" si="116"/>
        <v>0</v>
      </c>
      <c r="JRT26" s="187">
        <f t="shared" si="116"/>
        <v>0</v>
      </c>
      <c r="JRU26" s="187">
        <f t="shared" si="116"/>
        <v>0</v>
      </c>
      <c r="JRV26" s="187">
        <f t="shared" si="116"/>
        <v>0</v>
      </c>
      <c r="JRW26" s="187">
        <f t="shared" si="116"/>
        <v>0</v>
      </c>
      <c r="JRX26" s="187">
        <f t="shared" si="116"/>
        <v>0</v>
      </c>
      <c r="JRY26" s="187">
        <f t="shared" si="116"/>
        <v>0</v>
      </c>
      <c r="JRZ26" s="187">
        <f t="shared" si="116"/>
        <v>0</v>
      </c>
      <c r="JSA26" s="187">
        <f t="shared" si="116"/>
        <v>0</v>
      </c>
      <c r="JSB26" s="187">
        <f t="shared" si="116"/>
        <v>0</v>
      </c>
      <c r="JSC26" s="187">
        <f t="shared" si="116"/>
        <v>0</v>
      </c>
      <c r="JSD26" s="187">
        <f t="shared" si="116"/>
        <v>0</v>
      </c>
      <c r="JSE26" s="187">
        <f t="shared" si="116"/>
        <v>0</v>
      </c>
      <c r="JSF26" s="187">
        <f t="shared" si="116"/>
        <v>0</v>
      </c>
      <c r="JSG26" s="187">
        <f t="shared" si="116"/>
        <v>0</v>
      </c>
      <c r="JSH26" s="187">
        <f t="shared" si="116"/>
        <v>0</v>
      </c>
      <c r="JSI26" s="187">
        <f t="shared" si="116"/>
        <v>0</v>
      </c>
      <c r="JSJ26" s="187">
        <f t="shared" si="116"/>
        <v>0</v>
      </c>
      <c r="JSK26" s="187">
        <f t="shared" si="116"/>
        <v>0</v>
      </c>
      <c r="JSL26" s="187">
        <f t="shared" si="116"/>
        <v>0</v>
      </c>
      <c r="JSM26" s="187">
        <f t="shared" si="116"/>
        <v>0</v>
      </c>
      <c r="JSN26" s="187">
        <f t="shared" si="116"/>
        <v>0</v>
      </c>
      <c r="JSO26" s="187">
        <f t="shared" si="116"/>
        <v>0</v>
      </c>
      <c r="JSP26" s="187">
        <f t="shared" si="116"/>
        <v>0</v>
      </c>
      <c r="JSQ26" s="187">
        <f t="shared" si="116"/>
        <v>0</v>
      </c>
      <c r="JSR26" s="187">
        <f t="shared" si="116"/>
        <v>0</v>
      </c>
      <c r="JSS26" s="187">
        <f t="shared" si="116"/>
        <v>0</v>
      </c>
      <c r="JST26" s="187">
        <f t="shared" si="116"/>
        <v>0</v>
      </c>
      <c r="JSU26" s="187">
        <f t="shared" si="116"/>
        <v>0</v>
      </c>
      <c r="JSV26" s="187">
        <f t="shared" si="116"/>
        <v>0</v>
      </c>
      <c r="JSW26" s="187">
        <f t="shared" si="116"/>
        <v>0</v>
      </c>
      <c r="JSX26" s="187">
        <f t="shared" si="116"/>
        <v>0</v>
      </c>
      <c r="JSY26" s="187">
        <f t="shared" si="116"/>
        <v>0</v>
      </c>
      <c r="JSZ26" s="187">
        <f t="shared" si="116"/>
        <v>0</v>
      </c>
      <c r="JTA26" s="187">
        <f t="shared" si="116"/>
        <v>0</v>
      </c>
      <c r="JTB26" s="187">
        <f t="shared" si="116"/>
        <v>0</v>
      </c>
      <c r="JTC26" s="187">
        <f t="shared" si="116"/>
        <v>0</v>
      </c>
      <c r="JTD26" s="187">
        <f t="shared" si="116"/>
        <v>0</v>
      </c>
      <c r="JTE26" s="187">
        <f t="shared" si="116"/>
        <v>0</v>
      </c>
      <c r="JTF26" s="187">
        <f t="shared" si="116"/>
        <v>0</v>
      </c>
      <c r="JTG26" s="187">
        <f t="shared" si="116"/>
        <v>0</v>
      </c>
      <c r="JTH26" s="187">
        <f t="shared" si="116"/>
        <v>0</v>
      </c>
      <c r="JTI26" s="187">
        <f t="shared" si="116"/>
        <v>0</v>
      </c>
      <c r="JTJ26" s="187">
        <f t="shared" si="116"/>
        <v>0</v>
      </c>
      <c r="JTK26" s="187">
        <f t="shared" si="116"/>
        <v>0</v>
      </c>
      <c r="JTL26" s="187">
        <f t="shared" si="116"/>
        <v>0</v>
      </c>
      <c r="JTM26" s="187">
        <f t="shared" si="116"/>
        <v>0</v>
      </c>
      <c r="JTN26" s="187">
        <f t="shared" si="116"/>
        <v>0</v>
      </c>
      <c r="JTO26" s="187">
        <f t="shared" si="116"/>
        <v>0</v>
      </c>
      <c r="JTP26" s="187">
        <f t="shared" si="116"/>
        <v>0</v>
      </c>
      <c r="JTQ26" s="187">
        <f t="shared" si="116"/>
        <v>0</v>
      </c>
      <c r="JTR26" s="187">
        <f t="shared" si="116"/>
        <v>0</v>
      </c>
      <c r="JTS26" s="187">
        <f t="shared" si="116"/>
        <v>0</v>
      </c>
      <c r="JTT26" s="187">
        <f t="shared" ref="JTT26:JWE26" si="117">JTT16*JTT17</f>
        <v>0</v>
      </c>
      <c r="JTU26" s="187">
        <f t="shared" si="117"/>
        <v>0</v>
      </c>
      <c r="JTV26" s="187">
        <f t="shared" si="117"/>
        <v>0</v>
      </c>
      <c r="JTW26" s="187">
        <f t="shared" si="117"/>
        <v>0</v>
      </c>
      <c r="JTX26" s="187">
        <f t="shared" si="117"/>
        <v>0</v>
      </c>
      <c r="JTY26" s="187">
        <f t="shared" si="117"/>
        <v>0</v>
      </c>
      <c r="JTZ26" s="187">
        <f t="shared" si="117"/>
        <v>0</v>
      </c>
      <c r="JUA26" s="187">
        <f t="shared" si="117"/>
        <v>0</v>
      </c>
      <c r="JUB26" s="187">
        <f t="shared" si="117"/>
        <v>0</v>
      </c>
      <c r="JUC26" s="187">
        <f t="shared" si="117"/>
        <v>0</v>
      </c>
      <c r="JUD26" s="187">
        <f t="shared" si="117"/>
        <v>0</v>
      </c>
      <c r="JUE26" s="187">
        <f t="shared" si="117"/>
        <v>0</v>
      </c>
      <c r="JUF26" s="187">
        <f t="shared" si="117"/>
        <v>0</v>
      </c>
      <c r="JUG26" s="187">
        <f t="shared" si="117"/>
        <v>0</v>
      </c>
      <c r="JUH26" s="187">
        <f t="shared" si="117"/>
        <v>0</v>
      </c>
      <c r="JUI26" s="187">
        <f t="shared" si="117"/>
        <v>0</v>
      </c>
      <c r="JUJ26" s="187">
        <f t="shared" si="117"/>
        <v>0</v>
      </c>
      <c r="JUK26" s="187">
        <f t="shared" si="117"/>
        <v>0</v>
      </c>
      <c r="JUL26" s="187">
        <f t="shared" si="117"/>
        <v>0</v>
      </c>
      <c r="JUM26" s="187">
        <f t="shared" si="117"/>
        <v>0</v>
      </c>
      <c r="JUN26" s="187">
        <f t="shared" si="117"/>
        <v>0</v>
      </c>
      <c r="JUO26" s="187">
        <f t="shared" si="117"/>
        <v>0</v>
      </c>
      <c r="JUP26" s="187">
        <f t="shared" si="117"/>
        <v>0</v>
      </c>
      <c r="JUQ26" s="187">
        <f t="shared" si="117"/>
        <v>0</v>
      </c>
      <c r="JUR26" s="187">
        <f t="shared" si="117"/>
        <v>0</v>
      </c>
      <c r="JUS26" s="187">
        <f t="shared" si="117"/>
        <v>0</v>
      </c>
      <c r="JUT26" s="187">
        <f t="shared" si="117"/>
        <v>0</v>
      </c>
      <c r="JUU26" s="187">
        <f t="shared" si="117"/>
        <v>0</v>
      </c>
      <c r="JUV26" s="187">
        <f t="shared" si="117"/>
        <v>0</v>
      </c>
      <c r="JUW26" s="187">
        <f t="shared" si="117"/>
        <v>0</v>
      </c>
      <c r="JUX26" s="187">
        <f t="shared" si="117"/>
        <v>0</v>
      </c>
      <c r="JUY26" s="187">
        <f t="shared" si="117"/>
        <v>0</v>
      </c>
      <c r="JUZ26" s="187">
        <f t="shared" si="117"/>
        <v>0</v>
      </c>
      <c r="JVA26" s="187">
        <f t="shared" si="117"/>
        <v>0</v>
      </c>
      <c r="JVB26" s="187">
        <f t="shared" si="117"/>
        <v>0</v>
      </c>
      <c r="JVC26" s="187">
        <f t="shared" si="117"/>
        <v>0</v>
      </c>
      <c r="JVD26" s="187">
        <f t="shared" si="117"/>
        <v>0</v>
      </c>
      <c r="JVE26" s="187">
        <f t="shared" si="117"/>
        <v>0</v>
      </c>
      <c r="JVF26" s="187">
        <f t="shared" si="117"/>
        <v>0</v>
      </c>
      <c r="JVG26" s="187">
        <f t="shared" si="117"/>
        <v>0</v>
      </c>
      <c r="JVH26" s="187">
        <f t="shared" si="117"/>
        <v>0</v>
      </c>
      <c r="JVI26" s="187">
        <f t="shared" si="117"/>
        <v>0</v>
      </c>
      <c r="JVJ26" s="187">
        <f t="shared" si="117"/>
        <v>0</v>
      </c>
      <c r="JVK26" s="187">
        <f t="shared" si="117"/>
        <v>0</v>
      </c>
      <c r="JVL26" s="187">
        <f t="shared" si="117"/>
        <v>0</v>
      </c>
      <c r="JVM26" s="187">
        <f t="shared" si="117"/>
        <v>0</v>
      </c>
      <c r="JVN26" s="187">
        <f t="shared" si="117"/>
        <v>0</v>
      </c>
      <c r="JVO26" s="187">
        <f t="shared" si="117"/>
        <v>0</v>
      </c>
      <c r="JVP26" s="187">
        <f t="shared" si="117"/>
        <v>0</v>
      </c>
      <c r="JVQ26" s="187">
        <f t="shared" si="117"/>
        <v>0</v>
      </c>
      <c r="JVR26" s="187">
        <f t="shared" si="117"/>
        <v>0</v>
      </c>
      <c r="JVS26" s="187">
        <f t="shared" si="117"/>
        <v>0</v>
      </c>
      <c r="JVT26" s="187">
        <f t="shared" si="117"/>
        <v>0</v>
      </c>
      <c r="JVU26" s="187">
        <f t="shared" si="117"/>
        <v>0</v>
      </c>
      <c r="JVV26" s="187">
        <f t="shared" si="117"/>
        <v>0</v>
      </c>
      <c r="JVW26" s="187">
        <f t="shared" si="117"/>
        <v>0</v>
      </c>
      <c r="JVX26" s="187">
        <f t="shared" si="117"/>
        <v>0</v>
      </c>
      <c r="JVY26" s="187">
        <f t="shared" si="117"/>
        <v>0</v>
      </c>
      <c r="JVZ26" s="187">
        <f t="shared" si="117"/>
        <v>0</v>
      </c>
      <c r="JWA26" s="187">
        <f t="shared" si="117"/>
        <v>0</v>
      </c>
      <c r="JWB26" s="187">
        <f t="shared" si="117"/>
        <v>0</v>
      </c>
      <c r="JWC26" s="187">
        <f t="shared" si="117"/>
        <v>0</v>
      </c>
      <c r="JWD26" s="187">
        <f t="shared" si="117"/>
        <v>0</v>
      </c>
      <c r="JWE26" s="187">
        <f t="shared" si="117"/>
        <v>0</v>
      </c>
      <c r="JWF26" s="187">
        <f t="shared" ref="JWF26:JYQ26" si="118">JWF16*JWF17</f>
        <v>0</v>
      </c>
      <c r="JWG26" s="187">
        <f t="shared" si="118"/>
        <v>0</v>
      </c>
      <c r="JWH26" s="187">
        <f t="shared" si="118"/>
        <v>0</v>
      </c>
      <c r="JWI26" s="187">
        <f t="shared" si="118"/>
        <v>0</v>
      </c>
      <c r="JWJ26" s="187">
        <f t="shared" si="118"/>
        <v>0</v>
      </c>
      <c r="JWK26" s="187">
        <f t="shared" si="118"/>
        <v>0</v>
      </c>
      <c r="JWL26" s="187">
        <f t="shared" si="118"/>
        <v>0</v>
      </c>
      <c r="JWM26" s="187">
        <f t="shared" si="118"/>
        <v>0</v>
      </c>
      <c r="JWN26" s="187">
        <f t="shared" si="118"/>
        <v>0</v>
      </c>
      <c r="JWO26" s="187">
        <f t="shared" si="118"/>
        <v>0</v>
      </c>
      <c r="JWP26" s="187">
        <f t="shared" si="118"/>
        <v>0</v>
      </c>
      <c r="JWQ26" s="187">
        <f t="shared" si="118"/>
        <v>0</v>
      </c>
      <c r="JWR26" s="187">
        <f t="shared" si="118"/>
        <v>0</v>
      </c>
      <c r="JWS26" s="187">
        <f t="shared" si="118"/>
        <v>0</v>
      </c>
      <c r="JWT26" s="187">
        <f t="shared" si="118"/>
        <v>0</v>
      </c>
      <c r="JWU26" s="187">
        <f t="shared" si="118"/>
        <v>0</v>
      </c>
      <c r="JWV26" s="187">
        <f t="shared" si="118"/>
        <v>0</v>
      </c>
      <c r="JWW26" s="187">
        <f t="shared" si="118"/>
        <v>0</v>
      </c>
      <c r="JWX26" s="187">
        <f t="shared" si="118"/>
        <v>0</v>
      </c>
      <c r="JWY26" s="187">
        <f t="shared" si="118"/>
        <v>0</v>
      </c>
      <c r="JWZ26" s="187">
        <f t="shared" si="118"/>
        <v>0</v>
      </c>
      <c r="JXA26" s="187">
        <f t="shared" si="118"/>
        <v>0</v>
      </c>
      <c r="JXB26" s="187">
        <f t="shared" si="118"/>
        <v>0</v>
      </c>
      <c r="JXC26" s="187">
        <f t="shared" si="118"/>
        <v>0</v>
      </c>
      <c r="JXD26" s="187">
        <f t="shared" si="118"/>
        <v>0</v>
      </c>
      <c r="JXE26" s="187">
        <f t="shared" si="118"/>
        <v>0</v>
      </c>
      <c r="JXF26" s="187">
        <f t="shared" si="118"/>
        <v>0</v>
      </c>
      <c r="JXG26" s="187">
        <f t="shared" si="118"/>
        <v>0</v>
      </c>
      <c r="JXH26" s="187">
        <f t="shared" si="118"/>
        <v>0</v>
      </c>
      <c r="JXI26" s="187">
        <f t="shared" si="118"/>
        <v>0</v>
      </c>
      <c r="JXJ26" s="187">
        <f t="shared" si="118"/>
        <v>0</v>
      </c>
      <c r="JXK26" s="187">
        <f t="shared" si="118"/>
        <v>0</v>
      </c>
      <c r="JXL26" s="187">
        <f t="shared" si="118"/>
        <v>0</v>
      </c>
      <c r="JXM26" s="187">
        <f t="shared" si="118"/>
        <v>0</v>
      </c>
      <c r="JXN26" s="187">
        <f t="shared" si="118"/>
        <v>0</v>
      </c>
      <c r="JXO26" s="187">
        <f t="shared" si="118"/>
        <v>0</v>
      </c>
      <c r="JXP26" s="187">
        <f t="shared" si="118"/>
        <v>0</v>
      </c>
      <c r="JXQ26" s="187">
        <f t="shared" si="118"/>
        <v>0</v>
      </c>
      <c r="JXR26" s="187">
        <f t="shared" si="118"/>
        <v>0</v>
      </c>
      <c r="JXS26" s="187">
        <f t="shared" si="118"/>
        <v>0</v>
      </c>
      <c r="JXT26" s="187">
        <f t="shared" si="118"/>
        <v>0</v>
      </c>
      <c r="JXU26" s="187">
        <f t="shared" si="118"/>
        <v>0</v>
      </c>
      <c r="JXV26" s="187">
        <f t="shared" si="118"/>
        <v>0</v>
      </c>
      <c r="JXW26" s="187">
        <f t="shared" si="118"/>
        <v>0</v>
      </c>
      <c r="JXX26" s="187">
        <f t="shared" si="118"/>
        <v>0</v>
      </c>
      <c r="JXY26" s="187">
        <f t="shared" si="118"/>
        <v>0</v>
      </c>
      <c r="JXZ26" s="187">
        <f t="shared" si="118"/>
        <v>0</v>
      </c>
      <c r="JYA26" s="187">
        <f t="shared" si="118"/>
        <v>0</v>
      </c>
      <c r="JYB26" s="187">
        <f t="shared" si="118"/>
        <v>0</v>
      </c>
      <c r="JYC26" s="187">
        <f t="shared" si="118"/>
        <v>0</v>
      </c>
      <c r="JYD26" s="187">
        <f t="shared" si="118"/>
        <v>0</v>
      </c>
      <c r="JYE26" s="187">
        <f t="shared" si="118"/>
        <v>0</v>
      </c>
      <c r="JYF26" s="187">
        <f t="shared" si="118"/>
        <v>0</v>
      </c>
      <c r="JYG26" s="187">
        <f t="shared" si="118"/>
        <v>0</v>
      </c>
      <c r="JYH26" s="187">
        <f t="shared" si="118"/>
        <v>0</v>
      </c>
      <c r="JYI26" s="187">
        <f t="shared" si="118"/>
        <v>0</v>
      </c>
      <c r="JYJ26" s="187">
        <f t="shared" si="118"/>
        <v>0</v>
      </c>
      <c r="JYK26" s="187">
        <f t="shared" si="118"/>
        <v>0</v>
      </c>
      <c r="JYL26" s="187">
        <f t="shared" si="118"/>
        <v>0</v>
      </c>
      <c r="JYM26" s="187">
        <f t="shared" si="118"/>
        <v>0</v>
      </c>
      <c r="JYN26" s="187">
        <f t="shared" si="118"/>
        <v>0</v>
      </c>
      <c r="JYO26" s="187">
        <f t="shared" si="118"/>
        <v>0</v>
      </c>
      <c r="JYP26" s="187">
        <f t="shared" si="118"/>
        <v>0</v>
      </c>
      <c r="JYQ26" s="187">
        <f t="shared" si="118"/>
        <v>0</v>
      </c>
      <c r="JYR26" s="187">
        <f t="shared" ref="JYR26:KBC26" si="119">JYR16*JYR17</f>
        <v>0</v>
      </c>
      <c r="JYS26" s="187">
        <f t="shared" si="119"/>
        <v>0</v>
      </c>
      <c r="JYT26" s="187">
        <f t="shared" si="119"/>
        <v>0</v>
      </c>
      <c r="JYU26" s="187">
        <f t="shared" si="119"/>
        <v>0</v>
      </c>
      <c r="JYV26" s="187">
        <f t="shared" si="119"/>
        <v>0</v>
      </c>
      <c r="JYW26" s="187">
        <f t="shared" si="119"/>
        <v>0</v>
      </c>
      <c r="JYX26" s="187">
        <f t="shared" si="119"/>
        <v>0</v>
      </c>
      <c r="JYY26" s="187">
        <f t="shared" si="119"/>
        <v>0</v>
      </c>
      <c r="JYZ26" s="187">
        <f t="shared" si="119"/>
        <v>0</v>
      </c>
      <c r="JZA26" s="187">
        <f t="shared" si="119"/>
        <v>0</v>
      </c>
      <c r="JZB26" s="187">
        <f t="shared" si="119"/>
        <v>0</v>
      </c>
      <c r="JZC26" s="187">
        <f t="shared" si="119"/>
        <v>0</v>
      </c>
      <c r="JZD26" s="187">
        <f t="shared" si="119"/>
        <v>0</v>
      </c>
      <c r="JZE26" s="187">
        <f t="shared" si="119"/>
        <v>0</v>
      </c>
      <c r="JZF26" s="187">
        <f t="shared" si="119"/>
        <v>0</v>
      </c>
      <c r="JZG26" s="187">
        <f t="shared" si="119"/>
        <v>0</v>
      </c>
      <c r="JZH26" s="187">
        <f t="shared" si="119"/>
        <v>0</v>
      </c>
      <c r="JZI26" s="187">
        <f t="shared" si="119"/>
        <v>0</v>
      </c>
      <c r="JZJ26" s="187">
        <f t="shared" si="119"/>
        <v>0</v>
      </c>
      <c r="JZK26" s="187">
        <f t="shared" si="119"/>
        <v>0</v>
      </c>
      <c r="JZL26" s="187">
        <f t="shared" si="119"/>
        <v>0</v>
      </c>
      <c r="JZM26" s="187">
        <f t="shared" si="119"/>
        <v>0</v>
      </c>
      <c r="JZN26" s="187">
        <f t="shared" si="119"/>
        <v>0</v>
      </c>
      <c r="JZO26" s="187">
        <f t="shared" si="119"/>
        <v>0</v>
      </c>
      <c r="JZP26" s="187">
        <f t="shared" si="119"/>
        <v>0</v>
      </c>
      <c r="JZQ26" s="187">
        <f t="shared" si="119"/>
        <v>0</v>
      </c>
      <c r="JZR26" s="187">
        <f t="shared" si="119"/>
        <v>0</v>
      </c>
      <c r="JZS26" s="187">
        <f t="shared" si="119"/>
        <v>0</v>
      </c>
      <c r="JZT26" s="187">
        <f t="shared" si="119"/>
        <v>0</v>
      </c>
      <c r="JZU26" s="187">
        <f t="shared" si="119"/>
        <v>0</v>
      </c>
      <c r="JZV26" s="187">
        <f t="shared" si="119"/>
        <v>0</v>
      </c>
      <c r="JZW26" s="187">
        <f t="shared" si="119"/>
        <v>0</v>
      </c>
      <c r="JZX26" s="187">
        <f t="shared" si="119"/>
        <v>0</v>
      </c>
      <c r="JZY26" s="187">
        <f t="shared" si="119"/>
        <v>0</v>
      </c>
      <c r="JZZ26" s="187">
        <f t="shared" si="119"/>
        <v>0</v>
      </c>
      <c r="KAA26" s="187">
        <f t="shared" si="119"/>
        <v>0</v>
      </c>
      <c r="KAB26" s="187">
        <f t="shared" si="119"/>
        <v>0</v>
      </c>
      <c r="KAC26" s="187">
        <f t="shared" si="119"/>
        <v>0</v>
      </c>
      <c r="KAD26" s="187">
        <f t="shared" si="119"/>
        <v>0</v>
      </c>
      <c r="KAE26" s="187">
        <f t="shared" si="119"/>
        <v>0</v>
      </c>
      <c r="KAF26" s="187">
        <f t="shared" si="119"/>
        <v>0</v>
      </c>
      <c r="KAG26" s="187">
        <f t="shared" si="119"/>
        <v>0</v>
      </c>
      <c r="KAH26" s="187">
        <f t="shared" si="119"/>
        <v>0</v>
      </c>
      <c r="KAI26" s="187">
        <f t="shared" si="119"/>
        <v>0</v>
      </c>
      <c r="KAJ26" s="187">
        <f t="shared" si="119"/>
        <v>0</v>
      </c>
      <c r="KAK26" s="187">
        <f t="shared" si="119"/>
        <v>0</v>
      </c>
      <c r="KAL26" s="187">
        <f t="shared" si="119"/>
        <v>0</v>
      </c>
      <c r="KAM26" s="187">
        <f t="shared" si="119"/>
        <v>0</v>
      </c>
      <c r="KAN26" s="187">
        <f t="shared" si="119"/>
        <v>0</v>
      </c>
      <c r="KAO26" s="187">
        <f t="shared" si="119"/>
        <v>0</v>
      </c>
      <c r="KAP26" s="187">
        <f t="shared" si="119"/>
        <v>0</v>
      </c>
      <c r="KAQ26" s="187">
        <f t="shared" si="119"/>
        <v>0</v>
      </c>
      <c r="KAR26" s="187">
        <f t="shared" si="119"/>
        <v>0</v>
      </c>
      <c r="KAS26" s="187">
        <f t="shared" si="119"/>
        <v>0</v>
      </c>
      <c r="KAT26" s="187">
        <f t="shared" si="119"/>
        <v>0</v>
      </c>
      <c r="KAU26" s="187">
        <f t="shared" si="119"/>
        <v>0</v>
      </c>
      <c r="KAV26" s="187">
        <f t="shared" si="119"/>
        <v>0</v>
      </c>
      <c r="KAW26" s="187">
        <f t="shared" si="119"/>
        <v>0</v>
      </c>
      <c r="KAX26" s="187">
        <f t="shared" si="119"/>
        <v>0</v>
      </c>
      <c r="KAY26" s="187">
        <f t="shared" si="119"/>
        <v>0</v>
      </c>
      <c r="KAZ26" s="187">
        <f t="shared" si="119"/>
        <v>0</v>
      </c>
      <c r="KBA26" s="187">
        <f t="shared" si="119"/>
        <v>0</v>
      </c>
      <c r="KBB26" s="187">
        <f t="shared" si="119"/>
        <v>0</v>
      </c>
      <c r="KBC26" s="187">
        <f t="shared" si="119"/>
        <v>0</v>
      </c>
      <c r="KBD26" s="187">
        <f t="shared" ref="KBD26:KDO26" si="120">KBD16*KBD17</f>
        <v>0</v>
      </c>
      <c r="KBE26" s="187">
        <f t="shared" si="120"/>
        <v>0</v>
      </c>
      <c r="KBF26" s="187">
        <f t="shared" si="120"/>
        <v>0</v>
      </c>
      <c r="KBG26" s="187">
        <f t="shared" si="120"/>
        <v>0</v>
      </c>
      <c r="KBH26" s="187">
        <f t="shared" si="120"/>
        <v>0</v>
      </c>
      <c r="KBI26" s="187">
        <f t="shared" si="120"/>
        <v>0</v>
      </c>
      <c r="KBJ26" s="187">
        <f t="shared" si="120"/>
        <v>0</v>
      </c>
      <c r="KBK26" s="187">
        <f t="shared" si="120"/>
        <v>0</v>
      </c>
      <c r="KBL26" s="187">
        <f t="shared" si="120"/>
        <v>0</v>
      </c>
      <c r="KBM26" s="187">
        <f t="shared" si="120"/>
        <v>0</v>
      </c>
      <c r="KBN26" s="187">
        <f t="shared" si="120"/>
        <v>0</v>
      </c>
      <c r="KBO26" s="187">
        <f t="shared" si="120"/>
        <v>0</v>
      </c>
      <c r="KBP26" s="187">
        <f t="shared" si="120"/>
        <v>0</v>
      </c>
      <c r="KBQ26" s="187">
        <f t="shared" si="120"/>
        <v>0</v>
      </c>
      <c r="KBR26" s="187">
        <f t="shared" si="120"/>
        <v>0</v>
      </c>
      <c r="KBS26" s="187">
        <f t="shared" si="120"/>
        <v>0</v>
      </c>
      <c r="KBT26" s="187">
        <f t="shared" si="120"/>
        <v>0</v>
      </c>
      <c r="KBU26" s="187">
        <f t="shared" si="120"/>
        <v>0</v>
      </c>
      <c r="KBV26" s="187">
        <f t="shared" si="120"/>
        <v>0</v>
      </c>
      <c r="KBW26" s="187">
        <f t="shared" si="120"/>
        <v>0</v>
      </c>
      <c r="KBX26" s="187">
        <f t="shared" si="120"/>
        <v>0</v>
      </c>
      <c r="KBY26" s="187">
        <f t="shared" si="120"/>
        <v>0</v>
      </c>
      <c r="KBZ26" s="187">
        <f t="shared" si="120"/>
        <v>0</v>
      </c>
      <c r="KCA26" s="187">
        <f t="shared" si="120"/>
        <v>0</v>
      </c>
      <c r="KCB26" s="187">
        <f t="shared" si="120"/>
        <v>0</v>
      </c>
      <c r="KCC26" s="187">
        <f t="shared" si="120"/>
        <v>0</v>
      </c>
      <c r="KCD26" s="187">
        <f t="shared" si="120"/>
        <v>0</v>
      </c>
      <c r="KCE26" s="187">
        <f t="shared" si="120"/>
        <v>0</v>
      </c>
      <c r="KCF26" s="187">
        <f t="shared" si="120"/>
        <v>0</v>
      </c>
      <c r="KCG26" s="187">
        <f t="shared" si="120"/>
        <v>0</v>
      </c>
      <c r="KCH26" s="187">
        <f t="shared" si="120"/>
        <v>0</v>
      </c>
      <c r="KCI26" s="187">
        <f t="shared" si="120"/>
        <v>0</v>
      </c>
      <c r="KCJ26" s="187">
        <f t="shared" si="120"/>
        <v>0</v>
      </c>
      <c r="KCK26" s="187">
        <f t="shared" si="120"/>
        <v>0</v>
      </c>
      <c r="KCL26" s="187">
        <f t="shared" si="120"/>
        <v>0</v>
      </c>
      <c r="KCM26" s="187">
        <f t="shared" si="120"/>
        <v>0</v>
      </c>
      <c r="KCN26" s="187">
        <f t="shared" si="120"/>
        <v>0</v>
      </c>
      <c r="KCO26" s="187">
        <f t="shared" si="120"/>
        <v>0</v>
      </c>
      <c r="KCP26" s="187">
        <f t="shared" si="120"/>
        <v>0</v>
      </c>
      <c r="KCQ26" s="187">
        <f t="shared" si="120"/>
        <v>0</v>
      </c>
      <c r="KCR26" s="187">
        <f t="shared" si="120"/>
        <v>0</v>
      </c>
      <c r="KCS26" s="187">
        <f t="shared" si="120"/>
        <v>0</v>
      </c>
      <c r="KCT26" s="187">
        <f t="shared" si="120"/>
        <v>0</v>
      </c>
      <c r="KCU26" s="187">
        <f t="shared" si="120"/>
        <v>0</v>
      </c>
      <c r="KCV26" s="187">
        <f t="shared" si="120"/>
        <v>0</v>
      </c>
      <c r="KCW26" s="187">
        <f t="shared" si="120"/>
        <v>0</v>
      </c>
      <c r="KCX26" s="187">
        <f t="shared" si="120"/>
        <v>0</v>
      </c>
      <c r="KCY26" s="187">
        <f t="shared" si="120"/>
        <v>0</v>
      </c>
      <c r="KCZ26" s="187">
        <f t="shared" si="120"/>
        <v>0</v>
      </c>
      <c r="KDA26" s="187">
        <f t="shared" si="120"/>
        <v>0</v>
      </c>
      <c r="KDB26" s="187">
        <f t="shared" si="120"/>
        <v>0</v>
      </c>
      <c r="KDC26" s="187">
        <f t="shared" si="120"/>
        <v>0</v>
      </c>
      <c r="KDD26" s="187">
        <f t="shared" si="120"/>
        <v>0</v>
      </c>
      <c r="KDE26" s="187">
        <f t="shared" si="120"/>
        <v>0</v>
      </c>
      <c r="KDF26" s="187">
        <f t="shared" si="120"/>
        <v>0</v>
      </c>
      <c r="KDG26" s="187">
        <f t="shared" si="120"/>
        <v>0</v>
      </c>
      <c r="KDH26" s="187">
        <f t="shared" si="120"/>
        <v>0</v>
      </c>
      <c r="KDI26" s="187">
        <f t="shared" si="120"/>
        <v>0</v>
      </c>
      <c r="KDJ26" s="187">
        <f t="shared" si="120"/>
        <v>0</v>
      </c>
      <c r="KDK26" s="187">
        <f t="shared" si="120"/>
        <v>0</v>
      </c>
      <c r="KDL26" s="187">
        <f t="shared" si="120"/>
        <v>0</v>
      </c>
      <c r="KDM26" s="187">
        <f t="shared" si="120"/>
        <v>0</v>
      </c>
      <c r="KDN26" s="187">
        <f t="shared" si="120"/>
        <v>0</v>
      </c>
      <c r="KDO26" s="187">
        <f t="shared" si="120"/>
        <v>0</v>
      </c>
      <c r="KDP26" s="187">
        <f t="shared" ref="KDP26:KGA26" si="121">KDP16*KDP17</f>
        <v>0</v>
      </c>
      <c r="KDQ26" s="187">
        <f t="shared" si="121"/>
        <v>0</v>
      </c>
      <c r="KDR26" s="187">
        <f t="shared" si="121"/>
        <v>0</v>
      </c>
      <c r="KDS26" s="187">
        <f t="shared" si="121"/>
        <v>0</v>
      </c>
      <c r="KDT26" s="187">
        <f t="shared" si="121"/>
        <v>0</v>
      </c>
      <c r="KDU26" s="187">
        <f t="shared" si="121"/>
        <v>0</v>
      </c>
      <c r="KDV26" s="187">
        <f t="shared" si="121"/>
        <v>0</v>
      </c>
      <c r="KDW26" s="187">
        <f t="shared" si="121"/>
        <v>0</v>
      </c>
      <c r="KDX26" s="187">
        <f t="shared" si="121"/>
        <v>0</v>
      </c>
      <c r="KDY26" s="187">
        <f t="shared" si="121"/>
        <v>0</v>
      </c>
      <c r="KDZ26" s="187">
        <f t="shared" si="121"/>
        <v>0</v>
      </c>
      <c r="KEA26" s="187">
        <f t="shared" si="121"/>
        <v>0</v>
      </c>
      <c r="KEB26" s="187">
        <f t="shared" si="121"/>
        <v>0</v>
      </c>
      <c r="KEC26" s="187">
        <f t="shared" si="121"/>
        <v>0</v>
      </c>
      <c r="KED26" s="187">
        <f t="shared" si="121"/>
        <v>0</v>
      </c>
      <c r="KEE26" s="187">
        <f t="shared" si="121"/>
        <v>0</v>
      </c>
      <c r="KEF26" s="187">
        <f t="shared" si="121"/>
        <v>0</v>
      </c>
      <c r="KEG26" s="187">
        <f t="shared" si="121"/>
        <v>0</v>
      </c>
      <c r="KEH26" s="187">
        <f t="shared" si="121"/>
        <v>0</v>
      </c>
      <c r="KEI26" s="187">
        <f t="shared" si="121"/>
        <v>0</v>
      </c>
      <c r="KEJ26" s="187">
        <f t="shared" si="121"/>
        <v>0</v>
      </c>
      <c r="KEK26" s="187">
        <f t="shared" si="121"/>
        <v>0</v>
      </c>
      <c r="KEL26" s="187">
        <f t="shared" si="121"/>
        <v>0</v>
      </c>
      <c r="KEM26" s="187">
        <f t="shared" si="121"/>
        <v>0</v>
      </c>
      <c r="KEN26" s="187">
        <f t="shared" si="121"/>
        <v>0</v>
      </c>
      <c r="KEO26" s="187">
        <f t="shared" si="121"/>
        <v>0</v>
      </c>
      <c r="KEP26" s="187">
        <f t="shared" si="121"/>
        <v>0</v>
      </c>
      <c r="KEQ26" s="187">
        <f t="shared" si="121"/>
        <v>0</v>
      </c>
      <c r="KER26" s="187">
        <f t="shared" si="121"/>
        <v>0</v>
      </c>
      <c r="KES26" s="187">
        <f t="shared" si="121"/>
        <v>0</v>
      </c>
      <c r="KET26" s="187">
        <f t="shared" si="121"/>
        <v>0</v>
      </c>
      <c r="KEU26" s="187">
        <f t="shared" si="121"/>
        <v>0</v>
      </c>
      <c r="KEV26" s="187">
        <f t="shared" si="121"/>
        <v>0</v>
      </c>
      <c r="KEW26" s="187">
        <f t="shared" si="121"/>
        <v>0</v>
      </c>
      <c r="KEX26" s="187">
        <f t="shared" si="121"/>
        <v>0</v>
      </c>
      <c r="KEY26" s="187">
        <f t="shared" si="121"/>
        <v>0</v>
      </c>
      <c r="KEZ26" s="187">
        <f t="shared" si="121"/>
        <v>0</v>
      </c>
      <c r="KFA26" s="187">
        <f t="shared" si="121"/>
        <v>0</v>
      </c>
      <c r="KFB26" s="187">
        <f t="shared" si="121"/>
        <v>0</v>
      </c>
      <c r="KFC26" s="187">
        <f t="shared" si="121"/>
        <v>0</v>
      </c>
      <c r="KFD26" s="187">
        <f t="shared" si="121"/>
        <v>0</v>
      </c>
      <c r="KFE26" s="187">
        <f t="shared" si="121"/>
        <v>0</v>
      </c>
      <c r="KFF26" s="187">
        <f t="shared" si="121"/>
        <v>0</v>
      </c>
      <c r="KFG26" s="187">
        <f t="shared" si="121"/>
        <v>0</v>
      </c>
      <c r="KFH26" s="187">
        <f t="shared" si="121"/>
        <v>0</v>
      </c>
      <c r="KFI26" s="187">
        <f t="shared" si="121"/>
        <v>0</v>
      </c>
      <c r="KFJ26" s="187">
        <f t="shared" si="121"/>
        <v>0</v>
      </c>
      <c r="KFK26" s="187">
        <f t="shared" si="121"/>
        <v>0</v>
      </c>
      <c r="KFL26" s="187">
        <f t="shared" si="121"/>
        <v>0</v>
      </c>
      <c r="KFM26" s="187">
        <f t="shared" si="121"/>
        <v>0</v>
      </c>
      <c r="KFN26" s="187">
        <f t="shared" si="121"/>
        <v>0</v>
      </c>
      <c r="KFO26" s="187">
        <f t="shared" si="121"/>
        <v>0</v>
      </c>
      <c r="KFP26" s="187">
        <f t="shared" si="121"/>
        <v>0</v>
      </c>
      <c r="KFQ26" s="187">
        <f t="shared" si="121"/>
        <v>0</v>
      </c>
      <c r="KFR26" s="187">
        <f t="shared" si="121"/>
        <v>0</v>
      </c>
      <c r="KFS26" s="187">
        <f t="shared" si="121"/>
        <v>0</v>
      </c>
      <c r="KFT26" s="187">
        <f t="shared" si="121"/>
        <v>0</v>
      </c>
      <c r="KFU26" s="187">
        <f t="shared" si="121"/>
        <v>0</v>
      </c>
      <c r="KFV26" s="187">
        <f t="shared" si="121"/>
        <v>0</v>
      </c>
      <c r="KFW26" s="187">
        <f t="shared" si="121"/>
        <v>0</v>
      </c>
      <c r="KFX26" s="187">
        <f t="shared" si="121"/>
        <v>0</v>
      </c>
      <c r="KFY26" s="187">
        <f t="shared" si="121"/>
        <v>0</v>
      </c>
      <c r="KFZ26" s="187">
        <f t="shared" si="121"/>
        <v>0</v>
      </c>
      <c r="KGA26" s="187">
        <f t="shared" si="121"/>
        <v>0</v>
      </c>
      <c r="KGB26" s="187">
        <f t="shared" ref="KGB26:KIM26" si="122">KGB16*KGB17</f>
        <v>0</v>
      </c>
      <c r="KGC26" s="187">
        <f t="shared" si="122"/>
        <v>0</v>
      </c>
      <c r="KGD26" s="187">
        <f t="shared" si="122"/>
        <v>0</v>
      </c>
      <c r="KGE26" s="187">
        <f t="shared" si="122"/>
        <v>0</v>
      </c>
      <c r="KGF26" s="187">
        <f t="shared" si="122"/>
        <v>0</v>
      </c>
      <c r="KGG26" s="187">
        <f t="shared" si="122"/>
        <v>0</v>
      </c>
      <c r="KGH26" s="187">
        <f t="shared" si="122"/>
        <v>0</v>
      </c>
      <c r="KGI26" s="187">
        <f t="shared" si="122"/>
        <v>0</v>
      </c>
      <c r="KGJ26" s="187">
        <f t="shared" si="122"/>
        <v>0</v>
      </c>
      <c r="KGK26" s="187">
        <f t="shared" si="122"/>
        <v>0</v>
      </c>
      <c r="KGL26" s="187">
        <f t="shared" si="122"/>
        <v>0</v>
      </c>
      <c r="KGM26" s="187">
        <f t="shared" si="122"/>
        <v>0</v>
      </c>
      <c r="KGN26" s="187">
        <f t="shared" si="122"/>
        <v>0</v>
      </c>
      <c r="KGO26" s="187">
        <f t="shared" si="122"/>
        <v>0</v>
      </c>
      <c r="KGP26" s="187">
        <f t="shared" si="122"/>
        <v>0</v>
      </c>
      <c r="KGQ26" s="187">
        <f t="shared" si="122"/>
        <v>0</v>
      </c>
      <c r="KGR26" s="187">
        <f t="shared" si="122"/>
        <v>0</v>
      </c>
      <c r="KGS26" s="187">
        <f t="shared" si="122"/>
        <v>0</v>
      </c>
      <c r="KGT26" s="187">
        <f t="shared" si="122"/>
        <v>0</v>
      </c>
      <c r="KGU26" s="187">
        <f t="shared" si="122"/>
        <v>0</v>
      </c>
      <c r="KGV26" s="187">
        <f t="shared" si="122"/>
        <v>0</v>
      </c>
      <c r="KGW26" s="187">
        <f t="shared" si="122"/>
        <v>0</v>
      </c>
      <c r="KGX26" s="187">
        <f t="shared" si="122"/>
        <v>0</v>
      </c>
      <c r="KGY26" s="187">
        <f t="shared" si="122"/>
        <v>0</v>
      </c>
      <c r="KGZ26" s="187">
        <f t="shared" si="122"/>
        <v>0</v>
      </c>
      <c r="KHA26" s="187">
        <f t="shared" si="122"/>
        <v>0</v>
      </c>
      <c r="KHB26" s="187">
        <f t="shared" si="122"/>
        <v>0</v>
      </c>
      <c r="KHC26" s="187">
        <f t="shared" si="122"/>
        <v>0</v>
      </c>
      <c r="KHD26" s="187">
        <f t="shared" si="122"/>
        <v>0</v>
      </c>
      <c r="KHE26" s="187">
        <f t="shared" si="122"/>
        <v>0</v>
      </c>
      <c r="KHF26" s="187">
        <f t="shared" si="122"/>
        <v>0</v>
      </c>
      <c r="KHG26" s="187">
        <f t="shared" si="122"/>
        <v>0</v>
      </c>
      <c r="KHH26" s="187">
        <f t="shared" si="122"/>
        <v>0</v>
      </c>
      <c r="KHI26" s="187">
        <f t="shared" si="122"/>
        <v>0</v>
      </c>
      <c r="KHJ26" s="187">
        <f t="shared" si="122"/>
        <v>0</v>
      </c>
      <c r="KHK26" s="187">
        <f t="shared" si="122"/>
        <v>0</v>
      </c>
      <c r="KHL26" s="187">
        <f t="shared" si="122"/>
        <v>0</v>
      </c>
      <c r="KHM26" s="187">
        <f t="shared" si="122"/>
        <v>0</v>
      </c>
      <c r="KHN26" s="187">
        <f t="shared" si="122"/>
        <v>0</v>
      </c>
      <c r="KHO26" s="187">
        <f t="shared" si="122"/>
        <v>0</v>
      </c>
      <c r="KHP26" s="187">
        <f t="shared" si="122"/>
        <v>0</v>
      </c>
      <c r="KHQ26" s="187">
        <f t="shared" si="122"/>
        <v>0</v>
      </c>
      <c r="KHR26" s="187">
        <f t="shared" si="122"/>
        <v>0</v>
      </c>
      <c r="KHS26" s="187">
        <f t="shared" si="122"/>
        <v>0</v>
      </c>
      <c r="KHT26" s="187">
        <f t="shared" si="122"/>
        <v>0</v>
      </c>
      <c r="KHU26" s="187">
        <f t="shared" si="122"/>
        <v>0</v>
      </c>
      <c r="KHV26" s="187">
        <f t="shared" si="122"/>
        <v>0</v>
      </c>
      <c r="KHW26" s="187">
        <f t="shared" si="122"/>
        <v>0</v>
      </c>
      <c r="KHX26" s="187">
        <f t="shared" si="122"/>
        <v>0</v>
      </c>
      <c r="KHY26" s="187">
        <f t="shared" si="122"/>
        <v>0</v>
      </c>
      <c r="KHZ26" s="187">
        <f t="shared" si="122"/>
        <v>0</v>
      </c>
      <c r="KIA26" s="187">
        <f t="shared" si="122"/>
        <v>0</v>
      </c>
      <c r="KIB26" s="187">
        <f t="shared" si="122"/>
        <v>0</v>
      </c>
      <c r="KIC26" s="187">
        <f t="shared" si="122"/>
        <v>0</v>
      </c>
      <c r="KID26" s="187">
        <f t="shared" si="122"/>
        <v>0</v>
      </c>
      <c r="KIE26" s="187">
        <f t="shared" si="122"/>
        <v>0</v>
      </c>
      <c r="KIF26" s="187">
        <f t="shared" si="122"/>
        <v>0</v>
      </c>
      <c r="KIG26" s="187">
        <f t="shared" si="122"/>
        <v>0</v>
      </c>
      <c r="KIH26" s="187">
        <f t="shared" si="122"/>
        <v>0</v>
      </c>
      <c r="KII26" s="187">
        <f t="shared" si="122"/>
        <v>0</v>
      </c>
      <c r="KIJ26" s="187">
        <f t="shared" si="122"/>
        <v>0</v>
      </c>
      <c r="KIK26" s="187">
        <f t="shared" si="122"/>
        <v>0</v>
      </c>
      <c r="KIL26" s="187">
        <f t="shared" si="122"/>
        <v>0</v>
      </c>
      <c r="KIM26" s="187">
        <f t="shared" si="122"/>
        <v>0</v>
      </c>
      <c r="KIN26" s="187">
        <f t="shared" ref="KIN26:KKY26" si="123">KIN16*KIN17</f>
        <v>0</v>
      </c>
      <c r="KIO26" s="187">
        <f t="shared" si="123"/>
        <v>0</v>
      </c>
      <c r="KIP26" s="187">
        <f t="shared" si="123"/>
        <v>0</v>
      </c>
      <c r="KIQ26" s="187">
        <f t="shared" si="123"/>
        <v>0</v>
      </c>
      <c r="KIR26" s="187">
        <f t="shared" si="123"/>
        <v>0</v>
      </c>
      <c r="KIS26" s="187">
        <f t="shared" si="123"/>
        <v>0</v>
      </c>
      <c r="KIT26" s="187">
        <f t="shared" si="123"/>
        <v>0</v>
      </c>
      <c r="KIU26" s="187">
        <f t="shared" si="123"/>
        <v>0</v>
      </c>
      <c r="KIV26" s="187">
        <f t="shared" si="123"/>
        <v>0</v>
      </c>
      <c r="KIW26" s="187">
        <f t="shared" si="123"/>
        <v>0</v>
      </c>
      <c r="KIX26" s="187">
        <f t="shared" si="123"/>
        <v>0</v>
      </c>
      <c r="KIY26" s="187">
        <f t="shared" si="123"/>
        <v>0</v>
      </c>
      <c r="KIZ26" s="187">
        <f t="shared" si="123"/>
        <v>0</v>
      </c>
      <c r="KJA26" s="187">
        <f t="shared" si="123"/>
        <v>0</v>
      </c>
      <c r="KJB26" s="187">
        <f t="shared" si="123"/>
        <v>0</v>
      </c>
      <c r="KJC26" s="187">
        <f t="shared" si="123"/>
        <v>0</v>
      </c>
      <c r="KJD26" s="187">
        <f t="shared" si="123"/>
        <v>0</v>
      </c>
      <c r="KJE26" s="187">
        <f t="shared" si="123"/>
        <v>0</v>
      </c>
      <c r="KJF26" s="187">
        <f t="shared" si="123"/>
        <v>0</v>
      </c>
      <c r="KJG26" s="187">
        <f t="shared" si="123"/>
        <v>0</v>
      </c>
      <c r="KJH26" s="187">
        <f t="shared" si="123"/>
        <v>0</v>
      </c>
      <c r="KJI26" s="187">
        <f t="shared" si="123"/>
        <v>0</v>
      </c>
      <c r="KJJ26" s="187">
        <f t="shared" si="123"/>
        <v>0</v>
      </c>
      <c r="KJK26" s="187">
        <f t="shared" si="123"/>
        <v>0</v>
      </c>
      <c r="KJL26" s="187">
        <f t="shared" si="123"/>
        <v>0</v>
      </c>
      <c r="KJM26" s="187">
        <f t="shared" si="123"/>
        <v>0</v>
      </c>
      <c r="KJN26" s="187">
        <f t="shared" si="123"/>
        <v>0</v>
      </c>
      <c r="KJO26" s="187">
        <f t="shared" si="123"/>
        <v>0</v>
      </c>
      <c r="KJP26" s="187">
        <f t="shared" si="123"/>
        <v>0</v>
      </c>
      <c r="KJQ26" s="187">
        <f t="shared" si="123"/>
        <v>0</v>
      </c>
      <c r="KJR26" s="187">
        <f t="shared" si="123"/>
        <v>0</v>
      </c>
      <c r="KJS26" s="187">
        <f t="shared" si="123"/>
        <v>0</v>
      </c>
      <c r="KJT26" s="187">
        <f t="shared" si="123"/>
        <v>0</v>
      </c>
      <c r="KJU26" s="187">
        <f t="shared" si="123"/>
        <v>0</v>
      </c>
      <c r="KJV26" s="187">
        <f t="shared" si="123"/>
        <v>0</v>
      </c>
      <c r="KJW26" s="187">
        <f t="shared" si="123"/>
        <v>0</v>
      </c>
      <c r="KJX26" s="187">
        <f t="shared" si="123"/>
        <v>0</v>
      </c>
      <c r="KJY26" s="187">
        <f t="shared" si="123"/>
        <v>0</v>
      </c>
      <c r="KJZ26" s="187">
        <f t="shared" si="123"/>
        <v>0</v>
      </c>
      <c r="KKA26" s="187">
        <f t="shared" si="123"/>
        <v>0</v>
      </c>
      <c r="KKB26" s="187">
        <f t="shared" si="123"/>
        <v>0</v>
      </c>
      <c r="KKC26" s="187">
        <f t="shared" si="123"/>
        <v>0</v>
      </c>
      <c r="KKD26" s="187">
        <f t="shared" si="123"/>
        <v>0</v>
      </c>
      <c r="KKE26" s="187">
        <f t="shared" si="123"/>
        <v>0</v>
      </c>
      <c r="KKF26" s="187">
        <f t="shared" si="123"/>
        <v>0</v>
      </c>
      <c r="KKG26" s="187">
        <f t="shared" si="123"/>
        <v>0</v>
      </c>
      <c r="KKH26" s="187">
        <f t="shared" si="123"/>
        <v>0</v>
      </c>
      <c r="KKI26" s="187">
        <f t="shared" si="123"/>
        <v>0</v>
      </c>
      <c r="KKJ26" s="187">
        <f t="shared" si="123"/>
        <v>0</v>
      </c>
      <c r="KKK26" s="187">
        <f t="shared" si="123"/>
        <v>0</v>
      </c>
      <c r="KKL26" s="187">
        <f t="shared" si="123"/>
        <v>0</v>
      </c>
      <c r="KKM26" s="187">
        <f t="shared" si="123"/>
        <v>0</v>
      </c>
      <c r="KKN26" s="187">
        <f t="shared" si="123"/>
        <v>0</v>
      </c>
      <c r="KKO26" s="187">
        <f t="shared" si="123"/>
        <v>0</v>
      </c>
      <c r="KKP26" s="187">
        <f t="shared" si="123"/>
        <v>0</v>
      </c>
      <c r="KKQ26" s="187">
        <f t="shared" si="123"/>
        <v>0</v>
      </c>
      <c r="KKR26" s="187">
        <f t="shared" si="123"/>
        <v>0</v>
      </c>
      <c r="KKS26" s="187">
        <f t="shared" si="123"/>
        <v>0</v>
      </c>
      <c r="KKT26" s="187">
        <f t="shared" si="123"/>
        <v>0</v>
      </c>
      <c r="KKU26" s="187">
        <f t="shared" si="123"/>
        <v>0</v>
      </c>
      <c r="KKV26" s="187">
        <f t="shared" si="123"/>
        <v>0</v>
      </c>
      <c r="KKW26" s="187">
        <f t="shared" si="123"/>
        <v>0</v>
      </c>
      <c r="KKX26" s="187">
        <f t="shared" si="123"/>
        <v>0</v>
      </c>
      <c r="KKY26" s="187">
        <f t="shared" si="123"/>
        <v>0</v>
      </c>
      <c r="KKZ26" s="187">
        <f t="shared" ref="KKZ26:KNK26" si="124">KKZ16*KKZ17</f>
        <v>0</v>
      </c>
      <c r="KLA26" s="187">
        <f t="shared" si="124"/>
        <v>0</v>
      </c>
      <c r="KLB26" s="187">
        <f t="shared" si="124"/>
        <v>0</v>
      </c>
      <c r="KLC26" s="187">
        <f t="shared" si="124"/>
        <v>0</v>
      </c>
      <c r="KLD26" s="187">
        <f t="shared" si="124"/>
        <v>0</v>
      </c>
      <c r="KLE26" s="187">
        <f t="shared" si="124"/>
        <v>0</v>
      </c>
      <c r="KLF26" s="187">
        <f t="shared" si="124"/>
        <v>0</v>
      </c>
      <c r="KLG26" s="187">
        <f t="shared" si="124"/>
        <v>0</v>
      </c>
      <c r="KLH26" s="187">
        <f t="shared" si="124"/>
        <v>0</v>
      </c>
      <c r="KLI26" s="187">
        <f t="shared" si="124"/>
        <v>0</v>
      </c>
      <c r="KLJ26" s="187">
        <f t="shared" si="124"/>
        <v>0</v>
      </c>
      <c r="KLK26" s="187">
        <f t="shared" si="124"/>
        <v>0</v>
      </c>
      <c r="KLL26" s="187">
        <f t="shared" si="124"/>
        <v>0</v>
      </c>
      <c r="KLM26" s="187">
        <f t="shared" si="124"/>
        <v>0</v>
      </c>
      <c r="KLN26" s="187">
        <f t="shared" si="124"/>
        <v>0</v>
      </c>
      <c r="KLO26" s="187">
        <f t="shared" si="124"/>
        <v>0</v>
      </c>
      <c r="KLP26" s="187">
        <f t="shared" si="124"/>
        <v>0</v>
      </c>
      <c r="KLQ26" s="187">
        <f t="shared" si="124"/>
        <v>0</v>
      </c>
      <c r="KLR26" s="187">
        <f t="shared" si="124"/>
        <v>0</v>
      </c>
      <c r="KLS26" s="187">
        <f t="shared" si="124"/>
        <v>0</v>
      </c>
      <c r="KLT26" s="187">
        <f t="shared" si="124"/>
        <v>0</v>
      </c>
      <c r="KLU26" s="187">
        <f t="shared" si="124"/>
        <v>0</v>
      </c>
      <c r="KLV26" s="187">
        <f t="shared" si="124"/>
        <v>0</v>
      </c>
      <c r="KLW26" s="187">
        <f t="shared" si="124"/>
        <v>0</v>
      </c>
      <c r="KLX26" s="187">
        <f t="shared" si="124"/>
        <v>0</v>
      </c>
      <c r="KLY26" s="187">
        <f t="shared" si="124"/>
        <v>0</v>
      </c>
      <c r="KLZ26" s="187">
        <f t="shared" si="124"/>
        <v>0</v>
      </c>
      <c r="KMA26" s="187">
        <f t="shared" si="124"/>
        <v>0</v>
      </c>
      <c r="KMB26" s="187">
        <f t="shared" si="124"/>
        <v>0</v>
      </c>
      <c r="KMC26" s="187">
        <f t="shared" si="124"/>
        <v>0</v>
      </c>
      <c r="KMD26" s="187">
        <f t="shared" si="124"/>
        <v>0</v>
      </c>
      <c r="KME26" s="187">
        <f t="shared" si="124"/>
        <v>0</v>
      </c>
      <c r="KMF26" s="187">
        <f t="shared" si="124"/>
        <v>0</v>
      </c>
      <c r="KMG26" s="187">
        <f t="shared" si="124"/>
        <v>0</v>
      </c>
      <c r="KMH26" s="187">
        <f t="shared" si="124"/>
        <v>0</v>
      </c>
      <c r="KMI26" s="187">
        <f t="shared" si="124"/>
        <v>0</v>
      </c>
      <c r="KMJ26" s="187">
        <f t="shared" si="124"/>
        <v>0</v>
      </c>
      <c r="KMK26" s="187">
        <f t="shared" si="124"/>
        <v>0</v>
      </c>
      <c r="KML26" s="187">
        <f t="shared" si="124"/>
        <v>0</v>
      </c>
      <c r="KMM26" s="187">
        <f t="shared" si="124"/>
        <v>0</v>
      </c>
      <c r="KMN26" s="187">
        <f t="shared" si="124"/>
        <v>0</v>
      </c>
      <c r="KMO26" s="187">
        <f t="shared" si="124"/>
        <v>0</v>
      </c>
      <c r="KMP26" s="187">
        <f t="shared" si="124"/>
        <v>0</v>
      </c>
      <c r="KMQ26" s="187">
        <f t="shared" si="124"/>
        <v>0</v>
      </c>
      <c r="KMR26" s="187">
        <f t="shared" si="124"/>
        <v>0</v>
      </c>
      <c r="KMS26" s="187">
        <f t="shared" si="124"/>
        <v>0</v>
      </c>
      <c r="KMT26" s="187">
        <f t="shared" si="124"/>
        <v>0</v>
      </c>
      <c r="KMU26" s="187">
        <f t="shared" si="124"/>
        <v>0</v>
      </c>
      <c r="KMV26" s="187">
        <f t="shared" si="124"/>
        <v>0</v>
      </c>
      <c r="KMW26" s="187">
        <f t="shared" si="124"/>
        <v>0</v>
      </c>
      <c r="KMX26" s="187">
        <f t="shared" si="124"/>
        <v>0</v>
      </c>
      <c r="KMY26" s="187">
        <f t="shared" si="124"/>
        <v>0</v>
      </c>
      <c r="KMZ26" s="187">
        <f t="shared" si="124"/>
        <v>0</v>
      </c>
      <c r="KNA26" s="187">
        <f t="shared" si="124"/>
        <v>0</v>
      </c>
      <c r="KNB26" s="187">
        <f t="shared" si="124"/>
        <v>0</v>
      </c>
      <c r="KNC26" s="187">
        <f t="shared" si="124"/>
        <v>0</v>
      </c>
      <c r="KND26" s="187">
        <f t="shared" si="124"/>
        <v>0</v>
      </c>
      <c r="KNE26" s="187">
        <f t="shared" si="124"/>
        <v>0</v>
      </c>
      <c r="KNF26" s="187">
        <f t="shared" si="124"/>
        <v>0</v>
      </c>
      <c r="KNG26" s="187">
        <f t="shared" si="124"/>
        <v>0</v>
      </c>
      <c r="KNH26" s="187">
        <f t="shared" si="124"/>
        <v>0</v>
      </c>
      <c r="KNI26" s="187">
        <f t="shared" si="124"/>
        <v>0</v>
      </c>
      <c r="KNJ26" s="187">
        <f t="shared" si="124"/>
        <v>0</v>
      </c>
      <c r="KNK26" s="187">
        <f t="shared" si="124"/>
        <v>0</v>
      </c>
      <c r="KNL26" s="187">
        <f t="shared" ref="KNL26:KPW26" si="125">KNL16*KNL17</f>
        <v>0</v>
      </c>
      <c r="KNM26" s="187">
        <f t="shared" si="125"/>
        <v>0</v>
      </c>
      <c r="KNN26" s="187">
        <f t="shared" si="125"/>
        <v>0</v>
      </c>
      <c r="KNO26" s="187">
        <f t="shared" si="125"/>
        <v>0</v>
      </c>
      <c r="KNP26" s="187">
        <f t="shared" si="125"/>
        <v>0</v>
      </c>
      <c r="KNQ26" s="187">
        <f t="shared" si="125"/>
        <v>0</v>
      </c>
      <c r="KNR26" s="187">
        <f t="shared" si="125"/>
        <v>0</v>
      </c>
      <c r="KNS26" s="187">
        <f t="shared" si="125"/>
        <v>0</v>
      </c>
      <c r="KNT26" s="187">
        <f t="shared" si="125"/>
        <v>0</v>
      </c>
      <c r="KNU26" s="187">
        <f t="shared" si="125"/>
        <v>0</v>
      </c>
      <c r="KNV26" s="187">
        <f t="shared" si="125"/>
        <v>0</v>
      </c>
      <c r="KNW26" s="187">
        <f t="shared" si="125"/>
        <v>0</v>
      </c>
      <c r="KNX26" s="187">
        <f t="shared" si="125"/>
        <v>0</v>
      </c>
      <c r="KNY26" s="187">
        <f t="shared" si="125"/>
        <v>0</v>
      </c>
      <c r="KNZ26" s="187">
        <f t="shared" si="125"/>
        <v>0</v>
      </c>
      <c r="KOA26" s="187">
        <f t="shared" si="125"/>
        <v>0</v>
      </c>
      <c r="KOB26" s="187">
        <f t="shared" si="125"/>
        <v>0</v>
      </c>
      <c r="KOC26" s="187">
        <f t="shared" si="125"/>
        <v>0</v>
      </c>
      <c r="KOD26" s="187">
        <f t="shared" si="125"/>
        <v>0</v>
      </c>
      <c r="KOE26" s="187">
        <f t="shared" si="125"/>
        <v>0</v>
      </c>
      <c r="KOF26" s="187">
        <f t="shared" si="125"/>
        <v>0</v>
      </c>
      <c r="KOG26" s="187">
        <f t="shared" si="125"/>
        <v>0</v>
      </c>
      <c r="KOH26" s="187">
        <f t="shared" si="125"/>
        <v>0</v>
      </c>
      <c r="KOI26" s="187">
        <f t="shared" si="125"/>
        <v>0</v>
      </c>
      <c r="KOJ26" s="187">
        <f t="shared" si="125"/>
        <v>0</v>
      </c>
      <c r="KOK26" s="187">
        <f t="shared" si="125"/>
        <v>0</v>
      </c>
      <c r="KOL26" s="187">
        <f t="shared" si="125"/>
        <v>0</v>
      </c>
      <c r="KOM26" s="187">
        <f t="shared" si="125"/>
        <v>0</v>
      </c>
      <c r="KON26" s="187">
        <f t="shared" si="125"/>
        <v>0</v>
      </c>
      <c r="KOO26" s="187">
        <f t="shared" si="125"/>
        <v>0</v>
      </c>
      <c r="KOP26" s="187">
        <f t="shared" si="125"/>
        <v>0</v>
      </c>
      <c r="KOQ26" s="187">
        <f t="shared" si="125"/>
        <v>0</v>
      </c>
      <c r="KOR26" s="187">
        <f t="shared" si="125"/>
        <v>0</v>
      </c>
      <c r="KOS26" s="187">
        <f t="shared" si="125"/>
        <v>0</v>
      </c>
      <c r="KOT26" s="187">
        <f t="shared" si="125"/>
        <v>0</v>
      </c>
      <c r="KOU26" s="187">
        <f t="shared" si="125"/>
        <v>0</v>
      </c>
      <c r="KOV26" s="187">
        <f t="shared" si="125"/>
        <v>0</v>
      </c>
      <c r="KOW26" s="187">
        <f t="shared" si="125"/>
        <v>0</v>
      </c>
      <c r="KOX26" s="187">
        <f t="shared" si="125"/>
        <v>0</v>
      </c>
      <c r="KOY26" s="187">
        <f t="shared" si="125"/>
        <v>0</v>
      </c>
      <c r="KOZ26" s="187">
        <f t="shared" si="125"/>
        <v>0</v>
      </c>
      <c r="KPA26" s="187">
        <f t="shared" si="125"/>
        <v>0</v>
      </c>
      <c r="KPB26" s="187">
        <f t="shared" si="125"/>
        <v>0</v>
      </c>
      <c r="KPC26" s="187">
        <f t="shared" si="125"/>
        <v>0</v>
      </c>
      <c r="KPD26" s="187">
        <f t="shared" si="125"/>
        <v>0</v>
      </c>
      <c r="KPE26" s="187">
        <f t="shared" si="125"/>
        <v>0</v>
      </c>
      <c r="KPF26" s="187">
        <f t="shared" si="125"/>
        <v>0</v>
      </c>
      <c r="KPG26" s="187">
        <f t="shared" si="125"/>
        <v>0</v>
      </c>
      <c r="KPH26" s="187">
        <f t="shared" si="125"/>
        <v>0</v>
      </c>
      <c r="KPI26" s="187">
        <f t="shared" si="125"/>
        <v>0</v>
      </c>
      <c r="KPJ26" s="187">
        <f t="shared" si="125"/>
        <v>0</v>
      </c>
      <c r="KPK26" s="187">
        <f t="shared" si="125"/>
        <v>0</v>
      </c>
      <c r="KPL26" s="187">
        <f t="shared" si="125"/>
        <v>0</v>
      </c>
      <c r="KPM26" s="187">
        <f t="shared" si="125"/>
        <v>0</v>
      </c>
      <c r="KPN26" s="187">
        <f t="shared" si="125"/>
        <v>0</v>
      </c>
      <c r="KPO26" s="187">
        <f t="shared" si="125"/>
        <v>0</v>
      </c>
      <c r="KPP26" s="187">
        <f t="shared" si="125"/>
        <v>0</v>
      </c>
      <c r="KPQ26" s="187">
        <f t="shared" si="125"/>
        <v>0</v>
      </c>
      <c r="KPR26" s="187">
        <f t="shared" si="125"/>
        <v>0</v>
      </c>
      <c r="KPS26" s="187">
        <f t="shared" si="125"/>
        <v>0</v>
      </c>
      <c r="KPT26" s="187">
        <f t="shared" si="125"/>
        <v>0</v>
      </c>
      <c r="KPU26" s="187">
        <f t="shared" si="125"/>
        <v>0</v>
      </c>
      <c r="KPV26" s="187">
        <f t="shared" si="125"/>
        <v>0</v>
      </c>
      <c r="KPW26" s="187">
        <f t="shared" si="125"/>
        <v>0</v>
      </c>
      <c r="KPX26" s="187">
        <f t="shared" ref="KPX26:KSI26" si="126">KPX16*KPX17</f>
        <v>0</v>
      </c>
      <c r="KPY26" s="187">
        <f t="shared" si="126"/>
        <v>0</v>
      </c>
      <c r="KPZ26" s="187">
        <f t="shared" si="126"/>
        <v>0</v>
      </c>
      <c r="KQA26" s="187">
        <f t="shared" si="126"/>
        <v>0</v>
      </c>
      <c r="KQB26" s="187">
        <f t="shared" si="126"/>
        <v>0</v>
      </c>
      <c r="KQC26" s="187">
        <f t="shared" si="126"/>
        <v>0</v>
      </c>
      <c r="KQD26" s="187">
        <f t="shared" si="126"/>
        <v>0</v>
      </c>
      <c r="KQE26" s="187">
        <f t="shared" si="126"/>
        <v>0</v>
      </c>
      <c r="KQF26" s="187">
        <f t="shared" si="126"/>
        <v>0</v>
      </c>
      <c r="KQG26" s="187">
        <f t="shared" si="126"/>
        <v>0</v>
      </c>
      <c r="KQH26" s="187">
        <f t="shared" si="126"/>
        <v>0</v>
      </c>
      <c r="KQI26" s="187">
        <f t="shared" si="126"/>
        <v>0</v>
      </c>
      <c r="KQJ26" s="187">
        <f t="shared" si="126"/>
        <v>0</v>
      </c>
      <c r="KQK26" s="187">
        <f t="shared" si="126"/>
        <v>0</v>
      </c>
      <c r="KQL26" s="187">
        <f t="shared" si="126"/>
        <v>0</v>
      </c>
      <c r="KQM26" s="187">
        <f t="shared" si="126"/>
        <v>0</v>
      </c>
      <c r="KQN26" s="187">
        <f t="shared" si="126"/>
        <v>0</v>
      </c>
      <c r="KQO26" s="187">
        <f t="shared" si="126"/>
        <v>0</v>
      </c>
      <c r="KQP26" s="187">
        <f t="shared" si="126"/>
        <v>0</v>
      </c>
      <c r="KQQ26" s="187">
        <f t="shared" si="126"/>
        <v>0</v>
      </c>
      <c r="KQR26" s="187">
        <f t="shared" si="126"/>
        <v>0</v>
      </c>
      <c r="KQS26" s="187">
        <f t="shared" si="126"/>
        <v>0</v>
      </c>
      <c r="KQT26" s="187">
        <f t="shared" si="126"/>
        <v>0</v>
      </c>
      <c r="KQU26" s="187">
        <f t="shared" si="126"/>
        <v>0</v>
      </c>
      <c r="KQV26" s="187">
        <f t="shared" si="126"/>
        <v>0</v>
      </c>
      <c r="KQW26" s="187">
        <f t="shared" si="126"/>
        <v>0</v>
      </c>
      <c r="KQX26" s="187">
        <f t="shared" si="126"/>
        <v>0</v>
      </c>
      <c r="KQY26" s="187">
        <f t="shared" si="126"/>
        <v>0</v>
      </c>
      <c r="KQZ26" s="187">
        <f t="shared" si="126"/>
        <v>0</v>
      </c>
      <c r="KRA26" s="187">
        <f t="shared" si="126"/>
        <v>0</v>
      </c>
      <c r="KRB26" s="187">
        <f t="shared" si="126"/>
        <v>0</v>
      </c>
      <c r="KRC26" s="187">
        <f t="shared" si="126"/>
        <v>0</v>
      </c>
      <c r="KRD26" s="187">
        <f t="shared" si="126"/>
        <v>0</v>
      </c>
      <c r="KRE26" s="187">
        <f t="shared" si="126"/>
        <v>0</v>
      </c>
      <c r="KRF26" s="187">
        <f t="shared" si="126"/>
        <v>0</v>
      </c>
      <c r="KRG26" s="187">
        <f t="shared" si="126"/>
        <v>0</v>
      </c>
      <c r="KRH26" s="187">
        <f t="shared" si="126"/>
        <v>0</v>
      </c>
      <c r="KRI26" s="187">
        <f t="shared" si="126"/>
        <v>0</v>
      </c>
      <c r="KRJ26" s="187">
        <f t="shared" si="126"/>
        <v>0</v>
      </c>
      <c r="KRK26" s="187">
        <f t="shared" si="126"/>
        <v>0</v>
      </c>
      <c r="KRL26" s="187">
        <f t="shared" si="126"/>
        <v>0</v>
      </c>
      <c r="KRM26" s="187">
        <f t="shared" si="126"/>
        <v>0</v>
      </c>
      <c r="KRN26" s="187">
        <f t="shared" si="126"/>
        <v>0</v>
      </c>
      <c r="KRO26" s="187">
        <f t="shared" si="126"/>
        <v>0</v>
      </c>
      <c r="KRP26" s="187">
        <f t="shared" si="126"/>
        <v>0</v>
      </c>
      <c r="KRQ26" s="187">
        <f t="shared" si="126"/>
        <v>0</v>
      </c>
      <c r="KRR26" s="187">
        <f t="shared" si="126"/>
        <v>0</v>
      </c>
      <c r="KRS26" s="187">
        <f t="shared" si="126"/>
        <v>0</v>
      </c>
      <c r="KRT26" s="187">
        <f t="shared" si="126"/>
        <v>0</v>
      </c>
      <c r="KRU26" s="187">
        <f t="shared" si="126"/>
        <v>0</v>
      </c>
      <c r="KRV26" s="187">
        <f t="shared" si="126"/>
        <v>0</v>
      </c>
      <c r="KRW26" s="187">
        <f t="shared" si="126"/>
        <v>0</v>
      </c>
      <c r="KRX26" s="187">
        <f t="shared" si="126"/>
        <v>0</v>
      </c>
      <c r="KRY26" s="187">
        <f t="shared" si="126"/>
        <v>0</v>
      </c>
      <c r="KRZ26" s="187">
        <f t="shared" si="126"/>
        <v>0</v>
      </c>
      <c r="KSA26" s="187">
        <f t="shared" si="126"/>
        <v>0</v>
      </c>
      <c r="KSB26" s="187">
        <f t="shared" si="126"/>
        <v>0</v>
      </c>
      <c r="KSC26" s="187">
        <f t="shared" si="126"/>
        <v>0</v>
      </c>
      <c r="KSD26" s="187">
        <f t="shared" si="126"/>
        <v>0</v>
      </c>
      <c r="KSE26" s="187">
        <f t="shared" si="126"/>
        <v>0</v>
      </c>
      <c r="KSF26" s="187">
        <f t="shared" si="126"/>
        <v>0</v>
      </c>
      <c r="KSG26" s="187">
        <f t="shared" si="126"/>
        <v>0</v>
      </c>
      <c r="KSH26" s="187">
        <f t="shared" si="126"/>
        <v>0</v>
      </c>
      <c r="KSI26" s="187">
        <f t="shared" si="126"/>
        <v>0</v>
      </c>
      <c r="KSJ26" s="187">
        <f t="shared" ref="KSJ26:KUU26" si="127">KSJ16*KSJ17</f>
        <v>0</v>
      </c>
      <c r="KSK26" s="187">
        <f t="shared" si="127"/>
        <v>0</v>
      </c>
      <c r="KSL26" s="187">
        <f t="shared" si="127"/>
        <v>0</v>
      </c>
      <c r="KSM26" s="187">
        <f t="shared" si="127"/>
        <v>0</v>
      </c>
      <c r="KSN26" s="187">
        <f t="shared" si="127"/>
        <v>0</v>
      </c>
      <c r="KSO26" s="187">
        <f t="shared" si="127"/>
        <v>0</v>
      </c>
      <c r="KSP26" s="187">
        <f t="shared" si="127"/>
        <v>0</v>
      </c>
      <c r="KSQ26" s="187">
        <f t="shared" si="127"/>
        <v>0</v>
      </c>
      <c r="KSR26" s="187">
        <f t="shared" si="127"/>
        <v>0</v>
      </c>
      <c r="KSS26" s="187">
        <f t="shared" si="127"/>
        <v>0</v>
      </c>
      <c r="KST26" s="187">
        <f t="shared" si="127"/>
        <v>0</v>
      </c>
      <c r="KSU26" s="187">
        <f t="shared" si="127"/>
        <v>0</v>
      </c>
      <c r="KSV26" s="187">
        <f t="shared" si="127"/>
        <v>0</v>
      </c>
      <c r="KSW26" s="187">
        <f t="shared" si="127"/>
        <v>0</v>
      </c>
      <c r="KSX26" s="187">
        <f t="shared" si="127"/>
        <v>0</v>
      </c>
      <c r="KSY26" s="187">
        <f t="shared" si="127"/>
        <v>0</v>
      </c>
      <c r="KSZ26" s="187">
        <f t="shared" si="127"/>
        <v>0</v>
      </c>
      <c r="KTA26" s="187">
        <f t="shared" si="127"/>
        <v>0</v>
      </c>
      <c r="KTB26" s="187">
        <f t="shared" si="127"/>
        <v>0</v>
      </c>
      <c r="KTC26" s="187">
        <f t="shared" si="127"/>
        <v>0</v>
      </c>
      <c r="KTD26" s="187">
        <f t="shared" si="127"/>
        <v>0</v>
      </c>
      <c r="KTE26" s="187">
        <f t="shared" si="127"/>
        <v>0</v>
      </c>
      <c r="KTF26" s="187">
        <f t="shared" si="127"/>
        <v>0</v>
      </c>
      <c r="KTG26" s="187">
        <f t="shared" si="127"/>
        <v>0</v>
      </c>
      <c r="KTH26" s="187">
        <f t="shared" si="127"/>
        <v>0</v>
      </c>
      <c r="KTI26" s="187">
        <f t="shared" si="127"/>
        <v>0</v>
      </c>
      <c r="KTJ26" s="187">
        <f t="shared" si="127"/>
        <v>0</v>
      </c>
      <c r="KTK26" s="187">
        <f t="shared" si="127"/>
        <v>0</v>
      </c>
      <c r="KTL26" s="187">
        <f t="shared" si="127"/>
        <v>0</v>
      </c>
      <c r="KTM26" s="187">
        <f t="shared" si="127"/>
        <v>0</v>
      </c>
      <c r="KTN26" s="187">
        <f t="shared" si="127"/>
        <v>0</v>
      </c>
      <c r="KTO26" s="187">
        <f t="shared" si="127"/>
        <v>0</v>
      </c>
      <c r="KTP26" s="187">
        <f t="shared" si="127"/>
        <v>0</v>
      </c>
      <c r="KTQ26" s="187">
        <f t="shared" si="127"/>
        <v>0</v>
      </c>
      <c r="KTR26" s="187">
        <f t="shared" si="127"/>
        <v>0</v>
      </c>
      <c r="KTS26" s="187">
        <f t="shared" si="127"/>
        <v>0</v>
      </c>
      <c r="KTT26" s="187">
        <f t="shared" si="127"/>
        <v>0</v>
      </c>
      <c r="KTU26" s="187">
        <f t="shared" si="127"/>
        <v>0</v>
      </c>
      <c r="KTV26" s="187">
        <f t="shared" si="127"/>
        <v>0</v>
      </c>
      <c r="KTW26" s="187">
        <f t="shared" si="127"/>
        <v>0</v>
      </c>
      <c r="KTX26" s="187">
        <f t="shared" si="127"/>
        <v>0</v>
      </c>
      <c r="KTY26" s="187">
        <f t="shared" si="127"/>
        <v>0</v>
      </c>
      <c r="KTZ26" s="187">
        <f t="shared" si="127"/>
        <v>0</v>
      </c>
      <c r="KUA26" s="187">
        <f t="shared" si="127"/>
        <v>0</v>
      </c>
      <c r="KUB26" s="187">
        <f t="shared" si="127"/>
        <v>0</v>
      </c>
      <c r="KUC26" s="187">
        <f t="shared" si="127"/>
        <v>0</v>
      </c>
      <c r="KUD26" s="187">
        <f t="shared" si="127"/>
        <v>0</v>
      </c>
      <c r="KUE26" s="187">
        <f t="shared" si="127"/>
        <v>0</v>
      </c>
      <c r="KUF26" s="187">
        <f t="shared" si="127"/>
        <v>0</v>
      </c>
      <c r="KUG26" s="187">
        <f t="shared" si="127"/>
        <v>0</v>
      </c>
      <c r="KUH26" s="187">
        <f t="shared" si="127"/>
        <v>0</v>
      </c>
      <c r="KUI26" s="187">
        <f t="shared" si="127"/>
        <v>0</v>
      </c>
      <c r="KUJ26" s="187">
        <f t="shared" si="127"/>
        <v>0</v>
      </c>
      <c r="KUK26" s="187">
        <f t="shared" si="127"/>
        <v>0</v>
      </c>
      <c r="KUL26" s="187">
        <f t="shared" si="127"/>
        <v>0</v>
      </c>
      <c r="KUM26" s="187">
        <f t="shared" si="127"/>
        <v>0</v>
      </c>
      <c r="KUN26" s="187">
        <f t="shared" si="127"/>
        <v>0</v>
      </c>
      <c r="KUO26" s="187">
        <f t="shared" si="127"/>
        <v>0</v>
      </c>
      <c r="KUP26" s="187">
        <f t="shared" si="127"/>
        <v>0</v>
      </c>
      <c r="KUQ26" s="187">
        <f t="shared" si="127"/>
        <v>0</v>
      </c>
      <c r="KUR26" s="187">
        <f t="shared" si="127"/>
        <v>0</v>
      </c>
      <c r="KUS26" s="187">
        <f t="shared" si="127"/>
        <v>0</v>
      </c>
      <c r="KUT26" s="187">
        <f t="shared" si="127"/>
        <v>0</v>
      </c>
      <c r="KUU26" s="187">
        <f t="shared" si="127"/>
        <v>0</v>
      </c>
      <c r="KUV26" s="187">
        <f t="shared" ref="KUV26:KXG26" si="128">KUV16*KUV17</f>
        <v>0</v>
      </c>
      <c r="KUW26" s="187">
        <f t="shared" si="128"/>
        <v>0</v>
      </c>
      <c r="KUX26" s="187">
        <f t="shared" si="128"/>
        <v>0</v>
      </c>
      <c r="KUY26" s="187">
        <f t="shared" si="128"/>
        <v>0</v>
      </c>
      <c r="KUZ26" s="187">
        <f t="shared" si="128"/>
        <v>0</v>
      </c>
      <c r="KVA26" s="187">
        <f t="shared" si="128"/>
        <v>0</v>
      </c>
      <c r="KVB26" s="187">
        <f t="shared" si="128"/>
        <v>0</v>
      </c>
      <c r="KVC26" s="187">
        <f t="shared" si="128"/>
        <v>0</v>
      </c>
      <c r="KVD26" s="187">
        <f t="shared" si="128"/>
        <v>0</v>
      </c>
      <c r="KVE26" s="187">
        <f t="shared" si="128"/>
        <v>0</v>
      </c>
      <c r="KVF26" s="187">
        <f t="shared" si="128"/>
        <v>0</v>
      </c>
      <c r="KVG26" s="187">
        <f t="shared" si="128"/>
        <v>0</v>
      </c>
      <c r="KVH26" s="187">
        <f t="shared" si="128"/>
        <v>0</v>
      </c>
      <c r="KVI26" s="187">
        <f t="shared" si="128"/>
        <v>0</v>
      </c>
      <c r="KVJ26" s="187">
        <f t="shared" si="128"/>
        <v>0</v>
      </c>
      <c r="KVK26" s="187">
        <f t="shared" si="128"/>
        <v>0</v>
      </c>
      <c r="KVL26" s="187">
        <f t="shared" si="128"/>
        <v>0</v>
      </c>
      <c r="KVM26" s="187">
        <f t="shared" si="128"/>
        <v>0</v>
      </c>
      <c r="KVN26" s="187">
        <f t="shared" si="128"/>
        <v>0</v>
      </c>
      <c r="KVO26" s="187">
        <f t="shared" si="128"/>
        <v>0</v>
      </c>
      <c r="KVP26" s="187">
        <f t="shared" si="128"/>
        <v>0</v>
      </c>
      <c r="KVQ26" s="187">
        <f t="shared" si="128"/>
        <v>0</v>
      </c>
      <c r="KVR26" s="187">
        <f t="shared" si="128"/>
        <v>0</v>
      </c>
      <c r="KVS26" s="187">
        <f t="shared" si="128"/>
        <v>0</v>
      </c>
      <c r="KVT26" s="187">
        <f t="shared" si="128"/>
        <v>0</v>
      </c>
      <c r="KVU26" s="187">
        <f t="shared" si="128"/>
        <v>0</v>
      </c>
      <c r="KVV26" s="187">
        <f t="shared" si="128"/>
        <v>0</v>
      </c>
      <c r="KVW26" s="187">
        <f t="shared" si="128"/>
        <v>0</v>
      </c>
      <c r="KVX26" s="187">
        <f t="shared" si="128"/>
        <v>0</v>
      </c>
      <c r="KVY26" s="187">
        <f t="shared" si="128"/>
        <v>0</v>
      </c>
      <c r="KVZ26" s="187">
        <f t="shared" si="128"/>
        <v>0</v>
      </c>
      <c r="KWA26" s="187">
        <f t="shared" si="128"/>
        <v>0</v>
      </c>
      <c r="KWB26" s="187">
        <f t="shared" si="128"/>
        <v>0</v>
      </c>
      <c r="KWC26" s="187">
        <f t="shared" si="128"/>
        <v>0</v>
      </c>
      <c r="KWD26" s="187">
        <f t="shared" si="128"/>
        <v>0</v>
      </c>
      <c r="KWE26" s="187">
        <f t="shared" si="128"/>
        <v>0</v>
      </c>
      <c r="KWF26" s="187">
        <f t="shared" si="128"/>
        <v>0</v>
      </c>
      <c r="KWG26" s="187">
        <f t="shared" si="128"/>
        <v>0</v>
      </c>
      <c r="KWH26" s="187">
        <f t="shared" si="128"/>
        <v>0</v>
      </c>
      <c r="KWI26" s="187">
        <f t="shared" si="128"/>
        <v>0</v>
      </c>
      <c r="KWJ26" s="187">
        <f t="shared" si="128"/>
        <v>0</v>
      </c>
      <c r="KWK26" s="187">
        <f t="shared" si="128"/>
        <v>0</v>
      </c>
      <c r="KWL26" s="187">
        <f t="shared" si="128"/>
        <v>0</v>
      </c>
      <c r="KWM26" s="187">
        <f t="shared" si="128"/>
        <v>0</v>
      </c>
      <c r="KWN26" s="187">
        <f t="shared" si="128"/>
        <v>0</v>
      </c>
      <c r="KWO26" s="187">
        <f t="shared" si="128"/>
        <v>0</v>
      </c>
      <c r="KWP26" s="187">
        <f t="shared" si="128"/>
        <v>0</v>
      </c>
      <c r="KWQ26" s="187">
        <f t="shared" si="128"/>
        <v>0</v>
      </c>
      <c r="KWR26" s="187">
        <f t="shared" si="128"/>
        <v>0</v>
      </c>
      <c r="KWS26" s="187">
        <f t="shared" si="128"/>
        <v>0</v>
      </c>
      <c r="KWT26" s="187">
        <f t="shared" si="128"/>
        <v>0</v>
      </c>
      <c r="KWU26" s="187">
        <f t="shared" si="128"/>
        <v>0</v>
      </c>
      <c r="KWV26" s="187">
        <f t="shared" si="128"/>
        <v>0</v>
      </c>
      <c r="KWW26" s="187">
        <f t="shared" si="128"/>
        <v>0</v>
      </c>
      <c r="KWX26" s="187">
        <f t="shared" si="128"/>
        <v>0</v>
      </c>
      <c r="KWY26" s="187">
        <f t="shared" si="128"/>
        <v>0</v>
      </c>
      <c r="KWZ26" s="187">
        <f t="shared" si="128"/>
        <v>0</v>
      </c>
      <c r="KXA26" s="187">
        <f t="shared" si="128"/>
        <v>0</v>
      </c>
      <c r="KXB26" s="187">
        <f t="shared" si="128"/>
        <v>0</v>
      </c>
      <c r="KXC26" s="187">
        <f t="shared" si="128"/>
        <v>0</v>
      </c>
      <c r="KXD26" s="187">
        <f t="shared" si="128"/>
        <v>0</v>
      </c>
      <c r="KXE26" s="187">
        <f t="shared" si="128"/>
        <v>0</v>
      </c>
      <c r="KXF26" s="187">
        <f t="shared" si="128"/>
        <v>0</v>
      </c>
      <c r="KXG26" s="187">
        <f t="shared" si="128"/>
        <v>0</v>
      </c>
      <c r="KXH26" s="187">
        <f t="shared" ref="KXH26:KZS26" si="129">KXH16*KXH17</f>
        <v>0</v>
      </c>
      <c r="KXI26" s="187">
        <f t="shared" si="129"/>
        <v>0</v>
      </c>
      <c r="KXJ26" s="187">
        <f t="shared" si="129"/>
        <v>0</v>
      </c>
      <c r="KXK26" s="187">
        <f t="shared" si="129"/>
        <v>0</v>
      </c>
      <c r="KXL26" s="187">
        <f t="shared" si="129"/>
        <v>0</v>
      </c>
      <c r="KXM26" s="187">
        <f t="shared" si="129"/>
        <v>0</v>
      </c>
      <c r="KXN26" s="187">
        <f t="shared" si="129"/>
        <v>0</v>
      </c>
      <c r="KXO26" s="187">
        <f t="shared" si="129"/>
        <v>0</v>
      </c>
      <c r="KXP26" s="187">
        <f t="shared" si="129"/>
        <v>0</v>
      </c>
      <c r="KXQ26" s="187">
        <f t="shared" si="129"/>
        <v>0</v>
      </c>
      <c r="KXR26" s="187">
        <f t="shared" si="129"/>
        <v>0</v>
      </c>
      <c r="KXS26" s="187">
        <f t="shared" si="129"/>
        <v>0</v>
      </c>
      <c r="KXT26" s="187">
        <f t="shared" si="129"/>
        <v>0</v>
      </c>
      <c r="KXU26" s="187">
        <f t="shared" si="129"/>
        <v>0</v>
      </c>
      <c r="KXV26" s="187">
        <f t="shared" si="129"/>
        <v>0</v>
      </c>
      <c r="KXW26" s="187">
        <f t="shared" si="129"/>
        <v>0</v>
      </c>
      <c r="KXX26" s="187">
        <f t="shared" si="129"/>
        <v>0</v>
      </c>
      <c r="KXY26" s="187">
        <f t="shared" si="129"/>
        <v>0</v>
      </c>
      <c r="KXZ26" s="187">
        <f t="shared" si="129"/>
        <v>0</v>
      </c>
      <c r="KYA26" s="187">
        <f t="shared" si="129"/>
        <v>0</v>
      </c>
      <c r="KYB26" s="187">
        <f t="shared" si="129"/>
        <v>0</v>
      </c>
      <c r="KYC26" s="187">
        <f t="shared" si="129"/>
        <v>0</v>
      </c>
      <c r="KYD26" s="187">
        <f t="shared" si="129"/>
        <v>0</v>
      </c>
      <c r="KYE26" s="187">
        <f t="shared" si="129"/>
        <v>0</v>
      </c>
      <c r="KYF26" s="187">
        <f t="shared" si="129"/>
        <v>0</v>
      </c>
      <c r="KYG26" s="187">
        <f t="shared" si="129"/>
        <v>0</v>
      </c>
      <c r="KYH26" s="187">
        <f t="shared" si="129"/>
        <v>0</v>
      </c>
      <c r="KYI26" s="187">
        <f t="shared" si="129"/>
        <v>0</v>
      </c>
      <c r="KYJ26" s="187">
        <f t="shared" si="129"/>
        <v>0</v>
      </c>
      <c r="KYK26" s="187">
        <f t="shared" si="129"/>
        <v>0</v>
      </c>
      <c r="KYL26" s="187">
        <f t="shared" si="129"/>
        <v>0</v>
      </c>
      <c r="KYM26" s="187">
        <f t="shared" si="129"/>
        <v>0</v>
      </c>
      <c r="KYN26" s="187">
        <f t="shared" si="129"/>
        <v>0</v>
      </c>
      <c r="KYO26" s="187">
        <f t="shared" si="129"/>
        <v>0</v>
      </c>
      <c r="KYP26" s="187">
        <f t="shared" si="129"/>
        <v>0</v>
      </c>
      <c r="KYQ26" s="187">
        <f t="shared" si="129"/>
        <v>0</v>
      </c>
      <c r="KYR26" s="187">
        <f t="shared" si="129"/>
        <v>0</v>
      </c>
      <c r="KYS26" s="187">
        <f t="shared" si="129"/>
        <v>0</v>
      </c>
      <c r="KYT26" s="187">
        <f t="shared" si="129"/>
        <v>0</v>
      </c>
      <c r="KYU26" s="187">
        <f t="shared" si="129"/>
        <v>0</v>
      </c>
      <c r="KYV26" s="187">
        <f t="shared" si="129"/>
        <v>0</v>
      </c>
      <c r="KYW26" s="187">
        <f t="shared" si="129"/>
        <v>0</v>
      </c>
      <c r="KYX26" s="187">
        <f t="shared" si="129"/>
        <v>0</v>
      </c>
      <c r="KYY26" s="187">
        <f t="shared" si="129"/>
        <v>0</v>
      </c>
      <c r="KYZ26" s="187">
        <f t="shared" si="129"/>
        <v>0</v>
      </c>
      <c r="KZA26" s="187">
        <f t="shared" si="129"/>
        <v>0</v>
      </c>
      <c r="KZB26" s="187">
        <f t="shared" si="129"/>
        <v>0</v>
      </c>
      <c r="KZC26" s="187">
        <f t="shared" si="129"/>
        <v>0</v>
      </c>
      <c r="KZD26" s="187">
        <f t="shared" si="129"/>
        <v>0</v>
      </c>
      <c r="KZE26" s="187">
        <f t="shared" si="129"/>
        <v>0</v>
      </c>
      <c r="KZF26" s="187">
        <f t="shared" si="129"/>
        <v>0</v>
      </c>
      <c r="KZG26" s="187">
        <f t="shared" si="129"/>
        <v>0</v>
      </c>
      <c r="KZH26" s="187">
        <f t="shared" si="129"/>
        <v>0</v>
      </c>
      <c r="KZI26" s="187">
        <f t="shared" si="129"/>
        <v>0</v>
      </c>
      <c r="KZJ26" s="187">
        <f t="shared" si="129"/>
        <v>0</v>
      </c>
      <c r="KZK26" s="187">
        <f t="shared" si="129"/>
        <v>0</v>
      </c>
      <c r="KZL26" s="187">
        <f t="shared" si="129"/>
        <v>0</v>
      </c>
      <c r="KZM26" s="187">
        <f t="shared" si="129"/>
        <v>0</v>
      </c>
      <c r="KZN26" s="187">
        <f t="shared" si="129"/>
        <v>0</v>
      </c>
      <c r="KZO26" s="187">
        <f t="shared" si="129"/>
        <v>0</v>
      </c>
      <c r="KZP26" s="187">
        <f t="shared" si="129"/>
        <v>0</v>
      </c>
      <c r="KZQ26" s="187">
        <f t="shared" si="129"/>
        <v>0</v>
      </c>
      <c r="KZR26" s="187">
        <f t="shared" si="129"/>
        <v>0</v>
      </c>
      <c r="KZS26" s="187">
        <f t="shared" si="129"/>
        <v>0</v>
      </c>
      <c r="KZT26" s="187">
        <f t="shared" ref="KZT26:LCE26" si="130">KZT16*KZT17</f>
        <v>0</v>
      </c>
      <c r="KZU26" s="187">
        <f t="shared" si="130"/>
        <v>0</v>
      </c>
      <c r="KZV26" s="187">
        <f t="shared" si="130"/>
        <v>0</v>
      </c>
      <c r="KZW26" s="187">
        <f t="shared" si="130"/>
        <v>0</v>
      </c>
      <c r="KZX26" s="187">
        <f t="shared" si="130"/>
        <v>0</v>
      </c>
      <c r="KZY26" s="187">
        <f t="shared" si="130"/>
        <v>0</v>
      </c>
      <c r="KZZ26" s="187">
        <f t="shared" si="130"/>
        <v>0</v>
      </c>
      <c r="LAA26" s="187">
        <f t="shared" si="130"/>
        <v>0</v>
      </c>
      <c r="LAB26" s="187">
        <f t="shared" si="130"/>
        <v>0</v>
      </c>
      <c r="LAC26" s="187">
        <f t="shared" si="130"/>
        <v>0</v>
      </c>
      <c r="LAD26" s="187">
        <f t="shared" si="130"/>
        <v>0</v>
      </c>
      <c r="LAE26" s="187">
        <f t="shared" si="130"/>
        <v>0</v>
      </c>
      <c r="LAF26" s="187">
        <f t="shared" si="130"/>
        <v>0</v>
      </c>
      <c r="LAG26" s="187">
        <f t="shared" si="130"/>
        <v>0</v>
      </c>
      <c r="LAH26" s="187">
        <f t="shared" si="130"/>
        <v>0</v>
      </c>
      <c r="LAI26" s="187">
        <f t="shared" si="130"/>
        <v>0</v>
      </c>
      <c r="LAJ26" s="187">
        <f t="shared" si="130"/>
        <v>0</v>
      </c>
      <c r="LAK26" s="187">
        <f t="shared" si="130"/>
        <v>0</v>
      </c>
      <c r="LAL26" s="187">
        <f t="shared" si="130"/>
        <v>0</v>
      </c>
      <c r="LAM26" s="187">
        <f t="shared" si="130"/>
        <v>0</v>
      </c>
      <c r="LAN26" s="187">
        <f t="shared" si="130"/>
        <v>0</v>
      </c>
      <c r="LAO26" s="187">
        <f t="shared" si="130"/>
        <v>0</v>
      </c>
      <c r="LAP26" s="187">
        <f t="shared" si="130"/>
        <v>0</v>
      </c>
      <c r="LAQ26" s="187">
        <f t="shared" si="130"/>
        <v>0</v>
      </c>
      <c r="LAR26" s="187">
        <f t="shared" si="130"/>
        <v>0</v>
      </c>
      <c r="LAS26" s="187">
        <f t="shared" si="130"/>
        <v>0</v>
      </c>
      <c r="LAT26" s="187">
        <f t="shared" si="130"/>
        <v>0</v>
      </c>
      <c r="LAU26" s="187">
        <f t="shared" si="130"/>
        <v>0</v>
      </c>
      <c r="LAV26" s="187">
        <f t="shared" si="130"/>
        <v>0</v>
      </c>
      <c r="LAW26" s="187">
        <f t="shared" si="130"/>
        <v>0</v>
      </c>
      <c r="LAX26" s="187">
        <f t="shared" si="130"/>
        <v>0</v>
      </c>
      <c r="LAY26" s="187">
        <f t="shared" si="130"/>
        <v>0</v>
      </c>
      <c r="LAZ26" s="187">
        <f t="shared" si="130"/>
        <v>0</v>
      </c>
      <c r="LBA26" s="187">
        <f t="shared" si="130"/>
        <v>0</v>
      </c>
      <c r="LBB26" s="187">
        <f t="shared" si="130"/>
        <v>0</v>
      </c>
      <c r="LBC26" s="187">
        <f t="shared" si="130"/>
        <v>0</v>
      </c>
      <c r="LBD26" s="187">
        <f t="shared" si="130"/>
        <v>0</v>
      </c>
      <c r="LBE26" s="187">
        <f t="shared" si="130"/>
        <v>0</v>
      </c>
      <c r="LBF26" s="187">
        <f t="shared" si="130"/>
        <v>0</v>
      </c>
      <c r="LBG26" s="187">
        <f t="shared" si="130"/>
        <v>0</v>
      </c>
      <c r="LBH26" s="187">
        <f t="shared" si="130"/>
        <v>0</v>
      </c>
      <c r="LBI26" s="187">
        <f t="shared" si="130"/>
        <v>0</v>
      </c>
      <c r="LBJ26" s="187">
        <f t="shared" si="130"/>
        <v>0</v>
      </c>
      <c r="LBK26" s="187">
        <f t="shared" si="130"/>
        <v>0</v>
      </c>
      <c r="LBL26" s="187">
        <f t="shared" si="130"/>
        <v>0</v>
      </c>
      <c r="LBM26" s="187">
        <f t="shared" si="130"/>
        <v>0</v>
      </c>
      <c r="LBN26" s="187">
        <f t="shared" si="130"/>
        <v>0</v>
      </c>
      <c r="LBO26" s="187">
        <f t="shared" si="130"/>
        <v>0</v>
      </c>
      <c r="LBP26" s="187">
        <f t="shared" si="130"/>
        <v>0</v>
      </c>
      <c r="LBQ26" s="187">
        <f t="shared" si="130"/>
        <v>0</v>
      </c>
      <c r="LBR26" s="187">
        <f t="shared" si="130"/>
        <v>0</v>
      </c>
      <c r="LBS26" s="187">
        <f t="shared" si="130"/>
        <v>0</v>
      </c>
      <c r="LBT26" s="187">
        <f t="shared" si="130"/>
        <v>0</v>
      </c>
      <c r="LBU26" s="187">
        <f t="shared" si="130"/>
        <v>0</v>
      </c>
      <c r="LBV26" s="187">
        <f t="shared" si="130"/>
        <v>0</v>
      </c>
      <c r="LBW26" s="187">
        <f t="shared" si="130"/>
        <v>0</v>
      </c>
      <c r="LBX26" s="187">
        <f t="shared" si="130"/>
        <v>0</v>
      </c>
      <c r="LBY26" s="187">
        <f t="shared" si="130"/>
        <v>0</v>
      </c>
      <c r="LBZ26" s="187">
        <f t="shared" si="130"/>
        <v>0</v>
      </c>
      <c r="LCA26" s="187">
        <f t="shared" si="130"/>
        <v>0</v>
      </c>
      <c r="LCB26" s="187">
        <f t="shared" si="130"/>
        <v>0</v>
      </c>
      <c r="LCC26" s="187">
        <f t="shared" si="130"/>
        <v>0</v>
      </c>
      <c r="LCD26" s="187">
        <f t="shared" si="130"/>
        <v>0</v>
      </c>
      <c r="LCE26" s="187">
        <f t="shared" si="130"/>
        <v>0</v>
      </c>
      <c r="LCF26" s="187">
        <f t="shared" ref="LCF26:LEQ26" si="131">LCF16*LCF17</f>
        <v>0</v>
      </c>
      <c r="LCG26" s="187">
        <f t="shared" si="131"/>
        <v>0</v>
      </c>
      <c r="LCH26" s="187">
        <f t="shared" si="131"/>
        <v>0</v>
      </c>
      <c r="LCI26" s="187">
        <f t="shared" si="131"/>
        <v>0</v>
      </c>
      <c r="LCJ26" s="187">
        <f t="shared" si="131"/>
        <v>0</v>
      </c>
      <c r="LCK26" s="187">
        <f t="shared" si="131"/>
        <v>0</v>
      </c>
      <c r="LCL26" s="187">
        <f t="shared" si="131"/>
        <v>0</v>
      </c>
      <c r="LCM26" s="187">
        <f t="shared" si="131"/>
        <v>0</v>
      </c>
      <c r="LCN26" s="187">
        <f t="shared" si="131"/>
        <v>0</v>
      </c>
      <c r="LCO26" s="187">
        <f t="shared" si="131"/>
        <v>0</v>
      </c>
      <c r="LCP26" s="187">
        <f t="shared" si="131"/>
        <v>0</v>
      </c>
      <c r="LCQ26" s="187">
        <f t="shared" si="131"/>
        <v>0</v>
      </c>
      <c r="LCR26" s="187">
        <f t="shared" si="131"/>
        <v>0</v>
      </c>
      <c r="LCS26" s="187">
        <f t="shared" si="131"/>
        <v>0</v>
      </c>
      <c r="LCT26" s="187">
        <f t="shared" si="131"/>
        <v>0</v>
      </c>
      <c r="LCU26" s="187">
        <f t="shared" si="131"/>
        <v>0</v>
      </c>
      <c r="LCV26" s="187">
        <f t="shared" si="131"/>
        <v>0</v>
      </c>
      <c r="LCW26" s="187">
        <f t="shared" si="131"/>
        <v>0</v>
      </c>
      <c r="LCX26" s="187">
        <f t="shared" si="131"/>
        <v>0</v>
      </c>
      <c r="LCY26" s="187">
        <f t="shared" si="131"/>
        <v>0</v>
      </c>
      <c r="LCZ26" s="187">
        <f t="shared" si="131"/>
        <v>0</v>
      </c>
      <c r="LDA26" s="187">
        <f t="shared" si="131"/>
        <v>0</v>
      </c>
      <c r="LDB26" s="187">
        <f t="shared" si="131"/>
        <v>0</v>
      </c>
      <c r="LDC26" s="187">
        <f t="shared" si="131"/>
        <v>0</v>
      </c>
      <c r="LDD26" s="187">
        <f t="shared" si="131"/>
        <v>0</v>
      </c>
      <c r="LDE26" s="187">
        <f t="shared" si="131"/>
        <v>0</v>
      </c>
      <c r="LDF26" s="187">
        <f t="shared" si="131"/>
        <v>0</v>
      </c>
      <c r="LDG26" s="187">
        <f t="shared" si="131"/>
        <v>0</v>
      </c>
      <c r="LDH26" s="187">
        <f t="shared" si="131"/>
        <v>0</v>
      </c>
      <c r="LDI26" s="187">
        <f t="shared" si="131"/>
        <v>0</v>
      </c>
      <c r="LDJ26" s="187">
        <f t="shared" si="131"/>
        <v>0</v>
      </c>
      <c r="LDK26" s="187">
        <f t="shared" si="131"/>
        <v>0</v>
      </c>
      <c r="LDL26" s="187">
        <f t="shared" si="131"/>
        <v>0</v>
      </c>
      <c r="LDM26" s="187">
        <f t="shared" si="131"/>
        <v>0</v>
      </c>
      <c r="LDN26" s="187">
        <f t="shared" si="131"/>
        <v>0</v>
      </c>
      <c r="LDO26" s="187">
        <f t="shared" si="131"/>
        <v>0</v>
      </c>
      <c r="LDP26" s="187">
        <f t="shared" si="131"/>
        <v>0</v>
      </c>
      <c r="LDQ26" s="187">
        <f t="shared" si="131"/>
        <v>0</v>
      </c>
      <c r="LDR26" s="187">
        <f t="shared" si="131"/>
        <v>0</v>
      </c>
      <c r="LDS26" s="187">
        <f t="shared" si="131"/>
        <v>0</v>
      </c>
      <c r="LDT26" s="187">
        <f t="shared" si="131"/>
        <v>0</v>
      </c>
      <c r="LDU26" s="187">
        <f t="shared" si="131"/>
        <v>0</v>
      </c>
      <c r="LDV26" s="187">
        <f t="shared" si="131"/>
        <v>0</v>
      </c>
      <c r="LDW26" s="187">
        <f t="shared" si="131"/>
        <v>0</v>
      </c>
      <c r="LDX26" s="187">
        <f t="shared" si="131"/>
        <v>0</v>
      </c>
      <c r="LDY26" s="187">
        <f t="shared" si="131"/>
        <v>0</v>
      </c>
      <c r="LDZ26" s="187">
        <f t="shared" si="131"/>
        <v>0</v>
      </c>
      <c r="LEA26" s="187">
        <f t="shared" si="131"/>
        <v>0</v>
      </c>
      <c r="LEB26" s="187">
        <f t="shared" si="131"/>
        <v>0</v>
      </c>
      <c r="LEC26" s="187">
        <f t="shared" si="131"/>
        <v>0</v>
      </c>
      <c r="LED26" s="187">
        <f t="shared" si="131"/>
        <v>0</v>
      </c>
      <c r="LEE26" s="187">
        <f t="shared" si="131"/>
        <v>0</v>
      </c>
      <c r="LEF26" s="187">
        <f t="shared" si="131"/>
        <v>0</v>
      </c>
      <c r="LEG26" s="187">
        <f t="shared" si="131"/>
        <v>0</v>
      </c>
      <c r="LEH26" s="187">
        <f t="shared" si="131"/>
        <v>0</v>
      </c>
      <c r="LEI26" s="187">
        <f t="shared" si="131"/>
        <v>0</v>
      </c>
      <c r="LEJ26" s="187">
        <f t="shared" si="131"/>
        <v>0</v>
      </c>
      <c r="LEK26" s="187">
        <f t="shared" si="131"/>
        <v>0</v>
      </c>
      <c r="LEL26" s="187">
        <f t="shared" si="131"/>
        <v>0</v>
      </c>
      <c r="LEM26" s="187">
        <f t="shared" si="131"/>
        <v>0</v>
      </c>
      <c r="LEN26" s="187">
        <f t="shared" si="131"/>
        <v>0</v>
      </c>
      <c r="LEO26" s="187">
        <f t="shared" si="131"/>
        <v>0</v>
      </c>
      <c r="LEP26" s="187">
        <f t="shared" si="131"/>
        <v>0</v>
      </c>
      <c r="LEQ26" s="187">
        <f t="shared" si="131"/>
        <v>0</v>
      </c>
      <c r="LER26" s="187">
        <f t="shared" ref="LER26:LHC26" si="132">LER16*LER17</f>
        <v>0</v>
      </c>
      <c r="LES26" s="187">
        <f t="shared" si="132"/>
        <v>0</v>
      </c>
      <c r="LET26" s="187">
        <f t="shared" si="132"/>
        <v>0</v>
      </c>
      <c r="LEU26" s="187">
        <f t="shared" si="132"/>
        <v>0</v>
      </c>
      <c r="LEV26" s="187">
        <f t="shared" si="132"/>
        <v>0</v>
      </c>
      <c r="LEW26" s="187">
        <f t="shared" si="132"/>
        <v>0</v>
      </c>
      <c r="LEX26" s="187">
        <f t="shared" si="132"/>
        <v>0</v>
      </c>
      <c r="LEY26" s="187">
        <f t="shared" si="132"/>
        <v>0</v>
      </c>
      <c r="LEZ26" s="187">
        <f t="shared" si="132"/>
        <v>0</v>
      </c>
      <c r="LFA26" s="187">
        <f t="shared" si="132"/>
        <v>0</v>
      </c>
      <c r="LFB26" s="187">
        <f t="shared" si="132"/>
        <v>0</v>
      </c>
      <c r="LFC26" s="187">
        <f t="shared" si="132"/>
        <v>0</v>
      </c>
      <c r="LFD26" s="187">
        <f t="shared" si="132"/>
        <v>0</v>
      </c>
      <c r="LFE26" s="187">
        <f t="shared" si="132"/>
        <v>0</v>
      </c>
      <c r="LFF26" s="187">
        <f t="shared" si="132"/>
        <v>0</v>
      </c>
      <c r="LFG26" s="187">
        <f t="shared" si="132"/>
        <v>0</v>
      </c>
      <c r="LFH26" s="187">
        <f t="shared" si="132"/>
        <v>0</v>
      </c>
      <c r="LFI26" s="187">
        <f t="shared" si="132"/>
        <v>0</v>
      </c>
      <c r="LFJ26" s="187">
        <f t="shared" si="132"/>
        <v>0</v>
      </c>
      <c r="LFK26" s="187">
        <f t="shared" si="132"/>
        <v>0</v>
      </c>
      <c r="LFL26" s="187">
        <f t="shared" si="132"/>
        <v>0</v>
      </c>
      <c r="LFM26" s="187">
        <f t="shared" si="132"/>
        <v>0</v>
      </c>
      <c r="LFN26" s="187">
        <f t="shared" si="132"/>
        <v>0</v>
      </c>
      <c r="LFO26" s="187">
        <f t="shared" si="132"/>
        <v>0</v>
      </c>
      <c r="LFP26" s="187">
        <f t="shared" si="132"/>
        <v>0</v>
      </c>
      <c r="LFQ26" s="187">
        <f t="shared" si="132"/>
        <v>0</v>
      </c>
      <c r="LFR26" s="187">
        <f t="shared" si="132"/>
        <v>0</v>
      </c>
      <c r="LFS26" s="187">
        <f t="shared" si="132"/>
        <v>0</v>
      </c>
      <c r="LFT26" s="187">
        <f t="shared" si="132"/>
        <v>0</v>
      </c>
      <c r="LFU26" s="187">
        <f t="shared" si="132"/>
        <v>0</v>
      </c>
      <c r="LFV26" s="187">
        <f t="shared" si="132"/>
        <v>0</v>
      </c>
      <c r="LFW26" s="187">
        <f t="shared" si="132"/>
        <v>0</v>
      </c>
      <c r="LFX26" s="187">
        <f t="shared" si="132"/>
        <v>0</v>
      </c>
      <c r="LFY26" s="187">
        <f t="shared" si="132"/>
        <v>0</v>
      </c>
      <c r="LFZ26" s="187">
        <f t="shared" si="132"/>
        <v>0</v>
      </c>
      <c r="LGA26" s="187">
        <f t="shared" si="132"/>
        <v>0</v>
      </c>
      <c r="LGB26" s="187">
        <f t="shared" si="132"/>
        <v>0</v>
      </c>
      <c r="LGC26" s="187">
        <f t="shared" si="132"/>
        <v>0</v>
      </c>
      <c r="LGD26" s="187">
        <f t="shared" si="132"/>
        <v>0</v>
      </c>
      <c r="LGE26" s="187">
        <f t="shared" si="132"/>
        <v>0</v>
      </c>
      <c r="LGF26" s="187">
        <f t="shared" si="132"/>
        <v>0</v>
      </c>
      <c r="LGG26" s="187">
        <f t="shared" si="132"/>
        <v>0</v>
      </c>
      <c r="LGH26" s="187">
        <f t="shared" si="132"/>
        <v>0</v>
      </c>
      <c r="LGI26" s="187">
        <f t="shared" si="132"/>
        <v>0</v>
      </c>
      <c r="LGJ26" s="187">
        <f t="shared" si="132"/>
        <v>0</v>
      </c>
      <c r="LGK26" s="187">
        <f t="shared" si="132"/>
        <v>0</v>
      </c>
      <c r="LGL26" s="187">
        <f t="shared" si="132"/>
        <v>0</v>
      </c>
      <c r="LGM26" s="187">
        <f t="shared" si="132"/>
        <v>0</v>
      </c>
      <c r="LGN26" s="187">
        <f t="shared" si="132"/>
        <v>0</v>
      </c>
      <c r="LGO26" s="187">
        <f t="shared" si="132"/>
        <v>0</v>
      </c>
      <c r="LGP26" s="187">
        <f t="shared" si="132"/>
        <v>0</v>
      </c>
      <c r="LGQ26" s="187">
        <f t="shared" si="132"/>
        <v>0</v>
      </c>
      <c r="LGR26" s="187">
        <f t="shared" si="132"/>
        <v>0</v>
      </c>
      <c r="LGS26" s="187">
        <f t="shared" si="132"/>
        <v>0</v>
      </c>
      <c r="LGT26" s="187">
        <f t="shared" si="132"/>
        <v>0</v>
      </c>
      <c r="LGU26" s="187">
        <f t="shared" si="132"/>
        <v>0</v>
      </c>
      <c r="LGV26" s="187">
        <f t="shared" si="132"/>
        <v>0</v>
      </c>
      <c r="LGW26" s="187">
        <f t="shared" si="132"/>
        <v>0</v>
      </c>
      <c r="LGX26" s="187">
        <f t="shared" si="132"/>
        <v>0</v>
      </c>
      <c r="LGY26" s="187">
        <f t="shared" si="132"/>
        <v>0</v>
      </c>
      <c r="LGZ26" s="187">
        <f t="shared" si="132"/>
        <v>0</v>
      </c>
      <c r="LHA26" s="187">
        <f t="shared" si="132"/>
        <v>0</v>
      </c>
      <c r="LHB26" s="187">
        <f t="shared" si="132"/>
        <v>0</v>
      </c>
      <c r="LHC26" s="187">
        <f t="shared" si="132"/>
        <v>0</v>
      </c>
      <c r="LHD26" s="187">
        <f t="shared" ref="LHD26:LJO26" si="133">LHD16*LHD17</f>
        <v>0</v>
      </c>
      <c r="LHE26" s="187">
        <f t="shared" si="133"/>
        <v>0</v>
      </c>
      <c r="LHF26" s="187">
        <f t="shared" si="133"/>
        <v>0</v>
      </c>
      <c r="LHG26" s="187">
        <f t="shared" si="133"/>
        <v>0</v>
      </c>
      <c r="LHH26" s="187">
        <f t="shared" si="133"/>
        <v>0</v>
      </c>
      <c r="LHI26" s="187">
        <f t="shared" si="133"/>
        <v>0</v>
      </c>
      <c r="LHJ26" s="187">
        <f t="shared" si="133"/>
        <v>0</v>
      </c>
      <c r="LHK26" s="187">
        <f t="shared" si="133"/>
        <v>0</v>
      </c>
      <c r="LHL26" s="187">
        <f t="shared" si="133"/>
        <v>0</v>
      </c>
      <c r="LHM26" s="187">
        <f t="shared" si="133"/>
        <v>0</v>
      </c>
      <c r="LHN26" s="187">
        <f t="shared" si="133"/>
        <v>0</v>
      </c>
      <c r="LHO26" s="187">
        <f t="shared" si="133"/>
        <v>0</v>
      </c>
      <c r="LHP26" s="187">
        <f t="shared" si="133"/>
        <v>0</v>
      </c>
      <c r="LHQ26" s="187">
        <f t="shared" si="133"/>
        <v>0</v>
      </c>
      <c r="LHR26" s="187">
        <f t="shared" si="133"/>
        <v>0</v>
      </c>
      <c r="LHS26" s="187">
        <f t="shared" si="133"/>
        <v>0</v>
      </c>
      <c r="LHT26" s="187">
        <f t="shared" si="133"/>
        <v>0</v>
      </c>
      <c r="LHU26" s="187">
        <f t="shared" si="133"/>
        <v>0</v>
      </c>
      <c r="LHV26" s="187">
        <f t="shared" si="133"/>
        <v>0</v>
      </c>
      <c r="LHW26" s="187">
        <f t="shared" si="133"/>
        <v>0</v>
      </c>
      <c r="LHX26" s="187">
        <f t="shared" si="133"/>
        <v>0</v>
      </c>
      <c r="LHY26" s="187">
        <f t="shared" si="133"/>
        <v>0</v>
      </c>
      <c r="LHZ26" s="187">
        <f t="shared" si="133"/>
        <v>0</v>
      </c>
      <c r="LIA26" s="187">
        <f t="shared" si="133"/>
        <v>0</v>
      </c>
      <c r="LIB26" s="187">
        <f t="shared" si="133"/>
        <v>0</v>
      </c>
      <c r="LIC26" s="187">
        <f t="shared" si="133"/>
        <v>0</v>
      </c>
      <c r="LID26" s="187">
        <f t="shared" si="133"/>
        <v>0</v>
      </c>
      <c r="LIE26" s="187">
        <f t="shared" si="133"/>
        <v>0</v>
      </c>
      <c r="LIF26" s="187">
        <f t="shared" si="133"/>
        <v>0</v>
      </c>
      <c r="LIG26" s="187">
        <f t="shared" si="133"/>
        <v>0</v>
      </c>
      <c r="LIH26" s="187">
        <f t="shared" si="133"/>
        <v>0</v>
      </c>
      <c r="LII26" s="187">
        <f t="shared" si="133"/>
        <v>0</v>
      </c>
      <c r="LIJ26" s="187">
        <f t="shared" si="133"/>
        <v>0</v>
      </c>
      <c r="LIK26" s="187">
        <f t="shared" si="133"/>
        <v>0</v>
      </c>
      <c r="LIL26" s="187">
        <f t="shared" si="133"/>
        <v>0</v>
      </c>
      <c r="LIM26" s="187">
        <f t="shared" si="133"/>
        <v>0</v>
      </c>
      <c r="LIN26" s="187">
        <f t="shared" si="133"/>
        <v>0</v>
      </c>
      <c r="LIO26" s="187">
        <f t="shared" si="133"/>
        <v>0</v>
      </c>
      <c r="LIP26" s="187">
        <f t="shared" si="133"/>
        <v>0</v>
      </c>
      <c r="LIQ26" s="187">
        <f t="shared" si="133"/>
        <v>0</v>
      </c>
      <c r="LIR26" s="187">
        <f t="shared" si="133"/>
        <v>0</v>
      </c>
      <c r="LIS26" s="187">
        <f t="shared" si="133"/>
        <v>0</v>
      </c>
      <c r="LIT26" s="187">
        <f t="shared" si="133"/>
        <v>0</v>
      </c>
      <c r="LIU26" s="187">
        <f t="shared" si="133"/>
        <v>0</v>
      </c>
      <c r="LIV26" s="187">
        <f t="shared" si="133"/>
        <v>0</v>
      </c>
      <c r="LIW26" s="187">
        <f t="shared" si="133"/>
        <v>0</v>
      </c>
      <c r="LIX26" s="187">
        <f t="shared" si="133"/>
        <v>0</v>
      </c>
      <c r="LIY26" s="187">
        <f t="shared" si="133"/>
        <v>0</v>
      </c>
      <c r="LIZ26" s="187">
        <f t="shared" si="133"/>
        <v>0</v>
      </c>
      <c r="LJA26" s="187">
        <f t="shared" si="133"/>
        <v>0</v>
      </c>
      <c r="LJB26" s="187">
        <f t="shared" si="133"/>
        <v>0</v>
      </c>
      <c r="LJC26" s="187">
        <f t="shared" si="133"/>
        <v>0</v>
      </c>
      <c r="LJD26" s="187">
        <f t="shared" si="133"/>
        <v>0</v>
      </c>
      <c r="LJE26" s="187">
        <f t="shared" si="133"/>
        <v>0</v>
      </c>
      <c r="LJF26" s="187">
        <f t="shared" si="133"/>
        <v>0</v>
      </c>
      <c r="LJG26" s="187">
        <f t="shared" si="133"/>
        <v>0</v>
      </c>
      <c r="LJH26" s="187">
        <f t="shared" si="133"/>
        <v>0</v>
      </c>
      <c r="LJI26" s="187">
        <f t="shared" si="133"/>
        <v>0</v>
      </c>
      <c r="LJJ26" s="187">
        <f t="shared" si="133"/>
        <v>0</v>
      </c>
      <c r="LJK26" s="187">
        <f t="shared" si="133"/>
        <v>0</v>
      </c>
      <c r="LJL26" s="187">
        <f t="shared" si="133"/>
        <v>0</v>
      </c>
      <c r="LJM26" s="187">
        <f t="shared" si="133"/>
        <v>0</v>
      </c>
      <c r="LJN26" s="187">
        <f t="shared" si="133"/>
        <v>0</v>
      </c>
      <c r="LJO26" s="187">
        <f t="shared" si="133"/>
        <v>0</v>
      </c>
      <c r="LJP26" s="187">
        <f t="shared" ref="LJP26:LMA26" si="134">LJP16*LJP17</f>
        <v>0</v>
      </c>
      <c r="LJQ26" s="187">
        <f t="shared" si="134"/>
        <v>0</v>
      </c>
      <c r="LJR26" s="187">
        <f t="shared" si="134"/>
        <v>0</v>
      </c>
      <c r="LJS26" s="187">
        <f t="shared" si="134"/>
        <v>0</v>
      </c>
      <c r="LJT26" s="187">
        <f t="shared" si="134"/>
        <v>0</v>
      </c>
      <c r="LJU26" s="187">
        <f t="shared" si="134"/>
        <v>0</v>
      </c>
      <c r="LJV26" s="187">
        <f t="shared" si="134"/>
        <v>0</v>
      </c>
      <c r="LJW26" s="187">
        <f t="shared" si="134"/>
        <v>0</v>
      </c>
      <c r="LJX26" s="187">
        <f t="shared" si="134"/>
        <v>0</v>
      </c>
      <c r="LJY26" s="187">
        <f t="shared" si="134"/>
        <v>0</v>
      </c>
      <c r="LJZ26" s="187">
        <f t="shared" si="134"/>
        <v>0</v>
      </c>
      <c r="LKA26" s="187">
        <f t="shared" si="134"/>
        <v>0</v>
      </c>
      <c r="LKB26" s="187">
        <f t="shared" si="134"/>
        <v>0</v>
      </c>
      <c r="LKC26" s="187">
        <f t="shared" si="134"/>
        <v>0</v>
      </c>
      <c r="LKD26" s="187">
        <f t="shared" si="134"/>
        <v>0</v>
      </c>
      <c r="LKE26" s="187">
        <f t="shared" si="134"/>
        <v>0</v>
      </c>
      <c r="LKF26" s="187">
        <f t="shared" si="134"/>
        <v>0</v>
      </c>
      <c r="LKG26" s="187">
        <f t="shared" si="134"/>
        <v>0</v>
      </c>
      <c r="LKH26" s="187">
        <f t="shared" si="134"/>
        <v>0</v>
      </c>
      <c r="LKI26" s="187">
        <f t="shared" si="134"/>
        <v>0</v>
      </c>
      <c r="LKJ26" s="187">
        <f t="shared" si="134"/>
        <v>0</v>
      </c>
      <c r="LKK26" s="187">
        <f t="shared" si="134"/>
        <v>0</v>
      </c>
      <c r="LKL26" s="187">
        <f t="shared" si="134"/>
        <v>0</v>
      </c>
      <c r="LKM26" s="187">
        <f t="shared" si="134"/>
        <v>0</v>
      </c>
      <c r="LKN26" s="187">
        <f t="shared" si="134"/>
        <v>0</v>
      </c>
      <c r="LKO26" s="187">
        <f t="shared" si="134"/>
        <v>0</v>
      </c>
      <c r="LKP26" s="187">
        <f t="shared" si="134"/>
        <v>0</v>
      </c>
      <c r="LKQ26" s="187">
        <f t="shared" si="134"/>
        <v>0</v>
      </c>
      <c r="LKR26" s="187">
        <f t="shared" si="134"/>
        <v>0</v>
      </c>
      <c r="LKS26" s="187">
        <f t="shared" si="134"/>
        <v>0</v>
      </c>
      <c r="LKT26" s="187">
        <f t="shared" si="134"/>
        <v>0</v>
      </c>
      <c r="LKU26" s="187">
        <f t="shared" si="134"/>
        <v>0</v>
      </c>
      <c r="LKV26" s="187">
        <f t="shared" si="134"/>
        <v>0</v>
      </c>
      <c r="LKW26" s="187">
        <f t="shared" si="134"/>
        <v>0</v>
      </c>
      <c r="LKX26" s="187">
        <f t="shared" si="134"/>
        <v>0</v>
      </c>
      <c r="LKY26" s="187">
        <f t="shared" si="134"/>
        <v>0</v>
      </c>
      <c r="LKZ26" s="187">
        <f t="shared" si="134"/>
        <v>0</v>
      </c>
      <c r="LLA26" s="187">
        <f t="shared" si="134"/>
        <v>0</v>
      </c>
      <c r="LLB26" s="187">
        <f t="shared" si="134"/>
        <v>0</v>
      </c>
      <c r="LLC26" s="187">
        <f t="shared" si="134"/>
        <v>0</v>
      </c>
      <c r="LLD26" s="187">
        <f t="shared" si="134"/>
        <v>0</v>
      </c>
      <c r="LLE26" s="187">
        <f t="shared" si="134"/>
        <v>0</v>
      </c>
      <c r="LLF26" s="187">
        <f t="shared" si="134"/>
        <v>0</v>
      </c>
      <c r="LLG26" s="187">
        <f t="shared" si="134"/>
        <v>0</v>
      </c>
      <c r="LLH26" s="187">
        <f t="shared" si="134"/>
        <v>0</v>
      </c>
      <c r="LLI26" s="187">
        <f t="shared" si="134"/>
        <v>0</v>
      </c>
      <c r="LLJ26" s="187">
        <f t="shared" si="134"/>
        <v>0</v>
      </c>
      <c r="LLK26" s="187">
        <f t="shared" si="134"/>
        <v>0</v>
      </c>
      <c r="LLL26" s="187">
        <f t="shared" si="134"/>
        <v>0</v>
      </c>
      <c r="LLM26" s="187">
        <f t="shared" si="134"/>
        <v>0</v>
      </c>
      <c r="LLN26" s="187">
        <f t="shared" si="134"/>
        <v>0</v>
      </c>
      <c r="LLO26" s="187">
        <f t="shared" si="134"/>
        <v>0</v>
      </c>
      <c r="LLP26" s="187">
        <f t="shared" si="134"/>
        <v>0</v>
      </c>
      <c r="LLQ26" s="187">
        <f t="shared" si="134"/>
        <v>0</v>
      </c>
      <c r="LLR26" s="187">
        <f t="shared" si="134"/>
        <v>0</v>
      </c>
      <c r="LLS26" s="187">
        <f t="shared" si="134"/>
        <v>0</v>
      </c>
      <c r="LLT26" s="187">
        <f t="shared" si="134"/>
        <v>0</v>
      </c>
      <c r="LLU26" s="187">
        <f t="shared" si="134"/>
        <v>0</v>
      </c>
      <c r="LLV26" s="187">
        <f t="shared" si="134"/>
        <v>0</v>
      </c>
      <c r="LLW26" s="187">
        <f t="shared" si="134"/>
        <v>0</v>
      </c>
      <c r="LLX26" s="187">
        <f t="shared" si="134"/>
        <v>0</v>
      </c>
      <c r="LLY26" s="187">
        <f t="shared" si="134"/>
        <v>0</v>
      </c>
      <c r="LLZ26" s="187">
        <f t="shared" si="134"/>
        <v>0</v>
      </c>
      <c r="LMA26" s="187">
        <f t="shared" si="134"/>
        <v>0</v>
      </c>
      <c r="LMB26" s="187">
        <f t="shared" ref="LMB26:LOM26" si="135">LMB16*LMB17</f>
        <v>0</v>
      </c>
      <c r="LMC26" s="187">
        <f t="shared" si="135"/>
        <v>0</v>
      </c>
      <c r="LMD26" s="187">
        <f t="shared" si="135"/>
        <v>0</v>
      </c>
      <c r="LME26" s="187">
        <f t="shared" si="135"/>
        <v>0</v>
      </c>
      <c r="LMF26" s="187">
        <f t="shared" si="135"/>
        <v>0</v>
      </c>
      <c r="LMG26" s="187">
        <f t="shared" si="135"/>
        <v>0</v>
      </c>
      <c r="LMH26" s="187">
        <f t="shared" si="135"/>
        <v>0</v>
      </c>
      <c r="LMI26" s="187">
        <f t="shared" si="135"/>
        <v>0</v>
      </c>
      <c r="LMJ26" s="187">
        <f t="shared" si="135"/>
        <v>0</v>
      </c>
      <c r="LMK26" s="187">
        <f t="shared" si="135"/>
        <v>0</v>
      </c>
      <c r="LML26" s="187">
        <f t="shared" si="135"/>
        <v>0</v>
      </c>
      <c r="LMM26" s="187">
        <f t="shared" si="135"/>
        <v>0</v>
      </c>
      <c r="LMN26" s="187">
        <f t="shared" si="135"/>
        <v>0</v>
      </c>
      <c r="LMO26" s="187">
        <f t="shared" si="135"/>
        <v>0</v>
      </c>
      <c r="LMP26" s="187">
        <f t="shared" si="135"/>
        <v>0</v>
      </c>
      <c r="LMQ26" s="187">
        <f t="shared" si="135"/>
        <v>0</v>
      </c>
      <c r="LMR26" s="187">
        <f t="shared" si="135"/>
        <v>0</v>
      </c>
      <c r="LMS26" s="187">
        <f t="shared" si="135"/>
        <v>0</v>
      </c>
      <c r="LMT26" s="187">
        <f t="shared" si="135"/>
        <v>0</v>
      </c>
      <c r="LMU26" s="187">
        <f t="shared" si="135"/>
        <v>0</v>
      </c>
      <c r="LMV26" s="187">
        <f t="shared" si="135"/>
        <v>0</v>
      </c>
      <c r="LMW26" s="187">
        <f t="shared" si="135"/>
        <v>0</v>
      </c>
      <c r="LMX26" s="187">
        <f t="shared" si="135"/>
        <v>0</v>
      </c>
      <c r="LMY26" s="187">
        <f t="shared" si="135"/>
        <v>0</v>
      </c>
      <c r="LMZ26" s="187">
        <f t="shared" si="135"/>
        <v>0</v>
      </c>
      <c r="LNA26" s="187">
        <f t="shared" si="135"/>
        <v>0</v>
      </c>
      <c r="LNB26" s="187">
        <f t="shared" si="135"/>
        <v>0</v>
      </c>
      <c r="LNC26" s="187">
        <f t="shared" si="135"/>
        <v>0</v>
      </c>
      <c r="LND26" s="187">
        <f t="shared" si="135"/>
        <v>0</v>
      </c>
      <c r="LNE26" s="187">
        <f t="shared" si="135"/>
        <v>0</v>
      </c>
      <c r="LNF26" s="187">
        <f t="shared" si="135"/>
        <v>0</v>
      </c>
      <c r="LNG26" s="187">
        <f t="shared" si="135"/>
        <v>0</v>
      </c>
      <c r="LNH26" s="187">
        <f t="shared" si="135"/>
        <v>0</v>
      </c>
      <c r="LNI26" s="187">
        <f t="shared" si="135"/>
        <v>0</v>
      </c>
      <c r="LNJ26" s="187">
        <f t="shared" si="135"/>
        <v>0</v>
      </c>
      <c r="LNK26" s="187">
        <f t="shared" si="135"/>
        <v>0</v>
      </c>
      <c r="LNL26" s="187">
        <f t="shared" si="135"/>
        <v>0</v>
      </c>
      <c r="LNM26" s="187">
        <f t="shared" si="135"/>
        <v>0</v>
      </c>
      <c r="LNN26" s="187">
        <f t="shared" si="135"/>
        <v>0</v>
      </c>
      <c r="LNO26" s="187">
        <f t="shared" si="135"/>
        <v>0</v>
      </c>
      <c r="LNP26" s="187">
        <f t="shared" si="135"/>
        <v>0</v>
      </c>
      <c r="LNQ26" s="187">
        <f t="shared" si="135"/>
        <v>0</v>
      </c>
      <c r="LNR26" s="187">
        <f t="shared" si="135"/>
        <v>0</v>
      </c>
      <c r="LNS26" s="187">
        <f t="shared" si="135"/>
        <v>0</v>
      </c>
      <c r="LNT26" s="187">
        <f t="shared" si="135"/>
        <v>0</v>
      </c>
      <c r="LNU26" s="187">
        <f t="shared" si="135"/>
        <v>0</v>
      </c>
      <c r="LNV26" s="187">
        <f t="shared" si="135"/>
        <v>0</v>
      </c>
      <c r="LNW26" s="187">
        <f t="shared" si="135"/>
        <v>0</v>
      </c>
      <c r="LNX26" s="187">
        <f t="shared" si="135"/>
        <v>0</v>
      </c>
      <c r="LNY26" s="187">
        <f t="shared" si="135"/>
        <v>0</v>
      </c>
      <c r="LNZ26" s="187">
        <f t="shared" si="135"/>
        <v>0</v>
      </c>
      <c r="LOA26" s="187">
        <f t="shared" si="135"/>
        <v>0</v>
      </c>
      <c r="LOB26" s="187">
        <f t="shared" si="135"/>
        <v>0</v>
      </c>
      <c r="LOC26" s="187">
        <f t="shared" si="135"/>
        <v>0</v>
      </c>
      <c r="LOD26" s="187">
        <f t="shared" si="135"/>
        <v>0</v>
      </c>
      <c r="LOE26" s="187">
        <f t="shared" si="135"/>
        <v>0</v>
      </c>
      <c r="LOF26" s="187">
        <f t="shared" si="135"/>
        <v>0</v>
      </c>
      <c r="LOG26" s="187">
        <f t="shared" si="135"/>
        <v>0</v>
      </c>
      <c r="LOH26" s="187">
        <f t="shared" si="135"/>
        <v>0</v>
      </c>
      <c r="LOI26" s="187">
        <f t="shared" si="135"/>
        <v>0</v>
      </c>
      <c r="LOJ26" s="187">
        <f t="shared" si="135"/>
        <v>0</v>
      </c>
      <c r="LOK26" s="187">
        <f t="shared" si="135"/>
        <v>0</v>
      </c>
      <c r="LOL26" s="187">
        <f t="shared" si="135"/>
        <v>0</v>
      </c>
      <c r="LOM26" s="187">
        <f t="shared" si="135"/>
        <v>0</v>
      </c>
      <c r="LON26" s="187">
        <f t="shared" ref="LON26:LQY26" si="136">LON16*LON17</f>
        <v>0</v>
      </c>
      <c r="LOO26" s="187">
        <f t="shared" si="136"/>
        <v>0</v>
      </c>
      <c r="LOP26" s="187">
        <f t="shared" si="136"/>
        <v>0</v>
      </c>
      <c r="LOQ26" s="187">
        <f t="shared" si="136"/>
        <v>0</v>
      </c>
      <c r="LOR26" s="187">
        <f t="shared" si="136"/>
        <v>0</v>
      </c>
      <c r="LOS26" s="187">
        <f t="shared" si="136"/>
        <v>0</v>
      </c>
      <c r="LOT26" s="187">
        <f t="shared" si="136"/>
        <v>0</v>
      </c>
      <c r="LOU26" s="187">
        <f t="shared" si="136"/>
        <v>0</v>
      </c>
      <c r="LOV26" s="187">
        <f t="shared" si="136"/>
        <v>0</v>
      </c>
      <c r="LOW26" s="187">
        <f t="shared" si="136"/>
        <v>0</v>
      </c>
      <c r="LOX26" s="187">
        <f t="shared" si="136"/>
        <v>0</v>
      </c>
      <c r="LOY26" s="187">
        <f t="shared" si="136"/>
        <v>0</v>
      </c>
      <c r="LOZ26" s="187">
        <f t="shared" si="136"/>
        <v>0</v>
      </c>
      <c r="LPA26" s="187">
        <f t="shared" si="136"/>
        <v>0</v>
      </c>
      <c r="LPB26" s="187">
        <f t="shared" si="136"/>
        <v>0</v>
      </c>
      <c r="LPC26" s="187">
        <f t="shared" si="136"/>
        <v>0</v>
      </c>
      <c r="LPD26" s="187">
        <f t="shared" si="136"/>
        <v>0</v>
      </c>
      <c r="LPE26" s="187">
        <f t="shared" si="136"/>
        <v>0</v>
      </c>
      <c r="LPF26" s="187">
        <f t="shared" si="136"/>
        <v>0</v>
      </c>
      <c r="LPG26" s="187">
        <f t="shared" si="136"/>
        <v>0</v>
      </c>
      <c r="LPH26" s="187">
        <f t="shared" si="136"/>
        <v>0</v>
      </c>
      <c r="LPI26" s="187">
        <f t="shared" si="136"/>
        <v>0</v>
      </c>
      <c r="LPJ26" s="187">
        <f t="shared" si="136"/>
        <v>0</v>
      </c>
      <c r="LPK26" s="187">
        <f t="shared" si="136"/>
        <v>0</v>
      </c>
      <c r="LPL26" s="187">
        <f t="shared" si="136"/>
        <v>0</v>
      </c>
      <c r="LPM26" s="187">
        <f t="shared" si="136"/>
        <v>0</v>
      </c>
      <c r="LPN26" s="187">
        <f t="shared" si="136"/>
        <v>0</v>
      </c>
      <c r="LPO26" s="187">
        <f t="shared" si="136"/>
        <v>0</v>
      </c>
      <c r="LPP26" s="187">
        <f t="shared" si="136"/>
        <v>0</v>
      </c>
      <c r="LPQ26" s="187">
        <f t="shared" si="136"/>
        <v>0</v>
      </c>
      <c r="LPR26" s="187">
        <f t="shared" si="136"/>
        <v>0</v>
      </c>
      <c r="LPS26" s="187">
        <f t="shared" si="136"/>
        <v>0</v>
      </c>
      <c r="LPT26" s="187">
        <f t="shared" si="136"/>
        <v>0</v>
      </c>
      <c r="LPU26" s="187">
        <f t="shared" si="136"/>
        <v>0</v>
      </c>
      <c r="LPV26" s="187">
        <f t="shared" si="136"/>
        <v>0</v>
      </c>
      <c r="LPW26" s="187">
        <f t="shared" si="136"/>
        <v>0</v>
      </c>
      <c r="LPX26" s="187">
        <f t="shared" si="136"/>
        <v>0</v>
      </c>
      <c r="LPY26" s="187">
        <f t="shared" si="136"/>
        <v>0</v>
      </c>
      <c r="LPZ26" s="187">
        <f t="shared" si="136"/>
        <v>0</v>
      </c>
      <c r="LQA26" s="187">
        <f t="shared" si="136"/>
        <v>0</v>
      </c>
      <c r="LQB26" s="187">
        <f t="shared" si="136"/>
        <v>0</v>
      </c>
      <c r="LQC26" s="187">
        <f t="shared" si="136"/>
        <v>0</v>
      </c>
      <c r="LQD26" s="187">
        <f t="shared" si="136"/>
        <v>0</v>
      </c>
      <c r="LQE26" s="187">
        <f t="shared" si="136"/>
        <v>0</v>
      </c>
      <c r="LQF26" s="187">
        <f t="shared" si="136"/>
        <v>0</v>
      </c>
      <c r="LQG26" s="187">
        <f t="shared" si="136"/>
        <v>0</v>
      </c>
      <c r="LQH26" s="187">
        <f t="shared" si="136"/>
        <v>0</v>
      </c>
      <c r="LQI26" s="187">
        <f t="shared" si="136"/>
        <v>0</v>
      </c>
      <c r="LQJ26" s="187">
        <f t="shared" si="136"/>
        <v>0</v>
      </c>
      <c r="LQK26" s="187">
        <f t="shared" si="136"/>
        <v>0</v>
      </c>
      <c r="LQL26" s="187">
        <f t="shared" si="136"/>
        <v>0</v>
      </c>
      <c r="LQM26" s="187">
        <f t="shared" si="136"/>
        <v>0</v>
      </c>
      <c r="LQN26" s="187">
        <f t="shared" si="136"/>
        <v>0</v>
      </c>
      <c r="LQO26" s="187">
        <f t="shared" si="136"/>
        <v>0</v>
      </c>
      <c r="LQP26" s="187">
        <f t="shared" si="136"/>
        <v>0</v>
      </c>
      <c r="LQQ26" s="187">
        <f t="shared" si="136"/>
        <v>0</v>
      </c>
      <c r="LQR26" s="187">
        <f t="shared" si="136"/>
        <v>0</v>
      </c>
      <c r="LQS26" s="187">
        <f t="shared" si="136"/>
        <v>0</v>
      </c>
      <c r="LQT26" s="187">
        <f t="shared" si="136"/>
        <v>0</v>
      </c>
      <c r="LQU26" s="187">
        <f t="shared" si="136"/>
        <v>0</v>
      </c>
      <c r="LQV26" s="187">
        <f t="shared" si="136"/>
        <v>0</v>
      </c>
      <c r="LQW26" s="187">
        <f t="shared" si="136"/>
        <v>0</v>
      </c>
      <c r="LQX26" s="187">
        <f t="shared" si="136"/>
        <v>0</v>
      </c>
      <c r="LQY26" s="187">
        <f t="shared" si="136"/>
        <v>0</v>
      </c>
      <c r="LQZ26" s="187">
        <f t="shared" ref="LQZ26:LTK26" si="137">LQZ16*LQZ17</f>
        <v>0</v>
      </c>
      <c r="LRA26" s="187">
        <f t="shared" si="137"/>
        <v>0</v>
      </c>
      <c r="LRB26" s="187">
        <f t="shared" si="137"/>
        <v>0</v>
      </c>
      <c r="LRC26" s="187">
        <f t="shared" si="137"/>
        <v>0</v>
      </c>
      <c r="LRD26" s="187">
        <f t="shared" si="137"/>
        <v>0</v>
      </c>
      <c r="LRE26" s="187">
        <f t="shared" si="137"/>
        <v>0</v>
      </c>
      <c r="LRF26" s="187">
        <f t="shared" si="137"/>
        <v>0</v>
      </c>
      <c r="LRG26" s="187">
        <f t="shared" si="137"/>
        <v>0</v>
      </c>
      <c r="LRH26" s="187">
        <f t="shared" si="137"/>
        <v>0</v>
      </c>
      <c r="LRI26" s="187">
        <f t="shared" si="137"/>
        <v>0</v>
      </c>
      <c r="LRJ26" s="187">
        <f t="shared" si="137"/>
        <v>0</v>
      </c>
      <c r="LRK26" s="187">
        <f t="shared" si="137"/>
        <v>0</v>
      </c>
      <c r="LRL26" s="187">
        <f t="shared" si="137"/>
        <v>0</v>
      </c>
      <c r="LRM26" s="187">
        <f t="shared" si="137"/>
        <v>0</v>
      </c>
      <c r="LRN26" s="187">
        <f t="shared" si="137"/>
        <v>0</v>
      </c>
      <c r="LRO26" s="187">
        <f t="shared" si="137"/>
        <v>0</v>
      </c>
      <c r="LRP26" s="187">
        <f t="shared" si="137"/>
        <v>0</v>
      </c>
      <c r="LRQ26" s="187">
        <f t="shared" si="137"/>
        <v>0</v>
      </c>
      <c r="LRR26" s="187">
        <f t="shared" si="137"/>
        <v>0</v>
      </c>
      <c r="LRS26" s="187">
        <f t="shared" si="137"/>
        <v>0</v>
      </c>
      <c r="LRT26" s="187">
        <f t="shared" si="137"/>
        <v>0</v>
      </c>
      <c r="LRU26" s="187">
        <f t="shared" si="137"/>
        <v>0</v>
      </c>
      <c r="LRV26" s="187">
        <f t="shared" si="137"/>
        <v>0</v>
      </c>
      <c r="LRW26" s="187">
        <f t="shared" si="137"/>
        <v>0</v>
      </c>
      <c r="LRX26" s="187">
        <f t="shared" si="137"/>
        <v>0</v>
      </c>
      <c r="LRY26" s="187">
        <f t="shared" si="137"/>
        <v>0</v>
      </c>
      <c r="LRZ26" s="187">
        <f t="shared" si="137"/>
        <v>0</v>
      </c>
      <c r="LSA26" s="187">
        <f t="shared" si="137"/>
        <v>0</v>
      </c>
      <c r="LSB26" s="187">
        <f t="shared" si="137"/>
        <v>0</v>
      </c>
      <c r="LSC26" s="187">
        <f t="shared" si="137"/>
        <v>0</v>
      </c>
      <c r="LSD26" s="187">
        <f t="shared" si="137"/>
        <v>0</v>
      </c>
      <c r="LSE26" s="187">
        <f t="shared" si="137"/>
        <v>0</v>
      </c>
      <c r="LSF26" s="187">
        <f t="shared" si="137"/>
        <v>0</v>
      </c>
      <c r="LSG26" s="187">
        <f t="shared" si="137"/>
        <v>0</v>
      </c>
      <c r="LSH26" s="187">
        <f t="shared" si="137"/>
        <v>0</v>
      </c>
      <c r="LSI26" s="187">
        <f t="shared" si="137"/>
        <v>0</v>
      </c>
      <c r="LSJ26" s="187">
        <f t="shared" si="137"/>
        <v>0</v>
      </c>
      <c r="LSK26" s="187">
        <f t="shared" si="137"/>
        <v>0</v>
      </c>
      <c r="LSL26" s="187">
        <f t="shared" si="137"/>
        <v>0</v>
      </c>
      <c r="LSM26" s="187">
        <f t="shared" si="137"/>
        <v>0</v>
      </c>
      <c r="LSN26" s="187">
        <f t="shared" si="137"/>
        <v>0</v>
      </c>
      <c r="LSO26" s="187">
        <f t="shared" si="137"/>
        <v>0</v>
      </c>
      <c r="LSP26" s="187">
        <f t="shared" si="137"/>
        <v>0</v>
      </c>
      <c r="LSQ26" s="187">
        <f t="shared" si="137"/>
        <v>0</v>
      </c>
      <c r="LSR26" s="187">
        <f t="shared" si="137"/>
        <v>0</v>
      </c>
      <c r="LSS26" s="187">
        <f t="shared" si="137"/>
        <v>0</v>
      </c>
      <c r="LST26" s="187">
        <f t="shared" si="137"/>
        <v>0</v>
      </c>
      <c r="LSU26" s="187">
        <f t="shared" si="137"/>
        <v>0</v>
      </c>
      <c r="LSV26" s="187">
        <f t="shared" si="137"/>
        <v>0</v>
      </c>
      <c r="LSW26" s="187">
        <f t="shared" si="137"/>
        <v>0</v>
      </c>
      <c r="LSX26" s="187">
        <f t="shared" si="137"/>
        <v>0</v>
      </c>
      <c r="LSY26" s="187">
        <f t="shared" si="137"/>
        <v>0</v>
      </c>
      <c r="LSZ26" s="187">
        <f t="shared" si="137"/>
        <v>0</v>
      </c>
      <c r="LTA26" s="187">
        <f t="shared" si="137"/>
        <v>0</v>
      </c>
      <c r="LTB26" s="187">
        <f t="shared" si="137"/>
        <v>0</v>
      </c>
      <c r="LTC26" s="187">
        <f t="shared" si="137"/>
        <v>0</v>
      </c>
      <c r="LTD26" s="187">
        <f t="shared" si="137"/>
        <v>0</v>
      </c>
      <c r="LTE26" s="187">
        <f t="shared" si="137"/>
        <v>0</v>
      </c>
      <c r="LTF26" s="187">
        <f t="shared" si="137"/>
        <v>0</v>
      </c>
      <c r="LTG26" s="187">
        <f t="shared" si="137"/>
        <v>0</v>
      </c>
      <c r="LTH26" s="187">
        <f t="shared" si="137"/>
        <v>0</v>
      </c>
      <c r="LTI26" s="187">
        <f t="shared" si="137"/>
        <v>0</v>
      </c>
      <c r="LTJ26" s="187">
        <f t="shared" si="137"/>
        <v>0</v>
      </c>
      <c r="LTK26" s="187">
        <f t="shared" si="137"/>
        <v>0</v>
      </c>
      <c r="LTL26" s="187">
        <f t="shared" ref="LTL26:LVW26" si="138">LTL16*LTL17</f>
        <v>0</v>
      </c>
      <c r="LTM26" s="187">
        <f t="shared" si="138"/>
        <v>0</v>
      </c>
      <c r="LTN26" s="187">
        <f t="shared" si="138"/>
        <v>0</v>
      </c>
      <c r="LTO26" s="187">
        <f t="shared" si="138"/>
        <v>0</v>
      </c>
      <c r="LTP26" s="187">
        <f t="shared" si="138"/>
        <v>0</v>
      </c>
      <c r="LTQ26" s="187">
        <f t="shared" si="138"/>
        <v>0</v>
      </c>
      <c r="LTR26" s="187">
        <f t="shared" si="138"/>
        <v>0</v>
      </c>
      <c r="LTS26" s="187">
        <f t="shared" si="138"/>
        <v>0</v>
      </c>
      <c r="LTT26" s="187">
        <f t="shared" si="138"/>
        <v>0</v>
      </c>
      <c r="LTU26" s="187">
        <f t="shared" si="138"/>
        <v>0</v>
      </c>
      <c r="LTV26" s="187">
        <f t="shared" si="138"/>
        <v>0</v>
      </c>
      <c r="LTW26" s="187">
        <f t="shared" si="138"/>
        <v>0</v>
      </c>
      <c r="LTX26" s="187">
        <f t="shared" si="138"/>
        <v>0</v>
      </c>
      <c r="LTY26" s="187">
        <f t="shared" si="138"/>
        <v>0</v>
      </c>
      <c r="LTZ26" s="187">
        <f t="shared" si="138"/>
        <v>0</v>
      </c>
      <c r="LUA26" s="187">
        <f t="shared" si="138"/>
        <v>0</v>
      </c>
      <c r="LUB26" s="187">
        <f t="shared" si="138"/>
        <v>0</v>
      </c>
      <c r="LUC26" s="187">
        <f t="shared" si="138"/>
        <v>0</v>
      </c>
      <c r="LUD26" s="187">
        <f t="shared" si="138"/>
        <v>0</v>
      </c>
      <c r="LUE26" s="187">
        <f t="shared" si="138"/>
        <v>0</v>
      </c>
      <c r="LUF26" s="187">
        <f t="shared" si="138"/>
        <v>0</v>
      </c>
      <c r="LUG26" s="187">
        <f t="shared" si="138"/>
        <v>0</v>
      </c>
      <c r="LUH26" s="187">
        <f t="shared" si="138"/>
        <v>0</v>
      </c>
      <c r="LUI26" s="187">
        <f t="shared" si="138"/>
        <v>0</v>
      </c>
      <c r="LUJ26" s="187">
        <f t="shared" si="138"/>
        <v>0</v>
      </c>
      <c r="LUK26" s="187">
        <f t="shared" si="138"/>
        <v>0</v>
      </c>
      <c r="LUL26" s="187">
        <f t="shared" si="138"/>
        <v>0</v>
      </c>
      <c r="LUM26" s="187">
        <f t="shared" si="138"/>
        <v>0</v>
      </c>
      <c r="LUN26" s="187">
        <f t="shared" si="138"/>
        <v>0</v>
      </c>
      <c r="LUO26" s="187">
        <f t="shared" si="138"/>
        <v>0</v>
      </c>
      <c r="LUP26" s="187">
        <f t="shared" si="138"/>
        <v>0</v>
      </c>
      <c r="LUQ26" s="187">
        <f t="shared" si="138"/>
        <v>0</v>
      </c>
      <c r="LUR26" s="187">
        <f t="shared" si="138"/>
        <v>0</v>
      </c>
      <c r="LUS26" s="187">
        <f t="shared" si="138"/>
        <v>0</v>
      </c>
      <c r="LUT26" s="187">
        <f t="shared" si="138"/>
        <v>0</v>
      </c>
      <c r="LUU26" s="187">
        <f t="shared" si="138"/>
        <v>0</v>
      </c>
      <c r="LUV26" s="187">
        <f t="shared" si="138"/>
        <v>0</v>
      </c>
      <c r="LUW26" s="187">
        <f t="shared" si="138"/>
        <v>0</v>
      </c>
      <c r="LUX26" s="187">
        <f t="shared" si="138"/>
        <v>0</v>
      </c>
      <c r="LUY26" s="187">
        <f t="shared" si="138"/>
        <v>0</v>
      </c>
      <c r="LUZ26" s="187">
        <f t="shared" si="138"/>
        <v>0</v>
      </c>
      <c r="LVA26" s="187">
        <f t="shared" si="138"/>
        <v>0</v>
      </c>
      <c r="LVB26" s="187">
        <f t="shared" si="138"/>
        <v>0</v>
      </c>
      <c r="LVC26" s="187">
        <f t="shared" si="138"/>
        <v>0</v>
      </c>
      <c r="LVD26" s="187">
        <f t="shared" si="138"/>
        <v>0</v>
      </c>
      <c r="LVE26" s="187">
        <f t="shared" si="138"/>
        <v>0</v>
      </c>
      <c r="LVF26" s="187">
        <f t="shared" si="138"/>
        <v>0</v>
      </c>
      <c r="LVG26" s="187">
        <f t="shared" si="138"/>
        <v>0</v>
      </c>
      <c r="LVH26" s="187">
        <f t="shared" si="138"/>
        <v>0</v>
      </c>
      <c r="LVI26" s="187">
        <f t="shared" si="138"/>
        <v>0</v>
      </c>
      <c r="LVJ26" s="187">
        <f t="shared" si="138"/>
        <v>0</v>
      </c>
      <c r="LVK26" s="187">
        <f t="shared" si="138"/>
        <v>0</v>
      </c>
      <c r="LVL26" s="187">
        <f t="shared" si="138"/>
        <v>0</v>
      </c>
      <c r="LVM26" s="187">
        <f t="shared" si="138"/>
        <v>0</v>
      </c>
      <c r="LVN26" s="187">
        <f t="shared" si="138"/>
        <v>0</v>
      </c>
      <c r="LVO26" s="187">
        <f t="shared" si="138"/>
        <v>0</v>
      </c>
      <c r="LVP26" s="187">
        <f t="shared" si="138"/>
        <v>0</v>
      </c>
      <c r="LVQ26" s="187">
        <f t="shared" si="138"/>
        <v>0</v>
      </c>
      <c r="LVR26" s="187">
        <f t="shared" si="138"/>
        <v>0</v>
      </c>
      <c r="LVS26" s="187">
        <f t="shared" si="138"/>
        <v>0</v>
      </c>
      <c r="LVT26" s="187">
        <f t="shared" si="138"/>
        <v>0</v>
      </c>
      <c r="LVU26" s="187">
        <f t="shared" si="138"/>
        <v>0</v>
      </c>
      <c r="LVV26" s="187">
        <f t="shared" si="138"/>
        <v>0</v>
      </c>
      <c r="LVW26" s="187">
        <f t="shared" si="138"/>
        <v>0</v>
      </c>
      <c r="LVX26" s="187">
        <f t="shared" ref="LVX26:LYI26" si="139">LVX16*LVX17</f>
        <v>0</v>
      </c>
      <c r="LVY26" s="187">
        <f t="shared" si="139"/>
        <v>0</v>
      </c>
      <c r="LVZ26" s="187">
        <f t="shared" si="139"/>
        <v>0</v>
      </c>
      <c r="LWA26" s="187">
        <f t="shared" si="139"/>
        <v>0</v>
      </c>
      <c r="LWB26" s="187">
        <f t="shared" si="139"/>
        <v>0</v>
      </c>
      <c r="LWC26" s="187">
        <f t="shared" si="139"/>
        <v>0</v>
      </c>
      <c r="LWD26" s="187">
        <f t="shared" si="139"/>
        <v>0</v>
      </c>
      <c r="LWE26" s="187">
        <f t="shared" si="139"/>
        <v>0</v>
      </c>
      <c r="LWF26" s="187">
        <f t="shared" si="139"/>
        <v>0</v>
      </c>
      <c r="LWG26" s="187">
        <f t="shared" si="139"/>
        <v>0</v>
      </c>
      <c r="LWH26" s="187">
        <f t="shared" si="139"/>
        <v>0</v>
      </c>
      <c r="LWI26" s="187">
        <f t="shared" si="139"/>
        <v>0</v>
      </c>
      <c r="LWJ26" s="187">
        <f t="shared" si="139"/>
        <v>0</v>
      </c>
      <c r="LWK26" s="187">
        <f t="shared" si="139"/>
        <v>0</v>
      </c>
      <c r="LWL26" s="187">
        <f t="shared" si="139"/>
        <v>0</v>
      </c>
      <c r="LWM26" s="187">
        <f t="shared" si="139"/>
        <v>0</v>
      </c>
      <c r="LWN26" s="187">
        <f t="shared" si="139"/>
        <v>0</v>
      </c>
      <c r="LWO26" s="187">
        <f t="shared" si="139"/>
        <v>0</v>
      </c>
      <c r="LWP26" s="187">
        <f t="shared" si="139"/>
        <v>0</v>
      </c>
      <c r="LWQ26" s="187">
        <f t="shared" si="139"/>
        <v>0</v>
      </c>
      <c r="LWR26" s="187">
        <f t="shared" si="139"/>
        <v>0</v>
      </c>
      <c r="LWS26" s="187">
        <f t="shared" si="139"/>
        <v>0</v>
      </c>
      <c r="LWT26" s="187">
        <f t="shared" si="139"/>
        <v>0</v>
      </c>
      <c r="LWU26" s="187">
        <f t="shared" si="139"/>
        <v>0</v>
      </c>
      <c r="LWV26" s="187">
        <f t="shared" si="139"/>
        <v>0</v>
      </c>
      <c r="LWW26" s="187">
        <f t="shared" si="139"/>
        <v>0</v>
      </c>
      <c r="LWX26" s="187">
        <f t="shared" si="139"/>
        <v>0</v>
      </c>
      <c r="LWY26" s="187">
        <f t="shared" si="139"/>
        <v>0</v>
      </c>
      <c r="LWZ26" s="187">
        <f t="shared" si="139"/>
        <v>0</v>
      </c>
      <c r="LXA26" s="187">
        <f t="shared" si="139"/>
        <v>0</v>
      </c>
      <c r="LXB26" s="187">
        <f t="shared" si="139"/>
        <v>0</v>
      </c>
      <c r="LXC26" s="187">
        <f t="shared" si="139"/>
        <v>0</v>
      </c>
      <c r="LXD26" s="187">
        <f t="shared" si="139"/>
        <v>0</v>
      </c>
      <c r="LXE26" s="187">
        <f t="shared" si="139"/>
        <v>0</v>
      </c>
      <c r="LXF26" s="187">
        <f t="shared" si="139"/>
        <v>0</v>
      </c>
      <c r="LXG26" s="187">
        <f t="shared" si="139"/>
        <v>0</v>
      </c>
      <c r="LXH26" s="187">
        <f t="shared" si="139"/>
        <v>0</v>
      </c>
      <c r="LXI26" s="187">
        <f t="shared" si="139"/>
        <v>0</v>
      </c>
      <c r="LXJ26" s="187">
        <f t="shared" si="139"/>
        <v>0</v>
      </c>
      <c r="LXK26" s="187">
        <f t="shared" si="139"/>
        <v>0</v>
      </c>
      <c r="LXL26" s="187">
        <f t="shared" si="139"/>
        <v>0</v>
      </c>
      <c r="LXM26" s="187">
        <f t="shared" si="139"/>
        <v>0</v>
      </c>
      <c r="LXN26" s="187">
        <f t="shared" si="139"/>
        <v>0</v>
      </c>
      <c r="LXO26" s="187">
        <f t="shared" si="139"/>
        <v>0</v>
      </c>
      <c r="LXP26" s="187">
        <f t="shared" si="139"/>
        <v>0</v>
      </c>
      <c r="LXQ26" s="187">
        <f t="shared" si="139"/>
        <v>0</v>
      </c>
      <c r="LXR26" s="187">
        <f t="shared" si="139"/>
        <v>0</v>
      </c>
      <c r="LXS26" s="187">
        <f t="shared" si="139"/>
        <v>0</v>
      </c>
      <c r="LXT26" s="187">
        <f t="shared" si="139"/>
        <v>0</v>
      </c>
      <c r="LXU26" s="187">
        <f t="shared" si="139"/>
        <v>0</v>
      </c>
      <c r="LXV26" s="187">
        <f t="shared" si="139"/>
        <v>0</v>
      </c>
      <c r="LXW26" s="187">
        <f t="shared" si="139"/>
        <v>0</v>
      </c>
      <c r="LXX26" s="187">
        <f t="shared" si="139"/>
        <v>0</v>
      </c>
      <c r="LXY26" s="187">
        <f t="shared" si="139"/>
        <v>0</v>
      </c>
      <c r="LXZ26" s="187">
        <f t="shared" si="139"/>
        <v>0</v>
      </c>
      <c r="LYA26" s="187">
        <f t="shared" si="139"/>
        <v>0</v>
      </c>
      <c r="LYB26" s="187">
        <f t="shared" si="139"/>
        <v>0</v>
      </c>
      <c r="LYC26" s="187">
        <f t="shared" si="139"/>
        <v>0</v>
      </c>
      <c r="LYD26" s="187">
        <f t="shared" si="139"/>
        <v>0</v>
      </c>
      <c r="LYE26" s="187">
        <f t="shared" si="139"/>
        <v>0</v>
      </c>
      <c r="LYF26" s="187">
        <f t="shared" si="139"/>
        <v>0</v>
      </c>
      <c r="LYG26" s="187">
        <f t="shared" si="139"/>
        <v>0</v>
      </c>
      <c r="LYH26" s="187">
        <f t="shared" si="139"/>
        <v>0</v>
      </c>
      <c r="LYI26" s="187">
        <f t="shared" si="139"/>
        <v>0</v>
      </c>
      <c r="LYJ26" s="187">
        <f t="shared" ref="LYJ26:MAU26" si="140">LYJ16*LYJ17</f>
        <v>0</v>
      </c>
      <c r="LYK26" s="187">
        <f t="shared" si="140"/>
        <v>0</v>
      </c>
      <c r="LYL26" s="187">
        <f t="shared" si="140"/>
        <v>0</v>
      </c>
      <c r="LYM26" s="187">
        <f t="shared" si="140"/>
        <v>0</v>
      </c>
      <c r="LYN26" s="187">
        <f t="shared" si="140"/>
        <v>0</v>
      </c>
      <c r="LYO26" s="187">
        <f t="shared" si="140"/>
        <v>0</v>
      </c>
      <c r="LYP26" s="187">
        <f t="shared" si="140"/>
        <v>0</v>
      </c>
      <c r="LYQ26" s="187">
        <f t="shared" si="140"/>
        <v>0</v>
      </c>
      <c r="LYR26" s="187">
        <f t="shared" si="140"/>
        <v>0</v>
      </c>
      <c r="LYS26" s="187">
        <f t="shared" si="140"/>
        <v>0</v>
      </c>
      <c r="LYT26" s="187">
        <f t="shared" si="140"/>
        <v>0</v>
      </c>
      <c r="LYU26" s="187">
        <f t="shared" si="140"/>
        <v>0</v>
      </c>
      <c r="LYV26" s="187">
        <f t="shared" si="140"/>
        <v>0</v>
      </c>
      <c r="LYW26" s="187">
        <f t="shared" si="140"/>
        <v>0</v>
      </c>
      <c r="LYX26" s="187">
        <f t="shared" si="140"/>
        <v>0</v>
      </c>
      <c r="LYY26" s="187">
        <f t="shared" si="140"/>
        <v>0</v>
      </c>
      <c r="LYZ26" s="187">
        <f t="shared" si="140"/>
        <v>0</v>
      </c>
      <c r="LZA26" s="187">
        <f t="shared" si="140"/>
        <v>0</v>
      </c>
      <c r="LZB26" s="187">
        <f t="shared" si="140"/>
        <v>0</v>
      </c>
      <c r="LZC26" s="187">
        <f t="shared" si="140"/>
        <v>0</v>
      </c>
      <c r="LZD26" s="187">
        <f t="shared" si="140"/>
        <v>0</v>
      </c>
      <c r="LZE26" s="187">
        <f t="shared" si="140"/>
        <v>0</v>
      </c>
      <c r="LZF26" s="187">
        <f t="shared" si="140"/>
        <v>0</v>
      </c>
      <c r="LZG26" s="187">
        <f t="shared" si="140"/>
        <v>0</v>
      </c>
      <c r="LZH26" s="187">
        <f t="shared" si="140"/>
        <v>0</v>
      </c>
      <c r="LZI26" s="187">
        <f t="shared" si="140"/>
        <v>0</v>
      </c>
      <c r="LZJ26" s="187">
        <f t="shared" si="140"/>
        <v>0</v>
      </c>
      <c r="LZK26" s="187">
        <f t="shared" si="140"/>
        <v>0</v>
      </c>
      <c r="LZL26" s="187">
        <f t="shared" si="140"/>
        <v>0</v>
      </c>
      <c r="LZM26" s="187">
        <f t="shared" si="140"/>
        <v>0</v>
      </c>
      <c r="LZN26" s="187">
        <f t="shared" si="140"/>
        <v>0</v>
      </c>
      <c r="LZO26" s="187">
        <f t="shared" si="140"/>
        <v>0</v>
      </c>
      <c r="LZP26" s="187">
        <f t="shared" si="140"/>
        <v>0</v>
      </c>
      <c r="LZQ26" s="187">
        <f t="shared" si="140"/>
        <v>0</v>
      </c>
      <c r="LZR26" s="187">
        <f t="shared" si="140"/>
        <v>0</v>
      </c>
      <c r="LZS26" s="187">
        <f t="shared" si="140"/>
        <v>0</v>
      </c>
      <c r="LZT26" s="187">
        <f t="shared" si="140"/>
        <v>0</v>
      </c>
      <c r="LZU26" s="187">
        <f t="shared" si="140"/>
        <v>0</v>
      </c>
      <c r="LZV26" s="187">
        <f t="shared" si="140"/>
        <v>0</v>
      </c>
      <c r="LZW26" s="187">
        <f t="shared" si="140"/>
        <v>0</v>
      </c>
      <c r="LZX26" s="187">
        <f t="shared" si="140"/>
        <v>0</v>
      </c>
      <c r="LZY26" s="187">
        <f t="shared" si="140"/>
        <v>0</v>
      </c>
      <c r="LZZ26" s="187">
        <f t="shared" si="140"/>
        <v>0</v>
      </c>
      <c r="MAA26" s="187">
        <f t="shared" si="140"/>
        <v>0</v>
      </c>
      <c r="MAB26" s="187">
        <f t="shared" si="140"/>
        <v>0</v>
      </c>
      <c r="MAC26" s="187">
        <f t="shared" si="140"/>
        <v>0</v>
      </c>
      <c r="MAD26" s="187">
        <f t="shared" si="140"/>
        <v>0</v>
      </c>
      <c r="MAE26" s="187">
        <f t="shared" si="140"/>
        <v>0</v>
      </c>
      <c r="MAF26" s="187">
        <f t="shared" si="140"/>
        <v>0</v>
      </c>
      <c r="MAG26" s="187">
        <f t="shared" si="140"/>
        <v>0</v>
      </c>
      <c r="MAH26" s="187">
        <f t="shared" si="140"/>
        <v>0</v>
      </c>
      <c r="MAI26" s="187">
        <f t="shared" si="140"/>
        <v>0</v>
      </c>
      <c r="MAJ26" s="187">
        <f t="shared" si="140"/>
        <v>0</v>
      </c>
      <c r="MAK26" s="187">
        <f t="shared" si="140"/>
        <v>0</v>
      </c>
      <c r="MAL26" s="187">
        <f t="shared" si="140"/>
        <v>0</v>
      </c>
      <c r="MAM26" s="187">
        <f t="shared" si="140"/>
        <v>0</v>
      </c>
      <c r="MAN26" s="187">
        <f t="shared" si="140"/>
        <v>0</v>
      </c>
      <c r="MAO26" s="187">
        <f t="shared" si="140"/>
        <v>0</v>
      </c>
      <c r="MAP26" s="187">
        <f t="shared" si="140"/>
        <v>0</v>
      </c>
      <c r="MAQ26" s="187">
        <f t="shared" si="140"/>
        <v>0</v>
      </c>
      <c r="MAR26" s="187">
        <f t="shared" si="140"/>
        <v>0</v>
      </c>
      <c r="MAS26" s="187">
        <f t="shared" si="140"/>
        <v>0</v>
      </c>
      <c r="MAT26" s="187">
        <f t="shared" si="140"/>
        <v>0</v>
      </c>
      <c r="MAU26" s="187">
        <f t="shared" si="140"/>
        <v>0</v>
      </c>
      <c r="MAV26" s="187">
        <f t="shared" ref="MAV26:MDG26" si="141">MAV16*MAV17</f>
        <v>0</v>
      </c>
      <c r="MAW26" s="187">
        <f t="shared" si="141"/>
        <v>0</v>
      </c>
      <c r="MAX26" s="187">
        <f t="shared" si="141"/>
        <v>0</v>
      </c>
      <c r="MAY26" s="187">
        <f t="shared" si="141"/>
        <v>0</v>
      </c>
      <c r="MAZ26" s="187">
        <f t="shared" si="141"/>
        <v>0</v>
      </c>
      <c r="MBA26" s="187">
        <f t="shared" si="141"/>
        <v>0</v>
      </c>
      <c r="MBB26" s="187">
        <f t="shared" si="141"/>
        <v>0</v>
      </c>
      <c r="MBC26" s="187">
        <f t="shared" si="141"/>
        <v>0</v>
      </c>
      <c r="MBD26" s="187">
        <f t="shared" si="141"/>
        <v>0</v>
      </c>
      <c r="MBE26" s="187">
        <f t="shared" si="141"/>
        <v>0</v>
      </c>
      <c r="MBF26" s="187">
        <f t="shared" si="141"/>
        <v>0</v>
      </c>
      <c r="MBG26" s="187">
        <f t="shared" si="141"/>
        <v>0</v>
      </c>
      <c r="MBH26" s="187">
        <f t="shared" si="141"/>
        <v>0</v>
      </c>
      <c r="MBI26" s="187">
        <f t="shared" si="141"/>
        <v>0</v>
      </c>
      <c r="MBJ26" s="187">
        <f t="shared" si="141"/>
        <v>0</v>
      </c>
      <c r="MBK26" s="187">
        <f t="shared" si="141"/>
        <v>0</v>
      </c>
      <c r="MBL26" s="187">
        <f t="shared" si="141"/>
        <v>0</v>
      </c>
      <c r="MBM26" s="187">
        <f t="shared" si="141"/>
        <v>0</v>
      </c>
      <c r="MBN26" s="187">
        <f t="shared" si="141"/>
        <v>0</v>
      </c>
      <c r="MBO26" s="187">
        <f t="shared" si="141"/>
        <v>0</v>
      </c>
      <c r="MBP26" s="187">
        <f t="shared" si="141"/>
        <v>0</v>
      </c>
      <c r="MBQ26" s="187">
        <f t="shared" si="141"/>
        <v>0</v>
      </c>
      <c r="MBR26" s="187">
        <f t="shared" si="141"/>
        <v>0</v>
      </c>
      <c r="MBS26" s="187">
        <f t="shared" si="141"/>
        <v>0</v>
      </c>
      <c r="MBT26" s="187">
        <f t="shared" si="141"/>
        <v>0</v>
      </c>
      <c r="MBU26" s="187">
        <f t="shared" si="141"/>
        <v>0</v>
      </c>
      <c r="MBV26" s="187">
        <f t="shared" si="141"/>
        <v>0</v>
      </c>
      <c r="MBW26" s="187">
        <f t="shared" si="141"/>
        <v>0</v>
      </c>
      <c r="MBX26" s="187">
        <f t="shared" si="141"/>
        <v>0</v>
      </c>
      <c r="MBY26" s="187">
        <f t="shared" si="141"/>
        <v>0</v>
      </c>
      <c r="MBZ26" s="187">
        <f t="shared" si="141"/>
        <v>0</v>
      </c>
      <c r="MCA26" s="187">
        <f t="shared" si="141"/>
        <v>0</v>
      </c>
      <c r="MCB26" s="187">
        <f t="shared" si="141"/>
        <v>0</v>
      </c>
      <c r="MCC26" s="187">
        <f t="shared" si="141"/>
        <v>0</v>
      </c>
      <c r="MCD26" s="187">
        <f t="shared" si="141"/>
        <v>0</v>
      </c>
      <c r="MCE26" s="187">
        <f t="shared" si="141"/>
        <v>0</v>
      </c>
      <c r="MCF26" s="187">
        <f t="shared" si="141"/>
        <v>0</v>
      </c>
      <c r="MCG26" s="187">
        <f t="shared" si="141"/>
        <v>0</v>
      </c>
      <c r="MCH26" s="187">
        <f t="shared" si="141"/>
        <v>0</v>
      </c>
      <c r="MCI26" s="187">
        <f t="shared" si="141"/>
        <v>0</v>
      </c>
      <c r="MCJ26" s="187">
        <f t="shared" si="141"/>
        <v>0</v>
      </c>
      <c r="MCK26" s="187">
        <f t="shared" si="141"/>
        <v>0</v>
      </c>
      <c r="MCL26" s="187">
        <f t="shared" si="141"/>
        <v>0</v>
      </c>
      <c r="MCM26" s="187">
        <f t="shared" si="141"/>
        <v>0</v>
      </c>
      <c r="MCN26" s="187">
        <f t="shared" si="141"/>
        <v>0</v>
      </c>
      <c r="MCO26" s="187">
        <f t="shared" si="141"/>
        <v>0</v>
      </c>
      <c r="MCP26" s="187">
        <f t="shared" si="141"/>
        <v>0</v>
      </c>
      <c r="MCQ26" s="187">
        <f t="shared" si="141"/>
        <v>0</v>
      </c>
      <c r="MCR26" s="187">
        <f t="shared" si="141"/>
        <v>0</v>
      </c>
      <c r="MCS26" s="187">
        <f t="shared" si="141"/>
        <v>0</v>
      </c>
      <c r="MCT26" s="187">
        <f t="shared" si="141"/>
        <v>0</v>
      </c>
      <c r="MCU26" s="187">
        <f t="shared" si="141"/>
        <v>0</v>
      </c>
      <c r="MCV26" s="187">
        <f t="shared" si="141"/>
        <v>0</v>
      </c>
      <c r="MCW26" s="187">
        <f t="shared" si="141"/>
        <v>0</v>
      </c>
      <c r="MCX26" s="187">
        <f t="shared" si="141"/>
        <v>0</v>
      </c>
      <c r="MCY26" s="187">
        <f t="shared" si="141"/>
        <v>0</v>
      </c>
      <c r="MCZ26" s="187">
        <f t="shared" si="141"/>
        <v>0</v>
      </c>
      <c r="MDA26" s="187">
        <f t="shared" si="141"/>
        <v>0</v>
      </c>
      <c r="MDB26" s="187">
        <f t="shared" si="141"/>
        <v>0</v>
      </c>
      <c r="MDC26" s="187">
        <f t="shared" si="141"/>
        <v>0</v>
      </c>
      <c r="MDD26" s="187">
        <f t="shared" si="141"/>
        <v>0</v>
      </c>
      <c r="MDE26" s="187">
        <f t="shared" si="141"/>
        <v>0</v>
      </c>
      <c r="MDF26" s="187">
        <f t="shared" si="141"/>
        <v>0</v>
      </c>
      <c r="MDG26" s="187">
        <f t="shared" si="141"/>
        <v>0</v>
      </c>
      <c r="MDH26" s="187">
        <f t="shared" ref="MDH26:MFS26" si="142">MDH16*MDH17</f>
        <v>0</v>
      </c>
      <c r="MDI26" s="187">
        <f t="shared" si="142"/>
        <v>0</v>
      </c>
      <c r="MDJ26" s="187">
        <f t="shared" si="142"/>
        <v>0</v>
      </c>
      <c r="MDK26" s="187">
        <f t="shared" si="142"/>
        <v>0</v>
      </c>
      <c r="MDL26" s="187">
        <f t="shared" si="142"/>
        <v>0</v>
      </c>
      <c r="MDM26" s="187">
        <f t="shared" si="142"/>
        <v>0</v>
      </c>
      <c r="MDN26" s="187">
        <f t="shared" si="142"/>
        <v>0</v>
      </c>
      <c r="MDO26" s="187">
        <f t="shared" si="142"/>
        <v>0</v>
      </c>
      <c r="MDP26" s="187">
        <f t="shared" si="142"/>
        <v>0</v>
      </c>
      <c r="MDQ26" s="187">
        <f t="shared" si="142"/>
        <v>0</v>
      </c>
      <c r="MDR26" s="187">
        <f t="shared" si="142"/>
        <v>0</v>
      </c>
      <c r="MDS26" s="187">
        <f t="shared" si="142"/>
        <v>0</v>
      </c>
      <c r="MDT26" s="187">
        <f t="shared" si="142"/>
        <v>0</v>
      </c>
      <c r="MDU26" s="187">
        <f t="shared" si="142"/>
        <v>0</v>
      </c>
      <c r="MDV26" s="187">
        <f t="shared" si="142"/>
        <v>0</v>
      </c>
      <c r="MDW26" s="187">
        <f t="shared" si="142"/>
        <v>0</v>
      </c>
      <c r="MDX26" s="187">
        <f t="shared" si="142"/>
        <v>0</v>
      </c>
      <c r="MDY26" s="187">
        <f t="shared" si="142"/>
        <v>0</v>
      </c>
      <c r="MDZ26" s="187">
        <f t="shared" si="142"/>
        <v>0</v>
      </c>
      <c r="MEA26" s="187">
        <f t="shared" si="142"/>
        <v>0</v>
      </c>
      <c r="MEB26" s="187">
        <f t="shared" si="142"/>
        <v>0</v>
      </c>
      <c r="MEC26" s="187">
        <f t="shared" si="142"/>
        <v>0</v>
      </c>
      <c r="MED26" s="187">
        <f t="shared" si="142"/>
        <v>0</v>
      </c>
      <c r="MEE26" s="187">
        <f t="shared" si="142"/>
        <v>0</v>
      </c>
      <c r="MEF26" s="187">
        <f t="shared" si="142"/>
        <v>0</v>
      </c>
      <c r="MEG26" s="187">
        <f t="shared" si="142"/>
        <v>0</v>
      </c>
      <c r="MEH26" s="187">
        <f t="shared" si="142"/>
        <v>0</v>
      </c>
      <c r="MEI26" s="187">
        <f t="shared" si="142"/>
        <v>0</v>
      </c>
      <c r="MEJ26" s="187">
        <f t="shared" si="142"/>
        <v>0</v>
      </c>
      <c r="MEK26" s="187">
        <f t="shared" si="142"/>
        <v>0</v>
      </c>
      <c r="MEL26" s="187">
        <f t="shared" si="142"/>
        <v>0</v>
      </c>
      <c r="MEM26" s="187">
        <f t="shared" si="142"/>
        <v>0</v>
      </c>
      <c r="MEN26" s="187">
        <f t="shared" si="142"/>
        <v>0</v>
      </c>
      <c r="MEO26" s="187">
        <f t="shared" si="142"/>
        <v>0</v>
      </c>
      <c r="MEP26" s="187">
        <f t="shared" si="142"/>
        <v>0</v>
      </c>
      <c r="MEQ26" s="187">
        <f t="shared" si="142"/>
        <v>0</v>
      </c>
      <c r="MER26" s="187">
        <f t="shared" si="142"/>
        <v>0</v>
      </c>
      <c r="MES26" s="187">
        <f t="shared" si="142"/>
        <v>0</v>
      </c>
      <c r="MET26" s="187">
        <f t="shared" si="142"/>
        <v>0</v>
      </c>
      <c r="MEU26" s="187">
        <f t="shared" si="142"/>
        <v>0</v>
      </c>
      <c r="MEV26" s="187">
        <f t="shared" si="142"/>
        <v>0</v>
      </c>
      <c r="MEW26" s="187">
        <f t="shared" si="142"/>
        <v>0</v>
      </c>
      <c r="MEX26" s="187">
        <f t="shared" si="142"/>
        <v>0</v>
      </c>
      <c r="MEY26" s="187">
        <f t="shared" si="142"/>
        <v>0</v>
      </c>
      <c r="MEZ26" s="187">
        <f t="shared" si="142"/>
        <v>0</v>
      </c>
      <c r="MFA26" s="187">
        <f t="shared" si="142"/>
        <v>0</v>
      </c>
      <c r="MFB26" s="187">
        <f t="shared" si="142"/>
        <v>0</v>
      </c>
      <c r="MFC26" s="187">
        <f t="shared" si="142"/>
        <v>0</v>
      </c>
      <c r="MFD26" s="187">
        <f t="shared" si="142"/>
        <v>0</v>
      </c>
      <c r="MFE26" s="187">
        <f t="shared" si="142"/>
        <v>0</v>
      </c>
      <c r="MFF26" s="187">
        <f t="shared" si="142"/>
        <v>0</v>
      </c>
      <c r="MFG26" s="187">
        <f t="shared" si="142"/>
        <v>0</v>
      </c>
      <c r="MFH26" s="187">
        <f t="shared" si="142"/>
        <v>0</v>
      </c>
      <c r="MFI26" s="187">
        <f t="shared" si="142"/>
        <v>0</v>
      </c>
      <c r="MFJ26" s="187">
        <f t="shared" si="142"/>
        <v>0</v>
      </c>
      <c r="MFK26" s="187">
        <f t="shared" si="142"/>
        <v>0</v>
      </c>
      <c r="MFL26" s="187">
        <f t="shared" si="142"/>
        <v>0</v>
      </c>
      <c r="MFM26" s="187">
        <f t="shared" si="142"/>
        <v>0</v>
      </c>
      <c r="MFN26" s="187">
        <f t="shared" si="142"/>
        <v>0</v>
      </c>
      <c r="MFO26" s="187">
        <f t="shared" si="142"/>
        <v>0</v>
      </c>
      <c r="MFP26" s="187">
        <f t="shared" si="142"/>
        <v>0</v>
      </c>
      <c r="MFQ26" s="187">
        <f t="shared" si="142"/>
        <v>0</v>
      </c>
      <c r="MFR26" s="187">
        <f t="shared" si="142"/>
        <v>0</v>
      </c>
      <c r="MFS26" s="187">
        <f t="shared" si="142"/>
        <v>0</v>
      </c>
      <c r="MFT26" s="187">
        <f t="shared" ref="MFT26:MIE26" si="143">MFT16*MFT17</f>
        <v>0</v>
      </c>
      <c r="MFU26" s="187">
        <f t="shared" si="143"/>
        <v>0</v>
      </c>
      <c r="MFV26" s="187">
        <f t="shared" si="143"/>
        <v>0</v>
      </c>
      <c r="MFW26" s="187">
        <f t="shared" si="143"/>
        <v>0</v>
      </c>
      <c r="MFX26" s="187">
        <f t="shared" si="143"/>
        <v>0</v>
      </c>
      <c r="MFY26" s="187">
        <f t="shared" si="143"/>
        <v>0</v>
      </c>
      <c r="MFZ26" s="187">
        <f t="shared" si="143"/>
        <v>0</v>
      </c>
      <c r="MGA26" s="187">
        <f t="shared" si="143"/>
        <v>0</v>
      </c>
      <c r="MGB26" s="187">
        <f t="shared" si="143"/>
        <v>0</v>
      </c>
      <c r="MGC26" s="187">
        <f t="shared" si="143"/>
        <v>0</v>
      </c>
      <c r="MGD26" s="187">
        <f t="shared" si="143"/>
        <v>0</v>
      </c>
      <c r="MGE26" s="187">
        <f t="shared" si="143"/>
        <v>0</v>
      </c>
      <c r="MGF26" s="187">
        <f t="shared" si="143"/>
        <v>0</v>
      </c>
      <c r="MGG26" s="187">
        <f t="shared" si="143"/>
        <v>0</v>
      </c>
      <c r="MGH26" s="187">
        <f t="shared" si="143"/>
        <v>0</v>
      </c>
      <c r="MGI26" s="187">
        <f t="shared" si="143"/>
        <v>0</v>
      </c>
      <c r="MGJ26" s="187">
        <f t="shared" si="143"/>
        <v>0</v>
      </c>
      <c r="MGK26" s="187">
        <f t="shared" si="143"/>
        <v>0</v>
      </c>
      <c r="MGL26" s="187">
        <f t="shared" si="143"/>
        <v>0</v>
      </c>
      <c r="MGM26" s="187">
        <f t="shared" si="143"/>
        <v>0</v>
      </c>
      <c r="MGN26" s="187">
        <f t="shared" si="143"/>
        <v>0</v>
      </c>
      <c r="MGO26" s="187">
        <f t="shared" si="143"/>
        <v>0</v>
      </c>
      <c r="MGP26" s="187">
        <f t="shared" si="143"/>
        <v>0</v>
      </c>
      <c r="MGQ26" s="187">
        <f t="shared" si="143"/>
        <v>0</v>
      </c>
      <c r="MGR26" s="187">
        <f t="shared" si="143"/>
        <v>0</v>
      </c>
      <c r="MGS26" s="187">
        <f t="shared" si="143"/>
        <v>0</v>
      </c>
      <c r="MGT26" s="187">
        <f t="shared" si="143"/>
        <v>0</v>
      </c>
      <c r="MGU26" s="187">
        <f t="shared" si="143"/>
        <v>0</v>
      </c>
      <c r="MGV26" s="187">
        <f t="shared" si="143"/>
        <v>0</v>
      </c>
      <c r="MGW26" s="187">
        <f t="shared" si="143"/>
        <v>0</v>
      </c>
      <c r="MGX26" s="187">
        <f t="shared" si="143"/>
        <v>0</v>
      </c>
      <c r="MGY26" s="187">
        <f t="shared" si="143"/>
        <v>0</v>
      </c>
      <c r="MGZ26" s="187">
        <f t="shared" si="143"/>
        <v>0</v>
      </c>
      <c r="MHA26" s="187">
        <f t="shared" si="143"/>
        <v>0</v>
      </c>
      <c r="MHB26" s="187">
        <f t="shared" si="143"/>
        <v>0</v>
      </c>
      <c r="MHC26" s="187">
        <f t="shared" si="143"/>
        <v>0</v>
      </c>
      <c r="MHD26" s="187">
        <f t="shared" si="143"/>
        <v>0</v>
      </c>
      <c r="MHE26" s="187">
        <f t="shared" si="143"/>
        <v>0</v>
      </c>
      <c r="MHF26" s="187">
        <f t="shared" si="143"/>
        <v>0</v>
      </c>
      <c r="MHG26" s="187">
        <f t="shared" si="143"/>
        <v>0</v>
      </c>
      <c r="MHH26" s="187">
        <f t="shared" si="143"/>
        <v>0</v>
      </c>
      <c r="MHI26" s="187">
        <f t="shared" si="143"/>
        <v>0</v>
      </c>
      <c r="MHJ26" s="187">
        <f t="shared" si="143"/>
        <v>0</v>
      </c>
      <c r="MHK26" s="187">
        <f t="shared" si="143"/>
        <v>0</v>
      </c>
      <c r="MHL26" s="187">
        <f t="shared" si="143"/>
        <v>0</v>
      </c>
      <c r="MHM26" s="187">
        <f t="shared" si="143"/>
        <v>0</v>
      </c>
      <c r="MHN26" s="187">
        <f t="shared" si="143"/>
        <v>0</v>
      </c>
      <c r="MHO26" s="187">
        <f t="shared" si="143"/>
        <v>0</v>
      </c>
      <c r="MHP26" s="187">
        <f t="shared" si="143"/>
        <v>0</v>
      </c>
      <c r="MHQ26" s="187">
        <f t="shared" si="143"/>
        <v>0</v>
      </c>
      <c r="MHR26" s="187">
        <f t="shared" si="143"/>
        <v>0</v>
      </c>
      <c r="MHS26" s="187">
        <f t="shared" si="143"/>
        <v>0</v>
      </c>
      <c r="MHT26" s="187">
        <f t="shared" si="143"/>
        <v>0</v>
      </c>
      <c r="MHU26" s="187">
        <f t="shared" si="143"/>
        <v>0</v>
      </c>
      <c r="MHV26" s="187">
        <f t="shared" si="143"/>
        <v>0</v>
      </c>
      <c r="MHW26" s="187">
        <f t="shared" si="143"/>
        <v>0</v>
      </c>
      <c r="MHX26" s="187">
        <f t="shared" si="143"/>
        <v>0</v>
      </c>
      <c r="MHY26" s="187">
        <f t="shared" si="143"/>
        <v>0</v>
      </c>
      <c r="MHZ26" s="187">
        <f t="shared" si="143"/>
        <v>0</v>
      </c>
      <c r="MIA26" s="187">
        <f t="shared" si="143"/>
        <v>0</v>
      </c>
      <c r="MIB26" s="187">
        <f t="shared" si="143"/>
        <v>0</v>
      </c>
      <c r="MIC26" s="187">
        <f t="shared" si="143"/>
        <v>0</v>
      </c>
      <c r="MID26" s="187">
        <f t="shared" si="143"/>
        <v>0</v>
      </c>
      <c r="MIE26" s="187">
        <f t="shared" si="143"/>
        <v>0</v>
      </c>
      <c r="MIF26" s="187">
        <f t="shared" ref="MIF26:MKQ26" si="144">MIF16*MIF17</f>
        <v>0</v>
      </c>
      <c r="MIG26" s="187">
        <f t="shared" si="144"/>
        <v>0</v>
      </c>
      <c r="MIH26" s="187">
        <f t="shared" si="144"/>
        <v>0</v>
      </c>
      <c r="MII26" s="187">
        <f t="shared" si="144"/>
        <v>0</v>
      </c>
      <c r="MIJ26" s="187">
        <f t="shared" si="144"/>
        <v>0</v>
      </c>
      <c r="MIK26" s="187">
        <f t="shared" si="144"/>
        <v>0</v>
      </c>
      <c r="MIL26" s="187">
        <f t="shared" si="144"/>
        <v>0</v>
      </c>
      <c r="MIM26" s="187">
        <f t="shared" si="144"/>
        <v>0</v>
      </c>
      <c r="MIN26" s="187">
        <f t="shared" si="144"/>
        <v>0</v>
      </c>
      <c r="MIO26" s="187">
        <f t="shared" si="144"/>
        <v>0</v>
      </c>
      <c r="MIP26" s="187">
        <f t="shared" si="144"/>
        <v>0</v>
      </c>
      <c r="MIQ26" s="187">
        <f t="shared" si="144"/>
        <v>0</v>
      </c>
      <c r="MIR26" s="187">
        <f t="shared" si="144"/>
        <v>0</v>
      </c>
      <c r="MIS26" s="187">
        <f t="shared" si="144"/>
        <v>0</v>
      </c>
      <c r="MIT26" s="187">
        <f t="shared" si="144"/>
        <v>0</v>
      </c>
      <c r="MIU26" s="187">
        <f t="shared" si="144"/>
        <v>0</v>
      </c>
      <c r="MIV26" s="187">
        <f t="shared" si="144"/>
        <v>0</v>
      </c>
      <c r="MIW26" s="187">
        <f t="shared" si="144"/>
        <v>0</v>
      </c>
      <c r="MIX26" s="187">
        <f t="shared" si="144"/>
        <v>0</v>
      </c>
      <c r="MIY26" s="187">
        <f t="shared" si="144"/>
        <v>0</v>
      </c>
      <c r="MIZ26" s="187">
        <f t="shared" si="144"/>
        <v>0</v>
      </c>
      <c r="MJA26" s="187">
        <f t="shared" si="144"/>
        <v>0</v>
      </c>
      <c r="MJB26" s="187">
        <f t="shared" si="144"/>
        <v>0</v>
      </c>
      <c r="MJC26" s="187">
        <f t="shared" si="144"/>
        <v>0</v>
      </c>
      <c r="MJD26" s="187">
        <f t="shared" si="144"/>
        <v>0</v>
      </c>
      <c r="MJE26" s="187">
        <f t="shared" si="144"/>
        <v>0</v>
      </c>
      <c r="MJF26" s="187">
        <f t="shared" si="144"/>
        <v>0</v>
      </c>
      <c r="MJG26" s="187">
        <f t="shared" si="144"/>
        <v>0</v>
      </c>
      <c r="MJH26" s="187">
        <f t="shared" si="144"/>
        <v>0</v>
      </c>
      <c r="MJI26" s="187">
        <f t="shared" si="144"/>
        <v>0</v>
      </c>
      <c r="MJJ26" s="187">
        <f t="shared" si="144"/>
        <v>0</v>
      </c>
      <c r="MJK26" s="187">
        <f t="shared" si="144"/>
        <v>0</v>
      </c>
      <c r="MJL26" s="187">
        <f t="shared" si="144"/>
        <v>0</v>
      </c>
      <c r="MJM26" s="187">
        <f t="shared" si="144"/>
        <v>0</v>
      </c>
      <c r="MJN26" s="187">
        <f t="shared" si="144"/>
        <v>0</v>
      </c>
      <c r="MJO26" s="187">
        <f t="shared" si="144"/>
        <v>0</v>
      </c>
      <c r="MJP26" s="187">
        <f t="shared" si="144"/>
        <v>0</v>
      </c>
      <c r="MJQ26" s="187">
        <f t="shared" si="144"/>
        <v>0</v>
      </c>
      <c r="MJR26" s="187">
        <f t="shared" si="144"/>
        <v>0</v>
      </c>
      <c r="MJS26" s="187">
        <f t="shared" si="144"/>
        <v>0</v>
      </c>
      <c r="MJT26" s="187">
        <f t="shared" si="144"/>
        <v>0</v>
      </c>
      <c r="MJU26" s="187">
        <f t="shared" si="144"/>
        <v>0</v>
      </c>
      <c r="MJV26" s="187">
        <f t="shared" si="144"/>
        <v>0</v>
      </c>
      <c r="MJW26" s="187">
        <f t="shared" si="144"/>
        <v>0</v>
      </c>
      <c r="MJX26" s="187">
        <f t="shared" si="144"/>
        <v>0</v>
      </c>
      <c r="MJY26" s="187">
        <f t="shared" si="144"/>
        <v>0</v>
      </c>
      <c r="MJZ26" s="187">
        <f t="shared" si="144"/>
        <v>0</v>
      </c>
      <c r="MKA26" s="187">
        <f t="shared" si="144"/>
        <v>0</v>
      </c>
      <c r="MKB26" s="187">
        <f t="shared" si="144"/>
        <v>0</v>
      </c>
      <c r="MKC26" s="187">
        <f t="shared" si="144"/>
        <v>0</v>
      </c>
      <c r="MKD26" s="187">
        <f t="shared" si="144"/>
        <v>0</v>
      </c>
      <c r="MKE26" s="187">
        <f t="shared" si="144"/>
        <v>0</v>
      </c>
      <c r="MKF26" s="187">
        <f t="shared" si="144"/>
        <v>0</v>
      </c>
      <c r="MKG26" s="187">
        <f t="shared" si="144"/>
        <v>0</v>
      </c>
      <c r="MKH26" s="187">
        <f t="shared" si="144"/>
        <v>0</v>
      </c>
      <c r="MKI26" s="187">
        <f t="shared" si="144"/>
        <v>0</v>
      </c>
      <c r="MKJ26" s="187">
        <f t="shared" si="144"/>
        <v>0</v>
      </c>
      <c r="MKK26" s="187">
        <f t="shared" si="144"/>
        <v>0</v>
      </c>
      <c r="MKL26" s="187">
        <f t="shared" si="144"/>
        <v>0</v>
      </c>
      <c r="MKM26" s="187">
        <f t="shared" si="144"/>
        <v>0</v>
      </c>
      <c r="MKN26" s="187">
        <f t="shared" si="144"/>
        <v>0</v>
      </c>
      <c r="MKO26" s="187">
        <f t="shared" si="144"/>
        <v>0</v>
      </c>
      <c r="MKP26" s="187">
        <f t="shared" si="144"/>
        <v>0</v>
      </c>
      <c r="MKQ26" s="187">
        <f t="shared" si="144"/>
        <v>0</v>
      </c>
      <c r="MKR26" s="187">
        <f t="shared" ref="MKR26:MNC26" si="145">MKR16*MKR17</f>
        <v>0</v>
      </c>
      <c r="MKS26" s="187">
        <f t="shared" si="145"/>
        <v>0</v>
      </c>
      <c r="MKT26" s="187">
        <f t="shared" si="145"/>
        <v>0</v>
      </c>
      <c r="MKU26" s="187">
        <f t="shared" si="145"/>
        <v>0</v>
      </c>
      <c r="MKV26" s="187">
        <f t="shared" si="145"/>
        <v>0</v>
      </c>
      <c r="MKW26" s="187">
        <f t="shared" si="145"/>
        <v>0</v>
      </c>
      <c r="MKX26" s="187">
        <f t="shared" si="145"/>
        <v>0</v>
      </c>
      <c r="MKY26" s="187">
        <f t="shared" si="145"/>
        <v>0</v>
      </c>
      <c r="MKZ26" s="187">
        <f t="shared" si="145"/>
        <v>0</v>
      </c>
      <c r="MLA26" s="187">
        <f t="shared" si="145"/>
        <v>0</v>
      </c>
      <c r="MLB26" s="187">
        <f t="shared" si="145"/>
        <v>0</v>
      </c>
      <c r="MLC26" s="187">
        <f t="shared" si="145"/>
        <v>0</v>
      </c>
      <c r="MLD26" s="187">
        <f t="shared" si="145"/>
        <v>0</v>
      </c>
      <c r="MLE26" s="187">
        <f t="shared" si="145"/>
        <v>0</v>
      </c>
      <c r="MLF26" s="187">
        <f t="shared" si="145"/>
        <v>0</v>
      </c>
      <c r="MLG26" s="187">
        <f t="shared" si="145"/>
        <v>0</v>
      </c>
      <c r="MLH26" s="187">
        <f t="shared" si="145"/>
        <v>0</v>
      </c>
      <c r="MLI26" s="187">
        <f t="shared" si="145"/>
        <v>0</v>
      </c>
      <c r="MLJ26" s="187">
        <f t="shared" si="145"/>
        <v>0</v>
      </c>
      <c r="MLK26" s="187">
        <f t="shared" si="145"/>
        <v>0</v>
      </c>
      <c r="MLL26" s="187">
        <f t="shared" si="145"/>
        <v>0</v>
      </c>
      <c r="MLM26" s="187">
        <f t="shared" si="145"/>
        <v>0</v>
      </c>
      <c r="MLN26" s="187">
        <f t="shared" si="145"/>
        <v>0</v>
      </c>
      <c r="MLO26" s="187">
        <f t="shared" si="145"/>
        <v>0</v>
      </c>
      <c r="MLP26" s="187">
        <f t="shared" si="145"/>
        <v>0</v>
      </c>
      <c r="MLQ26" s="187">
        <f t="shared" si="145"/>
        <v>0</v>
      </c>
      <c r="MLR26" s="187">
        <f t="shared" si="145"/>
        <v>0</v>
      </c>
      <c r="MLS26" s="187">
        <f t="shared" si="145"/>
        <v>0</v>
      </c>
      <c r="MLT26" s="187">
        <f t="shared" si="145"/>
        <v>0</v>
      </c>
      <c r="MLU26" s="187">
        <f t="shared" si="145"/>
        <v>0</v>
      </c>
      <c r="MLV26" s="187">
        <f t="shared" si="145"/>
        <v>0</v>
      </c>
      <c r="MLW26" s="187">
        <f t="shared" si="145"/>
        <v>0</v>
      </c>
      <c r="MLX26" s="187">
        <f t="shared" si="145"/>
        <v>0</v>
      </c>
      <c r="MLY26" s="187">
        <f t="shared" si="145"/>
        <v>0</v>
      </c>
      <c r="MLZ26" s="187">
        <f t="shared" si="145"/>
        <v>0</v>
      </c>
      <c r="MMA26" s="187">
        <f t="shared" si="145"/>
        <v>0</v>
      </c>
      <c r="MMB26" s="187">
        <f t="shared" si="145"/>
        <v>0</v>
      </c>
      <c r="MMC26" s="187">
        <f t="shared" si="145"/>
        <v>0</v>
      </c>
      <c r="MMD26" s="187">
        <f t="shared" si="145"/>
        <v>0</v>
      </c>
      <c r="MME26" s="187">
        <f t="shared" si="145"/>
        <v>0</v>
      </c>
      <c r="MMF26" s="187">
        <f t="shared" si="145"/>
        <v>0</v>
      </c>
      <c r="MMG26" s="187">
        <f t="shared" si="145"/>
        <v>0</v>
      </c>
      <c r="MMH26" s="187">
        <f t="shared" si="145"/>
        <v>0</v>
      </c>
      <c r="MMI26" s="187">
        <f t="shared" si="145"/>
        <v>0</v>
      </c>
      <c r="MMJ26" s="187">
        <f t="shared" si="145"/>
        <v>0</v>
      </c>
      <c r="MMK26" s="187">
        <f t="shared" si="145"/>
        <v>0</v>
      </c>
      <c r="MML26" s="187">
        <f t="shared" si="145"/>
        <v>0</v>
      </c>
      <c r="MMM26" s="187">
        <f t="shared" si="145"/>
        <v>0</v>
      </c>
      <c r="MMN26" s="187">
        <f t="shared" si="145"/>
        <v>0</v>
      </c>
      <c r="MMO26" s="187">
        <f t="shared" si="145"/>
        <v>0</v>
      </c>
      <c r="MMP26" s="187">
        <f t="shared" si="145"/>
        <v>0</v>
      </c>
      <c r="MMQ26" s="187">
        <f t="shared" si="145"/>
        <v>0</v>
      </c>
      <c r="MMR26" s="187">
        <f t="shared" si="145"/>
        <v>0</v>
      </c>
      <c r="MMS26" s="187">
        <f t="shared" si="145"/>
        <v>0</v>
      </c>
      <c r="MMT26" s="187">
        <f t="shared" si="145"/>
        <v>0</v>
      </c>
      <c r="MMU26" s="187">
        <f t="shared" si="145"/>
        <v>0</v>
      </c>
      <c r="MMV26" s="187">
        <f t="shared" si="145"/>
        <v>0</v>
      </c>
      <c r="MMW26" s="187">
        <f t="shared" si="145"/>
        <v>0</v>
      </c>
      <c r="MMX26" s="187">
        <f t="shared" si="145"/>
        <v>0</v>
      </c>
      <c r="MMY26" s="187">
        <f t="shared" si="145"/>
        <v>0</v>
      </c>
      <c r="MMZ26" s="187">
        <f t="shared" si="145"/>
        <v>0</v>
      </c>
      <c r="MNA26" s="187">
        <f t="shared" si="145"/>
        <v>0</v>
      </c>
      <c r="MNB26" s="187">
        <f t="shared" si="145"/>
        <v>0</v>
      </c>
      <c r="MNC26" s="187">
        <f t="shared" si="145"/>
        <v>0</v>
      </c>
      <c r="MND26" s="187">
        <f t="shared" ref="MND26:MPO26" si="146">MND16*MND17</f>
        <v>0</v>
      </c>
      <c r="MNE26" s="187">
        <f t="shared" si="146"/>
        <v>0</v>
      </c>
      <c r="MNF26" s="187">
        <f t="shared" si="146"/>
        <v>0</v>
      </c>
      <c r="MNG26" s="187">
        <f t="shared" si="146"/>
        <v>0</v>
      </c>
      <c r="MNH26" s="187">
        <f t="shared" si="146"/>
        <v>0</v>
      </c>
      <c r="MNI26" s="187">
        <f t="shared" si="146"/>
        <v>0</v>
      </c>
      <c r="MNJ26" s="187">
        <f t="shared" si="146"/>
        <v>0</v>
      </c>
      <c r="MNK26" s="187">
        <f t="shared" si="146"/>
        <v>0</v>
      </c>
      <c r="MNL26" s="187">
        <f t="shared" si="146"/>
        <v>0</v>
      </c>
      <c r="MNM26" s="187">
        <f t="shared" si="146"/>
        <v>0</v>
      </c>
      <c r="MNN26" s="187">
        <f t="shared" si="146"/>
        <v>0</v>
      </c>
      <c r="MNO26" s="187">
        <f t="shared" si="146"/>
        <v>0</v>
      </c>
      <c r="MNP26" s="187">
        <f t="shared" si="146"/>
        <v>0</v>
      </c>
      <c r="MNQ26" s="187">
        <f t="shared" si="146"/>
        <v>0</v>
      </c>
      <c r="MNR26" s="187">
        <f t="shared" si="146"/>
        <v>0</v>
      </c>
      <c r="MNS26" s="187">
        <f t="shared" si="146"/>
        <v>0</v>
      </c>
      <c r="MNT26" s="187">
        <f t="shared" si="146"/>
        <v>0</v>
      </c>
      <c r="MNU26" s="187">
        <f t="shared" si="146"/>
        <v>0</v>
      </c>
      <c r="MNV26" s="187">
        <f t="shared" si="146"/>
        <v>0</v>
      </c>
      <c r="MNW26" s="187">
        <f t="shared" si="146"/>
        <v>0</v>
      </c>
      <c r="MNX26" s="187">
        <f t="shared" si="146"/>
        <v>0</v>
      </c>
      <c r="MNY26" s="187">
        <f t="shared" si="146"/>
        <v>0</v>
      </c>
      <c r="MNZ26" s="187">
        <f t="shared" si="146"/>
        <v>0</v>
      </c>
      <c r="MOA26" s="187">
        <f t="shared" si="146"/>
        <v>0</v>
      </c>
      <c r="MOB26" s="187">
        <f t="shared" si="146"/>
        <v>0</v>
      </c>
      <c r="MOC26" s="187">
        <f t="shared" si="146"/>
        <v>0</v>
      </c>
      <c r="MOD26" s="187">
        <f t="shared" si="146"/>
        <v>0</v>
      </c>
      <c r="MOE26" s="187">
        <f t="shared" si="146"/>
        <v>0</v>
      </c>
      <c r="MOF26" s="187">
        <f t="shared" si="146"/>
        <v>0</v>
      </c>
      <c r="MOG26" s="187">
        <f t="shared" si="146"/>
        <v>0</v>
      </c>
      <c r="MOH26" s="187">
        <f t="shared" si="146"/>
        <v>0</v>
      </c>
      <c r="MOI26" s="187">
        <f t="shared" si="146"/>
        <v>0</v>
      </c>
      <c r="MOJ26" s="187">
        <f t="shared" si="146"/>
        <v>0</v>
      </c>
      <c r="MOK26" s="187">
        <f t="shared" si="146"/>
        <v>0</v>
      </c>
      <c r="MOL26" s="187">
        <f t="shared" si="146"/>
        <v>0</v>
      </c>
      <c r="MOM26" s="187">
        <f t="shared" si="146"/>
        <v>0</v>
      </c>
      <c r="MON26" s="187">
        <f t="shared" si="146"/>
        <v>0</v>
      </c>
      <c r="MOO26" s="187">
        <f t="shared" si="146"/>
        <v>0</v>
      </c>
      <c r="MOP26" s="187">
        <f t="shared" si="146"/>
        <v>0</v>
      </c>
      <c r="MOQ26" s="187">
        <f t="shared" si="146"/>
        <v>0</v>
      </c>
      <c r="MOR26" s="187">
        <f t="shared" si="146"/>
        <v>0</v>
      </c>
      <c r="MOS26" s="187">
        <f t="shared" si="146"/>
        <v>0</v>
      </c>
      <c r="MOT26" s="187">
        <f t="shared" si="146"/>
        <v>0</v>
      </c>
      <c r="MOU26" s="187">
        <f t="shared" si="146"/>
        <v>0</v>
      </c>
      <c r="MOV26" s="187">
        <f t="shared" si="146"/>
        <v>0</v>
      </c>
      <c r="MOW26" s="187">
        <f t="shared" si="146"/>
        <v>0</v>
      </c>
      <c r="MOX26" s="187">
        <f t="shared" si="146"/>
        <v>0</v>
      </c>
      <c r="MOY26" s="187">
        <f t="shared" si="146"/>
        <v>0</v>
      </c>
      <c r="MOZ26" s="187">
        <f t="shared" si="146"/>
        <v>0</v>
      </c>
      <c r="MPA26" s="187">
        <f t="shared" si="146"/>
        <v>0</v>
      </c>
      <c r="MPB26" s="187">
        <f t="shared" si="146"/>
        <v>0</v>
      </c>
      <c r="MPC26" s="187">
        <f t="shared" si="146"/>
        <v>0</v>
      </c>
      <c r="MPD26" s="187">
        <f t="shared" si="146"/>
        <v>0</v>
      </c>
      <c r="MPE26" s="187">
        <f t="shared" si="146"/>
        <v>0</v>
      </c>
      <c r="MPF26" s="187">
        <f t="shared" si="146"/>
        <v>0</v>
      </c>
      <c r="MPG26" s="187">
        <f t="shared" si="146"/>
        <v>0</v>
      </c>
      <c r="MPH26" s="187">
        <f t="shared" si="146"/>
        <v>0</v>
      </c>
      <c r="MPI26" s="187">
        <f t="shared" si="146"/>
        <v>0</v>
      </c>
      <c r="MPJ26" s="187">
        <f t="shared" si="146"/>
        <v>0</v>
      </c>
      <c r="MPK26" s="187">
        <f t="shared" si="146"/>
        <v>0</v>
      </c>
      <c r="MPL26" s="187">
        <f t="shared" si="146"/>
        <v>0</v>
      </c>
      <c r="MPM26" s="187">
        <f t="shared" si="146"/>
        <v>0</v>
      </c>
      <c r="MPN26" s="187">
        <f t="shared" si="146"/>
        <v>0</v>
      </c>
      <c r="MPO26" s="187">
        <f t="shared" si="146"/>
        <v>0</v>
      </c>
      <c r="MPP26" s="187">
        <f t="shared" ref="MPP26:MSA26" si="147">MPP16*MPP17</f>
        <v>0</v>
      </c>
      <c r="MPQ26" s="187">
        <f t="shared" si="147"/>
        <v>0</v>
      </c>
      <c r="MPR26" s="187">
        <f t="shared" si="147"/>
        <v>0</v>
      </c>
      <c r="MPS26" s="187">
        <f t="shared" si="147"/>
        <v>0</v>
      </c>
      <c r="MPT26" s="187">
        <f t="shared" si="147"/>
        <v>0</v>
      </c>
      <c r="MPU26" s="187">
        <f t="shared" si="147"/>
        <v>0</v>
      </c>
      <c r="MPV26" s="187">
        <f t="shared" si="147"/>
        <v>0</v>
      </c>
      <c r="MPW26" s="187">
        <f t="shared" si="147"/>
        <v>0</v>
      </c>
      <c r="MPX26" s="187">
        <f t="shared" si="147"/>
        <v>0</v>
      </c>
      <c r="MPY26" s="187">
        <f t="shared" si="147"/>
        <v>0</v>
      </c>
      <c r="MPZ26" s="187">
        <f t="shared" si="147"/>
        <v>0</v>
      </c>
      <c r="MQA26" s="187">
        <f t="shared" si="147"/>
        <v>0</v>
      </c>
      <c r="MQB26" s="187">
        <f t="shared" si="147"/>
        <v>0</v>
      </c>
      <c r="MQC26" s="187">
        <f t="shared" si="147"/>
        <v>0</v>
      </c>
      <c r="MQD26" s="187">
        <f t="shared" si="147"/>
        <v>0</v>
      </c>
      <c r="MQE26" s="187">
        <f t="shared" si="147"/>
        <v>0</v>
      </c>
      <c r="MQF26" s="187">
        <f t="shared" si="147"/>
        <v>0</v>
      </c>
      <c r="MQG26" s="187">
        <f t="shared" si="147"/>
        <v>0</v>
      </c>
      <c r="MQH26" s="187">
        <f t="shared" si="147"/>
        <v>0</v>
      </c>
      <c r="MQI26" s="187">
        <f t="shared" si="147"/>
        <v>0</v>
      </c>
      <c r="MQJ26" s="187">
        <f t="shared" si="147"/>
        <v>0</v>
      </c>
      <c r="MQK26" s="187">
        <f t="shared" si="147"/>
        <v>0</v>
      </c>
      <c r="MQL26" s="187">
        <f t="shared" si="147"/>
        <v>0</v>
      </c>
      <c r="MQM26" s="187">
        <f t="shared" si="147"/>
        <v>0</v>
      </c>
      <c r="MQN26" s="187">
        <f t="shared" si="147"/>
        <v>0</v>
      </c>
      <c r="MQO26" s="187">
        <f t="shared" si="147"/>
        <v>0</v>
      </c>
      <c r="MQP26" s="187">
        <f t="shared" si="147"/>
        <v>0</v>
      </c>
      <c r="MQQ26" s="187">
        <f t="shared" si="147"/>
        <v>0</v>
      </c>
      <c r="MQR26" s="187">
        <f t="shared" si="147"/>
        <v>0</v>
      </c>
      <c r="MQS26" s="187">
        <f t="shared" si="147"/>
        <v>0</v>
      </c>
      <c r="MQT26" s="187">
        <f t="shared" si="147"/>
        <v>0</v>
      </c>
      <c r="MQU26" s="187">
        <f t="shared" si="147"/>
        <v>0</v>
      </c>
      <c r="MQV26" s="187">
        <f t="shared" si="147"/>
        <v>0</v>
      </c>
      <c r="MQW26" s="187">
        <f t="shared" si="147"/>
        <v>0</v>
      </c>
      <c r="MQX26" s="187">
        <f t="shared" si="147"/>
        <v>0</v>
      </c>
      <c r="MQY26" s="187">
        <f t="shared" si="147"/>
        <v>0</v>
      </c>
      <c r="MQZ26" s="187">
        <f t="shared" si="147"/>
        <v>0</v>
      </c>
      <c r="MRA26" s="187">
        <f t="shared" si="147"/>
        <v>0</v>
      </c>
      <c r="MRB26" s="187">
        <f t="shared" si="147"/>
        <v>0</v>
      </c>
      <c r="MRC26" s="187">
        <f t="shared" si="147"/>
        <v>0</v>
      </c>
      <c r="MRD26" s="187">
        <f t="shared" si="147"/>
        <v>0</v>
      </c>
      <c r="MRE26" s="187">
        <f t="shared" si="147"/>
        <v>0</v>
      </c>
      <c r="MRF26" s="187">
        <f t="shared" si="147"/>
        <v>0</v>
      </c>
      <c r="MRG26" s="187">
        <f t="shared" si="147"/>
        <v>0</v>
      </c>
      <c r="MRH26" s="187">
        <f t="shared" si="147"/>
        <v>0</v>
      </c>
      <c r="MRI26" s="187">
        <f t="shared" si="147"/>
        <v>0</v>
      </c>
      <c r="MRJ26" s="187">
        <f t="shared" si="147"/>
        <v>0</v>
      </c>
      <c r="MRK26" s="187">
        <f t="shared" si="147"/>
        <v>0</v>
      </c>
      <c r="MRL26" s="187">
        <f t="shared" si="147"/>
        <v>0</v>
      </c>
      <c r="MRM26" s="187">
        <f t="shared" si="147"/>
        <v>0</v>
      </c>
      <c r="MRN26" s="187">
        <f t="shared" si="147"/>
        <v>0</v>
      </c>
      <c r="MRO26" s="187">
        <f t="shared" si="147"/>
        <v>0</v>
      </c>
      <c r="MRP26" s="187">
        <f t="shared" si="147"/>
        <v>0</v>
      </c>
      <c r="MRQ26" s="187">
        <f t="shared" si="147"/>
        <v>0</v>
      </c>
      <c r="MRR26" s="187">
        <f t="shared" si="147"/>
        <v>0</v>
      </c>
      <c r="MRS26" s="187">
        <f t="shared" si="147"/>
        <v>0</v>
      </c>
      <c r="MRT26" s="187">
        <f t="shared" si="147"/>
        <v>0</v>
      </c>
      <c r="MRU26" s="187">
        <f t="shared" si="147"/>
        <v>0</v>
      </c>
      <c r="MRV26" s="187">
        <f t="shared" si="147"/>
        <v>0</v>
      </c>
      <c r="MRW26" s="187">
        <f t="shared" si="147"/>
        <v>0</v>
      </c>
      <c r="MRX26" s="187">
        <f t="shared" si="147"/>
        <v>0</v>
      </c>
      <c r="MRY26" s="187">
        <f t="shared" si="147"/>
        <v>0</v>
      </c>
      <c r="MRZ26" s="187">
        <f t="shared" si="147"/>
        <v>0</v>
      </c>
      <c r="MSA26" s="187">
        <f t="shared" si="147"/>
        <v>0</v>
      </c>
      <c r="MSB26" s="187">
        <f t="shared" ref="MSB26:MUM26" si="148">MSB16*MSB17</f>
        <v>0</v>
      </c>
      <c r="MSC26" s="187">
        <f t="shared" si="148"/>
        <v>0</v>
      </c>
      <c r="MSD26" s="187">
        <f t="shared" si="148"/>
        <v>0</v>
      </c>
      <c r="MSE26" s="187">
        <f t="shared" si="148"/>
        <v>0</v>
      </c>
      <c r="MSF26" s="187">
        <f t="shared" si="148"/>
        <v>0</v>
      </c>
      <c r="MSG26" s="187">
        <f t="shared" si="148"/>
        <v>0</v>
      </c>
      <c r="MSH26" s="187">
        <f t="shared" si="148"/>
        <v>0</v>
      </c>
      <c r="MSI26" s="187">
        <f t="shared" si="148"/>
        <v>0</v>
      </c>
      <c r="MSJ26" s="187">
        <f t="shared" si="148"/>
        <v>0</v>
      </c>
      <c r="MSK26" s="187">
        <f t="shared" si="148"/>
        <v>0</v>
      </c>
      <c r="MSL26" s="187">
        <f t="shared" si="148"/>
        <v>0</v>
      </c>
      <c r="MSM26" s="187">
        <f t="shared" si="148"/>
        <v>0</v>
      </c>
      <c r="MSN26" s="187">
        <f t="shared" si="148"/>
        <v>0</v>
      </c>
      <c r="MSO26" s="187">
        <f t="shared" si="148"/>
        <v>0</v>
      </c>
      <c r="MSP26" s="187">
        <f t="shared" si="148"/>
        <v>0</v>
      </c>
      <c r="MSQ26" s="187">
        <f t="shared" si="148"/>
        <v>0</v>
      </c>
      <c r="MSR26" s="187">
        <f t="shared" si="148"/>
        <v>0</v>
      </c>
      <c r="MSS26" s="187">
        <f t="shared" si="148"/>
        <v>0</v>
      </c>
      <c r="MST26" s="187">
        <f t="shared" si="148"/>
        <v>0</v>
      </c>
      <c r="MSU26" s="187">
        <f t="shared" si="148"/>
        <v>0</v>
      </c>
      <c r="MSV26" s="187">
        <f t="shared" si="148"/>
        <v>0</v>
      </c>
      <c r="MSW26" s="187">
        <f t="shared" si="148"/>
        <v>0</v>
      </c>
      <c r="MSX26" s="187">
        <f t="shared" si="148"/>
        <v>0</v>
      </c>
      <c r="MSY26" s="187">
        <f t="shared" si="148"/>
        <v>0</v>
      </c>
      <c r="MSZ26" s="187">
        <f t="shared" si="148"/>
        <v>0</v>
      </c>
      <c r="MTA26" s="187">
        <f t="shared" si="148"/>
        <v>0</v>
      </c>
      <c r="MTB26" s="187">
        <f t="shared" si="148"/>
        <v>0</v>
      </c>
      <c r="MTC26" s="187">
        <f t="shared" si="148"/>
        <v>0</v>
      </c>
      <c r="MTD26" s="187">
        <f t="shared" si="148"/>
        <v>0</v>
      </c>
      <c r="MTE26" s="187">
        <f t="shared" si="148"/>
        <v>0</v>
      </c>
      <c r="MTF26" s="187">
        <f t="shared" si="148"/>
        <v>0</v>
      </c>
      <c r="MTG26" s="187">
        <f t="shared" si="148"/>
        <v>0</v>
      </c>
      <c r="MTH26" s="187">
        <f t="shared" si="148"/>
        <v>0</v>
      </c>
      <c r="MTI26" s="187">
        <f t="shared" si="148"/>
        <v>0</v>
      </c>
      <c r="MTJ26" s="187">
        <f t="shared" si="148"/>
        <v>0</v>
      </c>
      <c r="MTK26" s="187">
        <f t="shared" si="148"/>
        <v>0</v>
      </c>
      <c r="MTL26" s="187">
        <f t="shared" si="148"/>
        <v>0</v>
      </c>
      <c r="MTM26" s="187">
        <f t="shared" si="148"/>
        <v>0</v>
      </c>
      <c r="MTN26" s="187">
        <f t="shared" si="148"/>
        <v>0</v>
      </c>
      <c r="MTO26" s="187">
        <f t="shared" si="148"/>
        <v>0</v>
      </c>
      <c r="MTP26" s="187">
        <f t="shared" si="148"/>
        <v>0</v>
      </c>
      <c r="MTQ26" s="187">
        <f t="shared" si="148"/>
        <v>0</v>
      </c>
      <c r="MTR26" s="187">
        <f t="shared" si="148"/>
        <v>0</v>
      </c>
      <c r="MTS26" s="187">
        <f t="shared" si="148"/>
        <v>0</v>
      </c>
      <c r="MTT26" s="187">
        <f t="shared" si="148"/>
        <v>0</v>
      </c>
      <c r="MTU26" s="187">
        <f t="shared" si="148"/>
        <v>0</v>
      </c>
      <c r="MTV26" s="187">
        <f t="shared" si="148"/>
        <v>0</v>
      </c>
      <c r="MTW26" s="187">
        <f t="shared" si="148"/>
        <v>0</v>
      </c>
      <c r="MTX26" s="187">
        <f t="shared" si="148"/>
        <v>0</v>
      </c>
      <c r="MTY26" s="187">
        <f t="shared" si="148"/>
        <v>0</v>
      </c>
      <c r="MTZ26" s="187">
        <f t="shared" si="148"/>
        <v>0</v>
      </c>
      <c r="MUA26" s="187">
        <f t="shared" si="148"/>
        <v>0</v>
      </c>
      <c r="MUB26" s="187">
        <f t="shared" si="148"/>
        <v>0</v>
      </c>
      <c r="MUC26" s="187">
        <f t="shared" si="148"/>
        <v>0</v>
      </c>
      <c r="MUD26" s="187">
        <f t="shared" si="148"/>
        <v>0</v>
      </c>
      <c r="MUE26" s="187">
        <f t="shared" si="148"/>
        <v>0</v>
      </c>
      <c r="MUF26" s="187">
        <f t="shared" si="148"/>
        <v>0</v>
      </c>
      <c r="MUG26" s="187">
        <f t="shared" si="148"/>
        <v>0</v>
      </c>
      <c r="MUH26" s="187">
        <f t="shared" si="148"/>
        <v>0</v>
      </c>
      <c r="MUI26" s="187">
        <f t="shared" si="148"/>
        <v>0</v>
      </c>
      <c r="MUJ26" s="187">
        <f t="shared" si="148"/>
        <v>0</v>
      </c>
      <c r="MUK26" s="187">
        <f t="shared" si="148"/>
        <v>0</v>
      </c>
      <c r="MUL26" s="187">
        <f t="shared" si="148"/>
        <v>0</v>
      </c>
      <c r="MUM26" s="187">
        <f t="shared" si="148"/>
        <v>0</v>
      </c>
      <c r="MUN26" s="187">
        <f t="shared" ref="MUN26:MWY26" si="149">MUN16*MUN17</f>
        <v>0</v>
      </c>
      <c r="MUO26" s="187">
        <f t="shared" si="149"/>
        <v>0</v>
      </c>
      <c r="MUP26" s="187">
        <f t="shared" si="149"/>
        <v>0</v>
      </c>
      <c r="MUQ26" s="187">
        <f t="shared" si="149"/>
        <v>0</v>
      </c>
      <c r="MUR26" s="187">
        <f t="shared" si="149"/>
        <v>0</v>
      </c>
      <c r="MUS26" s="187">
        <f t="shared" si="149"/>
        <v>0</v>
      </c>
      <c r="MUT26" s="187">
        <f t="shared" si="149"/>
        <v>0</v>
      </c>
      <c r="MUU26" s="187">
        <f t="shared" si="149"/>
        <v>0</v>
      </c>
      <c r="MUV26" s="187">
        <f t="shared" si="149"/>
        <v>0</v>
      </c>
      <c r="MUW26" s="187">
        <f t="shared" si="149"/>
        <v>0</v>
      </c>
      <c r="MUX26" s="187">
        <f t="shared" si="149"/>
        <v>0</v>
      </c>
      <c r="MUY26" s="187">
        <f t="shared" si="149"/>
        <v>0</v>
      </c>
      <c r="MUZ26" s="187">
        <f t="shared" si="149"/>
        <v>0</v>
      </c>
      <c r="MVA26" s="187">
        <f t="shared" si="149"/>
        <v>0</v>
      </c>
      <c r="MVB26" s="187">
        <f t="shared" si="149"/>
        <v>0</v>
      </c>
      <c r="MVC26" s="187">
        <f t="shared" si="149"/>
        <v>0</v>
      </c>
      <c r="MVD26" s="187">
        <f t="shared" si="149"/>
        <v>0</v>
      </c>
      <c r="MVE26" s="187">
        <f t="shared" si="149"/>
        <v>0</v>
      </c>
      <c r="MVF26" s="187">
        <f t="shared" si="149"/>
        <v>0</v>
      </c>
      <c r="MVG26" s="187">
        <f t="shared" si="149"/>
        <v>0</v>
      </c>
      <c r="MVH26" s="187">
        <f t="shared" si="149"/>
        <v>0</v>
      </c>
      <c r="MVI26" s="187">
        <f t="shared" si="149"/>
        <v>0</v>
      </c>
      <c r="MVJ26" s="187">
        <f t="shared" si="149"/>
        <v>0</v>
      </c>
      <c r="MVK26" s="187">
        <f t="shared" si="149"/>
        <v>0</v>
      </c>
      <c r="MVL26" s="187">
        <f t="shared" si="149"/>
        <v>0</v>
      </c>
      <c r="MVM26" s="187">
        <f t="shared" si="149"/>
        <v>0</v>
      </c>
      <c r="MVN26" s="187">
        <f t="shared" si="149"/>
        <v>0</v>
      </c>
      <c r="MVO26" s="187">
        <f t="shared" si="149"/>
        <v>0</v>
      </c>
      <c r="MVP26" s="187">
        <f t="shared" si="149"/>
        <v>0</v>
      </c>
      <c r="MVQ26" s="187">
        <f t="shared" si="149"/>
        <v>0</v>
      </c>
      <c r="MVR26" s="187">
        <f t="shared" si="149"/>
        <v>0</v>
      </c>
      <c r="MVS26" s="187">
        <f t="shared" si="149"/>
        <v>0</v>
      </c>
      <c r="MVT26" s="187">
        <f t="shared" si="149"/>
        <v>0</v>
      </c>
      <c r="MVU26" s="187">
        <f t="shared" si="149"/>
        <v>0</v>
      </c>
      <c r="MVV26" s="187">
        <f t="shared" si="149"/>
        <v>0</v>
      </c>
      <c r="MVW26" s="187">
        <f t="shared" si="149"/>
        <v>0</v>
      </c>
      <c r="MVX26" s="187">
        <f t="shared" si="149"/>
        <v>0</v>
      </c>
      <c r="MVY26" s="187">
        <f t="shared" si="149"/>
        <v>0</v>
      </c>
      <c r="MVZ26" s="187">
        <f t="shared" si="149"/>
        <v>0</v>
      </c>
      <c r="MWA26" s="187">
        <f t="shared" si="149"/>
        <v>0</v>
      </c>
      <c r="MWB26" s="187">
        <f t="shared" si="149"/>
        <v>0</v>
      </c>
      <c r="MWC26" s="187">
        <f t="shared" si="149"/>
        <v>0</v>
      </c>
      <c r="MWD26" s="187">
        <f t="shared" si="149"/>
        <v>0</v>
      </c>
      <c r="MWE26" s="187">
        <f t="shared" si="149"/>
        <v>0</v>
      </c>
      <c r="MWF26" s="187">
        <f t="shared" si="149"/>
        <v>0</v>
      </c>
      <c r="MWG26" s="187">
        <f t="shared" si="149"/>
        <v>0</v>
      </c>
      <c r="MWH26" s="187">
        <f t="shared" si="149"/>
        <v>0</v>
      </c>
      <c r="MWI26" s="187">
        <f t="shared" si="149"/>
        <v>0</v>
      </c>
      <c r="MWJ26" s="187">
        <f t="shared" si="149"/>
        <v>0</v>
      </c>
      <c r="MWK26" s="187">
        <f t="shared" si="149"/>
        <v>0</v>
      </c>
      <c r="MWL26" s="187">
        <f t="shared" si="149"/>
        <v>0</v>
      </c>
      <c r="MWM26" s="187">
        <f t="shared" si="149"/>
        <v>0</v>
      </c>
      <c r="MWN26" s="187">
        <f t="shared" si="149"/>
        <v>0</v>
      </c>
      <c r="MWO26" s="187">
        <f t="shared" si="149"/>
        <v>0</v>
      </c>
      <c r="MWP26" s="187">
        <f t="shared" si="149"/>
        <v>0</v>
      </c>
      <c r="MWQ26" s="187">
        <f t="shared" si="149"/>
        <v>0</v>
      </c>
      <c r="MWR26" s="187">
        <f t="shared" si="149"/>
        <v>0</v>
      </c>
      <c r="MWS26" s="187">
        <f t="shared" si="149"/>
        <v>0</v>
      </c>
      <c r="MWT26" s="187">
        <f t="shared" si="149"/>
        <v>0</v>
      </c>
      <c r="MWU26" s="187">
        <f t="shared" si="149"/>
        <v>0</v>
      </c>
      <c r="MWV26" s="187">
        <f t="shared" si="149"/>
        <v>0</v>
      </c>
      <c r="MWW26" s="187">
        <f t="shared" si="149"/>
        <v>0</v>
      </c>
      <c r="MWX26" s="187">
        <f t="shared" si="149"/>
        <v>0</v>
      </c>
      <c r="MWY26" s="187">
        <f t="shared" si="149"/>
        <v>0</v>
      </c>
      <c r="MWZ26" s="187">
        <f t="shared" ref="MWZ26:MZK26" si="150">MWZ16*MWZ17</f>
        <v>0</v>
      </c>
      <c r="MXA26" s="187">
        <f t="shared" si="150"/>
        <v>0</v>
      </c>
      <c r="MXB26" s="187">
        <f t="shared" si="150"/>
        <v>0</v>
      </c>
      <c r="MXC26" s="187">
        <f t="shared" si="150"/>
        <v>0</v>
      </c>
      <c r="MXD26" s="187">
        <f t="shared" si="150"/>
        <v>0</v>
      </c>
      <c r="MXE26" s="187">
        <f t="shared" si="150"/>
        <v>0</v>
      </c>
      <c r="MXF26" s="187">
        <f t="shared" si="150"/>
        <v>0</v>
      </c>
      <c r="MXG26" s="187">
        <f t="shared" si="150"/>
        <v>0</v>
      </c>
      <c r="MXH26" s="187">
        <f t="shared" si="150"/>
        <v>0</v>
      </c>
      <c r="MXI26" s="187">
        <f t="shared" si="150"/>
        <v>0</v>
      </c>
      <c r="MXJ26" s="187">
        <f t="shared" si="150"/>
        <v>0</v>
      </c>
      <c r="MXK26" s="187">
        <f t="shared" si="150"/>
        <v>0</v>
      </c>
      <c r="MXL26" s="187">
        <f t="shared" si="150"/>
        <v>0</v>
      </c>
      <c r="MXM26" s="187">
        <f t="shared" si="150"/>
        <v>0</v>
      </c>
      <c r="MXN26" s="187">
        <f t="shared" si="150"/>
        <v>0</v>
      </c>
      <c r="MXO26" s="187">
        <f t="shared" si="150"/>
        <v>0</v>
      </c>
      <c r="MXP26" s="187">
        <f t="shared" si="150"/>
        <v>0</v>
      </c>
      <c r="MXQ26" s="187">
        <f t="shared" si="150"/>
        <v>0</v>
      </c>
      <c r="MXR26" s="187">
        <f t="shared" si="150"/>
        <v>0</v>
      </c>
      <c r="MXS26" s="187">
        <f t="shared" si="150"/>
        <v>0</v>
      </c>
      <c r="MXT26" s="187">
        <f t="shared" si="150"/>
        <v>0</v>
      </c>
      <c r="MXU26" s="187">
        <f t="shared" si="150"/>
        <v>0</v>
      </c>
      <c r="MXV26" s="187">
        <f t="shared" si="150"/>
        <v>0</v>
      </c>
      <c r="MXW26" s="187">
        <f t="shared" si="150"/>
        <v>0</v>
      </c>
      <c r="MXX26" s="187">
        <f t="shared" si="150"/>
        <v>0</v>
      </c>
      <c r="MXY26" s="187">
        <f t="shared" si="150"/>
        <v>0</v>
      </c>
      <c r="MXZ26" s="187">
        <f t="shared" si="150"/>
        <v>0</v>
      </c>
      <c r="MYA26" s="187">
        <f t="shared" si="150"/>
        <v>0</v>
      </c>
      <c r="MYB26" s="187">
        <f t="shared" si="150"/>
        <v>0</v>
      </c>
      <c r="MYC26" s="187">
        <f t="shared" si="150"/>
        <v>0</v>
      </c>
      <c r="MYD26" s="187">
        <f t="shared" si="150"/>
        <v>0</v>
      </c>
      <c r="MYE26" s="187">
        <f t="shared" si="150"/>
        <v>0</v>
      </c>
      <c r="MYF26" s="187">
        <f t="shared" si="150"/>
        <v>0</v>
      </c>
      <c r="MYG26" s="187">
        <f t="shared" si="150"/>
        <v>0</v>
      </c>
      <c r="MYH26" s="187">
        <f t="shared" si="150"/>
        <v>0</v>
      </c>
      <c r="MYI26" s="187">
        <f t="shared" si="150"/>
        <v>0</v>
      </c>
      <c r="MYJ26" s="187">
        <f t="shared" si="150"/>
        <v>0</v>
      </c>
      <c r="MYK26" s="187">
        <f t="shared" si="150"/>
        <v>0</v>
      </c>
      <c r="MYL26" s="187">
        <f t="shared" si="150"/>
        <v>0</v>
      </c>
      <c r="MYM26" s="187">
        <f t="shared" si="150"/>
        <v>0</v>
      </c>
      <c r="MYN26" s="187">
        <f t="shared" si="150"/>
        <v>0</v>
      </c>
      <c r="MYO26" s="187">
        <f t="shared" si="150"/>
        <v>0</v>
      </c>
      <c r="MYP26" s="187">
        <f t="shared" si="150"/>
        <v>0</v>
      </c>
      <c r="MYQ26" s="187">
        <f t="shared" si="150"/>
        <v>0</v>
      </c>
      <c r="MYR26" s="187">
        <f t="shared" si="150"/>
        <v>0</v>
      </c>
      <c r="MYS26" s="187">
        <f t="shared" si="150"/>
        <v>0</v>
      </c>
      <c r="MYT26" s="187">
        <f t="shared" si="150"/>
        <v>0</v>
      </c>
      <c r="MYU26" s="187">
        <f t="shared" si="150"/>
        <v>0</v>
      </c>
      <c r="MYV26" s="187">
        <f t="shared" si="150"/>
        <v>0</v>
      </c>
      <c r="MYW26" s="187">
        <f t="shared" si="150"/>
        <v>0</v>
      </c>
      <c r="MYX26" s="187">
        <f t="shared" si="150"/>
        <v>0</v>
      </c>
      <c r="MYY26" s="187">
        <f t="shared" si="150"/>
        <v>0</v>
      </c>
      <c r="MYZ26" s="187">
        <f t="shared" si="150"/>
        <v>0</v>
      </c>
      <c r="MZA26" s="187">
        <f t="shared" si="150"/>
        <v>0</v>
      </c>
      <c r="MZB26" s="187">
        <f t="shared" si="150"/>
        <v>0</v>
      </c>
      <c r="MZC26" s="187">
        <f t="shared" si="150"/>
        <v>0</v>
      </c>
      <c r="MZD26" s="187">
        <f t="shared" si="150"/>
        <v>0</v>
      </c>
      <c r="MZE26" s="187">
        <f t="shared" si="150"/>
        <v>0</v>
      </c>
      <c r="MZF26" s="187">
        <f t="shared" si="150"/>
        <v>0</v>
      </c>
      <c r="MZG26" s="187">
        <f t="shared" si="150"/>
        <v>0</v>
      </c>
      <c r="MZH26" s="187">
        <f t="shared" si="150"/>
        <v>0</v>
      </c>
      <c r="MZI26" s="187">
        <f t="shared" si="150"/>
        <v>0</v>
      </c>
      <c r="MZJ26" s="187">
        <f t="shared" si="150"/>
        <v>0</v>
      </c>
      <c r="MZK26" s="187">
        <f t="shared" si="150"/>
        <v>0</v>
      </c>
      <c r="MZL26" s="187">
        <f t="shared" ref="MZL26:NBW26" si="151">MZL16*MZL17</f>
        <v>0</v>
      </c>
      <c r="MZM26" s="187">
        <f t="shared" si="151"/>
        <v>0</v>
      </c>
      <c r="MZN26" s="187">
        <f t="shared" si="151"/>
        <v>0</v>
      </c>
      <c r="MZO26" s="187">
        <f t="shared" si="151"/>
        <v>0</v>
      </c>
      <c r="MZP26" s="187">
        <f t="shared" si="151"/>
        <v>0</v>
      </c>
      <c r="MZQ26" s="187">
        <f t="shared" si="151"/>
        <v>0</v>
      </c>
      <c r="MZR26" s="187">
        <f t="shared" si="151"/>
        <v>0</v>
      </c>
      <c r="MZS26" s="187">
        <f t="shared" si="151"/>
        <v>0</v>
      </c>
      <c r="MZT26" s="187">
        <f t="shared" si="151"/>
        <v>0</v>
      </c>
      <c r="MZU26" s="187">
        <f t="shared" si="151"/>
        <v>0</v>
      </c>
      <c r="MZV26" s="187">
        <f t="shared" si="151"/>
        <v>0</v>
      </c>
      <c r="MZW26" s="187">
        <f t="shared" si="151"/>
        <v>0</v>
      </c>
      <c r="MZX26" s="187">
        <f t="shared" si="151"/>
        <v>0</v>
      </c>
      <c r="MZY26" s="187">
        <f t="shared" si="151"/>
        <v>0</v>
      </c>
      <c r="MZZ26" s="187">
        <f t="shared" si="151"/>
        <v>0</v>
      </c>
      <c r="NAA26" s="187">
        <f t="shared" si="151"/>
        <v>0</v>
      </c>
      <c r="NAB26" s="187">
        <f t="shared" si="151"/>
        <v>0</v>
      </c>
      <c r="NAC26" s="187">
        <f t="shared" si="151"/>
        <v>0</v>
      </c>
      <c r="NAD26" s="187">
        <f t="shared" si="151"/>
        <v>0</v>
      </c>
      <c r="NAE26" s="187">
        <f t="shared" si="151"/>
        <v>0</v>
      </c>
      <c r="NAF26" s="187">
        <f t="shared" si="151"/>
        <v>0</v>
      </c>
      <c r="NAG26" s="187">
        <f t="shared" si="151"/>
        <v>0</v>
      </c>
      <c r="NAH26" s="187">
        <f t="shared" si="151"/>
        <v>0</v>
      </c>
      <c r="NAI26" s="187">
        <f t="shared" si="151"/>
        <v>0</v>
      </c>
      <c r="NAJ26" s="187">
        <f t="shared" si="151"/>
        <v>0</v>
      </c>
      <c r="NAK26" s="187">
        <f t="shared" si="151"/>
        <v>0</v>
      </c>
      <c r="NAL26" s="187">
        <f t="shared" si="151"/>
        <v>0</v>
      </c>
      <c r="NAM26" s="187">
        <f t="shared" si="151"/>
        <v>0</v>
      </c>
      <c r="NAN26" s="187">
        <f t="shared" si="151"/>
        <v>0</v>
      </c>
      <c r="NAO26" s="187">
        <f t="shared" si="151"/>
        <v>0</v>
      </c>
      <c r="NAP26" s="187">
        <f t="shared" si="151"/>
        <v>0</v>
      </c>
      <c r="NAQ26" s="187">
        <f t="shared" si="151"/>
        <v>0</v>
      </c>
      <c r="NAR26" s="187">
        <f t="shared" si="151"/>
        <v>0</v>
      </c>
      <c r="NAS26" s="187">
        <f t="shared" si="151"/>
        <v>0</v>
      </c>
      <c r="NAT26" s="187">
        <f t="shared" si="151"/>
        <v>0</v>
      </c>
      <c r="NAU26" s="187">
        <f t="shared" si="151"/>
        <v>0</v>
      </c>
      <c r="NAV26" s="187">
        <f t="shared" si="151"/>
        <v>0</v>
      </c>
      <c r="NAW26" s="187">
        <f t="shared" si="151"/>
        <v>0</v>
      </c>
      <c r="NAX26" s="187">
        <f t="shared" si="151"/>
        <v>0</v>
      </c>
      <c r="NAY26" s="187">
        <f t="shared" si="151"/>
        <v>0</v>
      </c>
      <c r="NAZ26" s="187">
        <f t="shared" si="151"/>
        <v>0</v>
      </c>
      <c r="NBA26" s="187">
        <f t="shared" si="151"/>
        <v>0</v>
      </c>
      <c r="NBB26" s="187">
        <f t="shared" si="151"/>
        <v>0</v>
      </c>
      <c r="NBC26" s="187">
        <f t="shared" si="151"/>
        <v>0</v>
      </c>
      <c r="NBD26" s="187">
        <f t="shared" si="151"/>
        <v>0</v>
      </c>
      <c r="NBE26" s="187">
        <f t="shared" si="151"/>
        <v>0</v>
      </c>
      <c r="NBF26" s="187">
        <f t="shared" si="151"/>
        <v>0</v>
      </c>
      <c r="NBG26" s="187">
        <f t="shared" si="151"/>
        <v>0</v>
      </c>
      <c r="NBH26" s="187">
        <f t="shared" si="151"/>
        <v>0</v>
      </c>
      <c r="NBI26" s="187">
        <f t="shared" si="151"/>
        <v>0</v>
      </c>
      <c r="NBJ26" s="187">
        <f t="shared" si="151"/>
        <v>0</v>
      </c>
      <c r="NBK26" s="187">
        <f t="shared" si="151"/>
        <v>0</v>
      </c>
      <c r="NBL26" s="187">
        <f t="shared" si="151"/>
        <v>0</v>
      </c>
      <c r="NBM26" s="187">
        <f t="shared" si="151"/>
        <v>0</v>
      </c>
      <c r="NBN26" s="187">
        <f t="shared" si="151"/>
        <v>0</v>
      </c>
      <c r="NBO26" s="187">
        <f t="shared" si="151"/>
        <v>0</v>
      </c>
      <c r="NBP26" s="187">
        <f t="shared" si="151"/>
        <v>0</v>
      </c>
      <c r="NBQ26" s="187">
        <f t="shared" si="151"/>
        <v>0</v>
      </c>
      <c r="NBR26" s="187">
        <f t="shared" si="151"/>
        <v>0</v>
      </c>
      <c r="NBS26" s="187">
        <f t="shared" si="151"/>
        <v>0</v>
      </c>
      <c r="NBT26" s="187">
        <f t="shared" si="151"/>
        <v>0</v>
      </c>
      <c r="NBU26" s="187">
        <f t="shared" si="151"/>
        <v>0</v>
      </c>
      <c r="NBV26" s="187">
        <f t="shared" si="151"/>
        <v>0</v>
      </c>
      <c r="NBW26" s="187">
        <f t="shared" si="151"/>
        <v>0</v>
      </c>
      <c r="NBX26" s="187">
        <f t="shared" ref="NBX26:NEI26" si="152">NBX16*NBX17</f>
        <v>0</v>
      </c>
      <c r="NBY26" s="187">
        <f t="shared" si="152"/>
        <v>0</v>
      </c>
      <c r="NBZ26" s="187">
        <f t="shared" si="152"/>
        <v>0</v>
      </c>
      <c r="NCA26" s="187">
        <f t="shared" si="152"/>
        <v>0</v>
      </c>
      <c r="NCB26" s="187">
        <f t="shared" si="152"/>
        <v>0</v>
      </c>
      <c r="NCC26" s="187">
        <f t="shared" si="152"/>
        <v>0</v>
      </c>
      <c r="NCD26" s="187">
        <f t="shared" si="152"/>
        <v>0</v>
      </c>
      <c r="NCE26" s="187">
        <f t="shared" si="152"/>
        <v>0</v>
      </c>
      <c r="NCF26" s="187">
        <f t="shared" si="152"/>
        <v>0</v>
      </c>
      <c r="NCG26" s="187">
        <f t="shared" si="152"/>
        <v>0</v>
      </c>
      <c r="NCH26" s="187">
        <f t="shared" si="152"/>
        <v>0</v>
      </c>
      <c r="NCI26" s="187">
        <f t="shared" si="152"/>
        <v>0</v>
      </c>
      <c r="NCJ26" s="187">
        <f t="shared" si="152"/>
        <v>0</v>
      </c>
      <c r="NCK26" s="187">
        <f t="shared" si="152"/>
        <v>0</v>
      </c>
      <c r="NCL26" s="187">
        <f t="shared" si="152"/>
        <v>0</v>
      </c>
      <c r="NCM26" s="187">
        <f t="shared" si="152"/>
        <v>0</v>
      </c>
      <c r="NCN26" s="187">
        <f t="shared" si="152"/>
        <v>0</v>
      </c>
      <c r="NCO26" s="187">
        <f t="shared" si="152"/>
        <v>0</v>
      </c>
      <c r="NCP26" s="187">
        <f t="shared" si="152"/>
        <v>0</v>
      </c>
      <c r="NCQ26" s="187">
        <f t="shared" si="152"/>
        <v>0</v>
      </c>
      <c r="NCR26" s="187">
        <f t="shared" si="152"/>
        <v>0</v>
      </c>
      <c r="NCS26" s="187">
        <f t="shared" si="152"/>
        <v>0</v>
      </c>
      <c r="NCT26" s="187">
        <f t="shared" si="152"/>
        <v>0</v>
      </c>
      <c r="NCU26" s="187">
        <f t="shared" si="152"/>
        <v>0</v>
      </c>
      <c r="NCV26" s="187">
        <f t="shared" si="152"/>
        <v>0</v>
      </c>
      <c r="NCW26" s="187">
        <f t="shared" si="152"/>
        <v>0</v>
      </c>
      <c r="NCX26" s="187">
        <f t="shared" si="152"/>
        <v>0</v>
      </c>
      <c r="NCY26" s="187">
        <f t="shared" si="152"/>
        <v>0</v>
      </c>
      <c r="NCZ26" s="187">
        <f t="shared" si="152"/>
        <v>0</v>
      </c>
      <c r="NDA26" s="187">
        <f t="shared" si="152"/>
        <v>0</v>
      </c>
      <c r="NDB26" s="187">
        <f t="shared" si="152"/>
        <v>0</v>
      </c>
      <c r="NDC26" s="187">
        <f t="shared" si="152"/>
        <v>0</v>
      </c>
      <c r="NDD26" s="187">
        <f t="shared" si="152"/>
        <v>0</v>
      </c>
      <c r="NDE26" s="187">
        <f t="shared" si="152"/>
        <v>0</v>
      </c>
      <c r="NDF26" s="187">
        <f t="shared" si="152"/>
        <v>0</v>
      </c>
      <c r="NDG26" s="187">
        <f t="shared" si="152"/>
        <v>0</v>
      </c>
      <c r="NDH26" s="187">
        <f t="shared" si="152"/>
        <v>0</v>
      </c>
      <c r="NDI26" s="187">
        <f t="shared" si="152"/>
        <v>0</v>
      </c>
      <c r="NDJ26" s="187">
        <f t="shared" si="152"/>
        <v>0</v>
      </c>
      <c r="NDK26" s="187">
        <f t="shared" si="152"/>
        <v>0</v>
      </c>
      <c r="NDL26" s="187">
        <f t="shared" si="152"/>
        <v>0</v>
      </c>
      <c r="NDM26" s="187">
        <f t="shared" si="152"/>
        <v>0</v>
      </c>
      <c r="NDN26" s="187">
        <f t="shared" si="152"/>
        <v>0</v>
      </c>
      <c r="NDO26" s="187">
        <f t="shared" si="152"/>
        <v>0</v>
      </c>
      <c r="NDP26" s="187">
        <f t="shared" si="152"/>
        <v>0</v>
      </c>
      <c r="NDQ26" s="187">
        <f t="shared" si="152"/>
        <v>0</v>
      </c>
      <c r="NDR26" s="187">
        <f t="shared" si="152"/>
        <v>0</v>
      </c>
      <c r="NDS26" s="187">
        <f t="shared" si="152"/>
        <v>0</v>
      </c>
      <c r="NDT26" s="187">
        <f t="shared" si="152"/>
        <v>0</v>
      </c>
      <c r="NDU26" s="187">
        <f t="shared" si="152"/>
        <v>0</v>
      </c>
      <c r="NDV26" s="187">
        <f t="shared" si="152"/>
        <v>0</v>
      </c>
      <c r="NDW26" s="187">
        <f t="shared" si="152"/>
        <v>0</v>
      </c>
      <c r="NDX26" s="187">
        <f t="shared" si="152"/>
        <v>0</v>
      </c>
      <c r="NDY26" s="187">
        <f t="shared" si="152"/>
        <v>0</v>
      </c>
      <c r="NDZ26" s="187">
        <f t="shared" si="152"/>
        <v>0</v>
      </c>
      <c r="NEA26" s="187">
        <f t="shared" si="152"/>
        <v>0</v>
      </c>
      <c r="NEB26" s="187">
        <f t="shared" si="152"/>
        <v>0</v>
      </c>
      <c r="NEC26" s="187">
        <f t="shared" si="152"/>
        <v>0</v>
      </c>
      <c r="NED26" s="187">
        <f t="shared" si="152"/>
        <v>0</v>
      </c>
      <c r="NEE26" s="187">
        <f t="shared" si="152"/>
        <v>0</v>
      </c>
      <c r="NEF26" s="187">
        <f t="shared" si="152"/>
        <v>0</v>
      </c>
      <c r="NEG26" s="187">
        <f t="shared" si="152"/>
        <v>0</v>
      </c>
      <c r="NEH26" s="187">
        <f t="shared" si="152"/>
        <v>0</v>
      </c>
      <c r="NEI26" s="187">
        <f t="shared" si="152"/>
        <v>0</v>
      </c>
      <c r="NEJ26" s="187">
        <f t="shared" ref="NEJ26:NGU26" si="153">NEJ16*NEJ17</f>
        <v>0</v>
      </c>
      <c r="NEK26" s="187">
        <f t="shared" si="153"/>
        <v>0</v>
      </c>
      <c r="NEL26" s="187">
        <f t="shared" si="153"/>
        <v>0</v>
      </c>
      <c r="NEM26" s="187">
        <f t="shared" si="153"/>
        <v>0</v>
      </c>
      <c r="NEN26" s="187">
        <f t="shared" si="153"/>
        <v>0</v>
      </c>
      <c r="NEO26" s="187">
        <f t="shared" si="153"/>
        <v>0</v>
      </c>
      <c r="NEP26" s="187">
        <f t="shared" si="153"/>
        <v>0</v>
      </c>
      <c r="NEQ26" s="187">
        <f t="shared" si="153"/>
        <v>0</v>
      </c>
      <c r="NER26" s="187">
        <f t="shared" si="153"/>
        <v>0</v>
      </c>
      <c r="NES26" s="187">
        <f t="shared" si="153"/>
        <v>0</v>
      </c>
      <c r="NET26" s="187">
        <f t="shared" si="153"/>
        <v>0</v>
      </c>
      <c r="NEU26" s="187">
        <f t="shared" si="153"/>
        <v>0</v>
      </c>
      <c r="NEV26" s="187">
        <f t="shared" si="153"/>
        <v>0</v>
      </c>
      <c r="NEW26" s="187">
        <f t="shared" si="153"/>
        <v>0</v>
      </c>
      <c r="NEX26" s="187">
        <f t="shared" si="153"/>
        <v>0</v>
      </c>
      <c r="NEY26" s="187">
        <f t="shared" si="153"/>
        <v>0</v>
      </c>
      <c r="NEZ26" s="187">
        <f t="shared" si="153"/>
        <v>0</v>
      </c>
      <c r="NFA26" s="187">
        <f t="shared" si="153"/>
        <v>0</v>
      </c>
      <c r="NFB26" s="187">
        <f t="shared" si="153"/>
        <v>0</v>
      </c>
      <c r="NFC26" s="187">
        <f t="shared" si="153"/>
        <v>0</v>
      </c>
      <c r="NFD26" s="187">
        <f t="shared" si="153"/>
        <v>0</v>
      </c>
      <c r="NFE26" s="187">
        <f t="shared" si="153"/>
        <v>0</v>
      </c>
      <c r="NFF26" s="187">
        <f t="shared" si="153"/>
        <v>0</v>
      </c>
      <c r="NFG26" s="187">
        <f t="shared" si="153"/>
        <v>0</v>
      </c>
      <c r="NFH26" s="187">
        <f t="shared" si="153"/>
        <v>0</v>
      </c>
      <c r="NFI26" s="187">
        <f t="shared" si="153"/>
        <v>0</v>
      </c>
      <c r="NFJ26" s="187">
        <f t="shared" si="153"/>
        <v>0</v>
      </c>
      <c r="NFK26" s="187">
        <f t="shared" si="153"/>
        <v>0</v>
      </c>
      <c r="NFL26" s="187">
        <f t="shared" si="153"/>
        <v>0</v>
      </c>
      <c r="NFM26" s="187">
        <f t="shared" si="153"/>
        <v>0</v>
      </c>
      <c r="NFN26" s="187">
        <f t="shared" si="153"/>
        <v>0</v>
      </c>
      <c r="NFO26" s="187">
        <f t="shared" si="153"/>
        <v>0</v>
      </c>
      <c r="NFP26" s="187">
        <f t="shared" si="153"/>
        <v>0</v>
      </c>
      <c r="NFQ26" s="187">
        <f t="shared" si="153"/>
        <v>0</v>
      </c>
      <c r="NFR26" s="187">
        <f t="shared" si="153"/>
        <v>0</v>
      </c>
      <c r="NFS26" s="187">
        <f t="shared" si="153"/>
        <v>0</v>
      </c>
      <c r="NFT26" s="187">
        <f t="shared" si="153"/>
        <v>0</v>
      </c>
      <c r="NFU26" s="187">
        <f t="shared" si="153"/>
        <v>0</v>
      </c>
      <c r="NFV26" s="187">
        <f t="shared" si="153"/>
        <v>0</v>
      </c>
      <c r="NFW26" s="187">
        <f t="shared" si="153"/>
        <v>0</v>
      </c>
      <c r="NFX26" s="187">
        <f t="shared" si="153"/>
        <v>0</v>
      </c>
      <c r="NFY26" s="187">
        <f t="shared" si="153"/>
        <v>0</v>
      </c>
      <c r="NFZ26" s="187">
        <f t="shared" si="153"/>
        <v>0</v>
      </c>
      <c r="NGA26" s="187">
        <f t="shared" si="153"/>
        <v>0</v>
      </c>
      <c r="NGB26" s="187">
        <f t="shared" si="153"/>
        <v>0</v>
      </c>
      <c r="NGC26" s="187">
        <f t="shared" si="153"/>
        <v>0</v>
      </c>
      <c r="NGD26" s="187">
        <f t="shared" si="153"/>
        <v>0</v>
      </c>
      <c r="NGE26" s="187">
        <f t="shared" si="153"/>
        <v>0</v>
      </c>
      <c r="NGF26" s="187">
        <f t="shared" si="153"/>
        <v>0</v>
      </c>
      <c r="NGG26" s="187">
        <f t="shared" si="153"/>
        <v>0</v>
      </c>
      <c r="NGH26" s="187">
        <f t="shared" si="153"/>
        <v>0</v>
      </c>
      <c r="NGI26" s="187">
        <f t="shared" si="153"/>
        <v>0</v>
      </c>
      <c r="NGJ26" s="187">
        <f t="shared" si="153"/>
        <v>0</v>
      </c>
      <c r="NGK26" s="187">
        <f t="shared" si="153"/>
        <v>0</v>
      </c>
      <c r="NGL26" s="187">
        <f t="shared" si="153"/>
        <v>0</v>
      </c>
      <c r="NGM26" s="187">
        <f t="shared" si="153"/>
        <v>0</v>
      </c>
      <c r="NGN26" s="187">
        <f t="shared" si="153"/>
        <v>0</v>
      </c>
      <c r="NGO26" s="187">
        <f t="shared" si="153"/>
        <v>0</v>
      </c>
      <c r="NGP26" s="187">
        <f t="shared" si="153"/>
        <v>0</v>
      </c>
      <c r="NGQ26" s="187">
        <f t="shared" si="153"/>
        <v>0</v>
      </c>
      <c r="NGR26" s="187">
        <f t="shared" si="153"/>
        <v>0</v>
      </c>
      <c r="NGS26" s="187">
        <f t="shared" si="153"/>
        <v>0</v>
      </c>
      <c r="NGT26" s="187">
        <f t="shared" si="153"/>
        <v>0</v>
      </c>
      <c r="NGU26" s="187">
        <f t="shared" si="153"/>
        <v>0</v>
      </c>
      <c r="NGV26" s="187">
        <f t="shared" ref="NGV26:NJG26" si="154">NGV16*NGV17</f>
        <v>0</v>
      </c>
      <c r="NGW26" s="187">
        <f t="shared" si="154"/>
        <v>0</v>
      </c>
      <c r="NGX26" s="187">
        <f t="shared" si="154"/>
        <v>0</v>
      </c>
      <c r="NGY26" s="187">
        <f t="shared" si="154"/>
        <v>0</v>
      </c>
      <c r="NGZ26" s="187">
        <f t="shared" si="154"/>
        <v>0</v>
      </c>
      <c r="NHA26" s="187">
        <f t="shared" si="154"/>
        <v>0</v>
      </c>
      <c r="NHB26" s="187">
        <f t="shared" si="154"/>
        <v>0</v>
      </c>
      <c r="NHC26" s="187">
        <f t="shared" si="154"/>
        <v>0</v>
      </c>
      <c r="NHD26" s="187">
        <f t="shared" si="154"/>
        <v>0</v>
      </c>
      <c r="NHE26" s="187">
        <f t="shared" si="154"/>
        <v>0</v>
      </c>
      <c r="NHF26" s="187">
        <f t="shared" si="154"/>
        <v>0</v>
      </c>
      <c r="NHG26" s="187">
        <f t="shared" si="154"/>
        <v>0</v>
      </c>
      <c r="NHH26" s="187">
        <f t="shared" si="154"/>
        <v>0</v>
      </c>
      <c r="NHI26" s="187">
        <f t="shared" si="154"/>
        <v>0</v>
      </c>
      <c r="NHJ26" s="187">
        <f t="shared" si="154"/>
        <v>0</v>
      </c>
      <c r="NHK26" s="187">
        <f t="shared" si="154"/>
        <v>0</v>
      </c>
      <c r="NHL26" s="187">
        <f t="shared" si="154"/>
        <v>0</v>
      </c>
      <c r="NHM26" s="187">
        <f t="shared" si="154"/>
        <v>0</v>
      </c>
      <c r="NHN26" s="187">
        <f t="shared" si="154"/>
        <v>0</v>
      </c>
      <c r="NHO26" s="187">
        <f t="shared" si="154"/>
        <v>0</v>
      </c>
      <c r="NHP26" s="187">
        <f t="shared" si="154"/>
        <v>0</v>
      </c>
      <c r="NHQ26" s="187">
        <f t="shared" si="154"/>
        <v>0</v>
      </c>
      <c r="NHR26" s="187">
        <f t="shared" si="154"/>
        <v>0</v>
      </c>
      <c r="NHS26" s="187">
        <f t="shared" si="154"/>
        <v>0</v>
      </c>
      <c r="NHT26" s="187">
        <f t="shared" si="154"/>
        <v>0</v>
      </c>
      <c r="NHU26" s="187">
        <f t="shared" si="154"/>
        <v>0</v>
      </c>
      <c r="NHV26" s="187">
        <f t="shared" si="154"/>
        <v>0</v>
      </c>
      <c r="NHW26" s="187">
        <f t="shared" si="154"/>
        <v>0</v>
      </c>
      <c r="NHX26" s="187">
        <f t="shared" si="154"/>
        <v>0</v>
      </c>
      <c r="NHY26" s="187">
        <f t="shared" si="154"/>
        <v>0</v>
      </c>
      <c r="NHZ26" s="187">
        <f t="shared" si="154"/>
        <v>0</v>
      </c>
      <c r="NIA26" s="187">
        <f t="shared" si="154"/>
        <v>0</v>
      </c>
      <c r="NIB26" s="187">
        <f t="shared" si="154"/>
        <v>0</v>
      </c>
      <c r="NIC26" s="187">
        <f t="shared" si="154"/>
        <v>0</v>
      </c>
      <c r="NID26" s="187">
        <f t="shared" si="154"/>
        <v>0</v>
      </c>
      <c r="NIE26" s="187">
        <f t="shared" si="154"/>
        <v>0</v>
      </c>
      <c r="NIF26" s="187">
        <f t="shared" si="154"/>
        <v>0</v>
      </c>
      <c r="NIG26" s="187">
        <f t="shared" si="154"/>
        <v>0</v>
      </c>
      <c r="NIH26" s="187">
        <f t="shared" si="154"/>
        <v>0</v>
      </c>
      <c r="NII26" s="187">
        <f t="shared" si="154"/>
        <v>0</v>
      </c>
      <c r="NIJ26" s="187">
        <f t="shared" si="154"/>
        <v>0</v>
      </c>
      <c r="NIK26" s="187">
        <f t="shared" si="154"/>
        <v>0</v>
      </c>
      <c r="NIL26" s="187">
        <f t="shared" si="154"/>
        <v>0</v>
      </c>
      <c r="NIM26" s="187">
        <f t="shared" si="154"/>
        <v>0</v>
      </c>
      <c r="NIN26" s="187">
        <f t="shared" si="154"/>
        <v>0</v>
      </c>
      <c r="NIO26" s="187">
        <f t="shared" si="154"/>
        <v>0</v>
      </c>
      <c r="NIP26" s="187">
        <f t="shared" si="154"/>
        <v>0</v>
      </c>
      <c r="NIQ26" s="187">
        <f t="shared" si="154"/>
        <v>0</v>
      </c>
      <c r="NIR26" s="187">
        <f t="shared" si="154"/>
        <v>0</v>
      </c>
      <c r="NIS26" s="187">
        <f t="shared" si="154"/>
        <v>0</v>
      </c>
      <c r="NIT26" s="187">
        <f t="shared" si="154"/>
        <v>0</v>
      </c>
      <c r="NIU26" s="187">
        <f t="shared" si="154"/>
        <v>0</v>
      </c>
      <c r="NIV26" s="187">
        <f t="shared" si="154"/>
        <v>0</v>
      </c>
      <c r="NIW26" s="187">
        <f t="shared" si="154"/>
        <v>0</v>
      </c>
      <c r="NIX26" s="187">
        <f t="shared" si="154"/>
        <v>0</v>
      </c>
      <c r="NIY26" s="187">
        <f t="shared" si="154"/>
        <v>0</v>
      </c>
      <c r="NIZ26" s="187">
        <f t="shared" si="154"/>
        <v>0</v>
      </c>
      <c r="NJA26" s="187">
        <f t="shared" si="154"/>
        <v>0</v>
      </c>
      <c r="NJB26" s="187">
        <f t="shared" si="154"/>
        <v>0</v>
      </c>
      <c r="NJC26" s="187">
        <f t="shared" si="154"/>
        <v>0</v>
      </c>
      <c r="NJD26" s="187">
        <f t="shared" si="154"/>
        <v>0</v>
      </c>
      <c r="NJE26" s="187">
        <f t="shared" si="154"/>
        <v>0</v>
      </c>
      <c r="NJF26" s="187">
        <f t="shared" si="154"/>
        <v>0</v>
      </c>
      <c r="NJG26" s="187">
        <f t="shared" si="154"/>
        <v>0</v>
      </c>
      <c r="NJH26" s="187">
        <f t="shared" ref="NJH26:NLS26" si="155">NJH16*NJH17</f>
        <v>0</v>
      </c>
      <c r="NJI26" s="187">
        <f t="shared" si="155"/>
        <v>0</v>
      </c>
      <c r="NJJ26" s="187">
        <f t="shared" si="155"/>
        <v>0</v>
      </c>
      <c r="NJK26" s="187">
        <f t="shared" si="155"/>
        <v>0</v>
      </c>
      <c r="NJL26" s="187">
        <f t="shared" si="155"/>
        <v>0</v>
      </c>
      <c r="NJM26" s="187">
        <f t="shared" si="155"/>
        <v>0</v>
      </c>
      <c r="NJN26" s="187">
        <f t="shared" si="155"/>
        <v>0</v>
      </c>
      <c r="NJO26" s="187">
        <f t="shared" si="155"/>
        <v>0</v>
      </c>
      <c r="NJP26" s="187">
        <f t="shared" si="155"/>
        <v>0</v>
      </c>
      <c r="NJQ26" s="187">
        <f t="shared" si="155"/>
        <v>0</v>
      </c>
      <c r="NJR26" s="187">
        <f t="shared" si="155"/>
        <v>0</v>
      </c>
      <c r="NJS26" s="187">
        <f t="shared" si="155"/>
        <v>0</v>
      </c>
      <c r="NJT26" s="187">
        <f t="shared" si="155"/>
        <v>0</v>
      </c>
      <c r="NJU26" s="187">
        <f t="shared" si="155"/>
        <v>0</v>
      </c>
      <c r="NJV26" s="187">
        <f t="shared" si="155"/>
        <v>0</v>
      </c>
      <c r="NJW26" s="187">
        <f t="shared" si="155"/>
        <v>0</v>
      </c>
      <c r="NJX26" s="187">
        <f t="shared" si="155"/>
        <v>0</v>
      </c>
      <c r="NJY26" s="187">
        <f t="shared" si="155"/>
        <v>0</v>
      </c>
      <c r="NJZ26" s="187">
        <f t="shared" si="155"/>
        <v>0</v>
      </c>
      <c r="NKA26" s="187">
        <f t="shared" si="155"/>
        <v>0</v>
      </c>
      <c r="NKB26" s="187">
        <f t="shared" si="155"/>
        <v>0</v>
      </c>
      <c r="NKC26" s="187">
        <f t="shared" si="155"/>
        <v>0</v>
      </c>
      <c r="NKD26" s="187">
        <f t="shared" si="155"/>
        <v>0</v>
      </c>
      <c r="NKE26" s="187">
        <f t="shared" si="155"/>
        <v>0</v>
      </c>
      <c r="NKF26" s="187">
        <f t="shared" si="155"/>
        <v>0</v>
      </c>
      <c r="NKG26" s="187">
        <f t="shared" si="155"/>
        <v>0</v>
      </c>
      <c r="NKH26" s="187">
        <f t="shared" si="155"/>
        <v>0</v>
      </c>
      <c r="NKI26" s="187">
        <f t="shared" si="155"/>
        <v>0</v>
      </c>
      <c r="NKJ26" s="187">
        <f t="shared" si="155"/>
        <v>0</v>
      </c>
      <c r="NKK26" s="187">
        <f t="shared" si="155"/>
        <v>0</v>
      </c>
      <c r="NKL26" s="187">
        <f t="shared" si="155"/>
        <v>0</v>
      </c>
      <c r="NKM26" s="187">
        <f t="shared" si="155"/>
        <v>0</v>
      </c>
      <c r="NKN26" s="187">
        <f t="shared" si="155"/>
        <v>0</v>
      </c>
      <c r="NKO26" s="187">
        <f t="shared" si="155"/>
        <v>0</v>
      </c>
      <c r="NKP26" s="187">
        <f t="shared" si="155"/>
        <v>0</v>
      </c>
      <c r="NKQ26" s="187">
        <f t="shared" si="155"/>
        <v>0</v>
      </c>
      <c r="NKR26" s="187">
        <f t="shared" si="155"/>
        <v>0</v>
      </c>
      <c r="NKS26" s="187">
        <f t="shared" si="155"/>
        <v>0</v>
      </c>
      <c r="NKT26" s="187">
        <f t="shared" si="155"/>
        <v>0</v>
      </c>
      <c r="NKU26" s="187">
        <f t="shared" si="155"/>
        <v>0</v>
      </c>
      <c r="NKV26" s="187">
        <f t="shared" si="155"/>
        <v>0</v>
      </c>
      <c r="NKW26" s="187">
        <f t="shared" si="155"/>
        <v>0</v>
      </c>
      <c r="NKX26" s="187">
        <f t="shared" si="155"/>
        <v>0</v>
      </c>
      <c r="NKY26" s="187">
        <f t="shared" si="155"/>
        <v>0</v>
      </c>
      <c r="NKZ26" s="187">
        <f t="shared" si="155"/>
        <v>0</v>
      </c>
      <c r="NLA26" s="187">
        <f t="shared" si="155"/>
        <v>0</v>
      </c>
      <c r="NLB26" s="187">
        <f t="shared" si="155"/>
        <v>0</v>
      </c>
      <c r="NLC26" s="187">
        <f t="shared" si="155"/>
        <v>0</v>
      </c>
      <c r="NLD26" s="187">
        <f t="shared" si="155"/>
        <v>0</v>
      </c>
      <c r="NLE26" s="187">
        <f t="shared" si="155"/>
        <v>0</v>
      </c>
      <c r="NLF26" s="187">
        <f t="shared" si="155"/>
        <v>0</v>
      </c>
      <c r="NLG26" s="187">
        <f t="shared" si="155"/>
        <v>0</v>
      </c>
      <c r="NLH26" s="187">
        <f t="shared" si="155"/>
        <v>0</v>
      </c>
      <c r="NLI26" s="187">
        <f t="shared" si="155"/>
        <v>0</v>
      </c>
      <c r="NLJ26" s="187">
        <f t="shared" si="155"/>
        <v>0</v>
      </c>
      <c r="NLK26" s="187">
        <f t="shared" si="155"/>
        <v>0</v>
      </c>
      <c r="NLL26" s="187">
        <f t="shared" si="155"/>
        <v>0</v>
      </c>
      <c r="NLM26" s="187">
        <f t="shared" si="155"/>
        <v>0</v>
      </c>
      <c r="NLN26" s="187">
        <f t="shared" si="155"/>
        <v>0</v>
      </c>
      <c r="NLO26" s="187">
        <f t="shared" si="155"/>
        <v>0</v>
      </c>
      <c r="NLP26" s="187">
        <f t="shared" si="155"/>
        <v>0</v>
      </c>
      <c r="NLQ26" s="187">
        <f t="shared" si="155"/>
        <v>0</v>
      </c>
      <c r="NLR26" s="187">
        <f t="shared" si="155"/>
        <v>0</v>
      </c>
      <c r="NLS26" s="187">
        <f t="shared" si="155"/>
        <v>0</v>
      </c>
      <c r="NLT26" s="187">
        <f t="shared" ref="NLT26:NOE26" si="156">NLT16*NLT17</f>
        <v>0</v>
      </c>
      <c r="NLU26" s="187">
        <f t="shared" si="156"/>
        <v>0</v>
      </c>
      <c r="NLV26" s="187">
        <f t="shared" si="156"/>
        <v>0</v>
      </c>
      <c r="NLW26" s="187">
        <f t="shared" si="156"/>
        <v>0</v>
      </c>
      <c r="NLX26" s="187">
        <f t="shared" si="156"/>
        <v>0</v>
      </c>
      <c r="NLY26" s="187">
        <f t="shared" si="156"/>
        <v>0</v>
      </c>
      <c r="NLZ26" s="187">
        <f t="shared" si="156"/>
        <v>0</v>
      </c>
      <c r="NMA26" s="187">
        <f t="shared" si="156"/>
        <v>0</v>
      </c>
      <c r="NMB26" s="187">
        <f t="shared" si="156"/>
        <v>0</v>
      </c>
      <c r="NMC26" s="187">
        <f t="shared" si="156"/>
        <v>0</v>
      </c>
      <c r="NMD26" s="187">
        <f t="shared" si="156"/>
        <v>0</v>
      </c>
      <c r="NME26" s="187">
        <f t="shared" si="156"/>
        <v>0</v>
      </c>
      <c r="NMF26" s="187">
        <f t="shared" si="156"/>
        <v>0</v>
      </c>
      <c r="NMG26" s="187">
        <f t="shared" si="156"/>
        <v>0</v>
      </c>
      <c r="NMH26" s="187">
        <f t="shared" si="156"/>
        <v>0</v>
      </c>
      <c r="NMI26" s="187">
        <f t="shared" si="156"/>
        <v>0</v>
      </c>
      <c r="NMJ26" s="187">
        <f t="shared" si="156"/>
        <v>0</v>
      </c>
      <c r="NMK26" s="187">
        <f t="shared" si="156"/>
        <v>0</v>
      </c>
      <c r="NML26" s="187">
        <f t="shared" si="156"/>
        <v>0</v>
      </c>
      <c r="NMM26" s="187">
        <f t="shared" si="156"/>
        <v>0</v>
      </c>
      <c r="NMN26" s="187">
        <f t="shared" si="156"/>
        <v>0</v>
      </c>
      <c r="NMO26" s="187">
        <f t="shared" si="156"/>
        <v>0</v>
      </c>
      <c r="NMP26" s="187">
        <f t="shared" si="156"/>
        <v>0</v>
      </c>
      <c r="NMQ26" s="187">
        <f t="shared" si="156"/>
        <v>0</v>
      </c>
      <c r="NMR26" s="187">
        <f t="shared" si="156"/>
        <v>0</v>
      </c>
      <c r="NMS26" s="187">
        <f t="shared" si="156"/>
        <v>0</v>
      </c>
      <c r="NMT26" s="187">
        <f t="shared" si="156"/>
        <v>0</v>
      </c>
      <c r="NMU26" s="187">
        <f t="shared" si="156"/>
        <v>0</v>
      </c>
      <c r="NMV26" s="187">
        <f t="shared" si="156"/>
        <v>0</v>
      </c>
      <c r="NMW26" s="187">
        <f t="shared" si="156"/>
        <v>0</v>
      </c>
      <c r="NMX26" s="187">
        <f t="shared" si="156"/>
        <v>0</v>
      </c>
      <c r="NMY26" s="187">
        <f t="shared" si="156"/>
        <v>0</v>
      </c>
      <c r="NMZ26" s="187">
        <f t="shared" si="156"/>
        <v>0</v>
      </c>
      <c r="NNA26" s="187">
        <f t="shared" si="156"/>
        <v>0</v>
      </c>
      <c r="NNB26" s="187">
        <f t="shared" si="156"/>
        <v>0</v>
      </c>
      <c r="NNC26" s="187">
        <f t="shared" si="156"/>
        <v>0</v>
      </c>
      <c r="NND26" s="187">
        <f t="shared" si="156"/>
        <v>0</v>
      </c>
      <c r="NNE26" s="187">
        <f t="shared" si="156"/>
        <v>0</v>
      </c>
      <c r="NNF26" s="187">
        <f t="shared" si="156"/>
        <v>0</v>
      </c>
      <c r="NNG26" s="187">
        <f t="shared" si="156"/>
        <v>0</v>
      </c>
      <c r="NNH26" s="187">
        <f t="shared" si="156"/>
        <v>0</v>
      </c>
      <c r="NNI26" s="187">
        <f t="shared" si="156"/>
        <v>0</v>
      </c>
      <c r="NNJ26" s="187">
        <f t="shared" si="156"/>
        <v>0</v>
      </c>
      <c r="NNK26" s="187">
        <f t="shared" si="156"/>
        <v>0</v>
      </c>
      <c r="NNL26" s="187">
        <f t="shared" si="156"/>
        <v>0</v>
      </c>
      <c r="NNM26" s="187">
        <f t="shared" si="156"/>
        <v>0</v>
      </c>
      <c r="NNN26" s="187">
        <f t="shared" si="156"/>
        <v>0</v>
      </c>
      <c r="NNO26" s="187">
        <f t="shared" si="156"/>
        <v>0</v>
      </c>
      <c r="NNP26" s="187">
        <f t="shared" si="156"/>
        <v>0</v>
      </c>
      <c r="NNQ26" s="187">
        <f t="shared" si="156"/>
        <v>0</v>
      </c>
      <c r="NNR26" s="187">
        <f t="shared" si="156"/>
        <v>0</v>
      </c>
      <c r="NNS26" s="187">
        <f t="shared" si="156"/>
        <v>0</v>
      </c>
      <c r="NNT26" s="187">
        <f t="shared" si="156"/>
        <v>0</v>
      </c>
      <c r="NNU26" s="187">
        <f t="shared" si="156"/>
        <v>0</v>
      </c>
      <c r="NNV26" s="187">
        <f t="shared" si="156"/>
        <v>0</v>
      </c>
      <c r="NNW26" s="187">
        <f t="shared" si="156"/>
        <v>0</v>
      </c>
      <c r="NNX26" s="187">
        <f t="shared" si="156"/>
        <v>0</v>
      </c>
      <c r="NNY26" s="187">
        <f t="shared" si="156"/>
        <v>0</v>
      </c>
      <c r="NNZ26" s="187">
        <f t="shared" si="156"/>
        <v>0</v>
      </c>
      <c r="NOA26" s="187">
        <f t="shared" si="156"/>
        <v>0</v>
      </c>
      <c r="NOB26" s="187">
        <f t="shared" si="156"/>
        <v>0</v>
      </c>
      <c r="NOC26" s="187">
        <f t="shared" si="156"/>
        <v>0</v>
      </c>
      <c r="NOD26" s="187">
        <f t="shared" si="156"/>
        <v>0</v>
      </c>
      <c r="NOE26" s="187">
        <f t="shared" si="156"/>
        <v>0</v>
      </c>
      <c r="NOF26" s="187">
        <f t="shared" ref="NOF26:NQQ26" si="157">NOF16*NOF17</f>
        <v>0</v>
      </c>
      <c r="NOG26" s="187">
        <f t="shared" si="157"/>
        <v>0</v>
      </c>
      <c r="NOH26" s="187">
        <f t="shared" si="157"/>
        <v>0</v>
      </c>
      <c r="NOI26" s="187">
        <f t="shared" si="157"/>
        <v>0</v>
      </c>
      <c r="NOJ26" s="187">
        <f t="shared" si="157"/>
        <v>0</v>
      </c>
      <c r="NOK26" s="187">
        <f t="shared" si="157"/>
        <v>0</v>
      </c>
      <c r="NOL26" s="187">
        <f t="shared" si="157"/>
        <v>0</v>
      </c>
      <c r="NOM26" s="187">
        <f t="shared" si="157"/>
        <v>0</v>
      </c>
      <c r="NON26" s="187">
        <f t="shared" si="157"/>
        <v>0</v>
      </c>
      <c r="NOO26" s="187">
        <f t="shared" si="157"/>
        <v>0</v>
      </c>
      <c r="NOP26" s="187">
        <f t="shared" si="157"/>
        <v>0</v>
      </c>
      <c r="NOQ26" s="187">
        <f t="shared" si="157"/>
        <v>0</v>
      </c>
      <c r="NOR26" s="187">
        <f t="shared" si="157"/>
        <v>0</v>
      </c>
      <c r="NOS26" s="187">
        <f t="shared" si="157"/>
        <v>0</v>
      </c>
      <c r="NOT26" s="187">
        <f t="shared" si="157"/>
        <v>0</v>
      </c>
      <c r="NOU26" s="187">
        <f t="shared" si="157"/>
        <v>0</v>
      </c>
      <c r="NOV26" s="187">
        <f t="shared" si="157"/>
        <v>0</v>
      </c>
      <c r="NOW26" s="187">
        <f t="shared" si="157"/>
        <v>0</v>
      </c>
      <c r="NOX26" s="187">
        <f t="shared" si="157"/>
        <v>0</v>
      </c>
      <c r="NOY26" s="187">
        <f t="shared" si="157"/>
        <v>0</v>
      </c>
      <c r="NOZ26" s="187">
        <f t="shared" si="157"/>
        <v>0</v>
      </c>
      <c r="NPA26" s="187">
        <f t="shared" si="157"/>
        <v>0</v>
      </c>
      <c r="NPB26" s="187">
        <f t="shared" si="157"/>
        <v>0</v>
      </c>
      <c r="NPC26" s="187">
        <f t="shared" si="157"/>
        <v>0</v>
      </c>
      <c r="NPD26" s="187">
        <f t="shared" si="157"/>
        <v>0</v>
      </c>
      <c r="NPE26" s="187">
        <f t="shared" si="157"/>
        <v>0</v>
      </c>
      <c r="NPF26" s="187">
        <f t="shared" si="157"/>
        <v>0</v>
      </c>
      <c r="NPG26" s="187">
        <f t="shared" si="157"/>
        <v>0</v>
      </c>
      <c r="NPH26" s="187">
        <f t="shared" si="157"/>
        <v>0</v>
      </c>
      <c r="NPI26" s="187">
        <f t="shared" si="157"/>
        <v>0</v>
      </c>
      <c r="NPJ26" s="187">
        <f t="shared" si="157"/>
        <v>0</v>
      </c>
      <c r="NPK26" s="187">
        <f t="shared" si="157"/>
        <v>0</v>
      </c>
      <c r="NPL26" s="187">
        <f t="shared" si="157"/>
        <v>0</v>
      </c>
      <c r="NPM26" s="187">
        <f t="shared" si="157"/>
        <v>0</v>
      </c>
      <c r="NPN26" s="187">
        <f t="shared" si="157"/>
        <v>0</v>
      </c>
      <c r="NPO26" s="187">
        <f t="shared" si="157"/>
        <v>0</v>
      </c>
      <c r="NPP26" s="187">
        <f t="shared" si="157"/>
        <v>0</v>
      </c>
      <c r="NPQ26" s="187">
        <f t="shared" si="157"/>
        <v>0</v>
      </c>
      <c r="NPR26" s="187">
        <f t="shared" si="157"/>
        <v>0</v>
      </c>
      <c r="NPS26" s="187">
        <f t="shared" si="157"/>
        <v>0</v>
      </c>
      <c r="NPT26" s="187">
        <f t="shared" si="157"/>
        <v>0</v>
      </c>
      <c r="NPU26" s="187">
        <f t="shared" si="157"/>
        <v>0</v>
      </c>
      <c r="NPV26" s="187">
        <f t="shared" si="157"/>
        <v>0</v>
      </c>
      <c r="NPW26" s="187">
        <f t="shared" si="157"/>
        <v>0</v>
      </c>
      <c r="NPX26" s="187">
        <f t="shared" si="157"/>
        <v>0</v>
      </c>
      <c r="NPY26" s="187">
        <f t="shared" si="157"/>
        <v>0</v>
      </c>
      <c r="NPZ26" s="187">
        <f t="shared" si="157"/>
        <v>0</v>
      </c>
      <c r="NQA26" s="187">
        <f t="shared" si="157"/>
        <v>0</v>
      </c>
      <c r="NQB26" s="187">
        <f t="shared" si="157"/>
        <v>0</v>
      </c>
      <c r="NQC26" s="187">
        <f t="shared" si="157"/>
        <v>0</v>
      </c>
      <c r="NQD26" s="187">
        <f t="shared" si="157"/>
        <v>0</v>
      </c>
      <c r="NQE26" s="187">
        <f t="shared" si="157"/>
        <v>0</v>
      </c>
      <c r="NQF26" s="187">
        <f t="shared" si="157"/>
        <v>0</v>
      </c>
      <c r="NQG26" s="187">
        <f t="shared" si="157"/>
        <v>0</v>
      </c>
      <c r="NQH26" s="187">
        <f t="shared" si="157"/>
        <v>0</v>
      </c>
      <c r="NQI26" s="187">
        <f t="shared" si="157"/>
        <v>0</v>
      </c>
      <c r="NQJ26" s="187">
        <f t="shared" si="157"/>
        <v>0</v>
      </c>
      <c r="NQK26" s="187">
        <f t="shared" si="157"/>
        <v>0</v>
      </c>
      <c r="NQL26" s="187">
        <f t="shared" si="157"/>
        <v>0</v>
      </c>
      <c r="NQM26" s="187">
        <f t="shared" si="157"/>
        <v>0</v>
      </c>
      <c r="NQN26" s="187">
        <f t="shared" si="157"/>
        <v>0</v>
      </c>
      <c r="NQO26" s="187">
        <f t="shared" si="157"/>
        <v>0</v>
      </c>
      <c r="NQP26" s="187">
        <f t="shared" si="157"/>
        <v>0</v>
      </c>
      <c r="NQQ26" s="187">
        <f t="shared" si="157"/>
        <v>0</v>
      </c>
      <c r="NQR26" s="187">
        <f t="shared" ref="NQR26:NTC26" si="158">NQR16*NQR17</f>
        <v>0</v>
      </c>
      <c r="NQS26" s="187">
        <f t="shared" si="158"/>
        <v>0</v>
      </c>
      <c r="NQT26" s="187">
        <f t="shared" si="158"/>
        <v>0</v>
      </c>
      <c r="NQU26" s="187">
        <f t="shared" si="158"/>
        <v>0</v>
      </c>
      <c r="NQV26" s="187">
        <f t="shared" si="158"/>
        <v>0</v>
      </c>
      <c r="NQW26" s="187">
        <f t="shared" si="158"/>
        <v>0</v>
      </c>
      <c r="NQX26" s="187">
        <f t="shared" si="158"/>
        <v>0</v>
      </c>
      <c r="NQY26" s="187">
        <f t="shared" si="158"/>
        <v>0</v>
      </c>
      <c r="NQZ26" s="187">
        <f t="shared" si="158"/>
        <v>0</v>
      </c>
      <c r="NRA26" s="187">
        <f t="shared" si="158"/>
        <v>0</v>
      </c>
      <c r="NRB26" s="187">
        <f t="shared" si="158"/>
        <v>0</v>
      </c>
      <c r="NRC26" s="187">
        <f t="shared" si="158"/>
        <v>0</v>
      </c>
      <c r="NRD26" s="187">
        <f t="shared" si="158"/>
        <v>0</v>
      </c>
      <c r="NRE26" s="187">
        <f t="shared" si="158"/>
        <v>0</v>
      </c>
      <c r="NRF26" s="187">
        <f t="shared" si="158"/>
        <v>0</v>
      </c>
      <c r="NRG26" s="187">
        <f t="shared" si="158"/>
        <v>0</v>
      </c>
      <c r="NRH26" s="187">
        <f t="shared" si="158"/>
        <v>0</v>
      </c>
      <c r="NRI26" s="187">
        <f t="shared" si="158"/>
        <v>0</v>
      </c>
      <c r="NRJ26" s="187">
        <f t="shared" si="158"/>
        <v>0</v>
      </c>
      <c r="NRK26" s="187">
        <f t="shared" si="158"/>
        <v>0</v>
      </c>
      <c r="NRL26" s="187">
        <f t="shared" si="158"/>
        <v>0</v>
      </c>
      <c r="NRM26" s="187">
        <f t="shared" si="158"/>
        <v>0</v>
      </c>
      <c r="NRN26" s="187">
        <f t="shared" si="158"/>
        <v>0</v>
      </c>
      <c r="NRO26" s="187">
        <f t="shared" si="158"/>
        <v>0</v>
      </c>
      <c r="NRP26" s="187">
        <f t="shared" si="158"/>
        <v>0</v>
      </c>
      <c r="NRQ26" s="187">
        <f t="shared" si="158"/>
        <v>0</v>
      </c>
      <c r="NRR26" s="187">
        <f t="shared" si="158"/>
        <v>0</v>
      </c>
      <c r="NRS26" s="187">
        <f t="shared" si="158"/>
        <v>0</v>
      </c>
      <c r="NRT26" s="187">
        <f t="shared" si="158"/>
        <v>0</v>
      </c>
      <c r="NRU26" s="187">
        <f t="shared" si="158"/>
        <v>0</v>
      </c>
      <c r="NRV26" s="187">
        <f t="shared" si="158"/>
        <v>0</v>
      </c>
      <c r="NRW26" s="187">
        <f t="shared" si="158"/>
        <v>0</v>
      </c>
      <c r="NRX26" s="187">
        <f t="shared" si="158"/>
        <v>0</v>
      </c>
      <c r="NRY26" s="187">
        <f t="shared" si="158"/>
        <v>0</v>
      </c>
      <c r="NRZ26" s="187">
        <f t="shared" si="158"/>
        <v>0</v>
      </c>
      <c r="NSA26" s="187">
        <f t="shared" si="158"/>
        <v>0</v>
      </c>
      <c r="NSB26" s="187">
        <f t="shared" si="158"/>
        <v>0</v>
      </c>
      <c r="NSC26" s="187">
        <f t="shared" si="158"/>
        <v>0</v>
      </c>
      <c r="NSD26" s="187">
        <f t="shared" si="158"/>
        <v>0</v>
      </c>
      <c r="NSE26" s="187">
        <f t="shared" si="158"/>
        <v>0</v>
      </c>
      <c r="NSF26" s="187">
        <f t="shared" si="158"/>
        <v>0</v>
      </c>
      <c r="NSG26" s="187">
        <f t="shared" si="158"/>
        <v>0</v>
      </c>
      <c r="NSH26" s="187">
        <f t="shared" si="158"/>
        <v>0</v>
      </c>
      <c r="NSI26" s="187">
        <f t="shared" si="158"/>
        <v>0</v>
      </c>
      <c r="NSJ26" s="187">
        <f t="shared" si="158"/>
        <v>0</v>
      </c>
      <c r="NSK26" s="187">
        <f t="shared" si="158"/>
        <v>0</v>
      </c>
      <c r="NSL26" s="187">
        <f t="shared" si="158"/>
        <v>0</v>
      </c>
      <c r="NSM26" s="187">
        <f t="shared" si="158"/>
        <v>0</v>
      </c>
      <c r="NSN26" s="187">
        <f t="shared" si="158"/>
        <v>0</v>
      </c>
      <c r="NSO26" s="187">
        <f t="shared" si="158"/>
        <v>0</v>
      </c>
      <c r="NSP26" s="187">
        <f t="shared" si="158"/>
        <v>0</v>
      </c>
      <c r="NSQ26" s="187">
        <f t="shared" si="158"/>
        <v>0</v>
      </c>
      <c r="NSR26" s="187">
        <f t="shared" si="158"/>
        <v>0</v>
      </c>
      <c r="NSS26" s="187">
        <f t="shared" si="158"/>
        <v>0</v>
      </c>
      <c r="NST26" s="187">
        <f t="shared" si="158"/>
        <v>0</v>
      </c>
      <c r="NSU26" s="187">
        <f t="shared" si="158"/>
        <v>0</v>
      </c>
      <c r="NSV26" s="187">
        <f t="shared" si="158"/>
        <v>0</v>
      </c>
      <c r="NSW26" s="187">
        <f t="shared" si="158"/>
        <v>0</v>
      </c>
      <c r="NSX26" s="187">
        <f t="shared" si="158"/>
        <v>0</v>
      </c>
      <c r="NSY26" s="187">
        <f t="shared" si="158"/>
        <v>0</v>
      </c>
      <c r="NSZ26" s="187">
        <f t="shared" si="158"/>
        <v>0</v>
      </c>
      <c r="NTA26" s="187">
        <f t="shared" si="158"/>
        <v>0</v>
      </c>
      <c r="NTB26" s="187">
        <f t="shared" si="158"/>
        <v>0</v>
      </c>
      <c r="NTC26" s="187">
        <f t="shared" si="158"/>
        <v>0</v>
      </c>
      <c r="NTD26" s="187">
        <f t="shared" ref="NTD26:NVO26" si="159">NTD16*NTD17</f>
        <v>0</v>
      </c>
      <c r="NTE26" s="187">
        <f t="shared" si="159"/>
        <v>0</v>
      </c>
      <c r="NTF26" s="187">
        <f t="shared" si="159"/>
        <v>0</v>
      </c>
      <c r="NTG26" s="187">
        <f t="shared" si="159"/>
        <v>0</v>
      </c>
      <c r="NTH26" s="187">
        <f t="shared" si="159"/>
        <v>0</v>
      </c>
      <c r="NTI26" s="187">
        <f t="shared" si="159"/>
        <v>0</v>
      </c>
      <c r="NTJ26" s="187">
        <f t="shared" si="159"/>
        <v>0</v>
      </c>
      <c r="NTK26" s="187">
        <f t="shared" si="159"/>
        <v>0</v>
      </c>
      <c r="NTL26" s="187">
        <f t="shared" si="159"/>
        <v>0</v>
      </c>
      <c r="NTM26" s="187">
        <f t="shared" si="159"/>
        <v>0</v>
      </c>
      <c r="NTN26" s="187">
        <f t="shared" si="159"/>
        <v>0</v>
      </c>
      <c r="NTO26" s="187">
        <f t="shared" si="159"/>
        <v>0</v>
      </c>
      <c r="NTP26" s="187">
        <f t="shared" si="159"/>
        <v>0</v>
      </c>
      <c r="NTQ26" s="187">
        <f t="shared" si="159"/>
        <v>0</v>
      </c>
      <c r="NTR26" s="187">
        <f t="shared" si="159"/>
        <v>0</v>
      </c>
      <c r="NTS26" s="187">
        <f t="shared" si="159"/>
        <v>0</v>
      </c>
      <c r="NTT26" s="187">
        <f t="shared" si="159"/>
        <v>0</v>
      </c>
      <c r="NTU26" s="187">
        <f t="shared" si="159"/>
        <v>0</v>
      </c>
      <c r="NTV26" s="187">
        <f t="shared" si="159"/>
        <v>0</v>
      </c>
      <c r="NTW26" s="187">
        <f t="shared" si="159"/>
        <v>0</v>
      </c>
      <c r="NTX26" s="187">
        <f t="shared" si="159"/>
        <v>0</v>
      </c>
      <c r="NTY26" s="187">
        <f t="shared" si="159"/>
        <v>0</v>
      </c>
      <c r="NTZ26" s="187">
        <f t="shared" si="159"/>
        <v>0</v>
      </c>
      <c r="NUA26" s="187">
        <f t="shared" si="159"/>
        <v>0</v>
      </c>
      <c r="NUB26" s="187">
        <f t="shared" si="159"/>
        <v>0</v>
      </c>
      <c r="NUC26" s="187">
        <f t="shared" si="159"/>
        <v>0</v>
      </c>
      <c r="NUD26" s="187">
        <f t="shared" si="159"/>
        <v>0</v>
      </c>
      <c r="NUE26" s="187">
        <f t="shared" si="159"/>
        <v>0</v>
      </c>
      <c r="NUF26" s="187">
        <f t="shared" si="159"/>
        <v>0</v>
      </c>
      <c r="NUG26" s="187">
        <f t="shared" si="159"/>
        <v>0</v>
      </c>
      <c r="NUH26" s="187">
        <f t="shared" si="159"/>
        <v>0</v>
      </c>
      <c r="NUI26" s="187">
        <f t="shared" si="159"/>
        <v>0</v>
      </c>
      <c r="NUJ26" s="187">
        <f t="shared" si="159"/>
        <v>0</v>
      </c>
      <c r="NUK26" s="187">
        <f t="shared" si="159"/>
        <v>0</v>
      </c>
      <c r="NUL26" s="187">
        <f t="shared" si="159"/>
        <v>0</v>
      </c>
      <c r="NUM26" s="187">
        <f t="shared" si="159"/>
        <v>0</v>
      </c>
      <c r="NUN26" s="187">
        <f t="shared" si="159"/>
        <v>0</v>
      </c>
      <c r="NUO26" s="187">
        <f t="shared" si="159"/>
        <v>0</v>
      </c>
      <c r="NUP26" s="187">
        <f t="shared" si="159"/>
        <v>0</v>
      </c>
      <c r="NUQ26" s="187">
        <f t="shared" si="159"/>
        <v>0</v>
      </c>
      <c r="NUR26" s="187">
        <f t="shared" si="159"/>
        <v>0</v>
      </c>
      <c r="NUS26" s="187">
        <f t="shared" si="159"/>
        <v>0</v>
      </c>
      <c r="NUT26" s="187">
        <f t="shared" si="159"/>
        <v>0</v>
      </c>
      <c r="NUU26" s="187">
        <f t="shared" si="159"/>
        <v>0</v>
      </c>
      <c r="NUV26" s="187">
        <f t="shared" si="159"/>
        <v>0</v>
      </c>
      <c r="NUW26" s="187">
        <f t="shared" si="159"/>
        <v>0</v>
      </c>
      <c r="NUX26" s="187">
        <f t="shared" si="159"/>
        <v>0</v>
      </c>
      <c r="NUY26" s="187">
        <f t="shared" si="159"/>
        <v>0</v>
      </c>
      <c r="NUZ26" s="187">
        <f t="shared" si="159"/>
        <v>0</v>
      </c>
      <c r="NVA26" s="187">
        <f t="shared" si="159"/>
        <v>0</v>
      </c>
      <c r="NVB26" s="187">
        <f t="shared" si="159"/>
        <v>0</v>
      </c>
      <c r="NVC26" s="187">
        <f t="shared" si="159"/>
        <v>0</v>
      </c>
      <c r="NVD26" s="187">
        <f t="shared" si="159"/>
        <v>0</v>
      </c>
      <c r="NVE26" s="187">
        <f t="shared" si="159"/>
        <v>0</v>
      </c>
      <c r="NVF26" s="187">
        <f t="shared" si="159"/>
        <v>0</v>
      </c>
      <c r="NVG26" s="187">
        <f t="shared" si="159"/>
        <v>0</v>
      </c>
      <c r="NVH26" s="187">
        <f t="shared" si="159"/>
        <v>0</v>
      </c>
      <c r="NVI26" s="187">
        <f t="shared" si="159"/>
        <v>0</v>
      </c>
      <c r="NVJ26" s="187">
        <f t="shared" si="159"/>
        <v>0</v>
      </c>
      <c r="NVK26" s="187">
        <f t="shared" si="159"/>
        <v>0</v>
      </c>
      <c r="NVL26" s="187">
        <f t="shared" si="159"/>
        <v>0</v>
      </c>
      <c r="NVM26" s="187">
        <f t="shared" si="159"/>
        <v>0</v>
      </c>
      <c r="NVN26" s="187">
        <f t="shared" si="159"/>
        <v>0</v>
      </c>
      <c r="NVO26" s="187">
        <f t="shared" si="159"/>
        <v>0</v>
      </c>
      <c r="NVP26" s="187">
        <f t="shared" ref="NVP26:NYA26" si="160">NVP16*NVP17</f>
        <v>0</v>
      </c>
      <c r="NVQ26" s="187">
        <f t="shared" si="160"/>
        <v>0</v>
      </c>
      <c r="NVR26" s="187">
        <f t="shared" si="160"/>
        <v>0</v>
      </c>
      <c r="NVS26" s="187">
        <f t="shared" si="160"/>
        <v>0</v>
      </c>
      <c r="NVT26" s="187">
        <f t="shared" si="160"/>
        <v>0</v>
      </c>
      <c r="NVU26" s="187">
        <f t="shared" si="160"/>
        <v>0</v>
      </c>
      <c r="NVV26" s="187">
        <f t="shared" si="160"/>
        <v>0</v>
      </c>
      <c r="NVW26" s="187">
        <f t="shared" si="160"/>
        <v>0</v>
      </c>
      <c r="NVX26" s="187">
        <f t="shared" si="160"/>
        <v>0</v>
      </c>
      <c r="NVY26" s="187">
        <f t="shared" si="160"/>
        <v>0</v>
      </c>
      <c r="NVZ26" s="187">
        <f t="shared" si="160"/>
        <v>0</v>
      </c>
      <c r="NWA26" s="187">
        <f t="shared" si="160"/>
        <v>0</v>
      </c>
      <c r="NWB26" s="187">
        <f t="shared" si="160"/>
        <v>0</v>
      </c>
      <c r="NWC26" s="187">
        <f t="shared" si="160"/>
        <v>0</v>
      </c>
      <c r="NWD26" s="187">
        <f t="shared" si="160"/>
        <v>0</v>
      </c>
      <c r="NWE26" s="187">
        <f t="shared" si="160"/>
        <v>0</v>
      </c>
      <c r="NWF26" s="187">
        <f t="shared" si="160"/>
        <v>0</v>
      </c>
      <c r="NWG26" s="187">
        <f t="shared" si="160"/>
        <v>0</v>
      </c>
      <c r="NWH26" s="187">
        <f t="shared" si="160"/>
        <v>0</v>
      </c>
      <c r="NWI26" s="187">
        <f t="shared" si="160"/>
        <v>0</v>
      </c>
      <c r="NWJ26" s="187">
        <f t="shared" si="160"/>
        <v>0</v>
      </c>
      <c r="NWK26" s="187">
        <f t="shared" si="160"/>
        <v>0</v>
      </c>
      <c r="NWL26" s="187">
        <f t="shared" si="160"/>
        <v>0</v>
      </c>
      <c r="NWM26" s="187">
        <f t="shared" si="160"/>
        <v>0</v>
      </c>
      <c r="NWN26" s="187">
        <f t="shared" si="160"/>
        <v>0</v>
      </c>
      <c r="NWO26" s="187">
        <f t="shared" si="160"/>
        <v>0</v>
      </c>
      <c r="NWP26" s="187">
        <f t="shared" si="160"/>
        <v>0</v>
      </c>
      <c r="NWQ26" s="187">
        <f t="shared" si="160"/>
        <v>0</v>
      </c>
      <c r="NWR26" s="187">
        <f t="shared" si="160"/>
        <v>0</v>
      </c>
      <c r="NWS26" s="187">
        <f t="shared" si="160"/>
        <v>0</v>
      </c>
      <c r="NWT26" s="187">
        <f t="shared" si="160"/>
        <v>0</v>
      </c>
      <c r="NWU26" s="187">
        <f t="shared" si="160"/>
        <v>0</v>
      </c>
      <c r="NWV26" s="187">
        <f t="shared" si="160"/>
        <v>0</v>
      </c>
      <c r="NWW26" s="187">
        <f t="shared" si="160"/>
        <v>0</v>
      </c>
      <c r="NWX26" s="187">
        <f t="shared" si="160"/>
        <v>0</v>
      </c>
      <c r="NWY26" s="187">
        <f t="shared" si="160"/>
        <v>0</v>
      </c>
      <c r="NWZ26" s="187">
        <f t="shared" si="160"/>
        <v>0</v>
      </c>
      <c r="NXA26" s="187">
        <f t="shared" si="160"/>
        <v>0</v>
      </c>
      <c r="NXB26" s="187">
        <f t="shared" si="160"/>
        <v>0</v>
      </c>
      <c r="NXC26" s="187">
        <f t="shared" si="160"/>
        <v>0</v>
      </c>
      <c r="NXD26" s="187">
        <f t="shared" si="160"/>
        <v>0</v>
      </c>
      <c r="NXE26" s="187">
        <f t="shared" si="160"/>
        <v>0</v>
      </c>
      <c r="NXF26" s="187">
        <f t="shared" si="160"/>
        <v>0</v>
      </c>
      <c r="NXG26" s="187">
        <f t="shared" si="160"/>
        <v>0</v>
      </c>
      <c r="NXH26" s="187">
        <f t="shared" si="160"/>
        <v>0</v>
      </c>
      <c r="NXI26" s="187">
        <f t="shared" si="160"/>
        <v>0</v>
      </c>
      <c r="NXJ26" s="187">
        <f t="shared" si="160"/>
        <v>0</v>
      </c>
      <c r="NXK26" s="187">
        <f t="shared" si="160"/>
        <v>0</v>
      </c>
      <c r="NXL26" s="187">
        <f t="shared" si="160"/>
        <v>0</v>
      </c>
      <c r="NXM26" s="187">
        <f t="shared" si="160"/>
        <v>0</v>
      </c>
      <c r="NXN26" s="187">
        <f t="shared" si="160"/>
        <v>0</v>
      </c>
      <c r="NXO26" s="187">
        <f t="shared" si="160"/>
        <v>0</v>
      </c>
      <c r="NXP26" s="187">
        <f t="shared" si="160"/>
        <v>0</v>
      </c>
      <c r="NXQ26" s="187">
        <f t="shared" si="160"/>
        <v>0</v>
      </c>
      <c r="NXR26" s="187">
        <f t="shared" si="160"/>
        <v>0</v>
      </c>
      <c r="NXS26" s="187">
        <f t="shared" si="160"/>
        <v>0</v>
      </c>
      <c r="NXT26" s="187">
        <f t="shared" si="160"/>
        <v>0</v>
      </c>
      <c r="NXU26" s="187">
        <f t="shared" si="160"/>
        <v>0</v>
      </c>
      <c r="NXV26" s="187">
        <f t="shared" si="160"/>
        <v>0</v>
      </c>
      <c r="NXW26" s="187">
        <f t="shared" si="160"/>
        <v>0</v>
      </c>
      <c r="NXX26" s="187">
        <f t="shared" si="160"/>
        <v>0</v>
      </c>
      <c r="NXY26" s="187">
        <f t="shared" si="160"/>
        <v>0</v>
      </c>
      <c r="NXZ26" s="187">
        <f t="shared" si="160"/>
        <v>0</v>
      </c>
      <c r="NYA26" s="187">
        <f t="shared" si="160"/>
        <v>0</v>
      </c>
      <c r="NYB26" s="187">
        <f t="shared" ref="NYB26:OAM26" si="161">NYB16*NYB17</f>
        <v>0</v>
      </c>
      <c r="NYC26" s="187">
        <f t="shared" si="161"/>
        <v>0</v>
      </c>
      <c r="NYD26" s="187">
        <f t="shared" si="161"/>
        <v>0</v>
      </c>
      <c r="NYE26" s="187">
        <f t="shared" si="161"/>
        <v>0</v>
      </c>
      <c r="NYF26" s="187">
        <f t="shared" si="161"/>
        <v>0</v>
      </c>
      <c r="NYG26" s="187">
        <f t="shared" si="161"/>
        <v>0</v>
      </c>
      <c r="NYH26" s="187">
        <f t="shared" si="161"/>
        <v>0</v>
      </c>
      <c r="NYI26" s="187">
        <f t="shared" si="161"/>
        <v>0</v>
      </c>
      <c r="NYJ26" s="187">
        <f t="shared" si="161"/>
        <v>0</v>
      </c>
      <c r="NYK26" s="187">
        <f t="shared" si="161"/>
        <v>0</v>
      </c>
      <c r="NYL26" s="187">
        <f t="shared" si="161"/>
        <v>0</v>
      </c>
      <c r="NYM26" s="187">
        <f t="shared" si="161"/>
        <v>0</v>
      </c>
      <c r="NYN26" s="187">
        <f t="shared" si="161"/>
        <v>0</v>
      </c>
      <c r="NYO26" s="187">
        <f t="shared" si="161"/>
        <v>0</v>
      </c>
      <c r="NYP26" s="187">
        <f t="shared" si="161"/>
        <v>0</v>
      </c>
      <c r="NYQ26" s="187">
        <f t="shared" si="161"/>
        <v>0</v>
      </c>
      <c r="NYR26" s="187">
        <f t="shared" si="161"/>
        <v>0</v>
      </c>
      <c r="NYS26" s="187">
        <f t="shared" si="161"/>
        <v>0</v>
      </c>
      <c r="NYT26" s="187">
        <f t="shared" si="161"/>
        <v>0</v>
      </c>
      <c r="NYU26" s="187">
        <f t="shared" si="161"/>
        <v>0</v>
      </c>
      <c r="NYV26" s="187">
        <f t="shared" si="161"/>
        <v>0</v>
      </c>
      <c r="NYW26" s="187">
        <f t="shared" si="161"/>
        <v>0</v>
      </c>
      <c r="NYX26" s="187">
        <f t="shared" si="161"/>
        <v>0</v>
      </c>
      <c r="NYY26" s="187">
        <f t="shared" si="161"/>
        <v>0</v>
      </c>
      <c r="NYZ26" s="187">
        <f t="shared" si="161"/>
        <v>0</v>
      </c>
      <c r="NZA26" s="187">
        <f t="shared" si="161"/>
        <v>0</v>
      </c>
      <c r="NZB26" s="187">
        <f t="shared" si="161"/>
        <v>0</v>
      </c>
      <c r="NZC26" s="187">
        <f t="shared" si="161"/>
        <v>0</v>
      </c>
      <c r="NZD26" s="187">
        <f t="shared" si="161"/>
        <v>0</v>
      </c>
      <c r="NZE26" s="187">
        <f t="shared" si="161"/>
        <v>0</v>
      </c>
      <c r="NZF26" s="187">
        <f t="shared" si="161"/>
        <v>0</v>
      </c>
      <c r="NZG26" s="187">
        <f t="shared" si="161"/>
        <v>0</v>
      </c>
      <c r="NZH26" s="187">
        <f t="shared" si="161"/>
        <v>0</v>
      </c>
      <c r="NZI26" s="187">
        <f t="shared" si="161"/>
        <v>0</v>
      </c>
      <c r="NZJ26" s="187">
        <f t="shared" si="161"/>
        <v>0</v>
      </c>
      <c r="NZK26" s="187">
        <f t="shared" si="161"/>
        <v>0</v>
      </c>
      <c r="NZL26" s="187">
        <f t="shared" si="161"/>
        <v>0</v>
      </c>
      <c r="NZM26" s="187">
        <f t="shared" si="161"/>
        <v>0</v>
      </c>
      <c r="NZN26" s="187">
        <f t="shared" si="161"/>
        <v>0</v>
      </c>
      <c r="NZO26" s="187">
        <f t="shared" si="161"/>
        <v>0</v>
      </c>
      <c r="NZP26" s="187">
        <f t="shared" si="161"/>
        <v>0</v>
      </c>
      <c r="NZQ26" s="187">
        <f t="shared" si="161"/>
        <v>0</v>
      </c>
      <c r="NZR26" s="187">
        <f t="shared" si="161"/>
        <v>0</v>
      </c>
      <c r="NZS26" s="187">
        <f t="shared" si="161"/>
        <v>0</v>
      </c>
      <c r="NZT26" s="187">
        <f t="shared" si="161"/>
        <v>0</v>
      </c>
      <c r="NZU26" s="187">
        <f t="shared" si="161"/>
        <v>0</v>
      </c>
      <c r="NZV26" s="187">
        <f t="shared" si="161"/>
        <v>0</v>
      </c>
      <c r="NZW26" s="187">
        <f t="shared" si="161"/>
        <v>0</v>
      </c>
      <c r="NZX26" s="187">
        <f t="shared" si="161"/>
        <v>0</v>
      </c>
      <c r="NZY26" s="187">
        <f t="shared" si="161"/>
        <v>0</v>
      </c>
      <c r="NZZ26" s="187">
        <f t="shared" si="161"/>
        <v>0</v>
      </c>
      <c r="OAA26" s="187">
        <f t="shared" si="161"/>
        <v>0</v>
      </c>
      <c r="OAB26" s="187">
        <f t="shared" si="161"/>
        <v>0</v>
      </c>
      <c r="OAC26" s="187">
        <f t="shared" si="161"/>
        <v>0</v>
      </c>
      <c r="OAD26" s="187">
        <f t="shared" si="161"/>
        <v>0</v>
      </c>
      <c r="OAE26" s="187">
        <f t="shared" si="161"/>
        <v>0</v>
      </c>
      <c r="OAF26" s="187">
        <f t="shared" si="161"/>
        <v>0</v>
      </c>
      <c r="OAG26" s="187">
        <f t="shared" si="161"/>
        <v>0</v>
      </c>
      <c r="OAH26" s="187">
        <f t="shared" si="161"/>
        <v>0</v>
      </c>
      <c r="OAI26" s="187">
        <f t="shared" si="161"/>
        <v>0</v>
      </c>
      <c r="OAJ26" s="187">
        <f t="shared" si="161"/>
        <v>0</v>
      </c>
      <c r="OAK26" s="187">
        <f t="shared" si="161"/>
        <v>0</v>
      </c>
      <c r="OAL26" s="187">
        <f t="shared" si="161"/>
        <v>0</v>
      </c>
      <c r="OAM26" s="187">
        <f t="shared" si="161"/>
        <v>0</v>
      </c>
      <c r="OAN26" s="187">
        <f t="shared" ref="OAN26:OCY26" si="162">OAN16*OAN17</f>
        <v>0</v>
      </c>
      <c r="OAO26" s="187">
        <f t="shared" si="162"/>
        <v>0</v>
      </c>
      <c r="OAP26" s="187">
        <f t="shared" si="162"/>
        <v>0</v>
      </c>
      <c r="OAQ26" s="187">
        <f t="shared" si="162"/>
        <v>0</v>
      </c>
      <c r="OAR26" s="187">
        <f t="shared" si="162"/>
        <v>0</v>
      </c>
      <c r="OAS26" s="187">
        <f t="shared" si="162"/>
        <v>0</v>
      </c>
      <c r="OAT26" s="187">
        <f t="shared" si="162"/>
        <v>0</v>
      </c>
      <c r="OAU26" s="187">
        <f t="shared" si="162"/>
        <v>0</v>
      </c>
      <c r="OAV26" s="187">
        <f t="shared" si="162"/>
        <v>0</v>
      </c>
      <c r="OAW26" s="187">
        <f t="shared" si="162"/>
        <v>0</v>
      </c>
      <c r="OAX26" s="187">
        <f t="shared" si="162"/>
        <v>0</v>
      </c>
      <c r="OAY26" s="187">
        <f t="shared" si="162"/>
        <v>0</v>
      </c>
      <c r="OAZ26" s="187">
        <f t="shared" si="162"/>
        <v>0</v>
      </c>
      <c r="OBA26" s="187">
        <f t="shared" si="162"/>
        <v>0</v>
      </c>
      <c r="OBB26" s="187">
        <f t="shared" si="162"/>
        <v>0</v>
      </c>
      <c r="OBC26" s="187">
        <f t="shared" si="162"/>
        <v>0</v>
      </c>
      <c r="OBD26" s="187">
        <f t="shared" si="162"/>
        <v>0</v>
      </c>
      <c r="OBE26" s="187">
        <f t="shared" si="162"/>
        <v>0</v>
      </c>
      <c r="OBF26" s="187">
        <f t="shared" si="162"/>
        <v>0</v>
      </c>
      <c r="OBG26" s="187">
        <f t="shared" si="162"/>
        <v>0</v>
      </c>
      <c r="OBH26" s="187">
        <f t="shared" si="162"/>
        <v>0</v>
      </c>
      <c r="OBI26" s="187">
        <f t="shared" si="162"/>
        <v>0</v>
      </c>
      <c r="OBJ26" s="187">
        <f t="shared" si="162"/>
        <v>0</v>
      </c>
      <c r="OBK26" s="187">
        <f t="shared" si="162"/>
        <v>0</v>
      </c>
      <c r="OBL26" s="187">
        <f t="shared" si="162"/>
        <v>0</v>
      </c>
      <c r="OBM26" s="187">
        <f t="shared" si="162"/>
        <v>0</v>
      </c>
      <c r="OBN26" s="187">
        <f t="shared" si="162"/>
        <v>0</v>
      </c>
      <c r="OBO26" s="187">
        <f t="shared" si="162"/>
        <v>0</v>
      </c>
      <c r="OBP26" s="187">
        <f t="shared" si="162"/>
        <v>0</v>
      </c>
      <c r="OBQ26" s="187">
        <f t="shared" si="162"/>
        <v>0</v>
      </c>
      <c r="OBR26" s="187">
        <f t="shared" si="162"/>
        <v>0</v>
      </c>
      <c r="OBS26" s="187">
        <f t="shared" si="162"/>
        <v>0</v>
      </c>
      <c r="OBT26" s="187">
        <f t="shared" si="162"/>
        <v>0</v>
      </c>
      <c r="OBU26" s="187">
        <f t="shared" si="162"/>
        <v>0</v>
      </c>
      <c r="OBV26" s="187">
        <f t="shared" si="162"/>
        <v>0</v>
      </c>
      <c r="OBW26" s="187">
        <f t="shared" si="162"/>
        <v>0</v>
      </c>
      <c r="OBX26" s="187">
        <f t="shared" si="162"/>
        <v>0</v>
      </c>
      <c r="OBY26" s="187">
        <f t="shared" si="162"/>
        <v>0</v>
      </c>
      <c r="OBZ26" s="187">
        <f t="shared" si="162"/>
        <v>0</v>
      </c>
      <c r="OCA26" s="187">
        <f t="shared" si="162"/>
        <v>0</v>
      </c>
      <c r="OCB26" s="187">
        <f t="shared" si="162"/>
        <v>0</v>
      </c>
      <c r="OCC26" s="187">
        <f t="shared" si="162"/>
        <v>0</v>
      </c>
      <c r="OCD26" s="187">
        <f t="shared" si="162"/>
        <v>0</v>
      </c>
      <c r="OCE26" s="187">
        <f t="shared" si="162"/>
        <v>0</v>
      </c>
      <c r="OCF26" s="187">
        <f t="shared" si="162"/>
        <v>0</v>
      </c>
      <c r="OCG26" s="187">
        <f t="shared" si="162"/>
        <v>0</v>
      </c>
      <c r="OCH26" s="187">
        <f t="shared" si="162"/>
        <v>0</v>
      </c>
      <c r="OCI26" s="187">
        <f t="shared" si="162"/>
        <v>0</v>
      </c>
      <c r="OCJ26" s="187">
        <f t="shared" si="162"/>
        <v>0</v>
      </c>
      <c r="OCK26" s="187">
        <f t="shared" si="162"/>
        <v>0</v>
      </c>
      <c r="OCL26" s="187">
        <f t="shared" si="162"/>
        <v>0</v>
      </c>
      <c r="OCM26" s="187">
        <f t="shared" si="162"/>
        <v>0</v>
      </c>
      <c r="OCN26" s="187">
        <f t="shared" si="162"/>
        <v>0</v>
      </c>
      <c r="OCO26" s="187">
        <f t="shared" si="162"/>
        <v>0</v>
      </c>
      <c r="OCP26" s="187">
        <f t="shared" si="162"/>
        <v>0</v>
      </c>
      <c r="OCQ26" s="187">
        <f t="shared" si="162"/>
        <v>0</v>
      </c>
      <c r="OCR26" s="187">
        <f t="shared" si="162"/>
        <v>0</v>
      </c>
      <c r="OCS26" s="187">
        <f t="shared" si="162"/>
        <v>0</v>
      </c>
      <c r="OCT26" s="187">
        <f t="shared" si="162"/>
        <v>0</v>
      </c>
      <c r="OCU26" s="187">
        <f t="shared" si="162"/>
        <v>0</v>
      </c>
      <c r="OCV26" s="187">
        <f t="shared" si="162"/>
        <v>0</v>
      </c>
      <c r="OCW26" s="187">
        <f t="shared" si="162"/>
        <v>0</v>
      </c>
      <c r="OCX26" s="187">
        <f t="shared" si="162"/>
        <v>0</v>
      </c>
      <c r="OCY26" s="187">
        <f t="shared" si="162"/>
        <v>0</v>
      </c>
      <c r="OCZ26" s="187">
        <f t="shared" ref="OCZ26:OFK26" si="163">OCZ16*OCZ17</f>
        <v>0</v>
      </c>
      <c r="ODA26" s="187">
        <f t="shared" si="163"/>
        <v>0</v>
      </c>
      <c r="ODB26" s="187">
        <f t="shared" si="163"/>
        <v>0</v>
      </c>
      <c r="ODC26" s="187">
        <f t="shared" si="163"/>
        <v>0</v>
      </c>
      <c r="ODD26" s="187">
        <f t="shared" si="163"/>
        <v>0</v>
      </c>
      <c r="ODE26" s="187">
        <f t="shared" si="163"/>
        <v>0</v>
      </c>
      <c r="ODF26" s="187">
        <f t="shared" si="163"/>
        <v>0</v>
      </c>
      <c r="ODG26" s="187">
        <f t="shared" si="163"/>
        <v>0</v>
      </c>
      <c r="ODH26" s="187">
        <f t="shared" si="163"/>
        <v>0</v>
      </c>
      <c r="ODI26" s="187">
        <f t="shared" si="163"/>
        <v>0</v>
      </c>
      <c r="ODJ26" s="187">
        <f t="shared" si="163"/>
        <v>0</v>
      </c>
      <c r="ODK26" s="187">
        <f t="shared" si="163"/>
        <v>0</v>
      </c>
      <c r="ODL26" s="187">
        <f t="shared" si="163"/>
        <v>0</v>
      </c>
      <c r="ODM26" s="187">
        <f t="shared" si="163"/>
        <v>0</v>
      </c>
      <c r="ODN26" s="187">
        <f t="shared" si="163"/>
        <v>0</v>
      </c>
      <c r="ODO26" s="187">
        <f t="shared" si="163"/>
        <v>0</v>
      </c>
      <c r="ODP26" s="187">
        <f t="shared" si="163"/>
        <v>0</v>
      </c>
      <c r="ODQ26" s="187">
        <f t="shared" si="163"/>
        <v>0</v>
      </c>
      <c r="ODR26" s="187">
        <f t="shared" si="163"/>
        <v>0</v>
      </c>
      <c r="ODS26" s="187">
        <f t="shared" si="163"/>
        <v>0</v>
      </c>
      <c r="ODT26" s="187">
        <f t="shared" si="163"/>
        <v>0</v>
      </c>
      <c r="ODU26" s="187">
        <f t="shared" si="163"/>
        <v>0</v>
      </c>
      <c r="ODV26" s="187">
        <f t="shared" si="163"/>
        <v>0</v>
      </c>
      <c r="ODW26" s="187">
        <f t="shared" si="163"/>
        <v>0</v>
      </c>
      <c r="ODX26" s="187">
        <f t="shared" si="163"/>
        <v>0</v>
      </c>
      <c r="ODY26" s="187">
        <f t="shared" si="163"/>
        <v>0</v>
      </c>
      <c r="ODZ26" s="187">
        <f t="shared" si="163"/>
        <v>0</v>
      </c>
      <c r="OEA26" s="187">
        <f t="shared" si="163"/>
        <v>0</v>
      </c>
      <c r="OEB26" s="187">
        <f t="shared" si="163"/>
        <v>0</v>
      </c>
      <c r="OEC26" s="187">
        <f t="shared" si="163"/>
        <v>0</v>
      </c>
      <c r="OED26" s="187">
        <f t="shared" si="163"/>
        <v>0</v>
      </c>
      <c r="OEE26" s="187">
        <f t="shared" si="163"/>
        <v>0</v>
      </c>
      <c r="OEF26" s="187">
        <f t="shared" si="163"/>
        <v>0</v>
      </c>
      <c r="OEG26" s="187">
        <f t="shared" si="163"/>
        <v>0</v>
      </c>
      <c r="OEH26" s="187">
        <f t="shared" si="163"/>
        <v>0</v>
      </c>
      <c r="OEI26" s="187">
        <f t="shared" si="163"/>
        <v>0</v>
      </c>
      <c r="OEJ26" s="187">
        <f t="shared" si="163"/>
        <v>0</v>
      </c>
      <c r="OEK26" s="187">
        <f t="shared" si="163"/>
        <v>0</v>
      </c>
      <c r="OEL26" s="187">
        <f t="shared" si="163"/>
        <v>0</v>
      </c>
      <c r="OEM26" s="187">
        <f t="shared" si="163"/>
        <v>0</v>
      </c>
      <c r="OEN26" s="187">
        <f t="shared" si="163"/>
        <v>0</v>
      </c>
      <c r="OEO26" s="187">
        <f t="shared" si="163"/>
        <v>0</v>
      </c>
      <c r="OEP26" s="187">
        <f t="shared" si="163"/>
        <v>0</v>
      </c>
      <c r="OEQ26" s="187">
        <f t="shared" si="163"/>
        <v>0</v>
      </c>
      <c r="OER26" s="187">
        <f t="shared" si="163"/>
        <v>0</v>
      </c>
      <c r="OES26" s="187">
        <f t="shared" si="163"/>
        <v>0</v>
      </c>
      <c r="OET26" s="187">
        <f t="shared" si="163"/>
        <v>0</v>
      </c>
      <c r="OEU26" s="187">
        <f t="shared" si="163"/>
        <v>0</v>
      </c>
      <c r="OEV26" s="187">
        <f t="shared" si="163"/>
        <v>0</v>
      </c>
      <c r="OEW26" s="187">
        <f t="shared" si="163"/>
        <v>0</v>
      </c>
      <c r="OEX26" s="187">
        <f t="shared" si="163"/>
        <v>0</v>
      </c>
      <c r="OEY26" s="187">
        <f t="shared" si="163"/>
        <v>0</v>
      </c>
      <c r="OEZ26" s="187">
        <f t="shared" si="163"/>
        <v>0</v>
      </c>
      <c r="OFA26" s="187">
        <f t="shared" si="163"/>
        <v>0</v>
      </c>
      <c r="OFB26" s="187">
        <f t="shared" si="163"/>
        <v>0</v>
      </c>
      <c r="OFC26" s="187">
        <f t="shared" si="163"/>
        <v>0</v>
      </c>
      <c r="OFD26" s="187">
        <f t="shared" si="163"/>
        <v>0</v>
      </c>
      <c r="OFE26" s="187">
        <f t="shared" si="163"/>
        <v>0</v>
      </c>
      <c r="OFF26" s="187">
        <f t="shared" si="163"/>
        <v>0</v>
      </c>
      <c r="OFG26" s="187">
        <f t="shared" si="163"/>
        <v>0</v>
      </c>
      <c r="OFH26" s="187">
        <f t="shared" si="163"/>
        <v>0</v>
      </c>
      <c r="OFI26" s="187">
        <f t="shared" si="163"/>
        <v>0</v>
      </c>
      <c r="OFJ26" s="187">
        <f t="shared" si="163"/>
        <v>0</v>
      </c>
      <c r="OFK26" s="187">
        <f t="shared" si="163"/>
        <v>0</v>
      </c>
      <c r="OFL26" s="187">
        <f t="shared" ref="OFL26:OHW26" si="164">OFL16*OFL17</f>
        <v>0</v>
      </c>
      <c r="OFM26" s="187">
        <f t="shared" si="164"/>
        <v>0</v>
      </c>
      <c r="OFN26" s="187">
        <f t="shared" si="164"/>
        <v>0</v>
      </c>
      <c r="OFO26" s="187">
        <f t="shared" si="164"/>
        <v>0</v>
      </c>
      <c r="OFP26" s="187">
        <f t="shared" si="164"/>
        <v>0</v>
      </c>
      <c r="OFQ26" s="187">
        <f t="shared" si="164"/>
        <v>0</v>
      </c>
      <c r="OFR26" s="187">
        <f t="shared" si="164"/>
        <v>0</v>
      </c>
      <c r="OFS26" s="187">
        <f t="shared" si="164"/>
        <v>0</v>
      </c>
      <c r="OFT26" s="187">
        <f t="shared" si="164"/>
        <v>0</v>
      </c>
      <c r="OFU26" s="187">
        <f t="shared" si="164"/>
        <v>0</v>
      </c>
      <c r="OFV26" s="187">
        <f t="shared" si="164"/>
        <v>0</v>
      </c>
      <c r="OFW26" s="187">
        <f t="shared" si="164"/>
        <v>0</v>
      </c>
      <c r="OFX26" s="187">
        <f t="shared" si="164"/>
        <v>0</v>
      </c>
      <c r="OFY26" s="187">
        <f t="shared" si="164"/>
        <v>0</v>
      </c>
      <c r="OFZ26" s="187">
        <f t="shared" si="164"/>
        <v>0</v>
      </c>
      <c r="OGA26" s="187">
        <f t="shared" si="164"/>
        <v>0</v>
      </c>
      <c r="OGB26" s="187">
        <f t="shared" si="164"/>
        <v>0</v>
      </c>
      <c r="OGC26" s="187">
        <f t="shared" si="164"/>
        <v>0</v>
      </c>
      <c r="OGD26" s="187">
        <f t="shared" si="164"/>
        <v>0</v>
      </c>
      <c r="OGE26" s="187">
        <f t="shared" si="164"/>
        <v>0</v>
      </c>
      <c r="OGF26" s="187">
        <f t="shared" si="164"/>
        <v>0</v>
      </c>
      <c r="OGG26" s="187">
        <f t="shared" si="164"/>
        <v>0</v>
      </c>
      <c r="OGH26" s="187">
        <f t="shared" si="164"/>
        <v>0</v>
      </c>
      <c r="OGI26" s="187">
        <f t="shared" si="164"/>
        <v>0</v>
      </c>
      <c r="OGJ26" s="187">
        <f t="shared" si="164"/>
        <v>0</v>
      </c>
      <c r="OGK26" s="187">
        <f t="shared" si="164"/>
        <v>0</v>
      </c>
      <c r="OGL26" s="187">
        <f t="shared" si="164"/>
        <v>0</v>
      </c>
      <c r="OGM26" s="187">
        <f t="shared" si="164"/>
        <v>0</v>
      </c>
      <c r="OGN26" s="187">
        <f t="shared" si="164"/>
        <v>0</v>
      </c>
      <c r="OGO26" s="187">
        <f t="shared" si="164"/>
        <v>0</v>
      </c>
      <c r="OGP26" s="187">
        <f t="shared" si="164"/>
        <v>0</v>
      </c>
      <c r="OGQ26" s="187">
        <f t="shared" si="164"/>
        <v>0</v>
      </c>
      <c r="OGR26" s="187">
        <f t="shared" si="164"/>
        <v>0</v>
      </c>
      <c r="OGS26" s="187">
        <f t="shared" si="164"/>
        <v>0</v>
      </c>
      <c r="OGT26" s="187">
        <f t="shared" si="164"/>
        <v>0</v>
      </c>
      <c r="OGU26" s="187">
        <f t="shared" si="164"/>
        <v>0</v>
      </c>
      <c r="OGV26" s="187">
        <f t="shared" si="164"/>
        <v>0</v>
      </c>
      <c r="OGW26" s="187">
        <f t="shared" si="164"/>
        <v>0</v>
      </c>
      <c r="OGX26" s="187">
        <f t="shared" si="164"/>
        <v>0</v>
      </c>
      <c r="OGY26" s="187">
        <f t="shared" si="164"/>
        <v>0</v>
      </c>
      <c r="OGZ26" s="187">
        <f t="shared" si="164"/>
        <v>0</v>
      </c>
      <c r="OHA26" s="187">
        <f t="shared" si="164"/>
        <v>0</v>
      </c>
      <c r="OHB26" s="187">
        <f t="shared" si="164"/>
        <v>0</v>
      </c>
      <c r="OHC26" s="187">
        <f t="shared" si="164"/>
        <v>0</v>
      </c>
      <c r="OHD26" s="187">
        <f t="shared" si="164"/>
        <v>0</v>
      </c>
      <c r="OHE26" s="187">
        <f t="shared" si="164"/>
        <v>0</v>
      </c>
      <c r="OHF26" s="187">
        <f t="shared" si="164"/>
        <v>0</v>
      </c>
      <c r="OHG26" s="187">
        <f t="shared" si="164"/>
        <v>0</v>
      </c>
      <c r="OHH26" s="187">
        <f t="shared" si="164"/>
        <v>0</v>
      </c>
      <c r="OHI26" s="187">
        <f t="shared" si="164"/>
        <v>0</v>
      </c>
      <c r="OHJ26" s="187">
        <f t="shared" si="164"/>
        <v>0</v>
      </c>
      <c r="OHK26" s="187">
        <f t="shared" si="164"/>
        <v>0</v>
      </c>
      <c r="OHL26" s="187">
        <f t="shared" si="164"/>
        <v>0</v>
      </c>
      <c r="OHM26" s="187">
        <f t="shared" si="164"/>
        <v>0</v>
      </c>
      <c r="OHN26" s="187">
        <f t="shared" si="164"/>
        <v>0</v>
      </c>
      <c r="OHO26" s="187">
        <f t="shared" si="164"/>
        <v>0</v>
      </c>
      <c r="OHP26" s="187">
        <f t="shared" si="164"/>
        <v>0</v>
      </c>
      <c r="OHQ26" s="187">
        <f t="shared" si="164"/>
        <v>0</v>
      </c>
      <c r="OHR26" s="187">
        <f t="shared" si="164"/>
        <v>0</v>
      </c>
      <c r="OHS26" s="187">
        <f t="shared" si="164"/>
        <v>0</v>
      </c>
      <c r="OHT26" s="187">
        <f t="shared" si="164"/>
        <v>0</v>
      </c>
      <c r="OHU26" s="187">
        <f t="shared" si="164"/>
        <v>0</v>
      </c>
      <c r="OHV26" s="187">
        <f t="shared" si="164"/>
        <v>0</v>
      </c>
      <c r="OHW26" s="187">
        <f t="shared" si="164"/>
        <v>0</v>
      </c>
      <c r="OHX26" s="187">
        <f t="shared" ref="OHX26:OKI26" si="165">OHX16*OHX17</f>
        <v>0</v>
      </c>
      <c r="OHY26" s="187">
        <f t="shared" si="165"/>
        <v>0</v>
      </c>
      <c r="OHZ26" s="187">
        <f t="shared" si="165"/>
        <v>0</v>
      </c>
      <c r="OIA26" s="187">
        <f t="shared" si="165"/>
        <v>0</v>
      </c>
      <c r="OIB26" s="187">
        <f t="shared" si="165"/>
        <v>0</v>
      </c>
      <c r="OIC26" s="187">
        <f t="shared" si="165"/>
        <v>0</v>
      </c>
      <c r="OID26" s="187">
        <f t="shared" si="165"/>
        <v>0</v>
      </c>
      <c r="OIE26" s="187">
        <f t="shared" si="165"/>
        <v>0</v>
      </c>
      <c r="OIF26" s="187">
        <f t="shared" si="165"/>
        <v>0</v>
      </c>
      <c r="OIG26" s="187">
        <f t="shared" si="165"/>
        <v>0</v>
      </c>
      <c r="OIH26" s="187">
        <f t="shared" si="165"/>
        <v>0</v>
      </c>
      <c r="OII26" s="187">
        <f t="shared" si="165"/>
        <v>0</v>
      </c>
      <c r="OIJ26" s="187">
        <f t="shared" si="165"/>
        <v>0</v>
      </c>
      <c r="OIK26" s="187">
        <f t="shared" si="165"/>
        <v>0</v>
      </c>
      <c r="OIL26" s="187">
        <f t="shared" si="165"/>
        <v>0</v>
      </c>
      <c r="OIM26" s="187">
        <f t="shared" si="165"/>
        <v>0</v>
      </c>
      <c r="OIN26" s="187">
        <f t="shared" si="165"/>
        <v>0</v>
      </c>
      <c r="OIO26" s="187">
        <f t="shared" si="165"/>
        <v>0</v>
      </c>
      <c r="OIP26" s="187">
        <f t="shared" si="165"/>
        <v>0</v>
      </c>
      <c r="OIQ26" s="187">
        <f t="shared" si="165"/>
        <v>0</v>
      </c>
      <c r="OIR26" s="187">
        <f t="shared" si="165"/>
        <v>0</v>
      </c>
      <c r="OIS26" s="187">
        <f t="shared" si="165"/>
        <v>0</v>
      </c>
      <c r="OIT26" s="187">
        <f t="shared" si="165"/>
        <v>0</v>
      </c>
      <c r="OIU26" s="187">
        <f t="shared" si="165"/>
        <v>0</v>
      </c>
      <c r="OIV26" s="187">
        <f t="shared" si="165"/>
        <v>0</v>
      </c>
      <c r="OIW26" s="187">
        <f t="shared" si="165"/>
        <v>0</v>
      </c>
      <c r="OIX26" s="187">
        <f t="shared" si="165"/>
        <v>0</v>
      </c>
      <c r="OIY26" s="187">
        <f t="shared" si="165"/>
        <v>0</v>
      </c>
      <c r="OIZ26" s="187">
        <f t="shared" si="165"/>
        <v>0</v>
      </c>
      <c r="OJA26" s="187">
        <f t="shared" si="165"/>
        <v>0</v>
      </c>
      <c r="OJB26" s="187">
        <f t="shared" si="165"/>
        <v>0</v>
      </c>
      <c r="OJC26" s="187">
        <f t="shared" si="165"/>
        <v>0</v>
      </c>
      <c r="OJD26" s="187">
        <f t="shared" si="165"/>
        <v>0</v>
      </c>
      <c r="OJE26" s="187">
        <f t="shared" si="165"/>
        <v>0</v>
      </c>
      <c r="OJF26" s="187">
        <f t="shared" si="165"/>
        <v>0</v>
      </c>
      <c r="OJG26" s="187">
        <f t="shared" si="165"/>
        <v>0</v>
      </c>
      <c r="OJH26" s="187">
        <f t="shared" si="165"/>
        <v>0</v>
      </c>
      <c r="OJI26" s="187">
        <f t="shared" si="165"/>
        <v>0</v>
      </c>
      <c r="OJJ26" s="187">
        <f t="shared" si="165"/>
        <v>0</v>
      </c>
      <c r="OJK26" s="187">
        <f t="shared" si="165"/>
        <v>0</v>
      </c>
      <c r="OJL26" s="187">
        <f t="shared" si="165"/>
        <v>0</v>
      </c>
      <c r="OJM26" s="187">
        <f t="shared" si="165"/>
        <v>0</v>
      </c>
      <c r="OJN26" s="187">
        <f t="shared" si="165"/>
        <v>0</v>
      </c>
      <c r="OJO26" s="187">
        <f t="shared" si="165"/>
        <v>0</v>
      </c>
      <c r="OJP26" s="187">
        <f t="shared" si="165"/>
        <v>0</v>
      </c>
      <c r="OJQ26" s="187">
        <f t="shared" si="165"/>
        <v>0</v>
      </c>
      <c r="OJR26" s="187">
        <f t="shared" si="165"/>
        <v>0</v>
      </c>
      <c r="OJS26" s="187">
        <f t="shared" si="165"/>
        <v>0</v>
      </c>
      <c r="OJT26" s="187">
        <f t="shared" si="165"/>
        <v>0</v>
      </c>
      <c r="OJU26" s="187">
        <f t="shared" si="165"/>
        <v>0</v>
      </c>
      <c r="OJV26" s="187">
        <f t="shared" si="165"/>
        <v>0</v>
      </c>
      <c r="OJW26" s="187">
        <f t="shared" si="165"/>
        <v>0</v>
      </c>
      <c r="OJX26" s="187">
        <f t="shared" si="165"/>
        <v>0</v>
      </c>
      <c r="OJY26" s="187">
        <f t="shared" si="165"/>
        <v>0</v>
      </c>
      <c r="OJZ26" s="187">
        <f t="shared" si="165"/>
        <v>0</v>
      </c>
      <c r="OKA26" s="187">
        <f t="shared" si="165"/>
        <v>0</v>
      </c>
      <c r="OKB26" s="187">
        <f t="shared" si="165"/>
        <v>0</v>
      </c>
      <c r="OKC26" s="187">
        <f t="shared" si="165"/>
        <v>0</v>
      </c>
      <c r="OKD26" s="187">
        <f t="shared" si="165"/>
        <v>0</v>
      </c>
      <c r="OKE26" s="187">
        <f t="shared" si="165"/>
        <v>0</v>
      </c>
      <c r="OKF26" s="187">
        <f t="shared" si="165"/>
        <v>0</v>
      </c>
      <c r="OKG26" s="187">
        <f t="shared" si="165"/>
        <v>0</v>
      </c>
      <c r="OKH26" s="187">
        <f t="shared" si="165"/>
        <v>0</v>
      </c>
      <c r="OKI26" s="187">
        <f t="shared" si="165"/>
        <v>0</v>
      </c>
      <c r="OKJ26" s="187">
        <f t="shared" ref="OKJ26:OMU26" si="166">OKJ16*OKJ17</f>
        <v>0</v>
      </c>
      <c r="OKK26" s="187">
        <f t="shared" si="166"/>
        <v>0</v>
      </c>
      <c r="OKL26" s="187">
        <f t="shared" si="166"/>
        <v>0</v>
      </c>
      <c r="OKM26" s="187">
        <f t="shared" si="166"/>
        <v>0</v>
      </c>
      <c r="OKN26" s="187">
        <f t="shared" si="166"/>
        <v>0</v>
      </c>
      <c r="OKO26" s="187">
        <f t="shared" si="166"/>
        <v>0</v>
      </c>
      <c r="OKP26" s="187">
        <f t="shared" si="166"/>
        <v>0</v>
      </c>
      <c r="OKQ26" s="187">
        <f t="shared" si="166"/>
        <v>0</v>
      </c>
      <c r="OKR26" s="187">
        <f t="shared" si="166"/>
        <v>0</v>
      </c>
      <c r="OKS26" s="187">
        <f t="shared" si="166"/>
        <v>0</v>
      </c>
      <c r="OKT26" s="187">
        <f t="shared" si="166"/>
        <v>0</v>
      </c>
      <c r="OKU26" s="187">
        <f t="shared" si="166"/>
        <v>0</v>
      </c>
      <c r="OKV26" s="187">
        <f t="shared" si="166"/>
        <v>0</v>
      </c>
      <c r="OKW26" s="187">
        <f t="shared" si="166"/>
        <v>0</v>
      </c>
      <c r="OKX26" s="187">
        <f t="shared" si="166"/>
        <v>0</v>
      </c>
      <c r="OKY26" s="187">
        <f t="shared" si="166"/>
        <v>0</v>
      </c>
      <c r="OKZ26" s="187">
        <f t="shared" si="166"/>
        <v>0</v>
      </c>
      <c r="OLA26" s="187">
        <f t="shared" si="166"/>
        <v>0</v>
      </c>
      <c r="OLB26" s="187">
        <f t="shared" si="166"/>
        <v>0</v>
      </c>
      <c r="OLC26" s="187">
        <f t="shared" si="166"/>
        <v>0</v>
      </c>
      <c r="OLD26" s="187">
        <f t="shared" si="166"/>
        <v>0</v>
      </c>
      <c r="OLE26" s="187">
        <f t="shared" si="166"/>
        <v>0</v>
      </c>
      <c r="OLF26" s="187">
        <f t="shared" si="166"/>
        <v>0</v>
      </c>
      <c r="OLG26" s="187">
        <f t="shared" si="166"/>
        <v>0</v>
      </c>
      <c r="OLH26" s="187">
        <f t="shared" si="166"/>
        <v>0</v>
      </c>
      <c r="OLI26" s="187">
        <f t="shared" si="166"/>
        <v>0</v>
      </c>
      <c r="OLJ26" s="187">
        <f t="shared" si="166"/>
        <v>0</v>
      </c>
      <c r="OLK26" s="187">
        <f t="shared" si="166"/>
        <v>0</v>
      </c>
      <c r="OLL26" s="187">
        <f t="shared" si="166"/>
        <v>0</v>
      </c>
      <c r="OLM26" s="187">
        <f t="shared" si="166"/>
        <v>0</v>
      </c>
      <c r="OLN26" s="187">
        <f t="shared" si="166"/>
        <v>0</v>
      </c>
      <c r="OLO26" s="187">
        <f t="shared" si="166"/>
        <v>0</v>
      </c>
      <c r="OLP26" s="187">
        <f t="shared" si="166"/>
        <v>0</v>
      </c>
      <c r="OLQ26" s="187">
        <f t="shared" si="166"/>
        <v>0</v>
      </c>
      <c r="OLR26" s="187">
        <f t="shared" si="166"/>
        <v>0</v>
      </c>
      <c r="OLS26" s="187">
        <f t="shared" si="166"/>
        <v>0</v>
      </c>
      <c r="OLT26" s="187">
        <f t="shared" si="166"/>
        <v>0</v>
      </c>
      <c r="OLU26" s="187">
        <f t="shared" si="166"/>
        <v>0</v>
      </c>
      <c r="OLV26" s="187">
        <f t="shared" si="166"/>
        <v>0</v>
      </c>
      <c r="OLW26" s="187">
        <f t="shared" si="166"/>
        <v>0</v>
      </c>
      <c r="OLX26" s="187">
        <f t="shared" si="166"/>
        <v>0</v>
      </c>
      <c r="OLY26" s="187">
        <f t="shared" si="166"/>
        <v>0</v>
      </c>
      <c r="OLZ26" s="187">
        <f t="shared" si="166"/>
        <v>0</v>
      </c>
      <c r="OMA26" s="187">
        <f t="shared" si="166"/>
        <v>0</v>
      </c>
      <c r="OMB26" s="187">
        <f t="shared" si="166"/>
        <v>0</v>
      </c>
      <c r="OMC26" s="187">
        <f t="shared" si="166"/>
        <v>0</v>
      </c>
      <c r="OMD26" s="187">
        <f t="shared" si="166"/>
        <v>0</v>
      </c>
      <c r="OME26" s="187">
        <f t="shared" si="166"/>
        <v>0</v>
      </c>
      <c r="OMF26" s="187">
        <f t="shared" si="166"/>
        <v>0</v>
      </c>
      <c r="OMG26" s="187">
        <f t="shared" si="166"/>
        <v>0</v>
      </c>
      <c r="OMH26" s="187">
        <f t="shared" si="166"/>
        <v>0</v>
      </c>
      <c r="OMI26" s="187">
        <f t="shared" si="166"/>
        <v>0</v>
      </c>
      <c r="OMJ26" s="187">
        <f t="shared" si="166"/>
        <v>0</v>
      </c>
      <c r="OMK26" s="187">
        <f t="shared" si="166"/>
        <v>0</v>
      </c>
      <c r="OML26" s="187">
        <f t="shared" si="166"/>
        <v>0</v>
      </c>
      <c r="OMM26" s="187">
        <f t="shared" si="166"/>
        <v>0</v>
      </c>
      <c r="OMN26" s="187">
        <f t="shared" si="166"/>
        <v>0</v>
      </c>
      <c r="OMO26" s="187">
        <f t="shared" si="166"/>
        <v>0</v>
      </c>
      <c r="OMP26" s="187">
        <f t="shared" si="166"/>
        <v>0</v>
      </c>
      <c r="OMQ26" s="187">
        <f t="shared" si="166"/>
        <v>0</v>
      </c>
      <c r="OMR26" s="187">
        <f t="shared" si="166"/>
        <v>0</v>
      </c>
      <c r="OMS26" s="187">
        <f t="shared" si="166"/>
        <v>0</v>
      </c>
      <c r="OMT26" s="187">
        <f t="shared" si="166"/>
        <v>0</v>
      </c>
      <c r="OMU26" s="187">
        <f t="shared" si="166"/>
        <v>0</v>
      </c>
      <c r="OMV26" s="187">
        <f t="shared" ref="OMV26:OPG26" si="167">OMV16*OMV17</f>
        <v>0</v>
      </c>
      <c r="OMW26" s="187">
        <f t="shared" si="167"/>
        <v>0</v>
      </c>
      <c r="OMX26" s="187">
        <f t="shared" si="167"/>
        <v>0</v>
      </c>
      <c r="OMY26" s="187">
        <f t="shared" si="167"/>
        <v>0</v>
      </c>
      <c r="OMZ26" s="187">
        <f t="shared" si="167"/>
        <v>0</v>
      </c>
      <c r="ONA26" s="187">
        <f t="shared" si="167"/>
        <v>0</v>
      </c>
      <c r="ONB26" s="187">
        <f t="shared" si="167"/>
        <v>0</v>
      </c>
      <c r="ONC26" s="187">
        <f t="shared" si="167"/>
        <v>0</v>
      </c>
      <c r="OND26" s="187">
        <f t="shared" si="167"/>
        <v>0</v>
      </c>
      <c r="ONE26" s="187">
        <f t="shared" si="167"/>
        <v>0</v>
      </c>
      <c r="ONF26" s="187">
        <f t="shared" si="167"/>
        <v>0</v>
      </c>
      <c r="ONG26" s="187">
        <f t="shared" si="167"/>
        <v>0</v>
      </c>
      <c r="ONH26" s="187">
        <f t="shared" si="167"/>
        <v>0</v>
      </c>
      <c r="ONI26" s="187">
        <f t="shared" si="167"/>
        <v>0</v>
      </c>
      <c r="ONJ26" s="187">
        <f t="shared" si="167"/>
        <v>0</v>
      </c>
      <c r="ONK26" s="187">
        <f t="shared" si="167"/>
        <v>0</v>
      </c>
      <c r="ONL26" s="187">
        <f t="shared" si="167"/>
        <v>0</v>
      </c>
      <c r="ONM26" s="187">
        <f t="shared" si="167"/>
        <v>0</v>
      </c>
      <c r="ONN26" s="187">
        <f t="shared" si="167"/>
        <v>0</v>
      </c>
      <c r="ONO26" s="187">
        <f t="shared" si="167"/>
        <v>0</v>
      </c>
      <c r="ONP26" s="187">
        <f t="shared" si="167"/>
        <v>0</v>
      </c>
      <c r="ONQ26" s="187">
        <f t="shared" si="167"/>
        <v>0</v>
      </c>
      <c r="ONR26" s="187">
        <f t="shared" si="167"/>
        <v>0</v>
      </c>
      <c r="ONS26" s="187">
        <f t="shared" si="167"/>
        <v>0</v>
      </c>
      <c r="ONT26" s="187">
        <f t="shared" si="167"/>
        <v>0</v>
      </c>
      <c r="ONU26" s="187">
        <f t="shared" si="167"/>
        <v>0</v>
      </c>
      <c r="ONV26" s="187">
        <f t="shared" si="167"/>
        <v>0</v>
      </c>
      <c r="ONW26" s="187">
        <f t="shared" si="167"/>
        <v>0</v>
      </c>
      <c r="ONX26" s="187">
        <f t="shared" si="167"/>
        <v>0</v>
      </c>
      <c r="ONY26" s="187">
        <f t="shared" si="167"/>
        <v>0</v>
      </c>
      <c r="ONZ26" s="187">
        <f t="shared" si="167"/>
        <v>0</v>
      </c>
      <c r="OOA26" s="187">
        <f t="shared" si="167"/>
        <v>0</v>
      </c>
      <c r="OOB26" s="187">
        <f t="shared" si="167"/>
        <v>0</v>
      </c>
      <c r="OOC26" s="187">
        <f t="shared" si="167"/>
        <v>0</v>
      </c>
      <c r="OOD26" s="187">
        <f t="shared" si="167"/>
        <v>0</v>
      </c>
      <c r="OOE26" s="187">
        <f t="shared" si="167"/>
        <v>0</v>
      </c>
      <c r="OOF26" s="187">
        <f t="shared" si="167"/>
        <v>0</v>
      </c>
      <c r="OOG26" s="187">
        <f t="shared" si="167"/>
        <v>0</v>
      </c>
      <c r="OOH26" s="187">
        <f t="shared" si="167"/>
        <v>0</v>
      </c>
      <c r="OOI26" s="187">
        <f t="shared" si="167"/>
        <v>0</v>
      </c>
      <c r="OOJ26" s="187">
        <f t="shared" si="167"/>
        <v>0</v>
      </c>
      <c r="OOK26" s="187">
        <f t="shared" si="167"/>
        <v>0</v>
      </c>
      <c r="OOL26" s="187">
        <f t="shared" si="167"/>
        <v>0</v>
      </c>
      <c r="OOM26" s="187">
        <f t="shared" si="167"/>
        <v>0</v>
      </c>
      <c r="OON26" s="187">
        <f t="shared" si="167"/>
        <v>0</v>
      </c>
      <c r="OOO26" s="187">
        <f t="shared" si="167"/>
        <v>0</v>
      </c>
      <c r="OOP26" s="187">
        <f t="shared" si="167"/>
        <v>0</v>
      </c>
      <c r="OOQ26" s="187">
        <f t="shared" si="167"/>
        <v>0</v>
      </c>
      <c r="OOR26" s="187">
        <f t="shared" si="167"/>
        <v>0</v>
      </c>
      <c r="OOS26" s="187">
        <f t="shared" si="167"/>
        <v>0</v>
      </c>
      <c r="OOT26" s="187">
        <f t="shared" si="167"/>
        <v>0</v>
      </c>
      <c r="OOU26" s="187">
        <f t="shared" si="167"/>
        <v>0</v>
      </c>
      <c r="OOV26" s="187">
        <f t="shared" si="167"/>
        <v>0</v>
      </c>
      <c r="OOW26" s="187">
        <f t="shared" si="167"/>
        <v>0</v>
      </c>
      <c r="OOX26" s="187">
        <f t="shared" si="167"/>
        <v>0</v>
      </c>
      <c r="OOY26" s="187">
        <f t="shared" si="167"/>
        <v>0</v>
      </c>
      <c r="OOZ26" s="187">
        <f t="shared" si="167"/>
        <v>0</v>
      </c>
      <c r="OPA26" s="187">
        <f t="shared" si="167"/>
        <v>0</v>
      </c>
      <c r="OPB26" s="187">
        <f t="shared" si="167"/>
        <v>0</v>
      </c>
      <c r="OPC26" s="187">
        <f t="shared" si="167"/>
        <v>0</v>
      </c>
      <c r="OPD26" s="187">
        <f t="shared" si="167"/>
        <v>0</v>
      </c>
      <c r="OPE26" s="187">
        <f t="shared" si="167"/>
        <v>0</v>
      </c>
      <c r="OPF26" s="187">
        <f t="shared" si="167"/>
        <v>0</v>
      </c>
      <c r="OPG26" s="187">
        <f t="shared" si="167"/>
        <v>0</v>
      </c>
      <c r="OPH26" s="187">
        <f t="shared" ref="OPH26:ORS26" si="168">OPH16*OPH17</f>
        <v>0</v>
      </c>
      <c r="OPI26" s="187">
        <f t="shared" si="168"/>
        <v>0</v>
      </c>
      <c r="OPJ26" s="187">
        <f t="shared" si="168"/>
        <v>0</v>
      </c>
      <c r="OPK26" s="187">
        <f t="shared" si="168"/>
        <v>0</v>
      </c>
      <c r="OPL26" s="187">
        <f t="shared" si="168"/>
        <v>0</v>
      </c>
      <c r="OPM26" s="187">
        <f t="shared" si="168"/>
        <v>0</v>
      </c>
      <c r="OPN26" s="187">
        <f t="shared" si="168"/>
        <v>0</v>
      </c>
      <c r="OPO26" s="187">
        <f t="shared" si="168"/>
        <v>0</v>
      </c>
      <c r="OPP26" s="187">
        <f t="shared" si="168"/>
        <v>0</v>
      </c>
      <c r="OPQ26" s="187">
        <f t="shared" si="168"/>
        <v>0</v>
      </c>
      <c r="OPR26" s="187">
        <f t="shared" si="168"/>
        <v>0</v>
      </c>
      <c r="OPS26" s="187">
        <f t="shared" si="168"/>
        <v>0</v>
      </c>
      <c r="OPT26" s="187">
        <f t="shared" si="168"/>
        <v>0</v>
      </c>
      <c r="OPU26" s="187">
        <f t="shared" si="168"/>
        <v>0</v>
      </c>
      <c r="OPV26" s="187">
        <f t="shared" si="168"/>
        <v>0</v>
      </c>
      <c r="OPW26" s="187">
        <f t="shared" si="168"/>
        <v>0</v>
      </c>
      <c r="OPX26" s="187">
        <f t="shared" si="168"/>
        <v>0</v>
      </c>
      <c r="OPY26" s="187">
        <f t="shared" si="168"/>
        <v>0</v>
      </c>
      <c r="OPZ26" s="187">
        <f t="shared" si="168"/>
        <v>0</v>
      </c>
      <c r="OQA26" s="187">
        <f t="shared" si="168"/>
        <v>0</v>
      </c>
      <c r="OQB26" s="187">
        <f t="shared" si="168"/>
        <v>0</v>
      </c>
      <c r="OQC26" s="187">
        <f t="shared" si="168"/>
        <v>0</v>
      </c>
      <c r="OQD26" s="187">
        <f t="shared" si="168"/>
        <v>0</v>
      </c>
      <c r="OQE26" s="187">
        <f t="shared" si="168"/>
        <v>0</v>
      </c>
      <c r="OQF26" s="187">
        <f t="shared" si="168"/>
        <v>0</v>
      </c>
      <c r="OQG26" s="187">
        <f t="shared" si="168"/>
        <v>0</v>
      </c>
      <c r="OQH26" s="187">
        <f t="shared" si="168"/>
        <v>0</v>
      </c>
      <c r="OQI26" s="187">
        <f t="shared" si="168"/>
        <v>0</v>
      </c>
      <c r="OQJ26" s="187">
        <f t="shared" si="168"/>
        <v>0</v>
      </c>
      <c r="OQK26" s="187">
        <f t="shared" si="168"/>
        <v>0</v>
      </c>
      <c r="OQL26" s="187">
        <f t="shared" si="168"/>
        <v>0</v>
      </c>
      <c r="OQM26" s="187">
        <f t="shared" si="168"/>
        <v>0</v>
      </c>
      <c r="OQN26" s="187">
        <f t="shared" si="168"/>
        <v>0</v>
      </c>
      <c r="OQO26" s="187">
        <f t="shared" si="168"/>
        <v>0</v>
      </c>
      <c r="OQP26" s="187">
        <f t="shared" si="168"/>
        <v>0</v>
      </c>
      <c r="OQQ26" s="187">
        <f t="shared" si="168"/>
        <v>0</v>
      </c>
      <c r="OQR26" s="187">
        <f t="shared" si="168"/>
        <v>0</v>
      </c>
      <c r="OQS26" s="187">
        <f t="shared" si="168"/>
        <v>0</v>
      </c>
      <c r="OQT26" s="187">
        <f t="shared" si="168"/>
        <v>0</v>
      </c>
      <c r="OQU26" s="187">
        <f t="shared" si="168"/>
        <v>0</v>
      </c>
      <c r="OQV26" s="187">
        <f t="shared" si="168"/>
        <v>0</v>
      </c>
      <c r="OQW26" s="187">
        <f t="shared" si="168"/>
        <v>0</v>
      </c>
      <c r="OQX26" s="187">
        <f t="shared" si="168"/>
        <v>0</v>
      </c>
      <c r="OQY26" s="187">
        <f t="shared" si="168"/>
        <v>0</v>
      </c>
      <c r="OQZ26" s="187">
        <f t="shared" si="168"/>
        <v>0</v>
      </c>
      <c r="ORA26" s="187">
        <f t="shared" si="168"/>
        <v>0</v>
      </c>
      <c r="ORB26" s="187">
        <f t="shared" si="168"/>
        <v>0</v>
      </c>
      <c r="ORC26" s="187">
        <f t="shared" si="168"/>
        <v>0</v>
      </c>
      <c r="ORD26" s="187">
        <f t="shared" si="168"/>
        <v>0</v>
      </c>
      <c r="ORE26" s="187">
        <f t="shared" si="168"/>
        <v>0</v>
      </c>
      <c r="ORF26" s="187">
        <f t="shared" si="168"/>
        <v>0</v>
      </c>
      <c r="ORG26" s="187">
        <f t="shared" si="168"/>
        <v>0</v>
      </c>
      <c r="ORH26" s="187">
        <f t="shared" si="168"/>
        <v>0</v>
      </c>
      <c r="ORI26" s="187">
        <f t="shared" si="168"/>
        <v>0</v>
      </c>
      <c r="ORJ26" s="187">
        <f t="shared" si="168"/>
        <v>0</v>
      </c>
      <c r="ORK26" s="187">
        <f t="shared" si="168"/>
        <v>0</v>
      </c>
      <c r="ORL26" s="187">
        <f t="shared" si="168"/>
        <v>0</v>
      </c>
      <c r="ORM26" s="187">
        <f t="shared" si="168"/>
        <v>0</v>
      </c>
      <c r="ORN26" s="187">
        <f t="shared" si="168"/>
        <v>0</v>
      </c>
      <c r="ORO26" s="187">
        <f t="shared" si="168"/>
        <v>0</v>
      </c>
      <c r="ORP26" s="187">
        <f t="shared" si="168"/>
        <v>0</v>
      </c>
      <c r="ORQ26" s="187">
        <f t="shared" si="168"/>
        <v>0</v>
      </c>
      <c r="ORR26" s="187">
        <f t="shared" si="168"/>
        <v>0</v>
      </c>
      <c r="ORS26" s="187">
        <f t="shared" si="168"/>
        <v>0</v>
      </c>
      <c r="ORT26" s="187">
        <f t="shared" ref="ORT26:OUE26" si="169">ORT16*ORT17</f>
        <v>0</v>
      </c>
      <c r="ORU26" s="187">
        <f t="shared" si="169"/>
        <v>0</v>
      </c>
      <c r="ORV26" s="187">
        <f t="shared" si="169"/>
        <v>0</v>
      </c>
      <c r="ORW26" s="187">
        <f t="shared" si="169"/>
        <v>0</v>
      </c>
      <c r="ORX26" s="187">
        <f t="shared" si="169"/>
        <v>0</v>
      </c>
      <c r="ORY26" s="187">
        <f t="shared" si="169"/>
        <v>0</v>
      </c>
      <c r="ORZ26" s="187">
        <f t="shared" si="169"/>
        <v>0</v>
      </c>
      <c r="OSA26" s="187">
        <f t="shared" si="169"/>
        <v>0</v>
      </c>
      <c r="OSB26" s="187">
        <f t="shared" si="169"/>
        <v>0</v>
      </c>
      <c r="OSC26" s="187">
        <f t="shared" si="169"/>
        <v>0</v>
      </c>
      <c r="OSD26" s="187">
        <f t="shared" si="169"/>
        <v>0</v>
      </c>
      <c r="OSE26" s="187">
        <f t="shared" si="169"/>
        <v>0</v>
      </c>
      <c r="OSF26" s="187">
        <f t="shared" si="169"/>
        <v>0</v>
      </c>
      <c r="OSG26" s="187">
        <f t="shared" si="169"/>
        <v>0</v>
      </c>
      <c r="OSH26" s="187">
        <f t="shared" si="169"/>
        <v>0</v>
      </c>
      <c r="OSI26" s="187">
        <f t="shared" si="169"/>
        <v>0</v>
      </c>
      <c r="OSJ26" s="187">
        <f t="shared" si="169"/>
        <v>0</v>
      </c>
      <c r="OSK26" s="187">
        <f t="shared" si="169"/>
        <v>0</v>
      </c>
      <c r="OSL26" s="187">
        <f t="shared" si="169"/>
        <v>0</v>
      </c>
      <c r="OSM26" s="187">
        <f t="shared" si="169"/>
        <v>0</v>
      </c>
      <c r="OSN26" s="187">
        <f t="shared" si="169"/>
        <v>0</v>
      </c>
      <c r="OSO26" s="187">
        <f t="shared" si="169"/>
        <v>0</v>
      </c>
      <c r="OSP26" s="187">
        <f t="shared" si="169"/>
        <v>0</v>
      </c>
      <c r="OSQ26" s="187">
        <f t="shared" si="169"/>
        <v>0</v>
      </c>
      <c r="OSR26" s="187">
        <f t="shared" si="169"/>
        <v>0</v>
      </c>
      <c r="OSS26" s="187">
        <f t="shared" si="169"/>
        <v>0</v>
      </c>
      <c r="OST26" s="187">
        <f t="shared" si="169"/>
        <v>0</v>
      </c>
      <c r="OSU26" s="187">
        <f t="shared" si="169"/>
        <v>0</v>
      </c>
      <c r="OSV26" s="187">
        <f t="shared" si="169"/>
        <v>0</v>
      </c>
      <c r="OSW26" s="187">
        <f t="shared" si="169"/>
        <v>0</v>
      </c>
      <c r="OSX26" s="187">
        <f t="shared" si="169"/>
        <v>0</v>
      </c>
      <c r="OSY26" s="187">
        <f t="shared" si="169"/>
        <v>0</v>
      </c>
      <c r="OSZ26" s="187">
        <f t="shared" si="169"/>
        <v>0</v>
      </c>
      <c r="OTA26" s="187">
        <f t="shared" si="169"/>
        <v>0</v>
      </c>
      <c r="OTB26" s="187">
        <f t="shared" si="169"/>
        <v>0</v>
      </c>
      <c r="OTC26" s="187">
        <f t="shared" si="169"/>
        <v>0</v>
      </c>
      <c r="OTD26" s="187">
        <f t="shared" si="169"/>
        <v>0</v>
      </c>
      <c r="OTE26" s="187">
        <f t="shared" si="169"/>
        <v>0</v>
      </c>
      <c r="OTF26" s="187">
        <f t="shared" si="169"/>
        <v>0</v>
      </c>
      <c r="OTG26" s="187">
        <f t="shared" si="169"/>
        <v>0</v>
      </c>
      <c r="OTH26" s="187">
        <f t="shared" si="169"/>
        <v>0</v>
      </c>
      <c r="OTI26" s="187">
        <f t="shared" si="169"/>
        <v>0</v>
      </c>
      <c r="OTJ26" s="187">
        <f t="shared" si="169"/>
        <v>0</v>
      </c>
      <c r="OTK26" s="187">
        <f t="shared" si="169"/>
        <v>0</v>
      </c>
      <c r="OTL26" s="187">
        <f t="shared" si="169"/>
        <v>0</v>
      </c>
      <c r="OTM26" s="187">
        <f t="shared" si="169"/>
        <v>0</v>
      </c>
      <c r="OTN26" s="187">
        <f t="shared" si="169"/>
        <v>0</v>
      </c>
      <c r="OTO26" s="187">
        <f t="shared" si="169"/>
        <v>0</v>
      </c>
      <c r="OTP26" s="187">
        <f t="shared" si="169"/>
        <v>0</v>
      </c>
      <c r="OTQ26" s="187">
        <f t="shared" si="169"/>
        <v>0</v>
      </c>
      <c r="OTR26" s="187">
        <f t="shared" si="169"/>
        <v>0</v>
      </c>
      <c r="OTS26" s="187">
        <f t="shared" si="169"/>
        <v>0</v>
      </c>
      <c r="OTT26" s="187">
        <f t="shared" si="169"/>
        <v>0</v>
      </c>
      <c r="OTU26" s="187">
        <f t="shared" si="169"/>
        <v>0</v>
      </c>
      <c r="OTV26" s="187">
        <f t="shared" si="169"/>
        <v>0</v>
      </c>
      <c r="OTW26" s="187">
        <f t="shared" si="169"/>
        <v>0</v>
      </c>
      <c r="OTX26" s="187">
        <f t="shared" si="169"/>
        <v>0</v>
      </c>
      <c r="OTY26" s="187">
        <f t="shared" si="169"/>
        <v>0</v>
      </c>
      <c r="OTZ26" s="187">
        <f t="shared" si="169"/>
        <v>0</v>
      </c>
      <c r="OUA26" s="187">
        <f t="shared" si="169"/>
        <v>0</v>
      </c>
      <c r="OUB26" s="187">
        <f t="shared" si="169"/>
        <v>0</v>
      </c>
      <c r="OUC26" s="187">
        <f t="shared" si="169"/>
        <v>0</v>
      </c>
      <c r="OUD26" s="187">
        <f t="shared" si="169"/>
        <v>0</v>
      </c>
      <c r="OUE26" s="187">
        <f t="shared" si="169"/>
        <v>0</v>
      </c>
      <c r="OUF26" s="187">
        <f t="shared" ref="OUF26:OWQ26" si="170">OUF16*OUF17</f>
        <v>0</v>
      </c>
      <c r="OUG26" s="187">
        <f t="shared" si="170"/>
        <v>0</v>
      </c>
      <c r="OUH26" s="187">
        <f t="shared" si="170"/>
        <v>0</v>
      </c>
      <c r="OUI26" s="187">
        <f t="shared" si="170"/>
        <v>0</v>
      </c>
      <c r="OUJ26" s="187">
        <f t="shared" si="170"/>
        <v>0</v>
      </c>
      <c r="OUK26" s="187">
        <f t="shared" si="170"/>
        <v>0</v>
      </c>
      <c r="OUL26" s="187">
        <f t="shared" si="170"/>
        <v>0</v>
      </c>
      <c r="OUM26" s="187">
        <f t="shared" si="170"/>
        <v>0</v>
      </c>
      <c r="OUN26" s="187">
        <f t="shared" si="170"/>
        <v>0</v>
      </c>
      <c r="OUO26" s="187">
        <f t="shared" si="170"/>
        <v>0</v>
      </c>
      <c r="OUP26" s="187">
        <f t="shared" si="170"/>
        <v>0</v>
      </c>
      <c r="OUQ26" s="187">
        <f t="shared" si="170"/>
        <v>0</v>
      </c>
      <c r="OUR26" s="187">
        <f t="shared" si="170"/>
        <v>0</v>
      </c>
      <c r="OUS26" s="187">
        <f t="shared" si="170"/>
        <v>0</v>
      </c>
      <c r="OUT26" s="187">
        <f t="shared" si="170"/>
        <v>0</v>
      </c>
      <c r="OUU26" s="187">
        <f t="shared" si="170"/>
        <v>0</v>
      </c>
      <c r="OUV26" s="187">
        <f t="shared" si="170"/>
        <v>0</v>
      </c>
      <c r="OUW26" s="187">
        <f t="shared" si="170"/>
        <v>0</v>
      </c>
      <c r="OUX26" s="187">
        <f t="shared" si="170"/>
        <v>0</v>
      </c>
      <c r="OUY26" s="187">
        <f t="shared" si="170"/>
        <v>0</v>
      </c>
      <c r="OUZ26" s="187">
        <f t="shared" si="170"/>
        <v>0</v>
      </c>
      <c r="OVA26" s="187">
        <f t="shared" si="170"/>
        <v>0</v>
      </c>
      <c r="OVB26" s="187">
        <f t="shared" si="170"/>
        <v>0</v>
      </c>
      <c r="OVC26" s="187">
        <f t="shared" si="170"/>
        <v>0</v>
      </c>
      <c r="OVD26" s="187">
        <f t="shared" si="170"/>
        <v>0</v>
      </c>
      <c r="OVE26" s="187">
        <f t="shared" si="170"/>
        <v>0</v>
      </c>
      <c r="OVF26" s="187">
        <f t="shared" si="170"/>
        <v>0</v>
      </c>
      <c r="OVG26" s="187">
        <f t="shared" si="170"/>
        <v>0</v>
      </c>
      <c r="OVH26" s="187">
        <f t="shared" si="170"/>
        <v>0</v>
      </c>
      <c r="OVI26" s="187">
        <f t="shared" si="170"/>
        <v>0</v>
      </c>
      <c r="OVJ26" s="187">
        <f t="shared" si="170"/>
        <v>0</v>
      </c>
      <c r="OVK26" s="187">
        <f t="shared" si="170"/>
        <v>0</v>
      </c>
      <c r="OVL26" s="187">
        <f t="shared" si="170"/>
        <v>0</v>
      </c>
      <c r="OVM26" s="187">
        <f t="shared" si="170"/>
        <v>0</v>
      </c>
      <c r="OVN26" s="187">
        <f t="shared" si="170"/>
        <v>0</v>
      </c>
      <c r="OVO26" s="187">
        <f t="shared" si="170"/>
        <v>0</v>
      </c>
      <c r="OVP26" s="187">
        <f t="shared" si="170"/>
        <v>0</v>
      </c>
      <c r="OVQ26" s="187">
        <f t="shared" si="170"/>
        <v>0</v>
      </c>
      <c r="OVR26" s="187">
        <f t="shared" si="170"/>
        <v>0</v>
      </c>
      <c r="OVS26" s="187">
        <f t="shared" si="170"/>
        <v>0</v>
      </c>
      <c r="OVT26" s="187">
        <f t="shared" si="170"/>
        <v>0</v>
      </c>
      <c r="OVU26" s="187">
        <f t="shared" si="170"/>
        <v>0</v>
      </c>
      <c r="OVV26" s="187">
        <f t="shared" si="170"/>
        <v>0</v>
      </c>
      <c r="OVW26" s="187">
        <f t="shared" si="170"/>
        <v>0</v>
      </c>
      <c r="OVX26" s="187">
        <f t="shared" si="170"/>
        <v>0</v>
      </c>
      <c r="OVY26" s="187">
        <f t="shared" si="170"/>
        <v>0</v>
      </c>
      <c r="OVZ26" s="187">
        <f t="shared" si="170"/>
        <v>0</v>
      </c>
      <c r="OWA26" s="187">
        <f t="shared" si="170"/>
        <v>0</v>
      </c>
      <c r="OWB26" s="187">
        <f t="shared" si="170"/>
        <v>0</v>
      </c>
      <c r="OWC26" s="187">
        <f t="shared" si="170"/>
        <v>0</v>
      </c>
      <c r="OWD26" s="187">
        <f t="shared" si="170"/>
        <v>0</v>
      </c>
      <c r="OWE26" s="187">
        <f t="shared" si="170"/>
        <v>0</v>
      </c>
      <c r="OWF26" s="187">
        <f t="shared" si="170"/>
        <v>0</v>
      </c>
      <c r="OWG26" s="187">
        <f t="shared" si="170"/>
        <v>0</v>
      </c>
      <c r="OWH26" s="187">
        <f t="shared" si="170"/>
        <v>0</v>
      </c>
      <c r="OWI26" s="187">
        <f t="shared" si="170"/>
        <v>0</v>
      </c>
      <c r="OWJ26" s="187">
        <f t="shared" si="170"/>
        <v>0</v>
      </c>
      <c r="OWK26" s="187">
        <f t="shared" si="170"/>
        <v>0</v>
      </c>
      <c r="OWL26" s="187">
        <f t="shared" si="170"/>
        <v>0</v>
      </c>
      <c r="OWM26" s="187">
        <f t="shared" si="170"/>
        <v>0</v>
      </c>
      <c r="OWN26" s="187">
        <f t="shared" si="170"/>
        <v>0</v>
      </c>
      <c r="OWO26" s="187">
        <f t="shared" si="170"/>
        <v>0</v>
      </c>
      <c r="OWP26" s="187">
        <f t="shared" si="170"/>
        <v>0</v>
      </c>
      <c r="OWQ26" s="187">
        <f t="shared" si="170"/>
        <v>0</v>
      </c>
      <c r="OWR26" s="187">
        <f t="shared" ref="OWR26:OZC26" si="171">OWR16*OWR17</f>
        <v>0</v>
      </c>
      <c r="OWS26" s="187">
        <f t="shared" si="171"/>
        <v>0</v>
      </c>
      <c r="OWT26" s="187">
        <f t="shared" si="171"/>
        <v>0</v>
      </c>
      <c r="OWU26" s="187">
        <f t="shared" si="171"/>
        <v>0</v>
      </c>
      <c r="OWV26" s="187">
        <f t="shared" si="171"/>
        <v>0</v>
      </c>
      <c r="OWW26" s="187">
        <f t="shared" si="171"/>
        <v>0</v>
      </c>
      <c r="OWX26" s="187">
        <f t="shared" si="171"/>
        <v>0</v>
      </c>
      <c r="OWY26" s="187">
        <f t="shared" si="171"/>
        <v>0</v>
      </c>
      <c r="OWZ26" s="187">
        <f t="shared" si="171"/>
        <v>0</v>
      </c>
      <c r="OXA26" s="187">
        <f t="shared" si="171"/>
        <v>0</v>
      </c>
      <c r="OXB26" s="187">
        <f t="shared" si="171"/>
        <v>0</v>
      </c>
      <c r="OXC26" s="187">
        <f t="shared" si="171"/>
        <v>0</v>
      </c>
      <c r="OXD26" s="187">
        <f t="shared" si="171"/>
        <v>0</v>
      </c>
      <c r="OXE26" s="187">
        <f t="shared" si="171"/>
        <v>0</v>
      </c>
      <c r="OXF26" s="187">
        <f t="shared" si="171"/>
        <v>0</v>
      </c>
      <c r="OXG26" s="187">
        <f t="shared" si="171"/>
        <v>0</v>
      </c>
      <c r="OXH26" s="187">
        <f t="shared" si="171"/>
        <v>0</v>
      </c>
      <c r="OXI26" s="187">
        <f t="shared" si="171"/>
        <v>0</v>
      </c>
      <c r="OXJ26" s="187">
        <f t="shared" si="171"/>
        <v>0</v>
      </c>
      <c r="OXK26" s="187">
        <f t="shared" si="171"/>
        <v>0</v>
      </c>
      <c r="OXL26" s="187">
        <f t="shared" si="171"/>
        <v>0</v>
      </c>
      <c r="OXM26" s="187">
        <f t="shared" si="171"/>
        <v>0</v>
      </c>
      <c r="OXN26" s="187">
        <f t="shared" si="171"/>
        <v>0</v>
      </c>
      <c r="OXO26" s="187">
        <f t="shared" si="171"/>
        <v>0</v>
      </c>
      <c r="OXP26" s="187">
        <f t="shared" si="171"/>
        <v>0</v>
      </c>
      <c r="OXQ26" s="187">
        <f t="shared" si="171"/>
        <v>0</v>
      </c>
      <c r="OXR26" s="187">
        <f t="shared" si="171"/>
        <v>0</v>
      </c>
      <c r="OXS26" s="187">
        <f t="shared" si="171"/>
        <v>0</v>
      </c>
      <c r="OXT26" s="187">
        <f t="shared" si="171"/>
        <v>0</v>
      </c>
      <c r="OXU26" s="187">
        <f t="shared" si="171"/>
        <v>0</v>
      </c>
      <c r="OXV26" s="187">
        <f t="shared" si="171"/>
        <v>0</v>
      </c>
      <c r="OXW26" s="187">
        <f t="shared" si="171"/>
        <v>0</v>
      </c>
      <c r="OXX26" s="187">
        <f t="shared" si="171"/>
        <v>0</v>
      </c>
      <c r="OXY26" s="187">
        <f t="shared" si="171"/>
        <v>0</v>
      </c>
      <c r="OXZ26" s="187">
        <f t="shared" si="171"/>
        <v>0</v>
      </c>
      <c r="OYA26" s="187">
        <f t="shared" si="171"/>
        <v>0</v>
      </c>
      <c r="OYB26" s="187">
        <f t="shared" si="171"/>
        <v>0</v>
      </c>
      <c r="OYC26" s="187">
        <f t="shared" si="171"/>
        <v>0</v>
      </c>
      <c r="OYD26" s="187">
        <f t="shared" si="171"/>
        <v>0</v>
      </c>
      <c r="OYE26" s="187">
        <f t="shared" si="171"/>
        <v>0</v>
      </c>
      <c r="OYF26" s="187">
        <f t="shared" si="171"/>
        <v>0</v>
      </c>
      <c r="OYG26" s="187">
        <f t="shared" si="171"/>
        <v>0</v>
      </c>
      <c r="OYH26" s="187">
        <f t="shared" si="171"/>
        <v>0</v>
      </c>
      <c r="OYI26" s="187">
        <f t="shared" si="171"/>
        <v>0</v>
      </c>
      <c r="OYJ26" s="187">
        <f t="shared" si="171"/>
        <v>0</v>
      </c>
      <c r="OYK26" s="187">
        <f t="shared" si="171"/>
        <v>0</v>
      </c>
      <c r="OYL26" s="187">
        <f t="shared" si="171"/>
        <v>0</v>
      </c>
      <c r="OYM26" s="187">
        <f t="shared" si="171"/>
        <v>0</v>
      </c>
      <c r="OYN26" s="187">
        <f t="shared" si="171"/>
        <v>0</v>
      </c>
      <c r="OYO26" s="187">
        <f t="shared" si="171"/>
        <v>0</v>
      </c>
      <c r="OYP26" s="187">
        <f t="shared" si="171"/>
        <v>0</v>
      </c>
      <c r="OYQ26" s="187">
        <f t="shared" si="171"/>
        <v>0</v>
      </c>
      <c r="OYR26" s="187">
        <f t="shared" si="171"/>
        <v>0</v>
      </c>
      <c r="OYS26" s="187">
        <f t="shared" si="171"/>
        <v>0</v>
      </c>
      <c r="OYT26" s="187">
        <f t="shared" si="171"/>
        <v>0</v>
      </c>
      <c r="OYU26" s="187">
        <f t="shared" si="171"/>
        <v>0</v>
      </c>
      <c r="OYV26" s="187">
        <f t="shared" si="171"/>
        <v>0</v>
      </c>
      <c r="OYW26" s="187">
        <f t="shared" si="171"/>
        <v>0</v>
      </c>
      <c r="OYX26" s="187">
        <f t="shared" si="171"/>
        <v>0</v>
      </c>
      <c r="OYY26" s="187">
        <f t="shared" si="171"/>
        <v>0</v>
      </c>
      <c r="OYZ26" s="187">
        <f t="shared" si="171"/>
        <v>0</v>
      </c>
      <c r="OZA26" s="187">
        <f t="shared" si="171"/>
        <v>0</v>
      </c>
      <c r="OZB26" s="187">
        <f t="shared" si="171"/>
        <v>0</v>
      </c>
      <c r="OZC26" s="187">
        <f t="shared" si="171"/>
        <v>0</v>
      </c>
      <c r="OZD26" s="187">
        <f t="shared" ref="OZD26:PBO26" si="172">OZD16*OZD17</f>
        <v>0</v>
      </c>
      <c r="OZE26" s="187">
        <f t="shared" si="172"/>
        <v>0</v>
      </c>
      <c r="OZF26" s="187">
        <f t="shared" si="172"/>
        <v>0</v>
      </c>
      <c r="OZG26" s="187">
        <f t="shared" si="172"/>
        <v>0</v>
      </c>
      <c r="OZH26" s="187">
        <f t="shared" si="172"/>
        <v>0</v>
      </c>
      <c r="OZI26" s="187">
        <f t="shared" si="172"/>
        <v>0</v>
      </c>
      <c r="OZJ26" s="187">
        <f t="shared" si="172"/>
        <v>0</v>
      </c>
      <c r="OZK26" s="187">
        <f t="shared" si="172"/>
        <v>0</v>
      </c>
      <c r="OZL26" s="187">
        <f t="shared" si="172"/>
        <v>0</v>
      </c>
      <c r="OZM26" s="187">
        <f t="shared" si="172"/>
        <v>0</v>
      </c>
      <c r="OZN26" s="187">
        <f t="shared" si="172"/>
        <v>0</v>
      </c>
      <c r="OZO26" s="187">
        <f t="shared" si="172"/>
        <v>0</v>
      </c>
      <c r="OZP26" s="187">
        <f t="shared" si="172"/>
        <v>0</v>
      </c>
      <c r="OZQ26" s="187">
        <f t="shared" si="172"/>
        <v>0</v>
      </c>
      <c r="OZR26" s="187">
        <f t="shared" si="172"/>
        <v>0</v>
      </c>
      <c r="OZS26" s="187">
        <f t="shared" si="172"/>
        <v>0</v>
      </c>
      <c r="OZT26" s="187">
        <f t="shared" si="172"/>
        <v>0</v>
      </c>
      <c r="OZU26" s="187">
        <f t="shared" si="172"/>
        <v>0</v>
      </c>
      <c r="OZV26" s="187">
        <f t="shared" si="172"/>
        <v>0</v>
      </c>
      <c r="OZW26" s="187">
        <f t="shared" si="172"/>
        <v>0</v>
      </c>
      <c r="OZX26" s="187">
        <f t="shared" si="172"/>
        <v>0</v>
      </c>
      <c r="OZY26" s="187">
        <f t="shared" si="172"/>
        <v>0</v>
      </c>
      <c r="OZZ26" s="187">
        <f t="shared" si="172"/>
        <v>0</v>
      </c>
      <c r="PAA26" s="187">
        <f t="shared" si="172"/>
        <v>0</v>
      </c>
      <c r="PAB26" s="187">
        <f t="shared" si="172"/>
        <v>0</v>
      </c>
      <c r="PAC26" s="187">
        <f t="shared" si="172"/>
        <v>0</v>
      </c>
      <c r="PAD26" s="187">
        <f t="shared" si="172"/>
        <v>0</v>
      </c>
      <c r="PAE26" s="187">
        <f t="shared" si="172"/>
        <v>0</v>
      </c>
      <c r="PAF26" s="187">
        <f t="shared" si="172"/>
        <v>0</v>
      </c>
      <c r="PAG26" s="187">
        <f t="shared" si="172"/>
        <v>0</v>
      </c>
      <c r="PAH26" s="187">
        <f t="shared" si="172"/>
        <v>0</v>
      </c>
      <c r="PAI26" s="187">
        <f t="shared" si="172"/>
        <v>0</v>
      </c>
      <c r="PAJ26" s="187">
        <f t="shared" si="172"/>
        <v>0</v>
      </c>
      <c r="PAK26" s="187">
        <f t="shared" si="172"/>
        <v>0</v>
      </c>
      <c r="PAL26" s="187">
        <f t="shared" si="172"/>
        <v>0</v>
      </c>
      <c r="PAM26" s="187">
        <f t="shared" si="172"/>
        <v>0</v>
      </c>
      <c r="PAN26" s="187">
        <f t="shared" si="172"/>
        <v>0</v>
      </c>
      <c r="PAO26" s="187">
        <f t="shared" si="172"/>
        <v>0</v>
      </c>
      <c r="PAP26" s="187">
        <f t="shared" si="172"/>
        <v>0</v>
      </c>
      <c r="PAQ26" s="187">
        <f t="shared" si="172"/>
        <v>0</v>
      </c>
      <c r="PAR26" s="187">
        <f t="shared" si="172"/>
        <v>0</v>
      </c>
      <c r="PAS26" s="187">
        <f t="shared" si="172"/>
        <v>0</v>
      </c>
      <c r="PAT26" s="187">
        <f t="shared" si="172"/>
        <v>0</v>
      </c>
      <c r="PAU26" s="187">
        <f t="shared" si="172"/>
        <v>0</v>
      </c>
      <c r="PAV26" s="187">
        <f t="shared" si="172"/>
        <v>0</v>
      </c>
      <c r="PAW26" s="187">
        <f t="shared" si="172"/>
        <v>0</v>
      </c>
      <c r="PAX26" s="187">
        <f t="shared" si="172"/>
        <v>0</v>
      </c>
      <c r="PAY26" s="187">
        <f t="shared" si="172"/>
        <v>0</v>
      </c>
      <c r="PAZ26" s="187">
        <f t="shared" si="172"/>
        <v>0</v>
      </c>
      <c r="PBA26" s="187">
        <f t="shared" si="172"/>
        <v>0</v>
      </c>
      <c r="PBB26" s="187">
        <f t="shared" si="172"/>
        <v>0</v>
      </c>
      <c r="PBC26" s="187">
        <f t="shared" si="172"/>
        <v>0</v>
      </c>
      <c r="PBD26" s="187">
        <f t="shared" si="172"/>
        <v>0</v>
      </c>
      <c r="PBE26" s="187">
        <f t="shared" si="172"/>
        <v>0</v>
      </c>
      <c r="PBF26" s="187">
        <f t="shared" si="172"/>
        <v>0</v>
      </c>
      <c r="PBG26" s="187">
        <f t="shared" si="172"/>
        <v>0</v>
      </c>
      <c r="PBH26" s="187">
        <f t="shared" si="172"/>
        <v>0</v>
      </c>
      <c r="PBI26" s="187">
        <f t="shared" si="172"/>
        <v>0</v>
      </c>
      <c r="PBJ26" s="187">
        <f t="shared" si="172"/>
        <v>0</v>
      </c>
      <c r="PBK26" s="187">
        <f t="shared" si="172"/>
        <v>0</v>
      </c>
      <c r="PBL26" s="187">
        <f t="shared" si="172"/>
        <v>0</v>
      </c>
      <c r="PBM26" s="187">
        <f t="shared" si="172"/>
        <v>0</v>
      </c>
      <c r="PBN26" s="187">
        <f t="shared" si="172"/>
        <v>0</v>
      </c>
      <c r="PBO26" s="187">
        <f t="shared" si="172"/>
        <v>0</v>
      </c>
      <c r="PBP26" s="187">
        <f t="shared" ref="PBP26:PEA26" si="173">PBP16*PBP17</f>
        <v>0</v>
      </c>
      <c r="PBQ26" s="187">
        <f t="shared" si="173"/>
        <v>0</v>
      </c>
      <c r="PBR26" s="187">
        <f t="shared" si="173"/>
        <v>0</v>
      </c>
      <c r="PBS26" s="187">
        <f t="shared" si="173"/>
        <v>0</v>
      </c>
      <c r="PBT26" s="187">
        <f t="shared" si="173"/>
        <v>0</v>
      </c>
      <c r="PBU26" s="187">
        <f t="shared" si="173"/>
        <v>0</v>
      </c>
      <c r="PBV26" s="187">
        <f t="shared" si="173"/>
        <v>0</v>
      </c>
      <c r="PBW26" s="187">
        <f t="shared" si="173"/>
        <v>0</v>
      </c>
      <c r="PBX26" s="187">
        <f t="shared" si="173"/>
        <v>0</v>
      </c>
      <c r="PBY26" s="187">
        <f t="shared" si="173"/>
        <v>0</v>
      </c>
      <c r="PBZ26" s="187">
        <f t="shared" si="173"/>
        <v>0</v>
      </c>
      <c r="PCA26" s="187">
        <f t="shared" si="173"/>
        <v>0</v>
      </c>
      <c r="PCB26" s="187">
        <f t="shared" si="173"/>
        <v>0</v>
      </c>
      <c r="PCC26" s="187">
        <f t="shared" si="173"/>
        <v>0</v>
      </c>
      <c r="PCD26" s="187">
        <f t="shared" si="173"/>
        <v>0</v>
      </c>
      <c r="PCE26" s="187">
        <f t="shared" si="173"/>
        <v>0</v>
      </c>
      <c r="PCF26" s="187">
        <f t="shared" si="173"/>
        <v>0</v>
      </c>
      <c r="PCG26" s="187">
        <f t="shared" si="173"/>
        <v>0</v>
      </c>
      <c r="PCH26" s="187">
        <f t="shared" si="173"/>
        <v>0</v>
      </c>
      <c r="PCI26" s="187">
        <f t="shared" si="173"/>
        <v>0</v>
      </c>
      <c r="PCJ26" s="187">
        <f t="shared" si="173"/>
        <v>0</v>
      </c>
      <c r="PCK26" s="187">
        <f t="shared" si="173"/>
        <v>0</v>
      </c>
      <c r="PCL26" s="187">
        <f t="shared" si="173"/>
        <v>0</v>
      </c>
      <c r="PCM26" s="187">
        <f t="shared" si="173"/>
        <v>0</v>
      </c>
      <c r="PCN26" s="187">
        <f t="shared" si="173"/>
        <v>0</v>
      </c>
      <c r="PCO26" s="187">
        <f t="shared" si="173"/>
        <v>0</v>
      </c>
      <c r="PCP26" s="187">
        <f t="shared" si="173"/>
        <v>0</v>
      </c>
      <c r="PCQ26" s="187">
        <f t="shared" si="173"/>
        <v>0</v>
      </c>
      <c r="PCR26" s="187">
        <f t="shared" si="173"/>
        <v>0</v>
      </c>
      <c r="PCS26" s="187">
        <f t="shared" si="173"/>
        <v>0</v>
      </c>
      <c r="PCT26" s="187">
        <f t="shared" si="173"/>
        <v>0</v>
      </c>
      <c r="PCU26" s="187">
        <f t="shared" si="173"/>
        <v>0</v>
      </c>
      <c r="PCV26" s="187">
        <f t="shared" si="173"/>
        <v>0</v>
      </c>
      <c r="PCW26" s="187">
        <f t="shared" si="173"/>
        <v>0</v>
      </c>
      <c r="PCX26" s="187">
        <f t="shared" si="173"/>
        <v>0</v>
      </c>
      <c r="PCY26" s="187">
        <f t="shared" si="173"/>
        <v>0</v>
      </c>
      <c r="PCZ26" s="187">
        <f t="shared" si="173"/>
        <v>0</v>
      </c>
      <c r="PDA26" s="187">
        <f t="shared" si="173"/>
        <v>0</v>
      </c>
      <c r="PDB26" s="187">
        <f t="shared" si="173"/>
        <v>0</v>
      </c>
      <c r="PDC26" s="187">
        <f t="shared" si="173"/>
        <v>0</v>
      </c>
      <c r="PDD26" s="187">
        <f t="shared" si="173"/>
        <v>0</v>
      </c>
      <c r="PDE26" s="187">
        <f t="shared" si="173"/>
        <v>0</v>
      </c>
      <c r="PDF26" s="187">
        <f t="shared" si="173"/>
        <v>0</v>
      </c>
      <c r="PDG26" s="187">
        <f t="shared" si="173"/>
        <v>0</v>
      </c>
      <c r="PDH26" s="187">
        <f t="shared" si="173"/>
        <v>0</v>
      </c>
      <c r="PDI26" s="187">
        <f t="shared" si="173"/>
        <v>0</v>
      </c>
      <c r="PDJ26" s="187">
        <f t="shared" si="173"/>
        <v>0</v>
      </c>
      <c r="PDK26" s="187">
        <f t="shared" si="173"/>
        <v>0</v>
      </c>
      <c r="PDL26" s="187">
        <f t="shared" si="173"/>
        <v>0</v>
      </c>
      <c r="PDM26" s="187">
        <f t="shared" si="173"/>
        <v>0</v>
      </c>
      <c r="PDN26" s="187">
        <f t="shared" si="173"/>
        <v>0</v>
      </c>
      <c r="PDO26" s="187">
        <f t="shared" si="173"/>
        <v>0</v>
      </c>
      <c r="PDP26" s="187">
        <f t="shared" si="173"/>
        <v>0</v>
      </c>
      <c r="PDQ26" s="187">
        <f t="shared" si="173"/>
        <v>0</v>
      </c>
      <c r="PDR26" s="187">
        <f t="shared" si="173"/>
        <v>0</v>
      </c>
      <c r="PDS26" s="187">
        <f t="shared" si="173"/>
        <v>0</v>
      </c>
      <c r="PDT26" s="187">
        <f t="shared" si="173"/>
        <v>0</v>
      </c>
      <c r="PDU26" s="187">
        <f t="shared" si="173"/>
        <v>0</v>
      </c>
      <c r="PDV26" s="187">
        <f t="shared" si="173"/>
        <v>0</v>
      </c>
      <c r="PDW26" s="187">
        <f t="shared" si="173"/>
        <v>0</v>
      </c>
      <c r="PDX26" s="187">
        <f t="shared" si="173"/>
        <v>0</v>
      </c>
      <c r="PDY26" s="187">
        <f t="shared" si="173"/>
        <v>0</v>
      </c>
      <c r="PDZ26" s="187">
        <f t="shared" si="173"/>
        <v>0</v>
      </c>
      <c r="PEA26" s="187">
        <f t="shared" si="173"/>
        <v>0</v>
      </c>
      <c r="PEB26" s="187">
        <f t="shared" ref="PEB26:PGM26" si="174">PEB16*PEB17</f>
        <v>0</v>
      </c>
      <c r="PEC26" s="187">
        <f t="shared" si="174"/>
        <v>0</v>
      </c>
      <c r="PED26" s="187">
        <f t="shared" si="174"/>
        <v>0</v>
      </c>
      <c r="PEE26" s="187">
        <f t="shared" si="174"/>
        <v>0</v>
      </c>
      <c r="PEF26" s="187">
        <f t="shared" si="174"/>
        <v>0</v>
      </c>
      <c r="PEG26" s="187">
        <f t="shared" si="174"/>
        <v>0</v>
      </c>
      <c r="PEH26" s="187">
        <f t="shared" si="174"/>
        <v>0</v>
      </c>
      <c r="PEI26" s="187">
        <f t="shared" si="174"/>
        <v>0</v>
      </c>
      <c r="PEJ26" s="187">
        <f t="shared" si="174"/>
        <v>0</v>
      </c>
      <c r="PEK26" s="187">
        <f t="shared" si="174"/>
        <v>0</v>
      </c>
      <c r="PEL26" s="187">
        <f t="shared" si="174"/>
        <v>0</v>
      </c>
      <c r="PEM26" s="187">
        <f t="shared" si="174"/>
        <v>0</v>
      </c>
      <c r="PEN26" s="187">
        <f t="shared" si="174"/>
        <v>0</v>
      </c>
      <c r="PEO26" s="187">
        <f t="shared" si="174"/>
        <v>0</v>
      </c>
      <c r="PEP26" s="187">
        <f t="shared" si="174"/>
        <v>0</v>
      </c>
      <c r="PEQ26" s="187">
        <f t="shared" si="174"/>
        <v>0</v>
      </c>
      <c r="PER26" s="187">
        <f t="shared" si="174"/>
        <v>0</v>
      </c>
      <c r="PES26" s="187">
        <f t="shared" si="174"/>
        <v>0</v>
      </c>
      <c r="PET26" s="187">
        <f t="shared" si="174"/>
        <v>0</v>
      </c>
      <c r="PEU26" s="187">
        <f t="shared" si="174"/>
        <v>0</v>
      </c>
      <c r="PEV26" s="187">
        <f t="shared" si="174"/>
        <v>0</v>
      </c>
      <c r="PEW26" s="187">
        <f t="shared" si="174"/>
        <v>0</v>
      </c>
      <c r="PEX26" s="187">
        <f t="shared" si="174"/>
        <v>0</v>
      </c>
      <c r="PEY26" s="187">
        <f t="shared" si="174"/>
        <v>0</v>
      </c>
      <c r="PEZ26" s="187">
        <f t="shared" si="174"/>
        <v>0</v>
      </c>
      <c r="PFA26" s="187">
        <f t="shared" si="174"/>
        <v>0</v>
      </c>
      <c r="PFB26" s="187">
        <f t="shared" si="174"/>
        <v>0</v>
      </c>
      <c r="PFC26" s="187">
        <f t="shared" si="174"/>
        <v>0</v>
      </c>
      <c r="PFD26" s="187">
        <f t="shared" si="174"/>
        <v>0</v>
      </c>
      <c r="PFE26" s="187">
        <f t="shared" si="174"/>
        <v>0</v>
      </c>
      <c r="PFF26" s="187">
        <f t="shared" si="174"/>
        <v>0</v>
      </c>
      <c r="PFG26" s="187">
        <f t="shared" si="174"/>
        <v>0</v>
      </c>
      <c r="PFH26" s="187">
        <f t="shared" si="174"/>
        <v>0</v>
      </c>
      <c r="PFI26" s="187">
        <f t="shared" si="174"/>
        <v>0</v>
      </c>
      <c r="PFJ26" s="187">
        <f t="shared" si="174"/>
        <v>0</v>
      </c>
      <c r="PFK26" s="187">
        <f t="shared" si="174"/>
        <v>0</v>
      </c>
      <c r="PFL26" s="187">
        <f t="shared" si="174"/>
        <v>0</v>
      </c>
      <c r="PFM26" s="187">
        <f t="shared" si="174"/>
        <v>0</v>
      </c>
      <c r="PFN26" s="187">
        <f t="shared" si="174"/>
        <v>0</v>
      </c>
      <c r="PFO26" s="187">
        <f t="shared" si="174"/>
        <v>0</v>
      </c>
      <c r="PFP26" s="187">
        <f t="shared" si="174"/>
        <v>0</v>
      </c>
      <c r="PFQ26" s="187">
        <f t="shared" si="174"/>
        <v>0</v>
      </c>
      <c r="PFR26" s="187">
        <f t="shared" si="174"/>
        <v>0</v>
      </c>
      <c r="PFS26" s="187">
        <f t="shared" si="174"/>
        <v>0</v>
      </c>
      <c r="PFT26" s="187">
        <f t="shared" si="174"/>
        <v>0</v>
      </c>
      <c r="PFU26" s="187">
        <f t="shared" si="174"/>
        <v>0</v>
      </c>
      <c r="PFV26" s="187">
        <f t="shared" si="174"/>
        <v>0</v>
      </c>
      <c r="PFW26" s="187">
        <f t="shared" si="174"/>
        <v>0</v>
      </c>
      <c r="PFX26" s="187">
        <f t="shared" si="174"/>
        <v>0</v>
      </c>
      <c r="PFY26" s="187">
        <f t="shared" si="174"/>
        <v>0</v>
      </c>
      <c r="PFZ26" s="187">
        <f t="shared" si="174"/>
        <v>0</v>
      </c>
      <c r="PGA26" s="187">
        <f t="shared" si="174"/>
        <v>0</v>
      </c>
      <c r="PGB26" s="187">
        <f t="shared" si="174"/>
        <v>0</v>
      </c>
      <c r="PGC26" s="187">
        <f t="shared" si="174"/>
        <v>0</v>
      </c>
      <c r="PGD26" s="187">
        <f t="shared" si="174"/>
        <v>0</v>
      </c>
      <c r="PGE26" s="187">
        <f t="shared" si="174"/>
        <v>0</v>
      </c>
      <c r="PGF26" s="187">
        <f t="shared" si="174"/>
        <v>0</v>
      </c>
      <c r="PGG26" s="187">
        <f t="shared" si="174"/>
        <v>0</v>
      </c>
      <c r="PGH26" s="187">
        <f t="shared" si="174"/>
        <v>0</v>
      </c>
      <c r="PGI26" s="187">
        <f t="shared" si="174"/>
        <v>0</v>
      </c>
      <c r="PGJ26" s="187">
        <f t="shared" si="174"/>
        <v>0</v>
      </c>
      <c r="PGK26" s="187">
        <f t="shared" si="174"/>
        <v>0</v>
      </c>
      <c r="PGL26" s="187">
        <f t="shared" si="174"/>
        <v>0</v>
      </c>
      <c r="PGM26" s="187">
        <f t="shared" si="174"/>
        <v>0</v>
      </c>
      <c r="PGN26" s="187">
        <f t="shared" ref="PGN26:PIY26" si="175">PGN16*PGN17</f>
        <v>0</v>
      </c>
      <c r="PGO26" s="187">
        <f t="shared" si="175"/>
        <v>0</v>
      </c>
      <c r="PGP26" s="187">
        <f t="shared" si="175"/>
        <v>0</v>
      </c>
      <c r="PGQ26" s="187">
        <f t="shared" si="175"/>
        <v>0</v>
      </c>
      <c r="PGR26" s="187">
        <f t="shared" si="175"/>
        <v>0</v>
      </c>
      <c r="PGS26" s="187">
        <f t="shared" si="175"/>
        <v>0</v>
      </c>
      <c r="PGT26" s="187">
        <f t="shared" si="175"/>
        <v>0</v>
      </c>
      <c r="PGU26" s="187">
        <f t="shared" si="175"/>
        <v>0</v>
      </c>
      <c r="PGV26" s="187">
        <f t="shared" si="175"/>
        <v>0</v>
      </c>
      <c r="PGW26" s="187">
        <f t="shared" si="175"/>
        <v>0</v>
      </c>
      <c r="PGX26" s="187">
        <f t="shared" si="175"/>
        <v>0</v>
      </c>
      <c r="PGY26" s="187">
        <f t="shared" si="175"/>
        <v>0</v>
      </c>
      <c r="PGZ26" s="187">
        <f t="shared" si="175"/>
        <v>0</v>
      </c>
      <c r="PHA26" s="187">
        <f t="shared" si="175"/>
        <v>0</v>
      </c>
      <c r="PHB26" s="187">
        <f t="shared" si="175"/>
        <v>0</v>
      </c>
      <c r="PHC26" s="187">
        <f t="shared" si="175"/>
        <v>0</v>
      </c>
      <c r="PHD26" s="187">
        <f t="shared" si="175"/>
        <v>0</v>
      </c>
      <c r="PHE26" s="187">
        <f t="shared" si="175"/>
        <v>0</v>
      </c>
      <c r="PHF26" s="187">
        <f t="shared" si="175"/>
        <v>0</v>
      </c>
      <c r="PHG26" s="187">
        <f t="shared" si="175"/>
        <v>0</v>
      </c>
      <c r="PHH26" s="187">
        <f t="shared" si="175"/>
        <v>0</v>
      </c>
      <c r="PHI26" s="187">
        <f t="shared" si="175"/>
        <v>0</v>
      </c>
      <c r="PHJ26" s="187">
        <f t="shared" si="175"/>
        <v>0</v>
      </c>
      <c r="PHK26" s="187">
        <f t="shared" si="175"/>
        <v>0</v>
      </c>
      <c r="PHL26" s="187">
        <f t="shared" si="175"/>
        <v>0</v>
      </c>
      <c r="PHM26" s="187">
        <f t="shared" si="175"/>
        <v>0</v>
      </c>
      <c r="PHN26" s="187">
        <f t="shared" si="175"/>
        <v>0</v>
      </c>
      <c r="PHO26" s="187">
        <f t="shared" si="175"/>
        <v>0</v>
      </c>
      <c r="PHP26" s="187">
        <f t="shared" si="175"/>
        <v>0</v>
      </c>
      <c r="PHQ26" s="187">
        <f t="shared" si="175"/>
        <v>0</v>
      </c>
      <c r="PHR26" s="187">
        <f t="shared" si="175"/>
        <v>0</v>
      </c>
      <c r="PHS26" s="187">
        <f t="shared" si="175"/>
        <v>0</v>
      </c>
      <c r="PHT26" s="187">
        <f t="shared" si="175"/>
        <v>0</v>
      </c>
      <c r="PHU26" s="187">
        <f t="shared" si="175"/>
        <v>0</v>
      </c>
      <c r="PHV26" s="187">
        <f t="shared" si="175"/>
        <v>0</v>
      </c>
      <c r="PHW26" s="187">
        <f t="shared" si="175"/>
        <v>0</v>
      </c>
      <c r="PHX26" s="187">
        <f t="shared" si="175"/>
        <v>0</v>
      </c>
      <c r="PHY26" s="187">
        <f t="shared" si="175"/>
        <v>0</v>
      </c>
      <c r="PHZ26" s="187">
        <f t="shared" si="175"/>
        <v>0</v>
      </c>
      <c r="PIA26" s="187">
        <f t="shared" si="175"/>
        <v>0</v>
      </c>
      <c r="PIB26" s="187">
        <f t="shared" si="175"/>
        <v>0</v>
      </c>
      <c r="PIC26" s="187">
        <f t="shared" si="175"/>
        <v>0</v>
      </c>
      <c r="PID26" s="187">
        <f t="shared" si="175"/>
        <v>0</v>
      </c>
      <c r="PIE26" s="187">
        <f t="shared" si="175"/>
        <v>0</v>
      </c>
      <c r="PIF26" s="187">
        <f t="shared" si="175"/>
        <v>0</v>
      </c>
      <c r="PIG26" s="187">
        <f t="shared" si="175"/>
        <v>0</v>
      </c>
      <c r="PIH26" s="187">
        <f t="shared" si="175"/>
        <v>0</v>
      </c>
      <c r="PII26" s="187">
        <f t="shared" si="175"/>
        <v>0</v>
      </c>
      <c r="PIJ26" s="187">
        <f t="shared" si="175"/>
        <v>0</v>
      </c>
      <c r="PIK26" s="187">
        <f t="shared" si="175"/>
        <v>0</v>
      </c>
      <c r="PIL26" s="187">
        <f t="shared" si="175"/>
        <v>0</v>
      </c>
      <c r="PIM26" s="187">
        <f t="shared" si="175"/>
        <v>0</v>
      </c>
      <c r="PIN26" s="187">
        <f t="shared" si="175"/>
        <v>0</v>
      </c>
      <c r="PIO26" s="187">
        <f t="shared" si="175"/>
        <v>0</v>
      </c>
      <c r="PIP26" s="187">
        <f t="shared" si="175"/>
        <v>0</v>
      </c>
      <c r="PIQ26" s="187">
        <f t="shared" si="175"/>
        <v>0</v>
      </c>
      <c r="PIR26" s="187">
        <f t="shared" si="175"/>
        <v>0</v>
      </c>
      <c r="PIS26" s="187">
        <f t="shared" si="175"/>
        <v>0</v>
      </c>
      <c r="PIT26" s="187">
        <f t="shared" si="175"/>
        <v>0</v>
      </c>
      <c r="PIU26" s="187">
        <f t="shared" si="175"/>
        <v>0</v>
      </c>
      <c r="PIV26" s="187">
        <f t="shared" si="175"/>
        <v>0</v>
      </c>
      <c r="PIW26" s="187">
        <f t="shared" si="175"/>
        <v>0</v>
      </c>
      <c r="PIX26" s="187">
        <f t="shared" si="175"/>
        <v>0</v>
      </c>
      <c r="PIY26" s="187">
        <f t="shared" si="175"/>
        <v>0</v>
      </c>
      <c r="PIZ26" s="187">
        <f t="shared" ref="PIZ26:PLK26" si="176">PIZ16*PIZ17</f>
        <v>0</v>
      </c>
      <c r="PJA26" s="187">
        <f t="shared" si="176"/>
        <v>0</v>
      </c>
      <c r="PJB26" s="187">
        <f t="shared" si="176"/>
        <v>0</v>
      </c>
      <c r="PJC26" s="187">
        <f t="shared" si="176"/>
        <v>0</v>
      </c>
      <c r="PJD26" s="187">
        <f t="shared" si="176"/>
        <v>0</v>
      </c>
      <c r="PJE26" s="187">
        <f t="shared" si="176"/>
        <v>0</v>
      </c>
      <c r="PJF26" s="187">
        <f t="shared" si="176"/>
        <v>0</v>
      </c>
      <c r="PJG26" s="187">
        <f t="shared" si="176"/>
        <v>0</v>
      </c>
      <c r="PJH26" s="187">
        <f t="shared" si="176"/>
        <v>0</v>
      </c>
      <c r="PJI26" s="187">
        <f t="shared" si="176"/>
        <v>0</v>
      </c>
      <c r="PJJ26" s="187">
        <f t="shared" si="176"/>
        <v>0</v>
      </c>
      <c r="PJK26" s="187">
        <f t="shared" si="176"/>
        <v>0</v>
      </c>
      <c r="PJL26" s="187">
        <f t="shared" si="176"/>
        <v>0</v>
      </c>
      <c r="PJM26" s="187">
        <f t="shared" si="176"/>
        <v>0</v>
      </c>
      <c r="PJN26" s="187">
        <f t="shared" si="176"/>
        <v>0</v>
      </c>
      <c r="PJO26" s="187">
        <f t="shared" si="176"/>
        <v>0</v>
      </c>
      <c r="PJP26" s="187">
        <f t="shared" si="176"/>
        <v>0</v>
      </c>
      <c r="PJQ26" s="187">
        <f t="shared" si="176"/>
        <v>0</v>
      </c>
      <c r="PJR26" s="187">
        <f t="shared" si="176"/>
        <v>0</v>
      </c>
      <c r="PJS26" s="187">
        <f t="shared" si="176"/>
        <v>0</v>
      </c>
      <c r="PJT26" s="187">
        <f t="shared" si="176"/>
        <v>0</v>
      </c>
      <c r="PJU26" s="187">
        <f t="shared" si="176"/>
        <v>0</v>
      </c>
      <c r="PJV26" s="187">
        <f t="shared" si="176"/>
        <v>0</v>
      </c>
      <c r="PJW26" s="187">
        <f t="shared" si="176"/>
        <v>0</v>
      </c>
      <c r="PJX26" s="187">
        <f t="shared" si="176"/>
        <v>0</v>
      </c>
      <c r="PJY26" s="187">
        <f t="shared" si="176"/>
        <v>0</v>
      </c>
      <c r="PJZ26" s="187">
        <f t="shared" si="176"/>
        <v>0</v>
      </c>
      <c r="PKA26" s="187">
        <f t="shared" si="176"/>
        <v>0</v>
      </c>
      <c r="PKB26" s="187">
        <f t="shared" si="176"/>
        <v>0</v>
      </c>
      <c r="PKC26" s="187">
        <f t="shared" si="176"/>
        <v>0</v>
      </c>
      <c r="PKD26" s="187">
        <f t="shared" si="176"/>
        <v>0</v>
      </c>
      <c r="PKE26" s="187">
        <f t="shared" si="176"/>
        <v>0</v>
      </c>
      <c r="PKF26" s="187">
        <f t="shared" si="176"/>
        <v>0</v>
      </c>
      <c r="PKG26" s="187">
        <f t="shared" si="176"/>
        <v>0</v>
      </c>
      <c r="PKH26" s="187">
        <f t="shared" si="176"/>
        <v>0</v>
      </c>
      <c r="PKI26" s="187">
        <f t="shared" si="176"/>
        <v>0</v>
      </c>
      <c r="PKJ26" s="187">
        <f t="shared" si="176"/>
        <v>0</v>
      </c>
      <c r="PKK26" s="187">
        <f t="shared" si="176"/>
        <v>0</v>
      </c>
      <c r="PKL26" s="187">
        <f t="shared" si="176"/>
        <v>0</v>
      </c>
      <c r="PKM26" s="187">
        <f t="shared" si="176"/>
        <v>0</v>
      </c>
      <c r="PKN26" s="187">
        <f t="shared" si="176"/>
        <v>0</v>
      </c>
      <c r="PKO26" s="187">
        <f t="shared" si="176"/>
        <v>0</v>
      </c>
      <c r="PKP26" s="187">
        <f t="shared" si="176"/>
        <v>0</v>
      </c>
      <c r="PKQ26" s="187">
        <f t="shared" si="176"/>
        <v>0</v>
      </c>
      <c r="PKR26" s="187">
        <f t="shared" si="176"/>
        <v>0</v>
      </c>
      <c r="PKS26" s="187">
        <f t="shared" si="176"/>
        <v>0</v>
      </c>
      <c r="PKT26" s="187">
        <f t="shared" si="176"/>
        <v>0</v>
      </c>
      <c r="PKU26" s="187">
        <f t="shared" si="176"/>
        <v>0</v>
      </c>
      <c r="PKV26" s="187">
        <f t="shared" si="176"/>
        <v>0</v>
      </c>
      <c r="PKW26" s="187">
        <f t="shared" si="176"/>
        <v>0</v>
      </c>
      <c r="PKX26" s="187">
        <f t="shared" si="176"/>
        <v>0</v>
      </c>
      <c r="PKY26" s="187">
        <f t="shared" si="176"/>
        <v>0</v>
      </c>
      <c r="PKZ26" s="187">
        <f t="shared" si="176"/>
        <v>0</v>
      </c>
      <c r="PLA26" s="187">
        <f t="shared" si="176"/>
        <v>0</v>
      </c>
      <c r="PLB26" s="187">
        <f t="shared" si="176"/>
        <v>0</v>
      </c>
      <c r="PLC26" s="187">
        <f t="shared" si="176"/>
        <v>0</v>
      </c>
      <c r="PLD26" s="187">
        <f t="shared" si="176"/>
        <v>0</v>
      </c>
      <c r="PLE26" s="187">
        <f t="shared" si="176"/>
        <v>0</v>
      </c>
      <c r="PLF26" s="187">
        <f t="shared" si="176"/>
        <v>0</v>
      </c>
      <c r="PLG26" s="187">
        <f t="shared" si="176"/>
        <v>0</v>
      </c>
      <c r="PLH26" s="187">
        <f t="shared" si="176"/>
        <v>0</v>
      </c>
      <c r="PLI26" s="187">
        <f t="shared" si="176"/>
        <v>0</v>
      </c>
      <c r="PLJ26" s="187">
        <f t="shared" si="176"/>
        <v>0</v>
      </c>
      <c r="PLK26" s="187">
        <f t="shared" si="176"/>
        <v>0</v>
      </c>
      <c r="PLL26" s="187">
        <f t="shared" ref="PLL26:PNW26" si="177">PLL16*PLL17</f>
        <v>0</v>
      </c>
      <c r="PLM26" s="187">
        <f t="shared" si="177"/>
        <v>0</v>
      </c>
      <c r="PLN26" s="187">
        <f t="shared" si="177"/>
        <v>0</v>
      </c>
      <c r="PLO26" s="187">
        <f t="shared" si="177"/>
        <v>0</v>
      </c>
      <c r="PLP26" s="187">
        <f t="shared" si="177"/>
        <v>0</v>
      </c>
      <c r="PLQ26" s="187">
        <f t="shared" si="177"/>
        <v>0</v>
      </c>
      <c r="PLR26" s="187">
        <f t="shared" si="177"/>
        <v>0</v>
      </c>
      <c r="PLS26" s="187">
        <f t="shared" si="177"/>
        <v>0</v>
      </c>
      <c r="PLT26" s="187">
        <f t="shared" si="177"/>
        <v>0</v>
      </c>
      <c r="PLU26" s="187">
        <f t="shared" si="177"/>
        <v>0</v>
      </c>
      <c r="PLV26" s="187">
        <f t="shared" si="177"/>
        <v>0</v>
      </c>
      <c r="PLW26" s="187">
        <f t="shared" si="177"/>
        <v>0</v>
      </c>
      <c r="PLX26" s="187">
        <f t="shared" si="177"/>
        <v>0</v>
      </c>
      <c r="PLY26" s="187">
        <f t="shared" si="177"/>
        <v>0</v>
      </c>
      <c r="PLZ26" s="187">
        <f t="shared" si="177"/>
        <v>0</v>
      </c>
      <c r="PMA26" s="187">
        <f t="shared" si="177"/>
        <v>0</v>
      </c>
      <c r="PMB26" s="187">
        <f t="shared" si="177"/>
        <v>0</v>
      </c>
      <c r="PMC26" s="187">
        <f t="shared" si="177"/>
        <v>0</v>
      </c>
      <c r="PMD26" s="187">
        <f t="shared" si="177"/>
        <v>0</v>
      </c>
      <c r="PME26" s="187">
        <f t="shared" si="177"/>
        <v>0</v>
      </c>
      <c r="PMF26" s="187">
        <f t="shared" si="177"/>
        <v>0</v>
      </c>
      <c r="PMG26" s="187">
        <f t="shared" si="177"/>
        <v>0</v>
      </c>
      <c r="PMH26" s="187">
        <f t="shared" si="177"/>
        <v>0</v>
      </c>
      <c r="PMI26" s="187">
        <f t="shared" si="177"/>
        <v>0</v>
      </c>
      <c r="PMJ26" s="187">
        <f t="shared" si="177"/>
        <v>0</v>
      </c>
      <c r="PMK26" s="187">
        <f t="shared" si="177"/>
        <v>0</v>
      </c>
      <c r="PML26" s="187">
        <f t="shared" si="177"/>
        <v>0</v>
      </c>
      <c r="PMM26" s="187">
        <f t="shared" si="177"/>
        <v>0</v>
      </c>
      <c r="PMN26" s="187">
        <f t="shared" si="177"/>
        <v>0</v>
      </c>
      <c r="PMO26" s="187">
        <f t="shared" si="177"/>
        <v>0</v>
      </c>
      <c r="PMP26" s="187">
        <f t="shared" si="177"/>
        <v>0</v>
      </c>
      <c r="PMQ26" s="187">
        <f t="shared" si="177"/>
        <v>0</v>
      </c>
      <c r="PMR26" s="187">
        <f t="shared" si="177"/>
        <v>0</v>
      </c>
      <c r="PMS26" s="187">
        <f t="shared" si="177"/>
        <v>0</v>
      </c>
      <c r="PMT26" s="187">
        <f t="shared" si="177"/>
        <v>0</v>
      </c>
      <c r="PMU26" s="187">
        <f t="shared" si="177"/>
        <v>0</v>
      </c>
      <c r="PMV26" s="187">
        <f t="shared" si="177"/>
        <v>0</v>
      </c>
      <c r="PMW26" s="187">
        <f t="shared" si="177"/>
        <v>0</v>
      </c>
      <c r="PMX26" s="187">
        <f t="shared" si="177"/>
        <v>0</v>
      </c>
      <c r="PMY26" s="187">
        <f t="shared" si="177"/>
        <v>0</v>
      </c>
      <c r="PMZ26" s="187">
        <f t="shared" si="177"/>
        <v>0</v>
      </c>
      <c r="PNA26" s="187">
        <f t="shared" si="177"/>
        <v>0</v>
      </c>
      <c r="PNB26" s="187">
        <f t="shared" si="177"/>
        <v>0</v>
      </c>
      <c r="PNC26" s="187">
        <f t="shared" si="177"/>
        <v>0</v>
      </c>
      <c r="PND26" s="187">
        <f t="shared" si="177"/>
        <v>0</v>
      </c>
      <c r="PNE26" s="187">
        <f t="shared" si="177"/>
        <v>0</v>
      </c>
      <c r="PNF26" s="187">
        <f t="shared" si="177"/>
        <v>0</v>
      </c>
      <c r="PNG26" s="187">
        <f t="shared" si="177"/>
        <v>0</v>
      </c>
      <c r="PNH26" s="187">
        <f t="shared" si="177"/>
        <v>0</v>
      </c>
      <c r="PNI26" s="187">
        <f t="shared" si="177"/>
        <v>0</v>
      </c>
      <c r="PNJ26" s="187">
        <f t="shared" si="177"/>
        <v>0</v>
      </c>
      <c r="PNK26" s="187">
        <f t="shared" si="177"/>
        <v>0</v>
      </c>
      <c r="PNL26" s="187">
        <f t="shared" si="177"/>
        <v>0</v>
      </c>
      <c r="PNM26" s="187">
        <f t="shared" si="177"/>
        <v>0</v>
      </c>
      <c r="PNN26" s="187">
        <f t="shared" si="177"/>
        <v>0</v>
      </c>
      <c r="PNO26" s="187">
        <f t="shared" si="177"/>
        <v>0</v>
      </c>
      <c r="PNP26" s="187">
        <f t="shared" si="177"/>
        <v>0</v>
      </c>
      <c r="PNQ26" s="187">
        <f t="shared" si="177"/>
        <v>0</v>
      </c>
      <c r="PNR26" s="187">
        <f t="shared" si="177"/>
        <v>0</v>
      </c>
      <c r="PNS26" s="187">
        <f t="shared" si="177"/>
        <v>0</v>
      </c>
      <c r="PNT26" s="187">
        <f t="shared" si="177"/>
        <v>0</v>
      </c>
      <c r="PNU26" s="187">
        <f t="shared" si="177"/>
        <v>0</v>
      </c>
      <c r="PNV26" s="187">
        <f t="shared" si="177"/>
        <v>0</v>
      </c>
      <c r="PNW26" s="187">
        <f t="shared" si="177"/>
        <v>0</v>
      </c>
      <c r="PNX26" s="187">
        <f t="shared" ref="PNX26:PQI26" si="178">PNX16*PNX17</f>
        <v>0</v>
      </c>
      <c r="PNY26" s="187">
        <f t="shared" si="178"/>
        <v>0</v>
      </c>
      <c r="PNZ26" s="187">
        <f t="shared" si="178"/>
        <v>0</v>
      </c>
      <c r="POA26" s="187">
        <f t="shared" si="178"/>
        <v>0</v>
      </c>
      <c r="POB26" s="187">
        <f t="shared" si="178"/>
        <v>0</v>
      </c>
      <c r="POC26" s="187">
        <f t="shared" si="178"/>
        <v>0</v>
      </c>
      <c r="POD26" s="187">
        <f t="shared" si="178"/>
        <v>0</v>
      </c>
      <c r="POE26" s="187">
        <f t="shared" si="178"/>
        <v>0</v>
      </c>
      <c r="POF26" s="187">
        <f t="shared" si="178"/>
        <v>0</v>
      </c>
      <c r="POG26" s="187">
        <f t="shared" si="178"/>
        <v>0</v>
      </c>
      <c r="POH26" s="187">
        <f t="shared" si="178"/>
        <v>0</v>
      </c>
      <c r="POI26" s="187">
        <f t="shared" si="178"/>
        <v>0</v>
      </c>
      <c r="POJ26" s="187">
        <f t="shared" si="178"/>
        <v>0</v>
      </c>
      <c r="POK26" s="187">
        <f t="shared" si="178"/>
        <v>0</v>
      </c>
      <c r="POL26" s="187">
        <f t="shared" si="178"/>
        <v>0</v>
      </c>
      <c r="POM26" s="187">
        <f t="shared" si="178"/>
        <v>0</v>
      </c>
      <c r="PON26" s="187">
        <f t="shared" si="178"/>
        <v>0</v>
      </c>
      <c r="POO26" s="187">
        <f t="shared" si="178"/>
        <v>0</v>
      </c>
      <c r="POP26" s="187">
        <f t="shared" si="178"/>
        <v>0</v>
      </c>
      <c r="POQ26" s="187">
        <f t="shared" si="178"/>
        <v>0</v>
      </c>
      <c r="POR26" s="187">
        <f t="shared" si="178"/>
        <v>0</v>
      </c>
      <c r="POS26" s="187">
        <f t="shared" si="178"/>
        <v>0</v>
      </c>
      <c r="POT26" s="187">
        <f t="shared" si="178"/>
        <v>0</v>
      </c>
      <c r="POU26" s="187">
        <f t="shared" si="178"/>
        <v>0</v>
      </c>
      <c r="POV26" s="187">
        <f t="shared" si="178"/>
        <v>0</v>
      </c>
      <c r="POW26" s="187">
        <f t="shared" si="178"/>
        <v>0</v>
      </c>
      <c r="POX26" s="187">
        <f t="shared" si="178"/>
        <v>0</v>
      </c>
      <c r="POY26" s="187">
        <f t="shared" si="178"/>
        <v>0</v>
      </c>
      <c r="POZ26" s="187">
        <f t="shared" si="178"/>
        <v>0</v>
      </c>
      <c r="PPA26" s="187">
        <f t="shared" si="178"/>
        <v>0</v>
      </c>
      <c r="PPB26" s="187">
        <f t="shared" si="178"/>
        <v>0</v>
      </c>
      <c r="PPC26" s="187">
        <f t="shared" si="178"/>
        <v>0</v>
      </c>
      <c r="PPD26" s="187">
        <f t="shared" si="178"/>
        <v>0</v>
      </c>
      <c r="PPE26" s="187">
        <f t="shared" si="178"/>
        <v>0</v>
      </c>
      <c r="PPF26" s="187">
        <f t="shared" si="178"/>
        <v>0</v>
      </c>
      <c r="PPG26" s="187">
        <f t="shared" si="178"/>
        <v>0</v>
      </c>
      <c r="PPH26" s="187">
        <f t="shared" si="178"/>
        <v>0</v>
      </c>
      <c r="PPI26" s="187">
        <f t="shared" si="178"/>
        <v>0</v>
      </c>
      <c r="PPJ26" s="187">
        <f t="shared" si="178"/>
        <v>0</v>
      </c>
      <c r="PPK26" s="187">
        <f t="shared" si="178"/>
        <v>0</v>
      </c>
      <c r="PPL26" s="187">
        <f t="shared" si="178"/>
        <v>0</v>
      </c>
      <c r="PPM26" s="187">
        <f t="shared" si="178"/>
        <v>0</v>
      </c>
      <c r="PPN26" s="187">
        <f t="shared" si="178"/>
        <v>0</v>
      </c>
      <c r="PPO26" s="187">
        <f t="shared" si="178"/>
        <v>0</v>
      </c>
      <c r="PPP26" s="187">
        <f t="shared" si="178"/>
        <v>0</v>
      </c>
      <c r="PPQ26" s="187">
        <f t="shared" si="178"/>
        <v>0</v>
      </c>
      <c r="PPR26" s="187">
        <f t="shared" si="178"/>
        <v>0</v>
      </c>
      <c r="PPS26" s="187">
        <f t="shared" si="178"/>
        <v>0</v>
      </c>
      <c r="PPT26" s="187">
        <f t="shared" si="178"/>
        <v>0</v>
      </c>
      <c r="PPU26" s="187">
        <f t="shared" si="178"/>
        <v>0</v>
      </c>
      <c r="PPV26" s="187">
        <f t="shared" si="178"/>
        <v>0</v>
      </c>
      <c r="PPW26" s="187">
        <f t="shared" si="178"/>
        <v>0</v>
      </c>
      <c r="PPX26" s="187">
        <f t="shared" si="178"/>
        <v>0</v>
      </c>
      <c r="PPY26" s="187">
        <f t="shared" si="178"/>
        <v>0</v>
      </c>
      <c r="PPZ26" s="187">
        <f t="shared" si="178"/>
        <v>0</v>
      </c>
      <c r="PQA26" s="187">
        <f t="shared" si="178"/>
        <v>0</v>
      </c>
      <c r="PQB26" s="187">
        <f t="shared" si="178"/>
        <v>0</v>
      </c>
      <c r="PQC26" s="187">
        <f t="shared" si="178"/>
        <v>0</v>
      </c>
      <c r="PQD26" s="187">
        <f t="shared" si="178"/>
        <v>0</v>
      </c>
      <c r="PQE26" s="187">
        <f t="shared" si="178"/>
        <v>0</v>
      </c>
      <c r="PQF26" s="187">
        <f t="shared" si="178"/>
        <v>0</v>
      </c>
      <c r="PQG26" s="187">
        <f t="shared" si="178"/>
        <v>0</v>
      </c>
      <c r="PQH26" s="187">
        <f t="shared" si="178"/>
        <v>0</v>
      </c>
      <c r="PQI26" s="187">
        <f t="shared" si="178"/>
        <v>0</v>
      </c>
      <c r="PQJ26" s="187">
        <f t="shared" ref="PQJ26:PSU26" si="179">PQJ16*PQJ17</f>
        <v>0</v>
      </c>
      <c r="PQK26" s="187">
        <f t="shared" si="179"/>
        <v>0</v>
      </c>
      <c r="PQL26" s="187">
        <f t="shared" si="179"/>
        <v>0</v>
      </c>
      <c r="PQM26" s="187">
        <f t="shared" si="179"/>
        <v>0</v>
      </c>
      <c r="PQN26" s="187">
        <f t="shared" si="179"/>
        <v>0</v>
      </c>
      <c r="PQO26" s="187">
        <f t="shared" si="179"/>
        <v>0</v>
      </c>
      <c r="PQP26" s="187">
        <f t="shared" si="179"/>
        <v>0</v>
      </c>
      <c r="PQQ26" s="187">
        <f t="shared" si="179"/>
        <v>0</v>
      </c>
      <c r="PQR26" s="187">
        <f t="shared" si="179"/>
        <v>0</v>
      </c>
      <c r="PQS26" s="187">
        <f t="shared" si="179"/>
        <v>0</v>
      </c>
      <c r="PQT26" s="187">
        <f t="shared" si="179"/>
        <v>0</v>
      </c>
      <c r="PQU26" s="187">
        <f t="shared" si="179"/>
        <v>0</v>
      </c>
      <c r="PQV26" s="187">
        <f t="shared" si="179"/>
        <v>0</v>
      </c>
      <c r="PQW26" s="187">
        <f t="shared" si="179"/>
        <v>0</v>
      </c>
      <c r="PQX26" s="187">
        <f t="shared" si="179"/>
        <v>0</v>
      </c>
      <c r="PQY26" s="187">
        <f t="shared" si="179"/>
        <v>0</v>
      </c>
      <c r="PQZ26" s="187">
        <f t="shared" si="179"/>
        <v>0</v>
      </c>
      <c r="PRA26" s="187">
        <f t="shared" si="179"/>
        <v>0</v>
      </c>
      <c r="PRB26" s="187">
        <f t="shared" si="179"/>
        <v>0</v>
      </c>
      <c r="PRC26" s="187">
        <f t="shared" si="179"/>
        <v>0</v>
      </c>
      <c r="PRD26" s="187">
        <f t="shared" si="179"/>
        <v>0</v>
      </c>
      <c r="PRE26" s="187">
        <f t="shared" si="179"/>
        <v>0</v>
      </c>
      <c r="PRF26" s="187">
        <f t="shared" si="179"/>
        <v>0</v>
      </c>
      <c r="PRG26" s="187">
        <f t="shared" si="179"/>
        <v>0</v>
      </c>
      <c r="PRH26" s="187">
        <f t="shared" si="179"/>
        <v>0</v>
      </c>
      <c r="PRI26" s="187">
        <f t="shared" si="179"/>
        <v>0</v>
      </c>
      <c r="PRJ26" s="187">
        <f t="shared" si="179"/>
        <v>0</v>
      </c>
      <c r="PRK26" s="187">
        <f t="shared" si="179"/>
        <v>0</v>
      </c>
      <c r="PRL26" s="187">
        <f t="shared" si="179"/>
        <v>0</v>
      </c>
      <c r="PRM26" s="187">
        <f t="shared" si="179"/>
        <v>0</v>
      </c>
      <c r="PRN26" s="187">
        <f t="shared" si="179"/>
        <v>0</v>
      </c>
      <c r="PRO26" s="187">
        <f t="shared" si="179"/>
        <v>0</v>
      </c>
      <c r="PRP26" s="187">
        <f t="shared" si="179"/>
        <v>0</v>
      </c>
      <c r="PRQ26" s="187">
        <f t="shared" si="179"/>
        <v>0</v>
      </c>
      <c r="PRR26" s="187">
        <f t="shared" si="179"/>
        <v>0</v>
      </c>
      <c r="PRS26" s="187">
        <f t="shared" si="179"/>
        <v>0</v>
      </c>
      <c r="PRT26" s="187">
        <f t="shared" si="179"/>
        <v>0</v>
      </c>
      <c r="PRU26" s="187">
        <f t="shared" si="179"/>
        <v>0</v>
      </c>
      <c r="PRV26" s="187">
        <f t="shared" si="179"/>
        <v>0</v>
      </c>
      <c r="PRW26" s="187">
        <f t="shared" si="179"/>
        <v>0</v>
      </c>
      <c r="PRX26" s="187">
        <f t="shared" si="179"/>
        <v>0</v>
      </c>
      <c r="PRY26" s="187">
        <f t="shared" si="179"/>
        <v>0</v>
      </c>
      <c r="PRZ26" s="187">
        <f t="shared" si="179"/>
        <v>0</v>
      </c>
      <c r="PSA26" s="187">
        <f t="shared" si="179"/>
        <v>0</v>
      </c>
      <c r="PSB26" s="187">
        <f t="shared" si="179"/>
        <v>0</v>
      </c>
      <c r="PSC26" s="187">
        <f t="shared" si="179"/>
        <v>0</v>
      </c>
      <c r="PSD26" s="187">
        <f t="shared" si="179"/>
        <v>0</v>
      </c>
      <c r="PSE26" s="187">
        <f t="shared" si="179"/>
        <v>0</v>
      </c>
      <c r="PSF26" s="187">
        <f t="shared" si="179"/>
        <v>0</v>
      </c>
      <c r="PSG26" s="187">
        <f t="shared" si="179"/>
        <v>0</v>
      </c>
      <c r="PSH26" s="187">
        <f t="shared" si="179"/>
        <v>0</v>
      </c>
      <c r="PSI26" s="187">
        <f t="shared" si="179"/>
        <v>0</v>
      </c>
      <c r="PSJ26" s="187">
        <f t="shared" si="179"/>
        <v>0</v>
      </c>
      <c r="PSK26" s="187">
        <f t="shared" si="179"/>
        <v>0</v>
      </c>
      <c r="PSL26" s="187">
        <f t="shared" si="179"/>
        <v>0</v>
      </c>
      <c r="PSM26" s="187">
        <f t="shared" si="179"/>
        <v>0</v>
      </c>
      <c r="PSN26" s="187">
        <f t="shared" si="179"/>
        <v>0</v>
      </c>
      <c r="PSO26" s="187">
        <f t="shared" si="179"/>
        <v>0</v>
      </c>
      <c r="PSP26" s="187">
        <f t="shared" si="179"/>
        <v>0</v>
      </c>
      <c r="PSQ26" s="187">
        <f t="shared" si="179"/>
        <v>0</v>
      </c>
      <c r="PSR26" s="187">
        <f t="shared" si="179"/>
        <v>0</v>
      </c>
      <c r="PSS26" s="187">
        <f t="shared" si="179"/>
        <v>0</v>
      </c>
      <c r="PST26" s="187">
        <f t="shared" si="179"/>
        <v>0</v>
      </c>
      <c r="PSU26" s="187">
        <f t="shared" si="179"/>
        <v>0</v>
      </c>
      <c r="PSV26" s="187">
        <f t="shared" ref="PSV26:PVG26" si="180">PSV16*PSV17</f>
        <v>0</v>
      </c>
      <c r="PSW26" s="187">
        <f t="shared" si="180"/>
        <v>0</v>
      </c>
      <c r="PSX26" s="187">
        <f t="shared" si="180"/>
        <v>0</v>
      </c>
      <c r="PSY26" s="187">
        <f t="shared" si="180"/>
        <v>0</v>
      </c>
      <c r="PSZ26" s="187">
        <f t="shared" si="180"/>
        <v>0</v>
      </c>
      <c r="PTA26" s="187">
        <f t="shared" si="180"/>
        <v>0</v>
      </c>
      <c r="PTB26" s="187">
        <f t="shared" si="180"/>
        <v>0</v>
      </c>
      <c r="PTC26" s="187">
        <f t="shared" si="180"/>
        <v>0</v>
      </c>
      <c r="PTD26" s="187">
        <f t="shared" si="180"/>
        <v>0</v>
      </c>
      <c r="PTE26" s="187">
        <f t="shared" si="180"/>
        <v>0</v>
      </c>
      <c r="PTF26" s="187">
        <f t="shared" si="180"/>
        <v>0</v>
      </c>
      <c r="PTG26" s="187">
        <f t="shared" si="180"/>
        <v>0</v>
      </c>
      <c r="PTH26" s="187">
        <f t="shared" si="180"/>
        <v>0</v>
      </c>
      <c r="PTI26" s="187">
        <f t="shared" si="180"/>
        <v>0</v>
      </c>
      <c r="PTJ26" s="187">
        <f t="shared" si="180"/>
        <v>0</v>
      </c>
      <c r="PTK26" s="187">
        <f t="shared" si="180"/>
        <v>0</v>
      </c>
      <c r="PTL26" s="187">
        <f t="shared" si="180"/>
        <v>0</v>
      </c>
      <c r="PTM26" s="187">
        <f t="shared" si="180"/>
        <v>0</v>
      </c>
      <c r="PTN26" s="187">
        <f t="shared" si="180"/>
        <v>0</v>
      </c>
      <c r="PTO26" s="187">
        <f t="shared" si="180"/>
        <v>0</v>
      </c>
      <c r="PTP26" s="187">
        <f t="shared" si="180"/>
        <v>0</v>
      </c>
      <c r="PTQ26" s="187">
        <f t="shared" si="180"/>
        <v>0</v>
      </c>
      <c r="PTR26" s="187">
        <f t="shared" si="180"/>
        <v>0</v>
      </c>
      <c r="PTS26" s="187">
        <f t="shared" si="180"/>
        <v>0</v>
      </c>
      <c r="PTT26" s="187">
        <f t="shared" si="180"/>
        <v>0</v>
      </c>
      <c r="PTU26" s="187">
        <f t="shared" si="180"/>
        <v>0</v>
      </c>
      <c r="PTV26" s="187">
        <f t="shared" si="180"/>
        <v>0</v>
      </c>
      <c r="PTW26" s="187">
        <f t="shared" si="180"/>
        <v>0</v>
      </c>
      <c r="PTX26" s="187">
        <f t="shared" si="180"/>
        <v>0</v>
      </c>
      <c r="PTY26" s="187">
        <f t="shared" si="180"/>
        <v>0</v>
      </c>
      <c r="PTZ26" s="187">
        <f t="shared" si="180"/>
        <v>0</v>
      </c>
      <c r="PUA26" s="187">
        <f t="shared" si="180"/>
        <v>0</v>
      </c>
      <c r="PUB26" s="187">
        <f t="shared" si="180"/>
        <v>0</v>
      </c>
      <c r="PUC26" s="187">
        <f t="shared" si="180"/>
        <v>0</v>
      </c>
      <c r="PUD26" s="187">
        <f t="shared" si="180"/>
        <v>0</v>
      </c>
      <c r="PUE26" s="187">
        <f t="shared" si="180"/>
        <v>0</v>
      </c>
      <c r="PUF26" s="187">
        <f t="shared" si="180"/>
        <v>0</v>
      </c>
      <c r="PUG26" s="187">
        <f t="shared" si="180"/>
        <v>0</v>
      </c>
      <c r="PUH26" s="187">
        <f t="shared" si="180"/>
        <v>0</v>
      </c>
      <c r="PUI26" s="187">
        <f t="shared" si="180"/>
        <v>0</v>
      </c>
      <c r="PUJ26" s="187">
        <f t="shared" si="180"/>
        <v>0</v>
      </c>
      <c r="PUK26" s="187">
        <f t="shared" si="180"/>
        <v>0</v>
      </c>
      <c r="PUL26" s="187">
        <f t="shared" si="180"/>
        <v>0</v>
      </c>
      <c r="PUM26" s="187">
        <f t="shared" si="180"/>
        <v>0</v>
      </c>
      <c r="PUN26" s="187">
        <f t="shared" si="180"/>
        <v>0</v>
      </c>
      <c r="PUO26" s="187">
        <f t="shared" si="180"/>
        <v>0</v>
      </c>
      <c r="PUP26" s="187">
        <f t="shared" si="180"/>
        <v>0</v>
      </c>
      <c r="PUQ26" s="187">
        <f t="shared" si="180"/>
        <v>0</v>
      </c>
      <c r="PUR26" s="187">
        <f t="shared" si="180"/>
        <v>0</v>
      </c>
      <c r="PUS26" s="187">
        <f t="shared" si="180"/>
        <v>0</v>
      </c>
      <c r="PUT26" s="187">
        <f t="shared" si="180"/>
        <v>0</v>
      </c>
      <c r="PUU26" s="187">
        <f t="shared" si="180"/>
        <v>0</v>
      </c>
      <c r="PUV26" s="187">
        <f t="shared" si="180"/>
        <v>0</v>
      </c>
      <c r="PUW26" s="187">
        <f t="shared" si="180"/>
        <v>0</v>
      </c>
      <c r="PUX26" s="187">
        <f t="shared" si="180"/>
        <v>0</v>
      </c>
      <c r="PUY26" s="187">
        <f t="shared" si="180"/>
        <v>0</v>
      </c>
      <c r="PUZ26" s="187">
        <f t="shared" si="180"/>
        <v>0</v>
      </c>
      <c r="PVA26" s="187">
        <f t="shared" si="180"/>
        <v>0</v>
      </c>
      <c r="PVB26" s="187">
        <f t="shared" si="180"/>
        <v>0</v>
      </c>
      <c r="PVC26" s="187">
        <f t="shared" si="180"/>
        <v>0</v>
      </c>
      <c r="PVD26" s="187">
        <f t="shared" si="180"/>
        <v>0</v>
      </c>
      <c r="PVE26" s="187">
        <f t="shared" si="180"/>
        <v>0</v>
      </c>
      <c r="PVF26" s="187">
        <f t="shared" si="180"/>
        <v>0</v>
      </c>
      <c r="PVG26" s="187">
        <f t="shared" si="180"/>
        <v>0</v>
      </c>
      <c r="PVH26" s="187">
        <f t="shared" ref="PVH26:PXS26" si="181">PVH16*PVH17</f>
        <v>0</v>
      </c>
      <c r="PVI26" s="187">
        <f t="shared" si="181"/>
        <v>0</v>
      </c>
      <c r="PVJ26" s="187">
        <f t="shared" si="181"/>
        <v>0</v>
      </c>
      <c r="PVK26" s="187">
        <f t="shared" si="181"/>
        <v>0</v>
      </c>
      <c r="PVL26" s="187">
        <f t="shared" si="181"/>
        <v>0</v>
      </c>
      <c r="PVM26" s="187">
        <f t="shared" si="181"/>
        <v>0</v>
      </c>
      <c r="PVN26" s="187">
        <f t="shared" si="181"/>
        <v>0</v>
      </c>
      <c r="PVO26" s="187">
        <f t="shared" si="181"/>
        <v>0</v>
      </c>
      <c r="PVP26" s="187">
        <f t="shared" si="181"/>
        <v>0</v>
      </c>
      <c r="PVQ26" s="187">
        <f t="shared" si="181"/>
        <v>0</v>
      </c>
      <c r="PVR26" s="187">
        <f t="shared" si="181"/>
        <v>0</v>
      </c>
      <c r="PVS26" s="187">
        <f t="shared" si="181"/>
        <v>0</v>
      </c>
      <c r="PVT26" s="187">
        <f t="shared" si="181"/>
        <v>0</v>
      </c>
      <c r="PVU26" s="187">
        <f t="shared" si="181"/>
        <v>0</v>
      </c>
      <c r="PVV26" s="187">
        <f t="shared" si="181"/>
        <v>0</v>
      </c>
      <c r="PVW26" s="187">
        <f t="shared" si="181"/>
        <v>0</v>
      </c>
      <c r="PVX26" s="187">
        <f t="shared" si="181"/>
        <v>0</v>
      </c>
      <c r="PVY26" s="187">
        <f t="shared" si="181"/>
        <v>0</v>
      </c>
      <c r="PVZ26" s="187">
        <f t="shared" si="181"/>
        <v>0</v>
      </c>
      <c r="PWA26" s="187">
        <f t="shared" si="181"/>
        <v>0</v>
      </c>
      <c r="PWB26" s="187">
        <f t="shared" si="181"/>
        <v>0</v>
      </c>
      <c r="PWC26" s="187">
        <f t="shared" si="181"/>
        <v>0</v>
      </c>
      <c r="PWD26" s="187">
        <f t="shared" si="181"/>
        <v>0</v>
      </c>
      <c r="PWE26" s="187">
        <f t="shared" si="181"/>
        <v>0</v>
      </c>
      <c r="PWF26" s="187">
        <f t="shared" si="181"/>
        <v>0</v>
      </c>
      <c r="PWG26" s="187">
        <f t="shared" si="181"/>
        <v>0</v>
      </c>
      <c r="PWH26" s="187">
        <f t="shared" si="181"/>
        <v>0</v>
      </c>
      <c r="PWI26" s="187">
        <f t="shared" si="181"/>
        <v>0</v>
      </c>
      <c r="PWJ26" s="187">
        <f t="shared" si="181"/>
        <v>0</v>
      </c>
      <c r="PWK26" s="187">
        <f t="shared" si="181"/>
        <v>0</v>
      </c>
      <c r="PWL26" s="187">
        <f t="shared" si="181"/>
        <v>0</v>
      </c>
      <c r="PWM26" s="187">
        <f t="shared" si="181"/>
        <v>0</v>
      </c>
      <c r="PWN26" s="187">
        <f t="shared" si="181"/>
        <v>0</v>
      </c>
      <c r="PWO26" s="187">
        <f t="shared" si="181"/>
        <v>0</v>
      </c>
      <c r="PWP26" s="187">
        <f t="shared" si="181"/>
        <v>0</v>
      </c>
      <c r="PWQ26" s="187">
        <f t="shared" si="181"/>
        <v>0</v>
      </c>
      <c r="PWR26" s="187">
        <f t="shared" si="181"/>
        <v>0</v>
      </c>
      <c r="PWS26" s="187">
        <f t="shared" si="181"/>
        <v>0</v>
      </c>
      <c r="PWT26" s="187">
        <f t="shared" si="181"/>
        <v>0</v>
      </c>
      <c r="PWU26" s="187">
        <f t="shared" si="181"/>
        <v>0</v>
      </c>
      <c r="PWV26" s="187">
        <f t="shared" si="181"/>
        <v>0</v>
      </c>
      <c r="PWW26" s="187">
        <f t="shared" si="181"/>
        <v>0</v>
      </c>
      <c r="PWX26" s="187">
        <f t="shared" si="181"/>
        <v>0</v>
      </c>
      <c r="PWY26" s="187">
        <f t="shared" si="181"/>
        <v>0</v>
      </c>
      <c r="PWZ26" s="187">
        <f t="shared" si="181"/>
        <v>0</v>
      </c>
      <c r="PXA26" s="187">
        <f t="shared" si="181"/>
        <v>0</v>
      </c>
      <c r="PXB26" s="187">
        <f t="shared" si="181"/>
        <v>0</v>
      </c>
      <c r="PXC26" s="187">
        <f t="shared" si="181"/>
        <v>0</v>
      </c>
      <c r="PXD26" s="187">
        <f t="shared" si="181"/>
        <v>0</v>
      </c>
      <c r="PXE26" s="187">
        <f t="shared" si="181"/>
        <v>0</v>
      </c>
      <c r="PXF26" s="187">
        <f t="shared" si="181"/>
        <v>0</v>
      </c>
      <c r="PXG26" s="187">
        <f t="shared" si="181"/>
        <v>0</v>
      </c>
      <c r="PXH26" s="187">
        <f t="shared" si="181"/>
        <v>0</v>
      </c>
      <c r="PXI26" s="187">
        <f t="shared" si="181"/>
        <v>0</v>
      </c>
      <c r="PXJ26" s="187">
        <f t="shared" si="181"/>
        <v>0</v>
      </c>
      <c r="PXK26" s="187">
        <f t="shared" si="181"/>
        <v>0</v>
      </c>
      <c r="PXL26" s="187">
        <f t="shared" si="181"/>
        <v>0</v>
      </c>
      <c r="PXM26" s="187">
        <f t="shared" si="181"/>
        <v>0</v>
      </c>
      <c r="PXN26" s="187">
        <f t="shared" si="181"/>
        <v>0</v>
      </c>
      <c r="PXO26" s="187">
        <f t="shared" si="181"/>
        <v>0</v>
      </c>
      <c r="PXP26" s="187">
        <f t="shared" si="181"/>
        <v>0</v>
      </c>
      <c r="PXQ26" s="187">
        <f t="shared" si="181"/>
        <v>0</v>
      </c>
      <c r="PXR26" s="187">
        <f t="shared" si="181"/>
        <v>0</v>
      </c>
      <c r="PXS26" s="187">
        <f t="shared" si="181"/>
        <v>0</v>
      </c>
      <c r="PXT26" s="187">
        <f t="shared" ref="PXT26:QAE26" si="182">PXT16*PXT17</f>
        <v>0</v>
      </c>
      <c r="PXU26" s="187">
        <f t="shared" si="182"/>
        <v>0</v>
      </c>
      <c r="PXV26" s="187">
        <f t="shared" si="182"/>
        <v>0</v>
      </c>
      <c r="PXW26" s="187">
        <f t="shared" si="182"/>
        <v>0</v>
      </c>
      <c r="PXX26" s="187">
        <f t="shared" si="182"/>
        <v>0</v>
      </c>
      <c r="PXY26" s="187">
        <f t="shared" si="182"/>
        <v>0</v>
      </c>
      <c r="PXZ26" s="187">
        <f t="shared" si="182"/>
        <v>0</v>
      </c>
      <c r="PYA26" s="187">
        <f t="shared" si="182"/>
        <v>0</v>
      </c>
      <c r="PYB26" s="187">
        <f t="shared" si="182"/>
        <v>0</v>
      </c>
      <c r="PYC26" s="187">
        <f t="shared" si="182"/>
        <v>0</v>
      </c>
      <c r="PYD26" s="187">
        <f t="shared" si="182"/>
        <v>0</v>
      </c>
      <c r="PYE26" s="187">
        <f t="shared" si="182"/>
        <v>0</v>
      </c>
      <c r="PYF26" s="187">
        <f t="shared" si="182"/>
        <v>0</v>
      </c>
      <c r="PYG26" s="187">
        <f t="shared" si="182"/>
        <v>0</v>
      </c>
      <c r="PYH26" s="187">
        <f t="shared" si="182"/>
        <v>0</v>
      </c>
      <c r="PYI26" s="187">
        <f t="shared" si="182"/>
        <v>0</v>
      </c>
      <c r="PYJ26" s="187">
        <f t="shared" si="182"/>
        <v>0</v>
      </c>
      <c r="PYK26" s="187">
        <f t="shared" si="182"/>
        <v>0</v>
      </c>
      <c r="PYL26" s="187">
        <f t="shared" si="182"/>
        <v>0</v>
      </c>
      <c r="PYM26" s="187">
        <f t="shared" si="182"/>
        <v>0</v>
      </c>
      <c r="PYN26" s="187">
        <f t="shared" si="182"/>
        <v>0</v>
      </c>
      <c r="PYO26" s="187">
        <f t="shared" si="182"/>
        <v>0</v>
      </c>
      <c r="PYP26" s="187">
        <f t="shared" si="182"/>
        <v>0</v>
      </c>
      <c r="PYQ26" s="187">
        <f t="shared" si="182"/>
        <v>0</v>
      </c>
      <c r="PYR26" s="187">
        <f t="shared" si="182"/>
        <v>0</v>
      </c>
      <c r="PYS26" s="187">
        <f t="shared" si="182"/>
        <v>0</v>
      </c>
      <c r="PYT26" s="187">
        <f t="shared" si="182"/>
        <v>0</v>
      </c>
      <c r="PYU26" s="187">
        <f t="shared" si="182"/>
        <v>0</v>
      </c>
      <c r="PYV26" s="187">
        <f t="shared" si="182"/>
        <v>0</v>
      </c>
      <c r="PYW26" s="187">
        <f t="shared" si="182"/>
        <v>0</v>
      </c>
      <c r="PYX26" s="187">
        <f t="shared" si="182"/>
        <v>0</v>
      </c>
      <c r="PYY26" s="187">
        <f t="shared" si="182"/>
        <v>0</v>
      </c>
      <c r="PYZ26" s="187">
        <f t="shared" si="182"/>
        <v>0</v>
      </c>
      <c r="PZA26" s="187">
        <f t="shared" si="182"/>
        <v>0</v>
      </c>
      <c r="PZB26" s="187">
        <f t="shared" si="182"/>
        <v>0</v>
      </c>
      <c r="PZC26" s="187">
        <f t="shared" si="182"/>
        <v>0</v>
      </c>
      <c r="PZD26" s="187">
        <f t="shared" si="182"/>
        <v>0</v>
      </c>
      <c r="PZE26" s="187">
        <f t="shared" si="182"/>
        <v>0</v>
      </c>
      <c r="PZF26" s="187">
        <f t="shared" si="182"/>
        <v>0</v>
      </c>
      <c r="PZG26" s="187">
        <f t="shared" si="182"/>
        <v>0</v>
      </c>
      <c r="PZH26" s="187">
        <f t="shared" si="182"/>
        <v>0</v>
      </c>
      <c r="PZI26" s="187">
        <f t="shared" si="182"/>
        <v>0</v>
      </c>
      <c r="PZJ26" s="187">
        <f t="shared" si="182"/>
        <v>0</v>
      </c>
      <c r="PZK26" s="187">
        <f t="shared" si="182"/>
        <v>0</v>
      </c>
      <c r="PZL26" s="187">
        <f t="shared" si="182"/>
        <v>0</v>
      </c>
      <c r="PZM26" s="187">
        <f t="shared" si="182"/>
        <v>0</v>
      </c>
      <c r="PZN26" s="187">
        <f t="shared" si="182"/>
        <v>0</v>
      </c>
      <c r="PZO26" s="187">
        <f t="shared" si="182"/>
        <v>0</v>
      </c>
      <c r="PZP26" s="187">
        <f t="shared" si="182"/>
        <v>0</v>
      </c>
      <c r="PZQ26" s="187">
        <f t="shared" si="182"/>
        <v>0</v>
      </c>
      <c r="PZR26" s="187">
        <f t="shared" si="182"/>
        <v>0</v>
      </c>
      <c r="PZS26" s="187">
        <f t="shared" si="182"/>
        <v>0</v>
      </c>
      <c r="PZT26" s="187">
        <f t="shared" si="182"/>
        <v>0</v>
      </c>
      <c r="PZU26" s="187">
        <f t="shared" si="182"/>
        <v>0</v>
      </c>
      <c r="PZV26" s="187">
        <f t="shared" si="182"/>
        <v>0</v>
      </c>
      <c r="PZW26" s="187">
        <f t="shared" si="182"/>
        <v>0</v>
      </c>
      <c r="PZX26" s="187">
        <f t="shared" si="182"/>
        <v>0</v>
      </c>
      <c r="PZY26" s="187">
        <f t="shared" si="182"/>
        <v>0</v>
      </c>
      <c r="PZZ26" s="187">
        <f t="shared" si="182"/>
        <v>0</v>
      </c>
      <c r="QAA26" s="187">
        <f t="shared" si="182"/>
        <v>0</v>
      </c>
      <c r="QAB26" s="187">
        <f t="shared" si="182"/>
        <v>0</v>
      </c>
      <c r="QAC26" s="187">
        <f t="shared" si="182"/>
        <v>0</v>
      </c>
      <c r="QAD26" s="187">
        <f t="shared" si="182"/>
        <v>0</v>
      </c>
      <c r="QAE26" s="187">
        <f t="shared" si="182"/>
        <v>0</v>
      </c>
      <c r="QAF26" s="187">
        <f t="shared" ref="QAF26:QCQ26" si="183">QAF16*QAF17</f>
        <v>0</v>
      </c>
      <c r="QAG26" s="187">
        <f t="shared" si="183"/>
        <v>0</v>
      </c>
      <c r="QAH26" s="187">
        <f t="shared" si="183"/>
        <v>0</v>
      </c>
      <c r="QAI26" s="187">
        <f t="shared" si="183"/>
        <v>0</v>
      </c>
      <c r="QAJ26" s="187">
        <f t="shared" si="183"/>
        <v>0</v>
      </c>
      <c r="QAK26" s="187">
        <f t="shared" si="183"/>
        <v>0</v>
      </c>
      <c r="QAL26" s="187">
        <f t="shared" si="183"/>
        <v>0</v>
      </c>
      <c r="QAM26" s="187">
        <f t="shared" si="183"/>
        <v>0</v>
      </c>
      <c r="QAN26" s="187">
        <f t="shared" si="183"/>
        <v>0</v>
      </c>
      <c r="QAO26" s="187">
        <f t="shared" si="183"/>
        <v>0</v>
      </c>
      <c r="QAP26" s="187">
        <f t="shared" si="183"/>
        <v>0</v>
      </c>
      <c r="QAQ26" s="187">
        <f t="shared" si="183"/>
        <v>0</v>
      </c>
      <c r="QAR26" s="187">
        <f t="shared" si="183"/>
        <v>0</v>
      </c>
      <c r="QAS26" s="187">
        <f t="shared" si="183"/>
        <v>0</v>
      </c>
      <c r="QAT26" s="187">
        <f t="shared" si="183"/>
        <v>0</v>
      </c>
      <c r="QAU26" s="187">
        <f t="shared" si="183"/>
        <v>0</v>
      </c>
      <c r="QAV26" s="187">
        <f t="shared" si="183"/>
        <v>0</v>
      </c>
      <c r="QAW26" s="187">
        <f t="shared" si="183"/>
        <v>0</v>
      </c>
      <c r="QAX26" s="187">
        <f t="shared" si="183"/>
        <v>0</v>
      </c>
      <c r="QAY26" s="187">
        <f t="shared" si="183"/>
        <v>0</v>
      </c>
      <c r="QAZ26" s="187">
        <f t="shared" si="183"/>
        <v>0</v>
      </c>
      <c r="QBA26" s="187">
        <f t="shared" si="183"/>
        <v>0</v>
      </c>
      <c r="QBB26" s="187">
        <f t="shared" si="183"/>
        <v>0</v>
      </c>
      <c r="QBC26" s="187">
        <f t="shared" si="183"/>
        <v>0</v>
      </c>
      <c r="QBD26" s="187">
        <f t="shared" si="183"/>
        <v>0</v>
      </c>
      <c r="QBE26" s="187">
        <f t="shared" si="183"/>
        <v>0</v>
      </c>
      <c r="QBF26" s="187">
        <f t="shared" si="183"/>
        <v>0</v>
      </c>
      <c r="QBG26" s="187">
        <f t="shared" si="183"/>
        <v>0</v>
      </c>
      <c r="QBH26" s="187">
        <f t="shared" si="183"/>
        <v>0</v>
      </c>
      <c r="QBI26" s="187">
        <f t="shared" si="183"/>
        <v>0</v>
      </c>
      <c r="QBJ26" s="187">
        <f t="shared" si="183"/>
        <v>0</v>
      </c>
      <c r="QBK26" s="187">
        <f t="shared" si="183"/>
        <v>0</v>
      </c>
      <c r="QBL26" s="187">
        <f t="shared" si="183"/>
        <v>0</v>
      </c>
      <c r="QBM26" s="187">
        <f t="shared" si="183"/>
        <v>0</v>
      </c>
      <c r="QBN26" s="187">
        <f t="shared" si="183"/>
        <v>0</v>
      </c>
      <c r="QBO26" s="187">
        <f t="shared" si="183"/>
        <v>0</v>
      </c>
      <c r="QBP26" s="187">
        <f t="shared" si="183"/>
        <v>0</v>
      </c>
      <c r="QBQ26" s="187">
        <f t="shared" si="183"/>
        <v>0</v>
      </c>
      <c r="QBR26" s="187">
        <f t="shared" si="183"/>
        <v>0</v>
      </c>
      <c r="QBS26" s="187">
        <f t="shared" si="183"/>
        <v>0</v>
      </c>
      <c r="QBT26" s="187">
        <f t="shared" si="183"/>
        <v>0</v>
      </c>
      <c r="QBU26" s="187">
        <f t="shared" si="183"/>
        <v>0</v>
      </c>
      <c r="QBV26" s="187">
        <f t="shared" si="183"/>
        <v>0</v>
      </c>
      <c r="QBW26" s="187">
        <f t="shared" si="183"/>
        <v>0</v>
      </c>
      <c r="QBX26" s="187">
        <f t="shared" si="183"/>
        <v>0</v>
      </c>
      <c r="QBY26" s="187">
        <f t="shared" si="183"/>
        <v>0</v>
      </c>
      <c r="QBZ26" s="187">
        <f t="shared" si="183"/>
        <v>0</v>
      </c>
      <c r="QCA26" s="187">
        <f t="shared" si="183"/>
        <v>0</v>
      </c>
      <c r="QCB26" s="187">
        <f t="shared" si="183"/>
        <v>0</v>
      </c>
      <c r="QCC26" s="187">
        <f t="shared" si="183"/>
        <v>0</v>
      </c>
      <c r="QCD26" s="187">
        <f t="shared" si="183"/>
        <v>0</v>
      </c>
      <c r="QCE26" s="187">
        <f t="shared" si="183"/>
        <v>0</v>
      </c>
      <c r="QCF26" s="187">
        <f t="shared" si="183"/>
        <v>0</v>
      </c>
      <c r="QCG26" s="187">
        <f t="shared" si="183"/>
        <v>0</v>
      </c>
      <c r="QCH26" s="187">
        <f t="shared" si="183"/>
        <v>0</v>
      </c>
      <c r="QCI26" s="187">
        <f t="shared" si="183"/>
        <v>0</v>
      </c>
      <c r="QCJ26" s="187">
        <f t="shared" si="183"/>
        <v>0</v>
      </c>
      <c r="QCK26" s="187">
        <f t="shared" si="183"/>
        <v>0</v>
      </c>
      <c r="QCL26" s="187">
        <f t="shared" si="183"/>
        <v>0</v>
      </c>
      <c r="QCM26" s="187">
        <f t="shared" si="183"/>
        <v>0</v>
      </c>
      <c r="QCN26" s="187">
        <f t="shared" si="183"/>
        <v>0</v>
      </c>
      <c r="QCO26" s="187">
        <f t="shared" si="183"/>
        <v>0</v>
      </c>
      <c r="QCP26" s="187">
        <f t="shared" si="183"/>
        <v>0</v>
      </c>
      <c r="QCQ26" s="187">
        <f t="shared" si="183"/>
        <v>0</v>
      </c>
      <c r="QCR26" s="187">
        <f t="shared" ref="QCR26:QFC26" si="184">QCR16*QCR17</f>
        <v>0</v>
      </c>
      <c r="QCS26" s="187">
        <f t="shared" si="184"/>
        <v>0</v>
      </c>
      <c r="QCT26" s="187">
        <f t="shared" si="184"/>
        <v>0</v>
      </c>
      <c r="QCU26" s="187">
        <f t="shared" si="184"/>
        <v>0</v>
      </c>
      <c r="QCV26" s="187">
        <f t="shared" si="184"/>
        <v>0</v>
      </c>
      <c r="QCW26" s="187">
        <f t="shared" si="184"/>
        <v>0</v>
      </c>
      <c r="QCX26" s="187">
        <f t="shared" si="184"/>
        <v>0</v>
      </c>
      <c r="QCY26" s="187">
        <f t="shared" si="184"/>
        <v>0</v>
      </c>
      <c r="QCZ26" s="187">
        <f t="shared" si="184"/>
        <v>0</v>
      </c>
      <c r="QDA26" s="187">
        <f t="shared" si="184"/>
        <v>0</v>
      </c>
      <c r="QDB26" s="187">
        <f t="shared" si="184"/>
        <v>0</v>
      </c>
      <c r="QDC26" s="187">
        <f t="shared" si="184"/>
        <v>0</v>
      </c>
      <c r="QDD26" s="187">
        <f t="shared" si="184"/>
        <v>0</v>
      </c>
      <c r="QDE26" s="187">
        <f t="shared" si="184"/>
        <v>0</v>
      </c>
      <c r="QDF26" s="187">
        <f t="shared" si="184"/>
        <v>0</v>
      </c>
      <c r="QDG26" s="187">
        <f t="shared" si="184"/>
        <v>0</v>
      </c>
      <c r="QDH26" s="187">
        <f t="shared" si="184"/>
        <v>0</v>
      </c>
      <c r="QDI26" s="187">
        <f t="shared" si="184"/>
        <v>0</v>
      </c>
      <c r="QDJ26" s="187">
        <f t="shared" si="184"/>
        <v>0</v>
      </c>
      <c r="QDK26" s="187">
        <f t="shared" si="184"/>
        <v>0</v>
      </c>
      <c r="QDL26" s="187">
        <f t="shared" si="184"/>
        <v>0</v>
      </c>
      <c r="QDM26" s="187">
        <f t="shared" si="184"/>
        <v>0</v>
      </c>
      <c r="QDN26" s="187">
        <f t="shared" si="184"/>
        <v>0</v>
      </c>
      <c r="QDO26" s="187">
        <f t="shared" si="184"/>
        <v>0</v>
      </c>
      <c r="QDP26" s="187">
        <f t="shared" si="184"/>
        <v>0</v>
      </c>
      <c r="QDQ26" s="187">
        <f t="shared" si="184"/>
        <v>0</v>
      </c>
      <c r="QDR26" s="187">
        <f t="shared" si="184"/>
        <v>0</v>
      </c>
      <c r="QDS26" s="187">
        <f t="shared" si="184"/>
        <v>0</v>
      </c>
      <c r="QDT26" s="187">
        <f t="shared" si="184"/>
        <v>0</v>
      </c>
      <c r="QDU26" s="187">
        <f t="shared" si="184"/>
        <v>0</v>
      </c>
      <c r="QDV26" s="187">
        <f t="shared" si="184"/>
        <v>0</v>
      </c>
      <c r="QDW26" s="187">
        <f t="shared" si="184"/>
        <v>0</v>
      </c>
      <c r="QDX26" s="187">
        <f t="shared" si="184"/>
        <v>0</v>
      </c>
      <c r="QDY26" s="187">
        <f t="shared" si="184"/>
        <v>0</v>
      </c>
      <c r="QDZ26" s="187">
        <f t="shared" si="184"/>
        <v>0</v>
      </c>
      <c r="QEA26" s="187">
        <f t="shared" si="184"/>
        <v>0</v>
      </c>
      <c r="QEB26" s="187">
        <f t="shared" si="184"/>
        <v>0</v>
      </c>
      <c r="QEC26" s="187">
        <f t="shared" si="184"/>
        <v>0</v>
      </c>
      <c r="QED26" s="187">
        <f t="shared" si="184"/>
        <v>0</v>
      </c>
      <c r="QEE26" s="187">
        <f t="shared" si="184"/>
        <v>0</v>
      </c>
      <c r="QEF26" s="187">
        <f t="shared" si="184"/>
        <v>0</v>
      </c>
      <c r="QEG26" s="187">
        <f t="shared" si="184"/>
        <v>0</v>
      </c>
      <c r="QEH26" s="187">
        <f t="shared" si="184"/>
        <v>0</v>
      </c>
      <c r="QEI26" s="187">
        <f t="shared" si="184"/>
        <v>0</v>
      </c>
      <c r="QEJ26" s="187">
        <f t="shared" si="184"/>
        <v>0</v>
      </c>
      <c r="QEK26" s="187">
        <f t="shared" si="184"/>
        <v>0</v>
      </c>
      <c r="QEL26" s="187">
        <f t="shared" si="184"/>
        <v>0</v>
      </c>
      <c r="QEM26" s="187">
        <f t="shared" si="184"/>
        <v>0</v>
      </c>
      <c r="QEN26" s="187">
        <f t="shared" si="184"/>
        <v>0</v>
      </c>
      <c r="QEO26" s="187">
        <f t="shared" si="184"/>
        <v>0</v>
      </c>
      <c r="QEP26" s="187">
        <f t="shared" si="184"/>
        <v>0</v>
      </c>
      <c r="QEQ26" s="187">
        <f t="shared" si="184"/>
        <v>0</v>
      </c>
      <c r="QER26" s="187">
        <f t="shared" si="184"/>
        <v>0</v>
      </c>
      <c r="QES26" s="187">
        <f t="shared" si="184"/>
        <v>0</v>
      </c>
      <c r="QET26" s="187">
        <f t="shared" si="184"/>
        <v>0</v>
      </c>
      <c r="QEU26" s="187">
        <f t="shared" si="184"/>
        <v>0</v>
      </c>
      <c r="QEV26" s="187">
        <f t="shared" si="184"/>
        <v>0</v>
      </c>
      <c r="QEW26" s="187">
        <f t="shared" si="184"/>
        <v>0</v>
      </c>
      <c r="QEX26" s="187">
        <f t="shared" si="184"/>
        <v>0</v>
      </c>
      <c r="QEY26" s="187">
        <f t="shared" si="184"/>
        <v>0</v>
      </c>
      <c r="QEZ26" s="187">
        <f t="shared" si="184"/>
        <v>0</v>
      </c>
      <c r="QFA26" s="187">
        <f t="shared" si="184"/>
        <v>0</v>
      </c>
      <c r="QFB26" s="187">
        <f t="shared" si="184"/>
        <v>0</v>
      </c>
      <c r="QFC26" s="187">
        <f t="shared" si="184"/>
        <v>0</v>
      </c>
      <c r="QFD26" s="187">
        <f t="shared" ref="QFD26:QHO26" si="185">QFD16*QFD17</f>
        <v>0</v>
      </c>
      <c r="QFE26" s="187">
        <f t="shared" si="185"/>
        <v>0</v>
      </c>
      <c r="QFF26" s="187">
        <f t="shared" si="185"/>
        <v>0</v>
      </c>
      <c r="QFG26" s="187">
        <f t="shared" si="185"/>
        <v>0</v>
      </c>
      <c r="QFH26" s="187">
        <f t="shared" si="185"/>
        <v>0</v>
      </c>
      <c r="QFI26" s="187">
        <f t="shared" si="185"/>
        <v>0</v>
      </c>
      <c r="QFJ26" s="187">
        <f t="shared" si="185"/>
        <v>0</v>
      </c>
      <c r="QFK26" s="187">
        <f t="shared" si="185"/>
        <v>0</v>
      </c>
      <c r="QFL26" s="187">
        <f t="shared" si="185"/>
        <v>0</v>
      </c>
      <c r="QFM26" s="187">
        <f t="shared" si="185"/>
        <v>0</v>
      </c>
      <c r="QFN26" s="187">
        <f t="shared" si="185"/>
        <v>0</v>
      </c>
      <c r="QFO26" s="187">
        <f t="shared" si="185"/>
        <v>0</v>
      </c>
      <c r="QFP26" s="187">
        <f t="shared" si="185"/>
        <v>0</v>
      </c>
      <c r="QFQ26" s="187">
        <f t="shared" si="185"/>
        <v>0</v>
      </c>
      <c r="QFR26" s="187">
        <f t="shared" si="185"/>
        <v>0</v>
      </c>
      <c r="QFS26" s="187">
        <f t="shared" si="185"/>
        <v>0</v>
      </c>
      <c r="QFT26" s="187">
        <f t="shared" si="185"/>
        <v>0</v>
      </c>
      <c r="QFU26" s="187">
        <f t="shared" si="185"/>
        <v>0</v>
      </c>
      <c r="QFV26" s="187">
        <f t="shared" si="185"/>
        <v>0</v>
      </c>
      <c r="QFW26" s="187">
        <f t="shared" si="185"/>
        <v>0</v>
      </c>
      <c r="QFX26" s="187">
        <f t="shared" si="185"/>
        <v>0</v>
      </c>
      <c r="QFY26" s="187">
        <f t="shared" si="185"/>
        <v>0</v>
      </c>
      <c r="QFZ26" s="187">
        <f t="shared" si="185"/>
        <v>0</v>
      </c>
      <c r="QGA26" s="187">
        <f t="shared" si="185"/>
        <v>0</v>
      </c>
      <c r="QGB26" s="187">
        <f t="shared" si="185"/>
        <v>0</v>
      </c>
      <c r="QGC26" s="187">
        <f t="shared" si="185"/>
        <v>0</v>
      </c>
      <c r="QGD26" s="187">
        <f t="shared" si="185"/>
        <v>0</v>
      </c>
      <c r="QGE26" s="187">
        <f t="shared" si="185"/>
        <v>0</v>
      </c>
      <c r="QGF26" s="187">
        <f t="shared" si="185"/>
        <v>0</v>
      </c>
      <c r="QGG26" s="187">
        <f t="shared" si="185"/>
        <v>0</v>
      </c>
      <c r="QGH26" s="187">
        <f t="shared" si="185"/>
        <v>0</v>
      </c>
      <c r="QGI26" s="187">
        <f t="shared" si="185"/>
        <v>0</v>
      </c>
      <c r="QGJ26" s="187">
        <f t="shared" si="185"/>
        <v>0</v>
      </c>
      <c r="QGK26" s="187">
        <f t="shared" si="185"/>
        <v>0</v>
      </c>
      <c r="QGL26" s="187">
        <f t="shared" si="185"/>
        <v>0</v>
      </c>
      <c r="QGM26" s="187">
        <f t="shared" si="185"/>
        <v>0</v>
      </c>
      <c r="QGN26" s="187">
        <f t="shared" si="185"/>
        <v>0</v>
      </c>
      <c r="QGO26" s="187">
        <f t="shared" si="185"/>
        <v>0</v>
      </c>
      <c r="QGP26" s="187">
        <f t="shared" si="185"/>
        <v>0</v>
      </c>
      <c r="QGQ26" s="187">
        <f t="shared" si="185"/>
        <v>0</v>
      </c>
      <c r="QGR26" s="187">
        <f t="shared" si="185"/>
        <v>0</v>
      </c>
      <c r="QGS26" s="187">
        <f t="shared" si="185"/>
        <v>0</v>
      </c>
      <c r="QGT26" s="187">
        <f t="shared" si="185"/>
        <v>0</v>
      </c>
      <c r="QGU26" s="187">
        <f t="shared" si="185"/>
        <v>0</v>
      </c>
      <c r="QGV26" s="187">
        <f t="shared" si="185"/>
        <v>0</v>
      </c>
      <c r="QGW26" s="187">
        <f t="shared" si="185"/>
        <v>0</v>
      </c>
      <c r="QGX26" s="187">
        <f t="shared" si="185"/>
        <v>0</v>
      </c>
      <c r="QGY26" s="187">
        <f t="shared" si="185"/>
        <v>0</v>
      </c>
      <c r="QGZ26" s="187">
        <f t="shared" si="185"/>
        <v>0</v>
      </c>
      <c r="QHA26" s="187">
        <f t="shared" si="185"/>
        <v>0</v>
      </c>
      <c r="QHB26" s="187">
        <f t="shared" si="185"/>
        <v>0</v>
      </c>
      <c r="QHC26" s="187">
        <f t="shared" si="185"/>
        <v>0</v>
      </c>
      <c r="QHD26" s="187">
        <f t="shared" si="185"/>
        <v>0</v>
      </c>
      <c r="QHE26" s="187">
        <f t="shared" si="185"/>
        <v>0</v>
      </c>
      <c r="QHF26" s="187">
        <f t="shared" si="185"/>
        <v>0</v>
      </c>
      <c r="QHG26" s="187">
        <f t="shared" si="185"/>
        <v>0</v>
      </c>
      <c r="QHH26" s="187">
        <f t="shared" si="185"/>
        <v>0</v>
      </c>
      <c r="QHI26" s="187">
        <f t="shared" si="185"/>
        <v>0</v>
      </c>
      <c r="QHJ26" s="187">
        <f t="shared" si="185"/>
        <v>0</v>
      </c>
      <c r="QHK26" s="187">
        <f t="shared" si="185"/>
        <v>0</v>
      </c>
      <c r="QHL26" s="187">
        <f t="shared" si="185"/>
        <v>0</v>
      </c>
      <c r="QHM26" s="187">
        <f t="shared" si="185"/>
        <v>0</v>
      </c>
      <c r="QHN26" s="187">
        <f t="shared" si="185"/>
        <v>0</v>
      </c>
      <c r="QHO26" s="187">
        <f t="shared" si="185"/>
        <v>0</v>
      </c>
      <c r="QHP26" s="187">
        <f t="shared" ref="QHP26:QKA26" si="186">QHP16*QHP17</f>
        <v>0</v>
      </c>
      <c r="QHQ26" s="187">
        <f t="shared" si="186"/>
        <v>0</v>
      </c>
      <c r="QHR26" s="187">
        <f t="shared" si="186"/>
        <v>0</v>
      </c>
      <c r="QHS26" s="187">
        <f t="shared" si="186"/>
        <v>0</v>
      </c>
      <c r="QHT26" s="187">
        <f t="shared" si="186"/>
        <v>0</v>
      </c>
      <c r="QHU26" s="187">
        <f t="shared" si="186"/>
        <v>0</v>
      </c>
      <c r="QHV26" s="187">
        <f t="shared" si="186"/>
        <v>0</v>
      </c>
      <c r="QHW26" s="187">
        <f t="shared" si="186"/>
        <v>0</v>
      </c>
      <c r="QHX26" s="187">
        <f t="shared" si="186"/>
        <v>0</v>
      </c>
      <c r="QHY26" s="187">
        <f t="shared" si="186"/>
        <v>0</v>
      </c>
      <c r="QHZ26" s="187">
        <f t="shared" si="186"/>
        <v>0</v>
      </c>
      <c r="QIA26" s="187">
        <f t="shared" si="186"/>
        <v>0</v>
      </c>
      <c r="QIB26" s="187">
        <f t="shared" si="186"/>
        <v>0</v>
      </c>
      <c r="QIC26" s="187">
        <f t="shared" si="186"/>
        <v>0</v>
      </c>
      <c r="QID26" s="187">
        <f t="shared" si="186"/>
        <v>0</v>
      </c>
      <c r="QIE26" s="187">
        <f t="shared" si="186"/>
        <v>0</v>
      </c>
      <c r="QIF26" s="187">
        <f t="shared" si="186"/>
        <v>0</v>
      </c>
      <c r="QIG26" s="187">
        <f t="shared" si="186"/>
        <v>0</v>
      </c>
      <c r="QIH26" s="187">
        <f t="shared" si="186"/>
        <v>0</v>
      </c>
      <c r="QII26" s="187">
        <f t="shared" si="186"/>
        <v>0</v>
      </c>
      <c r="QIJ26" s="187">
        <f t="shared" si="186"/>
        <v>0</v>
      </c>
      <c r="QIK26" s="187">
        <f t="shared" si="186"/>
        <v>0</v>
      </c>
      <c r="QIL26" s="187">
        <f t="shared" si="186"/>
        <v>0</v>
      </c>
      <c r="QIM26" s="187">
        <f t="shared" si="186"/>
        <v>0</v>
      </c>
      <c r="QIN26" s="187">
        <f t="shared" si="186"/>
        <v>0</v>
      </c>
      <c r="QIO26" s="187">
        <f t="shared" si="186"/>
        <v>0</v>
      </c>
      <c r="QIP26" s="187">
        <f t="shared" si="186"/>
        <v>0</v>
      </c>
      <c r="QIQ26" s="187">
        <f t="shared" si="186"/>
        <v>0</v>
      </c>
      <c r="QIR26" s="187">
        <f t="shared" si="186"/>
        <v>0</v>
      </c>
      <c r="QIS26" s="187">
        <f t="shared" si="186"/>
        <v>0</v>
      </c>
      <c r="QIT26" s="187">
        <f t="shared" si="186"/>
        <v>0</v>
      </c>
      <c r="QIU26" s="187">
        <f t="shared" si="186"/>
        <v>0</v>
      </c>
      <c r="QIV26" s="187">
        <f t="shared" si="186"/>
        <v>0</v>
      </c>
      <c r="QIW26" s="187">
        <f t="shared" si="186"/>
        <v>0</v>
      </c>
      <c r="QIX26" s="187">
        <f t="shared" si="186"/>
        <v>0</v>
      </c>
      <c r="QIY26" s="187">
        <f t="shared" si="186"/>
        <v>0</v>
      </c>
      <c r="QIZ26" s="187">
        <f t="shared" si="186"/>
        <v>0</v>
      </c>
      <c r="QJA26" s="187">
        <f t="shared" si="186"/>
        <v>0</v>
      </c>
      <c r="QJB26" s="187">
        <f t="shared" si="186"/>
        <v>0</v>
      </c>
      <c r="QJC26" s="187">
        <f t="shared" si="186"/>
        <v>0</v>
      </c>
      <c r="QJD26" s="187">
        <f t="shared" si="186"/>
        <v>0</v>
      </c>
      <c r="QJE26" s="187">
        <f t="shared" si="186"/>
        <v>0</v>
      </c>
      <c r="QJF26" s="187">
        <f t="shared" si="186"/>
        <v>0</v>
      </c>
      <c r="QJG26" s="187">
        <f t="shared" si="186"/>
        <v>0</v>
      </c>
      <c r="QJH26" s="187">
        <f t="shared" si="186"/>
        <v>0</v>
      </c>
      <c r="QJI26" s="187">
        <f t="shared" si="186"/>
        <v>0</v>
      </c>
      <c r="QJJ26" s="187">
        <f t="shared" si="186"/>
        <v>0</v>
      </c>
      <c r="QJK26" s="187">
        <f t="shared" si="186"/>
        <v>0</v>
      </c>
      <c r="QJL26" s="187">
        <f t="shared" si="186"/>
        <v>0</v>
      </c>
      <c r="QJM26" s="187">
        <f t="shared" si="186"/>
        <v>0</v>
      </c>
      <c r="QJN26" s="187">
        <f t="shared" si="186"/>
        <v>0</v>
      </c>
      <c r="QJO26" s="187">
        <f t="shared" si="186"/>
        <v>0</v>
      </c>
      <c r="QJP26" s="187">
        <f t="shared" si="186"/>
        <v>0</v>
      </c>
      <c r="QJQ26" s="187">
        <f t="shared" si="186"/>
        <v>0</v>
      </c>
      <c r="QJR26" s="187">
        <f t="shared" si="186"/>
        <v>0</v>
      </c>
      <c r="QJS26" s="187">
        <f t="shared" si="186"/>
        <v>0</v>
      </c>
      <c r="QJT26" s="187">
        <f t="shared" si="186"/>
        <v>0</v>
      </c>
      <c r="QJU26" s="187">
        <f t="shared" si="186"/>
        <v>0</v>
      </c>
      <c r="QJV26" s="187">
        <f t="shared" si="186"/>
        <v>0</v>
      </c>
      <c r="QJW26" s="187">
        <f t="shared" si="186"/>
        <v>0</v>
      </c>
      <c r="QJX26" s="187">
        <f t="shared" si="186"/>
        <v>0</v>
      </c>
      <c r="QJY26" s="187">
        <f t="shared" si="186"/>
        <v>0</v>
      </c>
      <c r="QJZ26" s="187">
        <f t="shared" si="186"/>
        <v>0</v>
      </c>
      <c r="QKA26" s="187">
        <f t="shared" si="186"/>
        <v>0</v>
      </c>
      <c r="QKB26" s="187">
        <f t="shared" ref="QKB26:QMM26" si="187">QKB16*QKB17</f>
        <v>0</v>
      </c>
      <c r="QKC26" s="187">
        <f t="shared" si="187"/>
        <v>0</v>
      </c>
      <c r="QKD26" s="187">
        <f t="shared" si="187"/>
        <v>0</v>
      </c>
      <c r="QKE26" s="187">
        <f t="shared" si="187"/>
        <v>0</v>
      </c>
      <c r="QKF26" s="187">
        <f t="shared" si="187"/>
        <v>0</v>
      </c>
      <c r="QKG26" s="187">
        <f t="shared" si="187"/>
        <v>0</v>
      </c>
      <c r="QKH26" s="187">
        <f t="shared" si="187"/>
        <v>0</v>
      </c>
      <c r="QKI26" s="187">
        <f t="shared" si="187"/>
        <v>0</v>
      </c>
      <c r="QKJ26" s="187">
        <f t="shared" si="187"/>
        <v>0</v>
      </c>
      <c r="QKK26" s="187">
        <f t="shared" si="187"/>
        <v>0</v>
      </c>
      <c r="QKL26" s="187">
        <f t="shared" si="187"/>
        <v>0</v>
      </c>
      <c r="QKM26" s="187">
        <f t="shared" si="187"/>
        <v>0</v>
      </c>
      <c r="QKN26" s="187">
        <f t="shared" si="187"/>
        <v>0</v>
      </c>
      <c r="QKO26" s="187">
        <f t="shared" si="187"/>
        <v>0</v>
      </c>
      <c r="QKP26" s="187">
        <f t="shared" si="187"/>
        <v>0</v>
      </c>
      <c r="QKQ26" s="187">
        <f t="shared" si="187"/>
        <v>0</v>
      </c>
      <c r="QKR26" s="187">
        <f t="shared" si="187"/>
        <v>0</v>
      </c>
      <c r="QKS26" s="187">
        <f t="shared" si="187"/>
        <v>0</v>
      </c>
      <c r="QKT26" s="187">
        <f t="shared" si="187"/>
        <v>0</v>
      </c>
      <c r="QKU26" s="187">
        <f t="shared" si="187"/>
        <v>0</v>
      </c>
      <c r="QKV26" s="187">
        <f t="shared" si="187"/>
        <v>0</v>
      </c>
      <c r="QKW26" s="187">
        <f t="shared" si="187"/>
        <v>0</v>
      </c>
      <c r="QKX26" s="187">
        <f t="shared" si="187"/>
        <v>0</v>
      </c>
      <c r="QKY26" s="187">
        <f t="shared" si="187"/>
        <v>0</v>
      </c>
      <c r="QKZ26" s="187">
        <f t="shared" si="187"/>
        <v>0</v>
      </c>
      <c r="QLA26" s="187">
        <f t="shared" si="187"/>
        <v>0</v>
      </c>
      <c r="QLB26" s="187">
        <f t="shared" si="187"/>
        <v>0</v>
      </c>
      <c r="QLC26" s="187">
        <f t="shared" si="187"/>
        <v>0</v>
      </c>
      <c r="QLD26" s="187">
        <f t="shared" si="187"/>
        <v>0</v>
      </c>
      <c r="QLE26" s="187">
        <f t="shared" si="187"/>
        <v>0</v>
      </c>
      <c r="QLF26" s="187">
        <f t="shared" si="187"/>
        <v>0</v>
      </c>
      <c r="QLG26" s="187">
        <f t="shared" si="187"/>
        <v>0</v>
      </c>
      <c r="QLH26" s="187">
        <f t="shared" si="187"/>
        <v>0</v>
      </c>
      <c r="QLI26" s="187">
        <f t="shared" si="187"/>
        <v>0</v>
      </c>
      <c r="QLJ26" s="187">
        <f t="shared" si="187"/>
        <v>0</v>
      </c>
      <c r="QLK26" s="187">
        <f t="shared" si="187"/>
        <v>0</v>
      </c>
      <c r="QLL26" s="187">
        <f t="shared" si="187"/>
        <v>0</v>
      </c>
      <c r="QLM26" s="187">
        <f t="shared" si="187"/>
        <v>0</v>
      </c>
      <c r="QLN26" s="187">
        <f t="shared" si="187"/>
        <v>0</v>
      </c>
      <c r="QLO26" s="187">
        <f t="shared" si="187"/>
        <v>0</v>
      </c>
      <c r="QLP26" s="187">
        <f t="shared" si="187"/>
        <v>0</v>
      </c>
      <c r="QLQ26" s="187">
        <f t="shared" si="187"/>
        <v>0</v>
      </c>
      <c r="QLR26" s="187">
        <f t="shared" si="187"/>
        <v>0</v>
      </c>
      <c r="QLS26" s="187">
        <f t="shared" si="187"/>
        <v>0</v>
      </c>
      <c r="QLT26" s="187">
        <f t="shared" si="187"/>
        <v>0</v>
      </c>
      <c r="QLU26" s="187">
        <f t="shared" si="187"/>
        <v>0</v>
      </c>
      <c r="QLV26" s="187">
        <f t="shared" si="187"/>
        <v>0</v>
      </c>
      <c r="QLW26" s="187">
        <f t="shared" si="187"/>
        <v>0</v>
      </c>
      <c r="QLX26" s="187">
        <f t="shared" si="187"/>
        <v>0</v>
      </c>
      <c r="QLY26" s="187">
        <f t="shared" si="187"/>
        <v>0</v>
      </c>
      <c r="QLZ26" s="187">
        <f t="shared" si="187"/>
        <v>0</v>
      </c>
      <c r="QMA26" s="187">
        <f t="shared" si="187"/>
        <v>0</v>
      </c>
      <c r="QMB26" s="187">
        <f t="shared" si="187"/>
        <v>0</v>
      </c>
      <c r="QMC26" s="187">
        <f t="shared" si="187"/>
        <v>0</v>
      </c>
      <c r="QMD26" s="187">
        <f t="shared" si="187"/>
        <v>0</v>
      </c>
      <c r="QME26" s="187">
        <f t="shared" si="187"/>
        <v>0</v>
      </c>
      <c r="QMF26" s="187">
        <f t="shared" si="187"/>
        <v>0</v>
      </c>
      <c r="QMG26" s="187">
        <f t="shared" si="187"/>
        <v>0</v>
      </c>
      <c r="QMH26" s="187">
        <f t="shared" si="187"/>
        <v>0</v>
      </c>
      <c r="QMI26" s="187">
        <f t="shared" si="187"/>
        <v>0</v>
      </c>
      <c r="QMJ26" s="187">
        <f t="shared" si="187"/>
        <v>0</v>
      </c>
      <c r="QMK26" s="187">
        <f t="shared" si="187"/>
        <v>0</v>
      </c>
      <c r="QML26" s="187">
        <f t="shared" si="187"/>
        <v>0</v>
      </c>
      <c r="QMM26" s="187">
        <f t="shared" si="187"/>
        <v>0</v>
      </c>
      <c r="QMN26" s="187">
        <f t="shared" ref="QMN26:QOY26" si="188">QMN16*QMN17</f>
        <v>0</v>
      </c>
      <c r="QMO26" s="187">
        <f t="shared" si="188"/>
        <v>0</v>
      </c>
      <c r="QMP26" s="187">
        <f t="shared" si="188"/>
        <v>0</v>
      </c>
      <c r="QMQ26" s="187">
        <f t="shared" si="188"/>
        <v>0</v>
      </c>
      <c r="QMR26" s="187">
        <f t="shared" si="188"/>
        <v>0</v>
      </c>
      <c r="QMS26" s="187">
        <f t="shared" si="188"/>
        <v>0</v>
      </c>
      <c r="QMT26" s="187">
        <f t="shared" si="188"/>
        <v>0</v>
      </c>
      <c r="QMU26" s="187">
        <f t="shared" si="188"/>
        <v>0</v>
      </c>
      <c r="QMV26" s="187">
        <f t="shared" si="188"/>
        <v>0</v>
      </c>
      <c r="QMW26" s="187">
        <f t="shared" si="188"/>
        <v>0</v>
      </c>
      <c r="QMX26" s="187">
        <f t="shared" si="188"/>
        <v>0</v>
      </c>
      <c r="QMY26" s="187">
        <f t="shared" si="188"/>
        <v>0</v>
      </c>
      <c r="QMZ26" s="187">
        <f t="shared" si="188"/>
        <v>0</v>
      </c>
      <c r="QNA26" s="187">
        <f t="shared" si="188"/>
        <v>0</v>
      </c>
      <c r="QNB26" s="187">
        <f t="shared" si="188"/>
        <v>0</v>
      </c>
      <c r="QNC26" s="187">
        <f t="shared" si="188"/>
        <v>0</v>
      </c>
      <c r="QND26" s="187">
        <f t="shared" si="188"/>
        <v>0</v>
      </c>
      <c r="QNE26" s="187">
        <f t="shared" si="188"/>
        <v>0</v>
      </c>
      <c r="QNF26" s="187">
        <f t="shared" si="188"/>
        <v>0</v>
      </c>
      <c r="QNG26" s="187">
        <f t="shared" si="188"/>
        <v>0</v>
      </c>
      <c r="QNH26" s="187">
        <f t="shared" si="188"/>
        <v>0</v>
      </c>
      <c r="QNI26" s="187">
        <f t="shared" si="188"/>
        <v>0</v>
      </c>
      <c r="QNJ26" s="187">
        <f t="shared" si="188"/>
        <v>0</v>
      </c>
      <c r="QNK26" s="187">
        <f t="shared" si="188"/>
        <v>0</v>
      </c>
      <c r="QNL26" s="187">
        <f t="shared" si="188"/>
        <v>0</v>
      </c>
      <c r="QNM26" s="187">
        <f t="shared" si="188"/>
        <v>0</v>
      </c>
      <c r="QNN26" s="187">
        <f t="shared" si="188"/>
        <v>0</v>
      </c>
      <c r="QNO26" s="187">
        <f t="shared" si="188"/>
        <v>0</v>
      </c>
      <c r="QNP26" s="187">
        <f t="shared" si="188"/>
        <v>0</v>
      </c>
      <c r="QNQ26" s="187">
        <f t="shared" si="188"/>
        <v>0</v>
      </c>
      <c r="QNR26" s="187">
        <f t="shared" si="188"/>
        <v>0</v>
      </c>
      <c r="QNS26" s="187">
        <f t="shared" si="188"/>
        <v>0</v>
      </c>
      <c r="QNT26" s="187">
        <f t="shared" si="188"/>
        <v>0</v>
      </c>
      <c r="QNU26" s="187">
        <f t="shared" si="188"/>
        <v>0</v>
      </c>
      <c r="QNV26" s="187">
        <f t="shared" si="188"/>
        <v>0</v>
      </c>
      <c r="QNW26" s="187">
        <f t="shared" si="188"/>
        <v>0</v>
      </c>
      <c r="QNX26" s="187">
        <f t="shared" si="188"/>
        <v>0</v>
      </c>
      <c r="QNY26" s="187">
        <f t="shared" si="188"/>
        <v>0</v>
      </c>
      <c r="QNZ26" s="187">
        <f t="shared" si="188"/>
        <v>0</v>
      </c>
      <c r="QOA26" s="187">
        <f t="shared" si="188"/>
        <v>0</v>
      </c>
      <c r="QOB26" s="187">
        <f t="shared" si="188"/>
        <v>0</v>
      </c>
      <c r="QOC26" s="187">
        <f t="shared" si="188"/>
        <v>0</v>
      </c>
      <c r="QOD26" s="187">
        <f t="shared" si="188"/>
        <v>0</v>
      </c>
      <c r="QOE26" s="187">
        <f t="shared" si="188"/>
        <v>0</v>
      </c>
      <c r="QOF26" s="187">
        <f t="shared" si="188"/>
        <v>0</v>
      </c>
      <c r="QOG26" s="187">
        <f t="shared" si="188"/>
        <v>0</v>
      </c>
      <c r="QOH26" s="187">
        <f t="shared" si="188"/>
        <v>0</v>
      </c>
      <c r="QOI26" s="187">
        <f t="shared" si="188"/>
        <v>0</v>
      </c>
      <c r="QOJ26" s="187">
        <f t="shared" si="188"/>
        <v>0</v>
      </c>
      <c r="QOK26" s="187">
        <f t="shared" si="188"/>
        <v>0</v>
      </c>
      <c r="QOL26" s="187">
        <f t="shared" si="188"/>
        <v>0</v>
      </c>
      <c r="QOM26" s="187">
        <f t="shared" si="188"/>
        <v>0</v>
      </c>
      <c r="QON26" s="187">
        <f t="shared" si="188"/>
        <v>0</v>
      </c>
      <c r="QOO26" s="187">
        <f t="shared" si="188"/>
        <v>0</v>
      </c>
      <c r="QOP26" s="187">
        <f t="shared" si="188"/>
        <v>0</v>
      </c>
      <c r="QOQ26" s="187">
        <f t="shared" si="188"/>
        <v>0</v>
      </c>
      <c r="QOR26" s="187">
        <f t="shared" si="188"/>
        <v>0</v>
      </c>
      <c r="QOS26" s="187">
        <f t="shared" si="188"/>
        <v>0</v>
      </c>
      <c r="QOT26" s="187">
        <f t="shared" si="188"/>
        <v>0</v>
      </c>
      <c r="QOU26" s="187">
        <f t="shared" si="188"/>
        <v>0</v>
      </c>
      <c r="QOV26" s="187">
        <f t="shared" si="188"/>
        <v>0</v>
      </c>
      <c r="QOW26" s="187">
        <f t="shared" si="188"/>
        <v>0</v>
      </c>
      <c r="QOX26" s="187">
        <f t="shared" si="188"/>
        <v>0</v>
      </c>
      <c r="QOY26" s="187">
        <f t="shared" si="188"/>
        <v>0</v>
      </c>
      <c r="QOZ26" s="187">
        <f t="shared" ref="QOZ26:QRK26" si="189">QOZ16*QOZ17</f>
        <v>0</v>
      </c>
      <c r="QPA26" s="187">
        <f t="shared" si="189"/>
        <v>0</v>
      </c>
      <c r="QPB26" s="187">
        <f t="shared" si="189"/>
        <v>0</v>
      </c>
      <c r="QPC26" s="187">
        <f t="shared" si="189"/>
        <v>0</v>
      </c>
      <c r="QPD26" s="187">
        <f t="shared" si="189"/>
        <v>0</v>
      </c>
      <c r="QPE26" s="187">
        <f t="shared" si="189"/>
        <v>0</v>
      </c>
      <c r="QPF26" s="187">
        <f t="shared" si="189"/>
        <v>0</v>
      </c>
      <c r="QPG26" s="187">
        <f t="shared" si="189"/>
        <v>0</v>
      </c>
      <c r="QPH26" s="187">
        <f t="shared" si="189"/>
        <v>0</v>
      </c>
      <c r="QPI26" s="187">
        <f t="shared" si="189"/>
        <v>0</v>
      </c>
      <c r="QPJ26" s="187">
        <f t="shared" si="189"/>
        <v>0</v>
      </c>
      <c r="QPK26" s="187">
        <f t="shared" si="189"/>
        <v>0</v>
      </c>
      <c r="QPL26" s="187">
        <f t="shared" si="189"/>
        <v>0</v>
      </c>
      <c r="QPM26" s="187">
        <f t="shared" si="189"/>
        <v>0</v>
      </c>
      <c r="QPN26" s="187">
        <f t="shared" si="189"/>
        <v>0</v>
      </c>
      <c r="QPO26" s="187">
        <f t="shared" si="189"/>
        <v>0</v>
      </c>
      <c r="QPP26" s="187">
        <f t="shared" si="189"/>
        <v>0</v>
      </c>
      <c r="QPQ26" s="187">
        <f t="shared" si="189"/>
        <v>0</v>
      </c>
      <c r="QPR26" s="187">
        <f t="shared" si="189"/>
        <v>0</v>
      </c>
      <c r="QPS26" s="187">
        <f t="shared" si="189"/>
        <v>0</v>
      </c>
      <c r="QPT26" s="187">
        <f t="shared" si="189"/>
        <v>0</v>
      </c>
      <c r="QPU26" s="187">
        <f t="shared" si="189"/>
        <v>0</v>
      </c>
      <c r="QPV26" s="187">
        <f t="shared" si="189"/>
        <v>0</v>
      </c>
      <c r="QPW26" s="187">
        <f t="shared" si="189"/>
        <v>0</v>
      </c>
      <c r="QPX26" s="187">
        <f t="shared" si="189"/>
        <v>0</v>
      </c>
      <c r="QPY26" s="187">
        <f t="shared" si="189"/>
        <v>0</v>
      </c>
      <c r="QPZ26" s="187">
        <f t="shared" si="189"/>
        <v>0</v>
      </c>
      <c r="QQA26" s="187">
        <f t="shared" si="189"/>
        <v>0</v>
      </c>
      <c r="QQB26" s="187">
        <f t="shared" si="189"/>
        <v>0</v>
      </c>
      <c r="QQC26" s="187">
        <f t="shared" si="189"/>
        <v>0</v>
      </c>
      <c r="QQD26" s="187">
        <f t="shared" si="189"/>
        <v>0</v>
      </c>
      <c r="QQE26" s="187">
        <f t="shared" si="189"/>
        <v>0</v>
      </c>
      <c r="QQF26" s="187">
        <f t="shared" si="189"/>
        <v>0</v>
      </c>
      <c r="QQG26" s="187">
        <f t="shared" si="189"/>
        <v>0</v>
      </c>
      <c r="QQH26" s="187">
        <f t="shared" si="189"/>
        <v>0</v>
      </c>
      <c r="QQI26" s="187">
        <f t="shared" si="189"/>
        <v>0</v>
      </c>
      <c r="QQJ26" s="187">
        <f t="shared" si="189"/>
        <v>0</v>
      </c>
      <c r="QQK26" s="187">
        <f t="shared" si="189"/>
        <v>0</v>
      </c>
      <c r="QQL26" s="187">
        <f t="shared" si="189"/>
        <v>0</v>
      </c>
      <c r="QQM26" s="187">
        <f t="shared" si="189"/>
        <v>0</v>
      </c>
      <c r="QQN26" s="187">
        <f t="shared" si="189"/>
        <v>0</v>
      </c>
      <c r="QQO26" s="187">
        <f t="shared" si="189"/>
        <v>0</v>
      </c>
      <c r="QQP26" s="187">
        <f t="shared" si="189"/>
        <v>0</v>
      </c>
      <c r="QQQ26" s="187">
        <f t="shared" si="189"/>
        <v>0</v>
      </c>
      <c r="QQR26" s="187">
        <f t="shared" si="189"/>
        <v>0</v>
      </c>
      <c r="QQS26" s="187">
        <f t="shared" si="189"/>
        <v>0</v>
      </c>
      <c r="QQT26" s="187">
        <f t="shared" si="189"/>
        <v>0</v>
      </c>
      <c r="QQU26" s="187">
        <f t="shared" si="189"/>
        <v>0</v>
      </c>
      <c r="QQV26" s="187">
        <f t="shared" si="189"/>
        <v>0</v>
      </c>
      <c r="QQW26" s="187">
        <f t="shared" si="189"/>
        <v>0</v>
      </c>
      <c r="QQX26" s="187">
        <f t="shared" si="189"/>
        <v>0</v>
      </c>
      <c r="QQY26" s="187">
        <f t="shared" si="189"/>
        <v>0</v>
      </c>
      <c r="QQZ26" s="187">
        <f t="shared" si="189"/>
        <v>0</v>
      </c>
      <c r="QRA26" s="187">
        <f t="shared" si="189"/>
        <v>0</v>
      </c>
      <c r="QRB26" s="187">
        <f t="shared" si="189"/>
        <v>0</v>
      </c>
      <c r="QRC26" s="187">
        <f t="shared" si="189"/>
        <v>0</v>
      </c>
      <c r="QRD26" s="187">
        <f t="shared" si="189"/>
        <v>0</v>
      </c>
      <c r="QRE26" s="187">
        <f t="shared" si="189"/>
        <v>0</v>
      </c>
      <c r="QRF26" s="187">
        <f t="shared" si="189"/>
        <v>0</v>
      </c>
      <c r="QRG26" s="187">
        <f t="shared" si="189"/>
        <v>0</v>
      </c>
      <c r="QRH26" s="187">
        <f t="shared" si="189"/>
        <v>0</v>
      </c>
      <c r="QRI26" s="187">
        <f t="shared" si="189"/>
        <v>0</v>
      </c>
      <c r="QRJ26" s="187">
        <f t="shared" si="189"/>
        <v>0</v>
      </c>
      <c r="QRK26" s="187">
        <f t="shared" si="189"/>
        <v>0</v>
      </c>
      <c r="QRL26" s="187">
        <f t="shared" ref="QRL26:QTW26" si="190">QRL16*QRL17</f>
        <v>0</v>
      </c>
      <c r="QRM26" s="187">
        <f t="shared" si="190"/>
        <v>0</v>
      </c>
      <c r="QRN26" s="187">
        <f t="shared" si="190"/>
        <v>0</v>
      </c>
      <c r="QRO26" s="187">
        <f t="shared" si="190"/>
        <v>0</v>
      </c>
      <c r="QRP26" s="187">
        <f t="shared" si="190"/>
        <v>0</v>
      </c>
      <c r="QRQ26" s="187">
        <f t="shared" si="190"/>
        <v>0</v>
      </c>
      <c r="QRR26" s="187">
        <f t="shared" si="190"/>
        <v>0</v>
      </c>
      <c r="QRS26" s="187">
        <f t="shared" si="190"/>
        <v>0</v>
      </c>
      <c r="QRT26" s="187">
        <f t="shared" si="190"/>
        <v>0</v>
      </c>
      <c r="QRU26" s="187">
        <f t="shared" si="190"/>
        <v>0</v>
      </c>
      <c r="QRV26" s="187">
        <f t="shared" si="190"/>
        <v>0</v>
      </c>
      <c r="QRW26" s="187">
        <f t="shared" si="190"/>
        <v>0</v>
      </c>
      <c r="QRX26" s="187">
        <f t="shared" si="190"/>
        <v>0</v>
      </c>
      <c r="QRY26" s="187">
        <f t="shared" si="190"/>
        <v>0</v>
      </c>
      <c r="QRZ26" s="187">
        <f t="shared" si="190"/>
        <v>0</v>
      </c>
      <c r="QSA26" s="187">
        <f t="shared" si="190"/>
        <v>0</v>
      </c>
      <c r="QSB26" s="187">
        <f t="shared" si="190"/>
        <v>0</v>
      </c>
      <c r="QSC26" s="187">
        <f t="shared" si="190"/>
        <v>0</v>
      </c>
      <c r="QSD26" s="187">
        <f t="shared" si="190"/>
        <v>0</v>
      </c>
      <c r="QSE26" s="187">
        <f t="shared" si="190"/>
        <v>0</v>
      </c>
      <c r="QSF26" s="187">
        <f t="shared" si="190"/>
        <v>0</v>
      </c>
      <c r="QSG26" s="187">
        <f t="shared" si="190"/>
        <v>0</v>
      </c>
      <c r="QSH26" s="187">
        <f t="shared" si="190"/>
        <v>0</v>
      </c>
      <c r="QSI26" s="187">
        <f t="shared" si="190"/>
        <v>0</v>
      </c>
      <c r="QSJ26" s="187">
        <f t="shared" si="190"/>
        <v>0</v>
      </c>
      <c r="QSK26" s="187">
        <f t="shared" si="190"/>
        <v>0</v>
      </c>
      <c r="QSL26" s="187">
        <f t="shared" si="190"/>
        <v>0</v>
      </c>
      <c r="QSM26" s="187">
        <f t="shared" si="190"/>
        <v>0</v>
      </c>
      <c r="QSN26" s="187">
        <f t="shared" si="190"/>
        <v>0</v>
      </c>
      <c r="QSO26" s="187">
        <f t="shared" si="190"/>
        <v>0</v>
      </c>
      <c r="QSP26" s="187">
        <f t="shared" si="190"/>
        <v>0</v>
      </c>
      <c r="QSQ26" s="187">
        <f t="shared" si="190"/>
        <v>0</v>
      </c>
      <c r="QSR26" s="187">
        <f t="shared" si="190"/>
        <v>0</v>
      </c>
      <c r="QSS26" s="187">
        <f t="shared" si="190"/>
        <v>0</v>
      </c>
      <c r="QST26" s="187">
        <f t="shared" si="190"/>
        <v>0</v>
      </c>
      <c r="QSU26" s="187">
        <f t="shared" si="190"/>
        <v>0</v>
      </c>
      <c r="QSV26" s="187">
        <f t="shared" si="190"/>
        <v>0</v>
      </c>
      <c r="QSW26" s="187">
        <f t="shared" si="190"/>
        <v>0</v>
      </c>
      <c r="QSX26" s="187">
        <f t="shared" si="190"/>
        <v>0</v>
      </c>
      <c r="QSY26" s="187">
        <f t="shared" si="190"/>
        <v>0</v>
      </c>
      <c r="QSZ26" s="187">
        <f t="shared" si="190"/>
        <v>0</v>
      </c>
      <c r="QTA26" s="187">
        <f t="shared" si="190"/>
        <v>0</v>
      </c>
      <c r="QTB26" s="187">
        <f t="shared" si="190"/>
        <v>0</v>
      </c>
      <c r="QTC26" s="187">
        <f t="shared" si="190"/>
        <v>0</v>
      </c>
      <c r="QTD26" s="187">
        <f t="shared" si="190"/>
        <v>0</v>
      </c>
      <c r="QTE26" s="187">
        <f t="shared" si="190"/>
        <v>0</v>
      </c>
      <c r="QTF26" s="187">
        <f t="shared" si="190"/>
        <v>0</v>
      </c>
      <c r="QTG26" s="187">
        <f t="shared" si="190"/>
        <v>0</v>
      </c>
      <c r="QTH26" s="187">
        <f t="shared" si="190"/>
        <v>0</v>
      </c>
      <c r="QTI26" s="187">
        <f t="shared" si="190"/>
        <v>0</v>
      </c>
      <c r="QTJ26" s="187">
        <f t="shared" si="190"/>
        <v>0</v>
      </c>
      <c r="QTK26" s="187">
        <f t="shared" si="190"/>
        <v>0</v>
      </c>
      <c r="QTL26" s="187">
        <f t="shared" si="190"/>
        <v>0</v>
      </c>
      <c r="QTM26" s="187">
        <f t="shared" si="190"/>
        <v>0</v>
      </c>
      <c r="QTN26" s="187">
        <f t="shared" si="190"/>
        <v>0</v>
      </c>
      <c r="QTO26" s="187">
        <f t="shared" si="190"/>
        <v>0</v>
      </c>
      <c r="QTP26" s="187">
        <f t="shared" si="190"/>
        <v>0</v>
      </c>
      <c r="QTQ26" s="187">
        <f t="shared" si="190"/>
        <v>0</v>
      </c>
      <c r="QTR26" s="187">
        <f t="shared" si="190"/>
        <v>0</v>
      </c>
      <c r="QTS26" s="187">
        <f t="shared" si="190"/>
        <v>0</v>
      </c>
      <c r="QTT26" s="187">
        <f t="shared" si="190"/>
        <v>0</v>
      </c>
      <c r="QTU26" s="187">
        <f t="shared" si="190"/>
        <v>0</v>
      </c>
      <c r="QTV26" s="187">
        <f t="shared" si="190"/>
        <v>0</v>
      </c>
      <c r="QTW26" s="187">
        <f t="shared" si="190"/>
        <v>0</v>
      </c>
      <c r="QTX26" s="187">
        <f t="shared" ref="QTX26:QWI26" si="191">QTX16*QTX17</f>
        <v>0</v>
      </c>
      <c r="QTY26" s="187">
        <f t="shared" si="191"/>
        <v>0</v>
      </c>
      <c r="QTZ26" s="187">
        <f t="shared" si="191"/>
        <v>0</v>
      </c>
      <c r="QUA26" s="187">
        <f t="shared" si="191"/>
        <v>0</v>
      </c>
      <c r="QUB26" s="187">
        <f t="shared" si="191"/>
        <v>0</v>
      </c>
      <c r="QUC26" s="187">
        <f t="shared" si="191"/>
        <v>0</v>
      </c>
      <c r="QUD26" s="187">
        <f t="shared" si="191"/>
        <v>0</v>
      </c>
      <c r="QUE26" s="187">
        <f t="shared" si="191"/>
        <v>0</v>
      </c>
      <c r="QUF26" s="187">
        <f t="shared" si="191"/>
        <v>0</v>
      </c>
      <c r="QUG26" s="187">
        <f t="shared" si="191"/>
        <v>0</v>
      </c>
      <c r="QUH26" s="187">
        <f t="shared" si="191"/>
        <v>0</v>
      </c>
      <c r="QUI26" s="187">
        <f t="shared" si="191"/>
        <v>0</v>
      </c>
      <c r="QUJ26" s="187">
        <f t="shared" si="191"/>
        <v>0</v>
      </c>
      <c r="QUK26" s="187">
        <f t="shared" si="191"/>
        <v>0</v>
      </c>
      <c r="QUL26" s="187">
        <f t="shared" si="191"/>
        <v>0</v>
      </c>
      <c r="QUM26" s="187">
        <f t="shared" si="191"/>
        <v>0</v>
      </c>
      <c r="QUN26" s="187">
        <f t="shared" si="191"/>
        <v>0</v>
      </c>
      <c r="QUO26" s="187">
        <f t="shared" si="191"/>
        <v>0</v>
      </c>
      <c r="QUP26" s="187">
        <f t="shared" si="191"/>
        <v>0</v>
      </c>
      <c r="QUQ26" s="187">
        <f t="shared" si="191"/>
        <v>0</v>
      </c>
      <c r="QUR26" s="187">
        <f t="shared" si="191"/>
        <v>0</v>
      </c>
      <c r="QUS26" s="187">
        <f t="shared" si="191"/>
        <v>0</v>
      </c>
      <c r="QUT26" s="187">
        <f t="shared" si="191"/>
        <v>0</v>
      </c>
      <c r="QUU26" s="187">
        <f t="shared" si="191"/>
        <v>0</v>
      </c>
      <c r="QUV26" s="187">
        <f t="shared" si="191"/>
        <v>0</v>
      </c>
      <c r="QUW26" s="187">
        <f t="shared" si="191"/>
        <v>0</v>
      </c>
      <c r="QUX26" s="187">
        <f t="shared" si="191"/>
        <v>0</v>
      </c>
      <c r="QUY26" s="187">
        <f t="shared" si="191"/>
        <v>0</v>
      </c>
      <c r="QUZ26" s="187">
        <f t="shared" si="191"/>
        <v>0</v>
      </c>
      <c r="QVA26" s="187">
        <f t="shared" si="191"/>
        <v>0</v>
      </c>
      <c r="QVB26" s="187">
        <f t="shared" si="191"/>
        <v>0</v>
      </c>
      <c r="QVC26" s="187">
        <f t="shared" si="191"/>
        <v>0</v>
      </c>
      <c r="QVD26" s="187">
        <f t="shared" si="191"/>
        <v>0</v>
      </c>
      <c r="QVE26" s="187">
        <f t="shared" si="191"/>
        <v>0</v>
      </c>
      <c r="QVF26" s="187">
        <f t="shared" si="191"/>
        <v>0</v>
      </c>
      <c r="QVG26" s="187">
        <f t="shared" si="191"/>
        <v>0</v>
      </c>
      <c r="QVH26" s="187">
        <f t="shared" si="191"/>
        <v>0</v>
      </c>
      <c r="QVI26" s="187">
        <f t="shared" si="191"/>
        <v>0</v>
      </c>
      <c r="QVJ26" s="187">
        <f t="shared" si="191"/>
        <v>0</v>
      </c>
      <c r="QVK26" s="187">
        <f t="shared" si="191"/>
        <v>0</v>
      </c>
      <c r="QVL26" s="187">
        <f t="shared" si="191"/>
        <v>0</v>
      </c>
      <c r="QVM26" s="187">
        <f t="shared" si="191"/>
        <v>0</v>
      </c>
      <c r="QVN26" s="187">
        <f t="shared" si="191"/>
        <v>0</v>
      </c>
      <c r="QVO26" s="187">
        <f t="shared" si="191"/>
        <v>0</v>
      </c>
      <c r="QVP26" s="187">
        <f t="shared" si="191"/>
        <v>0</v>
      </c>
      <c r="QVQ26" s="187">
        <f t="shared" si="191"/>
        <v>0</v>
      </c>
      <c r="QVR26" s="187">
        <f t="shared" si="191"/>
        <v>0</v>
      </c>
      <c r="QVS26" s="187">
        <f t="shared" si="191"/>
        <v>0</v>
      </c>
      <c r="QVT26" s="187">
        <f t="shared" si="191"/>
        <v>0</v>
      </c>
      <c r="QVU26" s="187">
        <f t="shared" si="191"/>
        <v>0</v>
      </c>
      <c r="QVV26" s="187">
        <f t="shared" si="191"/>
        <v>0</v>
      </c>
      <c r="QVW26" s="187">
        <f t="shared" si="191"/>
        <v>0</v>
      </c>
      <c r="QVX26" s="187">
        <f t="shared" si="191"/>
        <v>0</v>
      </c>
      <c r="QVY26" s="187">
        <f t="shared" si="191"/>
        <v>0</v>
      </c>
      <c r="QVZ26" s="187">
        <f t="shared" si="191"/>
        <v>0</v>
      </c>
      <c r="QWA26" s="187">
        <f t="shared" si="191"/>
        <v>0</v>
      </c>
      <c r="QWB26" s="187">
        <f t="shared" si="191"/>
        <v>0</v>
      </c>
      <c r="QWC26" s="187">
        <f t="shared" si="191"/>
        <v>0</v>
      </c>
      <c r="QWD26" s="187">
        <f t="shared" si="191"/>
        <v>0</v>
      </c>
      <c r="QWE26" s="187">
        <f t="shared" si="191"/>
        <v>0</v>
      </c>
      <c r="QWF26" s="187">
        <f t="shared" si="191"/>
        <v>0</v>
      </c>
      <c r="QWG26" s="187">
        <f t="shared" si="191"/>
        <v>0</v>
      </c>
      <c r="QWH26" s="187">
        <f t="shared" si="191"/>
        <v>0</v>
      </c>
      <c r="QWI26" s="187">
        <f t="shared" si="191"/>
        <v>0</v>
      </c>
      <c r="QWJ26" s="187">
        <f t="shared" ref="QWJ26:QYU26" si="192">QWJ16*QWJ17</f>
        <v>0</v>
      </c>
      <c r="QWK26" s="187">
        <f t="shared" si="192"/>
        <v>0</v>
      </c>
      <c r="QWL26" s="187">
        <f t="shared" si="192"/>
        <v>0</v>
      </c>
      <c r="QWM26" s="187">
        <f t="shared" si="192"/>
        <v>0</v>
      </c>
      <c r="QWN26" s="187">
        <f t="shared" si="192"/>
        <v>0</v>
      </c>
      <c r="QWO26" s="187">
        <f t="shared" si="192"/>
        <v>0</v>
      </c>
      <c r="QWP26" s="187">
        <f t="shared" si="192"/>
        <v>0</v>
      </c>
      <c r="QWQ26" s="187">
        <f t="shared" si="192"/>
        <v>0</v>
      </c>
      <c r="QWR26" s="187">
        <f t="shared" si="192"/>
        <v>0</v>
      </c>
      <c r="QWS26" s="187">
        <f t="shared" si="192"/>
        <v>0</v>
      </c>
      <c r="QWT26" s="187">
        <f t="shared" si="192"/>
        <v>0</v>
      </c>
      <c r="QWU26" s="187">
        <f t="shared" si="192"/>
        <v>0</v>
      </c>
      <c r="QWV26" s="187">
        <f t="shared" si="192"/>
        <v>0</v>
      </c>
      <c r="QWW26" s="187">
        <f t="shared" si="192"/>
        <v>0</v>
      </c>
      <c r="QWX26" s="187">
        <f t="shared" si="192"/>
        <v>0</v>
      </c>
      <c r="QWY26" s="187">
        <f t="shared" si="192"/>
        <v>0</v>
      </c>
      <c r="QWZ26" s="187">
        <f t="shared" si="192"/>
        <v>0</v>
      </c>
      <c r="QXA26" s="187">
        <f t="shared" si="192"/>
        <v>0</v>
      </c>
      <c r="QXB26" s="187">
        <f t="shared" si="192"/>
        <v>0</v>
      </c>
      <c r="QXC26" s="187">
        <f t="shared" si="192"/>
        <v>0</v>
      </c>
      <c r="QXD26" s="187">
        <f t="shared" si="192"/>
        <v>0</v>
      </c>
      <c r="QXE26" s="187">
        <f t="shared" si="192"/>
        <v>0</v>
      </c>
      <c r="QXF26" s="187">
        <f t="shared" si="192"/>
        <v>0</v>
      </c>
      <c r="QXG26" s="187">
        <f t="shared" si="192"/>
        <v>0</v>
      </c>
      <c r="QXH26" s="187">
        <f t="shared" si="192"/>
        <v>0</v>
      </c>
      <c r="QXI26" s="187">
        <f t="shared" si="192"/>
        <v>0</v>
      </c>
      <c r="QXJ26" s="187">
        <f t="shared" si="192"/>
        <v>0</v>
      </c>
      <c r="QXK26" s="187">
        <f t="shared" si="192"/>
        <v>0</v>
      </c>
      <c r="QXL26" s="187">
        <f t="shared" si="192"/>
        <v>0</v>
      </c>
      <c r="QXM26" s="187">
        <f t="shared" si="192"/>
        <v>0</v>
      </c>
      <c r="QXN26" s="187">
        <f t="shared" si="192"/>
        <v>0</v>
      </c>
      <c r="QXO26" s="187">
        <f t="shared" si="192"/>
        <v>0</v>
      </c>
      <c r="QXP26" s="187">
        <f t="shared" si="192"/>
        <v>0</v>
      </c>
      <c r="QXQ26" s="187">
        <f t="shared" si="192"/>
        <v>0</v>
      </c>
      <c r="QXR26" s="187">
        <f t="shared" si="192"/>
        <v>0</v>
      </c>
      <c r="QXS26" s="187">
        <f t="shared" si="192"/>
        <v>0</v>
      </c>
      <c r="QXT26" s="187">
        <f t="shared" si="192"/>
        <v>0</v>
      </c>
      <c r="QXU26" s="187">
        <f t="shared" si="192"/>
        <v>0</v>
      </c>
      <c r="QXV26" s="187">
        <f t="shared" si="192"/>
        <v>0</v>
      </c>
      <c r="QXW26" s="187">
        <f t="shared" si="192"/>
        <v>0</v>
      </c>
      <c r="QXX26" s="187">
        <f t="shared" si="192"/>
        <v>0</v>
      </c>
      <c r="QXY26" s="187">
        <f t="shared" si="192"/>
        <v>0</v>
      </c>
      <c r="QXZ26" s="187">
        <f t="shared" si="192"/>
        <v>0</v>
      </c>
      <c r="QYA26" s="187">
        <f t="shared" si="192"/>
        <v>0</v>
      </c>
      <c r="QYB26" s="187">
        <f t="shared" si="192"/>
        <v>0</v>
      </c>
      <c r="QYC26" s="187">
        <f t="shared" si="192"/>
        <v>0</v>
      </c>
      <c r="QYD26" s="187">
        <f t="shared" si="192"/>
        <v>0</v>
      </c>
      <c r="QYE26" s="187">
        <f t="shared" si="192"/>
        <v>0</v>
      </c>
      <c r="QYF26" s="187">
        <f t="shared" si="192"/>
        <v>0</v>
      </c>
      <c r="QYG26" s="187">
        <f t="shared" si="192"/>
        <v>0</v>
      </c>
      <c r="QYH26" s="187">
        <f t="shared" si="192"/>
        <v>0</v>
      </c>
      <c r="QYI26" s="187">
        <f t="shared" si="192"/>
        <v>0</v>
      </c>
      <c r="QYJ26" s="187">
        <f t="shared" si="192"/>
        <v>0</v>
      </c>
      <c r="QYK26" s="187">
        <f t="shared" si="192"/>
        <v>0</v>
      </c>
      <c r="QYL26" s="187">
        <f t="shared" si="192"/>
        <v>0</v>
      </c>
      <c r="QYM26" s="187">
        <f t="shared" si="192"/>
        <v>0</v>
      </c>
      <c r="QYN26" s="187">
        <f t="shared" si="192"/>
        <v>0</v>
      </c>
      <c r="QYO26" s="187">
        <f t="shared" si="192"/>
        <v>0</v>
      </c>
      <c r="QYP26" s="187">
        <f t="shared" si="192"/>
        <v>0</v>
      </c>
      <c r="QYQ26" s="187">
        <f t="shared" si="192"/>
        <v>0</v>
      </c>
      <c r="QYR26" s="187">
        <f t="shared" si="192"/>
        <v>0</v>
      </c>
      <c r="QYS26" s="187">
        <f t="shared" si="192"/>
        <v>0</v>
      </c>
      <c r="QYT26" s="187">
        <f t="shared" si="192"/>
        <v>0</v>
      </c>
      <c r="QYU26" s="187">
        <f t="shared" si="192"/>
        <v>0</v>
      </c>
      <c r="QYV26" s="187">
        <f t="shared" ref="QYV26:RBG26" si="193">QYV16*QYV17</f>
        <v>0</v>
      </c>
      <c r="QYW26" s="187">
        <f t="shared" si="193"/>
        <v>0</v>
      </c>
      <c r="QYX26" s="187">
        <f t="shared" si="193"/>
        <v>0</v>
      </c>
      <c r="QYY26" s="187">
        <f t="shared" si="193"/>
        <v>0</v>
      </c>
      <c r="QYZ26" s="187">
        <f t="shared" si="193"/>
        <v>0</v>
      </c>
      <c r="QZA26" s="187">
        <f t="shared" si="193"/>
        <v>0</v>
      </c>
      <c r="QZB26" s="187">
        <f t="shared" si="193"/>
        <v>0</v>
      </c>
      <c r="QZC26" s="187">
        <f t="shared" si="193"/>
        <v>0</v>
      </c>
      <c r="QZD26" s="187">
        <f t="shared" si="193"/>
        <v>0</v>
      </c>
      <c r="QZE26" s="187">
        <f t="shared" si="193"/>
        <v>0</v>
      </c>
      <c r="QZF26" s="187">
        <f t="shared" si="193"/>
        <v>0</v>
      </c>
      <c r="QZG26" s="187">
        <f t="shared" si="193"/>
        <v>0</v>
      </c>
      <c r="QZH26" s="187">
        <f t="shared" si="193"/>
        <v>0</v>
      </c>
      <c r="QZI26" s="187">
        <f t="shared" si="193"/>
        <v>0</v>
      </c>
      <c r="QZJ26" s="187">
        <f t="shared" si="193"/>
        <v>0</v>
      </c>
      <c r="QZK26" s="187">
        <f t="shared" si="193"/>
        <v>0</v>
      </c>
      <c r="QZL26" s="187">
        <f t="shared" si="193"/>
        <v>0</v>
      </c>
      <c r="QZM26" s="187">
        <f t="shared" si="193"/>
        <v>0</v>
      </c>
      <c r="QZN26" s="187">
        <f t="shared" si="193"/>
        <v>0</v>
      </c>
      <c r="QZO26" s="187">
        <f t="shared" si="193"/>
        <v>0</v>
      </c>
      <c r="QZP26" s="187">
        <f t="shared" si="193"/>
        <v>0</v>
      </c>
      <c r="QZQ26" s="187">
        <f t="shared" si="193"/>
        <v>0</v>
      </c>
      <c r="QZR26" s="187">
        <f t="shared" si="193"/>
        <v>0</v>
      </c>
      <c r="QZS26" s="187">
        <f t="shared" si="193"/>
        <v>0</v>
      </c>
      <c r="QZT26" s="187">
        <f t="shared" si="193"/>
        <v>0</v>
      </c>
      <c r="QZU26" s="187">
        <f t="shared" si="193"/>
        <v>0</v>
      </c>
      <c r="QZV26" s="187">
        <f t="shared" si="193"/>
        <v>0</v>
      </c>
      <c r="QZW26" s="187">
        <f t="shared" si="193"/>
        <v>0</v>
      </c>
      <c r="QZX26" s="187">
        <f t="shared" si="193"/>
        <v>0</v>
      </c>
      <c r="QZY26" s="187">
        <f t="shared" si="193"/>
        <v>0</v>
      </c>
      <c r="QZZ26" s="187">
        <f t="shared" si="193"/>
        <v>0</v>
      </c>
      <c r="RAA26" s="187">
        <f t="shared" si="193"/>
        <v>0</v>
      </c>
      <c r="RAB26" s="187">
        <f t="shared" si="193"/>
        <v>0</v>
      </c>
      <c r="RAC26" s="187">
        <f t="shared" si="193"/>
        <v>0</v>
      </c>
      <c r="RAD26" s="187">
        <f t="shared" si="193"/>
        <v>0</v>
      </c>
      <c r="RAE26" s="187">
        <f t="shared" si="193"/>
        <v>0</v>
      </c>
      <c r="RAF26" s="187">
        <f t="shared" si="193"/>
        <v>0</v>
      </c>
      <c r="RAG26" s="187">
        <f t="shared" si="193"/>
        <v>0</v>
      </c>
      <c r="RAH26" s="187">
        <f t="shared" si="193"/>
        <v>0</v>
      </c>
      <c r="RAI26" s="187">
        <f t="shared" si="193"/>
        <v>0</v>
      </c>
      <c r="RAJ26" s="187">
        <f t="shared" si="193"/>
        <v>0</v>
      </c>
      <c r="RAK26" s="187">
        <f t="shared" si="193"/>
        <v>0</v>
      </c>
      <c r="RAL26" s="187">
        <f t="shared" si="193"/>
        <v>0</v>
      </c>
      <c r="RAM26" s="187">
        <f t="shared" si="193"/>
        <v>0</v>
      </c>
      <c r="RAN26" s="187">
        <f t="shared" si="193"/>
        <v>0</v>
      </c>
      <c r="RAO26" s="187">
        <f t="shared" si="193"/>
        <v>0</v>
      </c>
      <c r="RAP26" s="187">
        <f t="shared" si="193"/>
        <v>0</v>
      </c>
      <c r="RAQ26" s="187">
        <f t="shared" si="193"/>
        <v>0</v>
      </c>
      <c r="RAR26" s="187">
        <f t="shared" si="193"/>
        <v>0</v>
      </c>
      <c r="RAS26" s="187">
        <f t="shared" si="193"/>
        <v>0</v>
      </c>
      <c r="RAT26" s="187">
        <f t="shared" si="193"/>
        <v>0</v>
      </c>
      <c r="RAU26" s="187">
        <f t="shared" si="193"/>
        <v>0</v>
      </c>
      <c r="RAV26" s="187">
        <f t="shared" si="193"/>
        <v>0</v>
      </c>
      <c r="RAW26" s="187">
        <f t="shared" si="193"/>
        <v>0</v>
      </c>
      <c r="RAX26" s="187">
        <f t="shared" si="193"/>
        <v>0</v>
      </c>
      <c r="RAY26" s="187">
        <f t="shared" si="193"/>
        <v>0</v>
      </c>
      <c r="RAZ26" s="187">
        <f t="shared" si="193"/>
        <v>0</v>
      </c>
      <c r="RBA26" s="187">
        <f t="shared" si="193"/>
        <v>0</v>
      </c>
      <c r="RBB26" s="187">
        <f t="shared" si="193"/>
        <v>0</v>
      </c>
      <c r="RBC26" s="187">
        <f t="shared" si="193"/>
        <v>0</v>
      </c>
      <c r="RBD26" s="187">
        <f t="shared" si="193"/>
        <v>0</v>
      </c>
      <c r="RBE26" s="187">
        <f t="shared" si="193"/>
        <v>0</v>
      </c>
      <c r="RBF26" s="187">
        <f t="shared" si="193"/>
        <v>0</v>
      </c>
      <c r="RBG26" s="187">
        <f t="shared" si="193"/>
        <v>0</v>
      </c>
      <c r="RBH26" s="187">
        <f t="shared" ref="RBH26:RDS26" si="194">RBH16*RBH17</f>
        <v>0</v>
      </c>
      <c r="RBI26" s="187">
        <f t="shared" si="194"/>
        <v>0</v>
      </c>
      <c r="RBJ26" s="187">
        <f t="shared" si="194"/>
        <v>0</v>
      </c>
      <c r="RBK26" s="187">
        <f t="shared" si="194"/>
        <v>0</v>
      </c>
      <c r="RBL26" s="187">
        <f t="shared" si="194"/>
        <v>0</v>
      </c>
      <c r="RBM26" s="187">
        <f t="shared" si="194"/>
        <v>0</v>
      </c>
      <c r="RBN26" s="187">
        <f t="shared" si="194"/>
        <v>0</v>
      </c>
      <c r="RBO26" s="187">
        <f t="shared" si="194"/>
        <v>0</v>
      </c>
      <c r="RBP26" s="187">
        <f t="shared" si="194"/>
        <v>0</v>
      </c>
      <c r="RBQ26" s="187">
        <f t="shared" si="194"/>
        <v>0</v>
      </c>
      <c r="RBR26" s="187">
        <f t="shared" si="194"/>
        <v>0</v>
      </c>
      <c r="RBS26" s="187">
        <f t="shared" si="194"/>
        <v>0</v>
      </c>
      <c r="RBT26" s="187">
        <f t="shared" si="194"/>
        <v>0</v>
      </c>
      <c r="RBU26" s="187">
        <f t="shared" si="194"/>
        <v>0</v>
      </c>
      <c r="RBV26" s="187">
        <f t="shared" si="194"/>
        <v>0</v>
      </c>
      <c r="RBW26" s="187">
        <f t="shared" si="194"/>
        <v>0</v>
      </c>
      <c r="RBX26" s="187">
        <f t="shared" si="194"/>
        <v>0</v>
      </c>
      <c r="RBY26" s="187">
        <f t="shared" si="194"/>
        <v>0</v>
      </c>
      <c r="RBZ26" s="187">
        <f t="shared" si="194"/>
        <v>0</v>
      </c>
      <c r="RCA26" s="187">
        <f t="shared" si="194"/>
        <v>0</v>
      </c>
      <c r="RCB26" s="187">
        <f t="shared" si="194"/>
        <v>0</v>
      </c>
      <c r="RCC26" s="187">
        <f t="shared" si="194"/>
        <v>0</v>
      </c>
      <c r="RCD26" s="187">
        <f t="shared" si="194"/>
        <v>0</v>
      </c>
      <c r="RCE26" s="187">
        <f t="shared" si="194"/>
        <v>0</v>
      </c>
      <c r="RCF26" s="187">
        <f t="shared" si="194"/>
        <v>0</v>
      </c>
      <c r="RCG26" s="187">
        <f t="shared" si="194"/>
        <v>0</v>
      </c>
      <c r="RCH26" s="187">
        <f t="shared" si="194"/>
        <v>0</v>
      </c>
      <c r="RCI26" s="187">
        <f t="shared" si="194"/>
        <v>0</v>
      </c>
      <c r="RCJ26" s="187">
        <f t="shared" si="194"/>
        <v>0</v>
      </c>
      <c r="RCK26" s="187">
        <f t="shared" si="194"/>
        <v>0</v>
      </c>
      <c r="RCL26" s="187">
        <f t="shared" si="194"/>
        <v>0</v>
      </c>
      <c r="RCM26" s="187">
        <f t="shared" si="194"/>
        <v>0</v>
      </c>
      <c r="RCN26" s="187">
        <f t="shared" si="194"/>
        <v>0</v>
      </c>
      <c r="RCO26" s="187">
        <f t="shared" si="194"/>
        <v>0</v>
      </c>
      <c r="RCP26" s="187">
        <f t="shared" si="194"/>
        <v>0</v>
      </c>
      <c r="RCQ26" s="187">
        <f t="shared" si="194"/>
        <v>0</v>
      </c>
      <c r="RCR26" s="187">
        <f t="shared" si="194"/>
        <v>0</v>
      </c>
      <c r="RCS26" s="187">
        <f t="shared" si="194"/>
        <v>0</v>
      </c>
      <c r="RCT26" s="187">
        <f t="shared" si="194"/>
        <v>0</v>
      </c>
      <c r="RCU26" s="187">
        <f t="shared" si="194"/>
        <v>0</v>
      </c>
      <c r="RCV26" s="187">
        <f t="shared" si="194"/>
        <v>0</v>
      </c>
      <c r="RCW26" s="187">
        <f t="shared" si="194"/>
        <v>0</v>
      </c>
      <c r="RCX26" s="187">
        <f t="shared" si="194"/>
        <v>0</v>
      </c>
      <c r="RCY26" s="187">
        <f t="shared" si="194"/>
        <v>0</v>
      </c>
      <c r="RCZ26" s="187">
        <f t="shared" si="194"/>
        <v>0</v>
      </c>
      <c r="RDA26" s="187">
        <f t="shared" si="194"/>
        <v>0</v>
      </c>
      <c r="RDB26" s="187">
        <f t="shared" si="194"/>
        <v>0</v>
      </c>
      <c r="RDC26" s="187">
        <f t="shared" si="194"/>
        <v>0</v>
      </c>
      <c r="RDD26" s="187">
        <f t="shared" si="194"/>
        <v>0</v>
      </c>
      <c r="RDE26" s="187">
        <f t="shared" si="194"/>
        <v>0</v>
      </c>
      <c r="RDF26" s="187">
        <f t="shared" si="194"/>
        <v>0</v>
      </c>
      <c r="RDG26" s="187">
        <f t="shared" si="194"/>
        <v>0</v>
      </c>
      <c r="RDH26" s="187">
        <f t="shared" si="194"/>
        <v>0</v>
      </c>
      <c r="RDI26" s="187">
        <f t="shared" si="194"/>
        <v>0</v>
      </c>
      <c r="RDJ26" s="187">
        <f t="shared" si="194"/>
        <v>0</v>
      </c>
      <c r="RDK26" s="187">
        <f t="shared" si="194"/>
        <v>0</v>
      </c>
      <c r="RDL26" s="187">
        <f t="shared" si="194"/>
        <v>0</v>
      </c>
      <c r="RDM26" s="187">
        <f t="shared" si="194"/>
        <v>0</v>
      </c>
      <c r="RDN26" s="187">
        <f t="shared" si="194"/>
        <v>0</v>
      </c>
      <c r="RDO26" s="187">
        <f t="shared" si="194"/>
        <v>0</v>
      </c>
      <c r="RDP26" s="187">
        <f t="shared" si="194"/>
        <v>0</v>
      </c>
      <c r="RDQ26" s="187">
        <f t="shared" si="194"/>
        <v>0</v>
      </c>
      <c r="RDR26" s="187">
        <f t="shared" si="194"/>
        <v>0</v>
      </c>
      <c r="RDS26" s="187">
        <f t="shared" si="194"/>
        <v>0</v>
      </c>
      <c r="RDT26" s="187">
        <f t="shared" ref="RDT26:RGE26" si="195">RDT16*RDT17</f>
        <v>0</v>
      </c>
      <c r="RDU26" s="187">
        <f t="shared" si="195"/>
        <v>0</v>
      </c>
      <c r="RDV26" s="187">
        <f t="shared" si="195"/>
        <v>0</v>
      </c>
      <c r="RDW26" s="187">
        <f t="shared" si="195"/>
        <v>0</v>
      </c>
      <c r="RDX26" s="187">
        <f t="shared" si="195"/>
        <v>0</v>
      </c>
      <c r="RDY26" s="187">
        <f t="shared" si="195"/>
        <v>0</v>
      </c>
      <c r="RDZ26" s="187">
        <f t="shared" si="195"/>
        <v>0</v>
      </c>
      <c r="REA26" s="187">
        <f t="shared" si="195"/>
        <v>0</v>
      </c>
      <c r="REB26" s="187">
        <f t="shared" si="195"/>
        <v>0</v>
      </c>
      <c r="REC26" s="187">
        <f t="shared" si="195"/>
        <v>0</v>
      </c>
      <c r="RED26" s="187">
        <f t="shared" si="195"/>
        <v>0</v>
      </c>
      <c r="REE26" s="187">
        <f t="shared" si="195"/>
        <v>0</v>
      </c>
      <c r="REF26" s="187">
        <f t="shared" si="195"/>
        <v>0</v>
      </c>
      <c r="REG26" s="187">
        <f t="shared" si="195"/>
        <v>0</v>
      </c>
      <c r="REH26" s="187">
        <f t="shared" si="195"/>
        <v>0</v>
      </c>
      <c r="REI26" s="187">
        <f t="shared" si="195"/>
        <v>0</v>
      </c>
      <c r="REJ26" s="187">
        <f t="shared" si="195"/>
        <v>0</v>
      </c>
      <c r="REK26" s="187">
        <f t="shared" si="195"/>
        <v>0</v>
      </c>
      <c r="REL26" s="187">
        <f t="shared" si="195"/>
        <v>0</v>
      </c>
      <c r="REM26" s="187">
        <f t="shared" si="195"/>
        <v>0</v>
      </c>
      <c r="REN26" s="187">
        <f t="shared" si="195"/>
        <v>0</v>
      </c>
      <c r="REO26" s="187">
        <f t="shared" si="195"/>
        <v>0</v>
      </c>
      <c r="REP26" s="187">
        <f t="shared" si="195"/>
        <v>0</v>
      </c>
      <c r="REQ26" s="187">
        <f t="shared" si="195"/>
        <v>0</v>
      </c>
      <c r="RER26" s="187">
        <f t="shared" si="195"/>
        <v>0</v>
      </c>
      <c r="RES26" s="187">
        <f t="shared" si="195"/>
        <v>0</v>
      </c>
      <c r="RET26" s="187">
        <f t="shared" si="195"/>
        <v>0</v>
      </c>
      <c r="REU26" s="187">
        <f t="shared" si="195"/>
        <v>0</v>
      </c>
      <c r="REV26" s="187">
        <f t="shared" si="195"/>
        <v>0</v>
      </c>
      <c r="REW26" s="187">
        <f t="shared" si="195"/>
        <v>0</v>
      </c>
      <c r="REX26" s="187">
        <f t="shared" si="195"/>
        <v>0</v>
      </c>
      <c r="REY26" s="187">
        <f t="shared" si="195"/>
        <v>0</v>
      </c>
      <c r="REZ26" s="187">
        <f t="shared" si="195"/>
        <v>0</v>
      </c>
      <c r="RFA26" s="187">
        <f t="shared" si="195"/>
        <v>0</v>
      </c>
      <c r="RFB26" s="187">
        <f t="shared" si="195"/>
        <v>0</v>
      </c>
      <c r="RFC26" s="187">
        <f t="shared" si="195"/>
        <v>0</v>
      </c>
      <c r="RFD26" s="187">
        <f t="shared" si="195"/>
        <v>0</v>
      </c>
      <c r="RFE26" s="187">
        <f t="shared" si="195"/>
        <v>0</v>
      </c>
      <c r="RFF26" s="187">
        <f t="shared" si="195"/>
        <v>0</v>
      </c>
      <c r="RFG26" s="187">
        <f t="shared" si="195"/>
        <v>0</v>
      </c>
      <c r="RFH26" s="187">
        <f t="shared" si="195"/>
        <v>0</v>
      </c>
      <c r="RFI26" s="187">
        <f t="shared" si="195"/>
        <v>0</v>
      </c>
      <c r="RFJ26" s="187">
        <f t="shared" si="195"/>
        <v>0</v>
      </c>
      <c r="RFK26" s="187">
        <f t="shared" si="195"/>
        <v>0</v>
      </c>
      <c r="RFL26" s="187">
        <f t="shared" si="195"/>
        <v>0</v>
      </c>
      <c r="RFM26" s="187">
        <f t="shared" si="195"/>
        <v>0</v>
      </c>
      <c r="RFN26" s="187">
        <f t="shared" si="195"/>
        <v>0</v>
      </c>
      <c r="RFO26" s="187">
        <f t="shared" si="195"/>
        <v>0</v>
      </c>
      <c r="RFP26" s="187">
        <f t="shared" si="195"/>
        <v>0</v>
      </c>
      <c r="RFQ26" s="187">
        <f t="shared" si="195"/>
        <v>0</v>
      </c>
      <c r="RFR26" s="187">
        <f t="shared" si="195"/>
        <v>0</v>
      </c>
      <c r="RFS26" s="187">
        <f t="shared" si="195"/>
        <v>0</v>
      </c>
      <c r="RFT26" s="187">
        <f t="shared" si="195"/>
        <v>0</v>
      </c>
      <c r="RFU26" s="187">
        <f t="shared" si="195"/>
        <v>0</v>
      </c>
      <c r="RFV26" s="187">
        <f t="shared" si="195"/>
        <v>0</v>
      </c>
      <c r="RFW26" s="187">
        <f t="shared" si="195"/>
        <v>0</v>
      </c>
      <c r="RFX26" s="187">
        <f t="shared" si="195"/>
        <v>0</v>
      </c>
      <c r="RFY26" s="187">
        <f t="shared" si="195"/>
        <v>0</v>
      </c>
      <c r="RFZ26" s="187">
        <f t="shared" si="195"/>
        <v>0</v>
      </c>
      <c r="RGA26" s="187">
        <f t="shared" si="195"/>
        <v>0</v>
      </c>
      <c r="RGB26" s="187">
        <f t="shared" si="195"/>
        <v>0</v>
      </c>
      <c r="RGC26" s="187">
        <f t="shared" si="195"/>
        <v>0</v>
      </c>
      <c r="RGD26" s="187">
        <f t="shared" si="195"/>
        <v>0</v>
      </c>
      <c r="RGE26" s="187">
        <f t="shared" si="195"/>
        <v>0</v>
      </c>
      <c r="RGF26" s="187">
        <f t="shared" ref="RGF26:RIQ26" si="196">RGF16*RGF17</f>
        <v>0</v>
      </c>
      <c r="RGG26" s="187">
        <f t="shared" si="196"/>
        <v>0</v>
      </c>
      <c r="RGH26" s="187">
        <f t="shared" si="196"/>
        <v>0</v>
      </c>
      <c r="RGI26" s="187">
        <f t="shared" si="196"/>
        <v>0</v>
      </c>
      <c r="RGJ26" s="187">
        <f t="shared" si="196"/>
        <v>0</v>
      </c>
      <c r="RGK26" s="187">
        <f t="shared" si="196"/>
        <v>0</v>
      </c>
      <c r="RGL26" s="187">
        <f t="shared" si="196"/>
        <v>0</v>
      </c>
      <c r="RGM26" s="187">
        <f t="shared" si="196"/>
        <v>0</v>
      </c>
      <c r="RGN26" s="187">
        <f t="shared" si="196"/>
        <v>0</v>
      </c>
      <c r="RGO26" s="187">
        <f t="shared" si="196"/>
        <v>0</v>
      </c>
      <c r="RGP26" s="187">
        <f t="shared" si="196"/>
        <v>0</v>
      </c>
      <c r="RGQ26" s="187">
        <f t="shared" si="196"/>
        <v>0</v>
      </c>
      <c r="RGR26" s="187">
        <f t="shared" si="196"/>
        <v>0</v>
      </c>
      <c r="RGS26" s="187">
        <f t="shared" si="196"/>
        <v>0</v>
      </c>
      <c r="RGT26" s="187">
        <f t="shared" si="196"/>
        <v>0</v>
      </c>
      <c r="RGU26" s="187">
        <f t="shared" si="196"/>
        <v>0</v>
      </c>
      <c r="RGV26" s="187">
        <f t="shared" si="196"/>
        <v>0</v>
      </c>
      <c r="RGW26" s="187">
        <f t="shared" si="196"/>
        <v>0</v>
      </c>
      <c r="RGX26" s="187">
        <f t="shared" si="196"/>
        <v>0</v>
      </c>
      <c r="RGY26" s="187">
        <f t="shared" si="196"/>
        <v>0</v>
      </c>
      <c r="RGZ26" s="187">
        <f t="shared" si="196"/>
        <v>0</v>
      </c>
      <c r="RHA26" s="187">
        <f t="shared" si="196"/>
        <v>0</v>
      </c>
      <c r="RHB26" s="187">
        <f t="shared" si="196"/>
        <v>0</v>
      </c>
      <c r="RHC26" s="187">
        <f t="shared" si="196"/>
        <v>0</v>
      </c>
      <c r="RHD26" s="187">
        <f t="shared" si="196"/>
        <v>0</v>
      </c>
      <c r="RHE26" s="187">
        <f t="shared" si="196"/>
        <v>0</v>
      </c>
      <c r="RHF26" s="187">
        <f t="shared" si="196"/>
        <v>0</v>
      </c>
      <c r="RHG26" s="187">
        <f t="shared" si="196"/>
        <v>0</v>
      </c>
      <c r="RHH26" s="187">
        <f t="shared" si="196"/>
        <v>0</v>
      </c>
      <c r="RHI26" s="187">
        <f t="shared" si="196"/>
        <v>0</v>
      </c>
      <c r="RHJ26" s="187">
        <f t="shared" si="196"/>
        <v>0</v>
      </c>
      <c r="RHK26" s="187">
        <f t="shared" si="196"/>
        <v>0</v>
      </c>
      <c r="RHL26" s="187">
        <f t="shared" si="196"/>
        <v>0</v>
      </c>
      <c r="RHM26" s="187">
        <f t="shared" si="196"/>
        <v>0</v>
      </c>
      <c r="RHN26" s="187">
        <f t="shared" si="196"/>
        <v>0</v>
      </c>
      <c r="RHO26" s="187">
        <f t="shared" si="196"/>
        <v>0</v>
      </c>
      <c r="RHP26" s="187">
        <f t="shared" si="196"/>
        <v>0</v>
      </c>
      <c r="RHQ26" s="187">
        <f t="shared" si="196"/>
        <v>0</v>
      </c>
      <c r="RHR26" s="187">
        <f t="shared" si="196"/>
        <v>0</v>
      </c>
      <c r="RHS26" s="187">
        <f t="shared" si="196"/>
        <v>0</v>
      </c>
      <c r="RHT26" s="187">
        <f t="shared" si="196"/>
        <v>0</v>
      </c>
      <c r="RHU26" s="187">
        <f t="shared" si="196"/>
        <v>0</v>
      </c>
      <c r="RHV26" s="187">
        <f t="shared" si="196"/>
        <v>0</v>
      </c>
      <c r="RHW26" s="187">
        <f t="shared" si="196"/>
        <v>0</v>
      </c>
      <c r="RHX26" s="187">
        <f t="shared" si="196"/>
        <v>0</v>
      </c>
      <c r="RHY26" s="187">
        <f t="shared" si="196"/>
        <v>0</v>
      </c>
      <c r="RHZ26" s="187">
        <f t="shared" si="196"/>
        <v>0</v>
      </c>
      <c r="RIA26" s="187">
        <f t="shared" si="196"/>
        <v>0</v>
      </c>
      <c r="RIB26" s="187">
        <f t="shared" si="196"/>
        <v>0</v>
      </c>
      <c r="RIC26" s="187">
        <f t="shared" si="196"/>
        <v>0</v>
      </c>
      <c r="RID26" s="187">
        <f t="shared" si="196"/>
        <v>0</v>
      </c>
      <c r="RIE26" s="187">
        <f t="shared" si="196"/>
        <v>0</v>
      </c>
      <c r="RIF26" s="187">
        <f t="shared" si="196"/>
        <v>0</v>
      </c>
      <c r="RIG26" s="187">
        <f t="shared" si="196"/>
        <v>0</v>
      </c>
      <c r="RIH26" s="187">
        <f t="shared" si="196"/>
        <v>0</v>
      </c>
      <c r="RII26" s="187">
        <f t="shared" si="196"/>
        <v>0</v>
      </c>
      <c r="RIJ26" s="187">
        <f t="shared" si="196"/>
        <v>0</v>
      </c>
      <c r="RIK26" s="187">
        <f t="shared" si="196"/>
        <v>0</v>
      </c>
      <c r="RIL26" s="187">
        <f t="shared" si="196"/>
        <v>0</v>
      </c>
      <c r="RIM26" s="187">
        <f t="shared" si="196"/>
        <v>0</v>
      </c>
      <c r="RIN26" s="187">
        <f t="shared" si="196"/>
        <v>0</v>
      </c>
      <c r="RIO26" s="187">
        <f t="shared" si="196"/>
        <v>0</v>
      </c>
      <c r="RIP26" s="187">
        <f t="shared" si="196"/>
        <v>0</v>
      </c>
      <c r="RIQ26" s="187">
        <f t="shared" si="196"/>
        <v>0</v>
      </c>
      <c r="RIR26" s="187">
        <f t="shared" ref="RIR26:RLC26" si="197">RIR16*RIR17</f>
        <v>0</v>
      </c>
      <c r="RIS26" s="187">
        <f t="shared" si="197"/>
        <v>0</v>
      </c>
      <c r="RIT26" s="187">
        <f t="shared" si="197"/>
        <v>0</v>
      </c>
      <c r="RIU26" s="187">
        <f t="shared" si="197"/>
        <v>0</v>
      </c>
      <c r="RIV26" s="187">
        <f t="shared" si="197"/>
        <v>0</v>
      </c>
      <c r="RIW26" s="187">
        <f t="shared" si="197"/>
        <v>0</v>
      </c>
      <c r="RIX26" s="187">
        <f t="shared" si="197"/>
        <v>0</v>
      </c>
      <c r="RIY26" s="187">
        <f t="shared" si="197"/>
        <v>0</v>
      </c>
      <c r="RIZ26" s="187">
        <f t="shared" si="197"/>
        <v>0</v>
      </c>
      <c r="RJA26" s="187">
        <f t="shared" si="197"/>
        <v>0</v>
      </c>
      <c r="RJB26" s="187">
        <f t="shared" si="197"/>
        <v>0</v>
      </c>
      <c r="RJC26" s="187">
        <f t="shared" si="197"/>
        <v>0</v>
      </c>
      <c r="RJD26" s="187">
        <f t="shared" si="197"/>
        <v>0</v>
      </c>
      <c r="RJE26" s="187">
        <f t="shared" si="197"/>
        <v>0</v>
      </c>
      <c r="RJF26" s="187">
        <f t="shared" si="197"/>
        <v>0</v>
      </c>
      <c r="RJG26" s="187">
        <f t="shared" si="197"/>
        <v>0</v>
      </c>
      <c r="RJH26" s="187">
        <f t="shared" si="197"/>
        <v>0</v>
      </c>
      <c r="RJI26" s="187">
        <f t="shared" si="197"/>
        <v>0</v>
      </c>
      <c r="RJJ26" s="187">
        <f t="shared" si="197"/>
        <v>0</v>
      </c>
      <c r="RJK26" s="187">
        <f t="shared" si="197"/>
        <v>0</v>
      </c>
      <c r="RJL26" s="187">
        <f t="shared" si="197"/>
        <v>0</v>
      </c>
      <c r="RJM26" s="187">
        <f t="shared" si="197"/>
        <v>0</v>
      </c>
      <c r="RJN26" s="187">
        <f t="shared" si="197"/>
        <v>0</v>
      </c>
      <c r="RJO26" s="187">
        <f t="shared" si="197"/>
        <v>0</v>
      </c>
      <c r="RJP26" s="187">
        <f t="shared" si="197"/>
        <v>0</v>
      </c>
      <c r="RJQ26" s="187">
        <f t="shared" si="197"/>
        <v>0</v>
      </c>
      <c r="RJR26" s="187">
        <f t="shared" si="197"/>
        <v>0</v>
      </c>
      <c r="RJS26" s="187">
        <f t="shared" si="197"/>
        <v>0</v>
      </c>
      <c r="RJT26" s="187">
        <f t="shared" si="197"/>
        <v>0</v>
      </c>
      <c r="RJU26" s="187">
        <f t="shared" si="197"/>
        <v>0</v>
      </c>
      <c r="RJV26" s="187">
        <f t="shared" si="197"/>
        <v>0</v>
      </c>
      <c r="RJW26" s="187">
        <f t="shared" si="197"/>
        <v>0</v>
      </c>
      <c r="RJX26" s="187">
        <f t="shared" si="197"/>
        <v>0</v>
      </c>
      <c r="RJY26" s="187">
        <f t="shared" si="197"/>
        <v>0</v>
      </c>
      <c r="RJZ26" s="187">
        <f t="shared" si="197"/>
        <v>0</v>
      </c>
      <c r="RKA26" s="187">
        <f t="shared" si="197"/>
        <v>0</v>
      </c>
      <c r="RKB26" s="187">
        <f t="shared" si="197"/>
        <v>0</v>
      </c>
      <c r="RKC26" s="187">
        <f t="shared" si="197"/>
        <v>0</v>
      </c>
      <c r="RKD26" s="187">
        <f t="shared" si="197"/>
        <v>0</v>
      </c>
      <c r="RKE26" s="187">
        <f t="shared" si="197"/>
        <v>0</v>
      </c>
      <c r="RKF26" s="187">
        <f t="shared" si="197"/>
        <v>0</v>
      </c>
      <c r="RKG26" s="187">
        <f t="shared" si="197"/>
        <v>0</v>
      </c>
      <c r="RKH26" s="187">
        <f t="shared" si="197"/>
        <v>0</v>
      </c>
      <c r="RKI26" s="187">
        <f t="shared" si="197"/>
        <v>0</v>
      </c>
      <c r="RKJ26" s="187">
        <f t="shared" si="197"/>
        <v>0</v>
      </c>
      <c r="RKK26" s="187">
        <f t="shared" si="197"/>
        <v>0</v>
      </c>
      <c r="RKL26" s="187">
        <f t="shared" si="197"/>
        <v>0</v>
      </c>
      <c r="RKM26" s="187">
        <f t="shared" si="197"/>
        <v>0</v>
      </c>
      <c r="RKN26" s="187">
        <f t="shared" si="197"/>
        <v>0</v>
      </c>
      <c r="RKO26" s="187">
        <f t="shared" si="197"/>
        <v>0</v>
      </c>
      <c r="RKP26" s="187">
        <f t="shared" si="197"/>
        <v>0</v>
      </c>
      <c r="RKQ26" s="187">
        <f t="shared" si="197"/>
        <v>0</v>
      </c>
      <c r="RKR26" s="187">
        <f t="shared" si="197"/>
        <v>0</v>
      </c>
      <c r="RKS26" s="187">
        <f t="shared" si="197"/>
        <v>0</v>
      </c>
      <c r="RKT26" s="187">
        <f t="shared" si="197"/>
        <v>0</v>
      </c>
      <c r="RKU26" s="187">
        <f t="shared" si="197"/>
        <v>0</v>
      </c>
      <c r="RKV26" s="187">
        <f t="shared" si="197"/>
        <v>0</v>
      </c>
      <c r="RKW26" s="187">
        <f t="shared" si="197"/>
        <v>0</v>
      </c>
      <c r="RKX26" s="187">
        <f t="shared" si="197"/>
        <v>0</v>
      </c>
      <c r="RKY26" s="187">
        <f t="shared" si="197"/>
        <v>0</v>
      </c>
      <c r="RKZ26" s="187">
        <f t="shared" si="197"/>
        <v>0</v>
      </c>
      <c r="RLA26" s="187">
        <f t="shared" si="197"/>
        <v>0</v>
      </c>
      <c r="RLB26" s="187">
        <f t="shared" si="197"/>
        <v>0</v>
      </c>
      <c r="RLC26" s="187">
        <f t="shared" si="197"/>
        <v>0</v>
      </c>
      <c r="RLD26" s="187">
        <f t="shared" ref="RLD26:RNO26" si="198">RLD16*RLD17</f>
        <v>0</v>
      </c>
      <c r="RLE26" s="187">
        <f t="shared" si="198"/>
        <v>0</v>
      </c>
      <c r="RLF26" s="187">
        <f t="shared" si="198"/>
        <v>0</v>
      </c>
      <c r="RLG26" s="187">
        <f t="shared" si="198"/>
        <v>0</v>
      </c>
      <c r="RLH26" s="187">
        <f t="shared" si="198"/>
        <v>0</v>
      </c>
      <c r="RLI26" s="187">
        <f t="shared" si="198"/>
        <v>0</v>
      </c>
      <c r="RLJ26" s="187">
        <f t="shared" si="198"/>
        <v>0</v>
      </c>
      <c r="RLK26" s="187">
        <f t="shared" si="198"/>
        <v>0</v>
      </c>
      <c r="RLL26" s="187">
        <f t="shared" si="198"/>
        <v>0</v>
      </c>
      <c r="RLM26" s="187">
        <f t="shared" si="198"/>
        <v>0</v>
      </c>
      <c r="RLN26" s="187">
        <f t="shared" si="198"/>
        <v>0</v>
      </c>
      <c r="RLO26" s="187">
        <f t="shared" si="198"/>
        <v>0</v>
      </c>
      <c r="RLP26" s="187">
        <f t="shared" si="198"/>
        <v>0</v>
      </c>
      <c r="RLQ26" s="187">
        <f t="shared" si="198"/>
        <v>0</v>
      </c>
      <c r="RLR26" s="187">
        <f t="shared" si="198"/>
        <v>0</v>
      </c>
      <c r="RLS26" s="187">
        <f t="shared" si="198"/>
        <v>0</v>
      </c>
      <c r="RLT26" s="187">
        <f t="shared" si="198"/>
        <v>0</v>
      </c>
      <c r="RLU26" s="187">
        <f t="shared" si="198"/>
        <v>0</v>
      </c>
      <c r="RLV26" s="187">
        <f t="shared" si="198"/>
        <v>0</v>
      </c>
      <c r="RLW26" s="187">
        <f t="shared" si="198"/>
        <v>0</v>
      </c>
      <c r="RLX26" s="187">
        <f t="shared" si="198"/>
        <v>0</v>
      </c>
      <c r="RLY26" s="187">
        <f t="shared" si="198"/>
        <v>0</v>
      </c>
      <c r="RLZ26" s="187">
        <f t="shared" si="198"/>
        <v>0</v>
      </c>
      <c r="RMA26" s="187">
        <f t="shared" si="198"/>
        <v>0</v>
      </c>
      <c r="RMB26" s="187">
        <f t="shared" si="198"/>
        <v>0</v>
      </c>
      <c r="RMC26" s="187">
        <f t="shared" si="198"/>
        <v>0</v>
      </c>
      <c r="RMD26" s="187">
        <f t="shared" si="198"/>
        <v>0</v>
      </c>
      <c r="RME26" s="187">
        <f t="shared" si="198"/>
        <v>0</v>
      </c>
      <c r="RMF26" s="187">
        <f t="shared" si="198"/>
        <v>0</v>
      </c>
      <c r="RMG26" s="187">
        <f t="shared" si="198"/>
        <v>0</v>
      </c>
      <c r="RMH26" s="187">
        <f t="shared" si="198"/>
        <v>0</v>
      </c>
      <c r="RMI26" s="187">
        <f t="shared" si="198"/>
        <v>0</v>
      </c>
      <c r="RMJ26" s="187">
        <f t="shared" si="198"/>
        <v>0</v>
      </c>
      <c r="RMK26" s="187">
        <f t="shared" si="198"/>
        <v>0</v>
      </c>
      <c r="RML26" s="187">
        <f t="shared" si="198"/>
        <v>0</v>
      </c>
      <c r="RMM26" s="187">
        <f t="shared" si="198"/>
        <v>0</v>
      </c>
      <c r="RMN26" s="187">
        <f t="shared" si="198"/>
        <v>0</v>
      </c>
      <c r="RMO26" s="187">
        <f t="shared" si="198"/>
        <v>0</v>
      </c>
      <c r="RMP26" s="187">
        <f t="shared" si="198"/>
        <v>0</v>
      </c>
      <c r="RMQ26" s="187">
        <f t="shared" si="198"/>
        <v>0</v>
      </c>
      <c r="RMR26" s="187">
        <f t="shared" si="198"/>
        <v>0</v>
      </c>
      <c r="RMS26" s="187">
        <f t="shared" si="198"/>
        <v>0</v>
      </c>
      <c r="RMT26" s="187">
        <f t="shared" si="198"/>
        <v>0</v>
      </c>
      <c r="RMU26" s="187">
        <f t="shared" si="198"/>
        <v>0</v>
      </c>
      <c r="RMV26" s="187">
        <f t="shared" si="198"/>
        <v>0</v>
      </c>
      <c r="RMW26" s="187">
        <f t="shared" si="198"/>
        <v>0</v>
      </c>
      <c r="RMX26" s="187">
        <f t="shared" si="198"/>
        <v>0</v>
      </c>
      <c r="RMY26" s="187">
        <f t="shared" si="198"/>
        <v>0</v>
      </c>
      <c r="RMZ26" s="187">
        <f t="shared" si="198"/>
        <v>0</v>
      </c>
      <c r="RNA26" s="187">
        <f t="shared" si="198"/>
        <v>0</v>
      </c>
      <c r="RNB26" s="187">
        <f t="shared" si="198"/>
        <v>0</v>
      </c>
      <c r="RNC26" s="187">
        <f t="shared" si="198"/>
        <v>0</v>
      </c>
      <c r="RND26" s="187">
        <f t="shared" si="198"/>
        <v>0</v>
      </c>
      <c r="RNE26" s="187">
        <f t="shared" si="198"/>
        <v>0</v>
      </c>
      <c r="RNF26" s="187">
        <f t="shared" si="198"/>
        <v>0</v>
      </c>
      <c r="RNG26" s="187">
        <f t="shared" si="198"/>
        <v>0</v>
      </c>
      <c r="RNH26" s="187">
        <f t="shared" si="198"/>
        <v>0</v>
      </c>
      <c r="RNI26" s="187">
        <f t="shared" si="198"/>
        <v>0</v>
      </c>
      <c r="RNJ26" s="187">
        <f t="shared" si="198"/>
        <v>0</v>
      </c>
      <c r="RNK26" s="187">
        <f t="shared" si="198"/>
        <v>0</v>
      </c>
      <c r="RNL26" s="187">
        <f t="shared" si="198"/>
        <v>0</v>
      </c>
      <c r="RNM26" s="187">
        <f t="shared" si="198"/>
        <v>0</v>
      </c>
      <c r="RNN26" s="187">
        <f t="shared" si="198"/>
        <v>0</v>
      </c>
      <c r="RNO26" s="187">
        <f t="shared" si="198"/>
        <v>0</v>
      </c>
      <c r="RNP26" s="187">
        <f t="shared" ref="RNP26:RQA26" si="199">RNP16*RNP17</f>
        <v>0</v>
      </c>
      <c r="RNQ26" s="187">
        <f t="shared" si="199"/>
        <v>0</v>
      </c>
      <c r="RNR26" s="187">
        <f t="shared" si="199"/>
        <v>0</v>
      </c>
      <c r="RNS26" s="187">
        <f t="shared" si="199"/>
        <v>0</v>
      </c>
      <c r="RNT26" s="187">
        <f t="shared" si="199"/>
        <v>0</v>
      </c>
      <c r="RNU26" s="187">
        <f t="shared" si="199"/>
        <v>0</v>
      </c>
      <c r="RNV26" s="187">
        <f t="shared" si="199"/>
        <v>0</v>
      </c>
      <c r="RNW26" s="187">
        <f t="shared" si="199"/>
        <v>0</v>
      </c>
      <c r="RNX26" s="187">
        <f t="shared" si="199"/>
        <v>0</v>
      </c>
      <c r="RNY26" s="187">
        <f t="shared" si="199"/>
        <v>0</v>
      </c>
      <c r="RNZ26" s="187">
        <f t="shared" si="199"/>
        <v>0</v>
      </c>
      <c r="ROA26" s="187">
        <f t="shared" si="199"/>
        <v>0</v>
      </c>
      <c r="ROB26" s="187">
        <f t="shared" si="199"/>
        <v>0</v>
      </c>
      <c r="ROC26" s="187">
        <f t="shared" si="199"/>
        <v>0</v>
      </c>
      <c r="ROD26" s="187">
        <f t="shared" si="199"/>
        <v>0</v>
      </c>
      <c r="ROE26" s="187">
        <f t="shared" si="199"/>
        <v>0</v>
      </c>
      <c r="ROF26" s="187">
        <f t="shared" si="199"/>
        <v>0</v>
      </c>
      <c r="ROG26" s="187">
        <f t="shared" si="199"/>
        <v>0</v>
      </c>
      <c r="ROH26" s="187">
        <f t="shared" si="199"/>
        <v>0</v>
      </c>
      <c r="ROI26" s="187">
        <f t="shared" si="199"/>
        <v>0</v>
      </c>
      <c r="ROJ26" s="187">
        <f t="shared" si="199"/>
        <v>0</v>
      </c>
      <c r="ROK26" s="187">
        <f t="shared" si="199"/>
        <v>0</v>
      </c>
      <c r="ROL26" s="187">
        <f t="shared" si="199"/>
        <v>0</v>
      </c>
      <c r="ROM26" s="187">
        <f t="shared" si="199"/>
        <v>0</v>
      </c>
      <c r="RON26" s="187">
        <f t="shared" si="199"/>
        <v>0</v>
      </c>
      <c r="ROO26" s="187">
        <f t="shared" si="199"/>
        <v>0</v>
      </c>
      <c r="ROP26" s="187">
        <f t="shared" si="199"/>
        <v>0</v>
      </c>
      <c r="ROQ26" s="187">
        <f t="shared" si="199"/>
        <v>0</v>
      </c>
      <c r="ROR26" s="187">
        <f t="shared" si="199"/>
        <v>0</v>
      </c>
      <c r="ROS26" s="187">
        <f t="shared" si="199"/>
        <v>0</v>
      </c>
      <c r="ROT26" s="187">
        <f t="shared" si="199"/>
        <v>0</v>
      </c>
      <c r="ROU26" s="187">
        <f t="shared" si="199"/>
        <v>0</v>
      </c>
      <c r="ROV26" s="187">
        <f t="shared" si="199"/>
        <v>0</v>
      </c>
      <c r="ROW26" s="187">
        <f t="shared" si="199"/>
        <v>0</v>
      </c>
      <c r="ROX26" s="187">
        <f t="shared" si="199"/>
        <v>0</v>
      </c>
      <c r="ROY26" s="187">
        <f t="shared" si="199"/>
        <v>0</v>
      </c>
      <c r="ROZ26" s="187">
        <f t="shared" si="199"/>
        <v>0</v>
      </c>
      <c r="RPA26" s="187">
        <f t="shared" si="199"/>
        <v>0</v>
      </c>
      <c r="RPB26" s="187">
        <f t="shared" si="199"/>
        <v>0</v>
      </c>
      <c r="RPC26" s="187">
        <f t="shared" si="199"/>
        <v>0</v>
      </c>
      <c r="RPD26" s="187">
        <f t="shared" si="199"/>
        <v>0</v>
      </c>
      <c r="RPE26" s="187">
        <f t="shared" si="199"/>
        <v>0</v>
      </c>
      <c r="RPF26" s="187">
        <f t="shared" si="199"/>
        <v>0</v>
      </c>
      <c r="RPG26" s="187">
        <f t="shared" si="199"/>
        <v>0</v>
      </c>
      <c r="RPH26" s="187">
        <f t="shared" si="199"/>
        <v>0</v>
      </c>
      <c r="RPI26" s="187">
        <f t="shared" si="199"/>
        <v>0</v>
      </c>
      <c r="RPJ26" s="187">
        <f t="shared" si="199"/>
        <v>0</v>
      </c>
      <c r="RPK26" s="187">
        <f t="shared" si="199"/>
        <v>0</v>
      </c>
      <c r="RPL26" s="187">
        <f t="shared" si="199"/>
        <v>0</v>
      </c>
      <c r="RPM26" s="187">
        <f t="shared" si="199"/>
        <v>0</v>
      </c>
      <c r="RPN26" s="187">
        <f t="shared" si="199"/>
        <v>0</v>
      </c>
      <c r="RPO26" s="187">
        <f t="shared" si="199"/>
        <v>0</v>
      </c>
      <c r="RPP26" s="187">
        <f t="shared" si="199"/>
        <v>0</v>
      </c>
      <c r="RPQ26" s="187">
        <f t="shared" si="199"/>
        <v>0</v>
      </c>
      <c r="RPR26" s="187">
        <f t="shared" si="199"/>
        <v>0</v>
      </c>
      <c r="RPS26" s="187">
        <f t="shared" si="199"/>
        <v>0</v>
      </c>
      <c r="RPT26" s="187">
        <f t="shared" si="199"/>
        <v>0</v>
      </c>
      <c r="RPU26" s="187">
        <f t="shared" si="199"/>
        <v>0</v>
      </c>
      <c r="RPV26" s="187">
        <f t="shared" si="199"/>
        <v>0</v>
      </c>
      <c r="RPW26" s="187">
        <f t="shared" si="199"/>
        <v>0</v>
      </c>
      <c r="RPX26" s="187">
        <f t="shared" si="199"/>
        <v>0</v>
      </c>
      <c r="RPY26" s="187">
        <f t="shared" si="199"/>
        <v>0</v>
      </c>
      <c r="RPZ26" s="187">
        <f t="shared" si="199"/>
        <v>0</v>
      </c>
      <c r="RQA26" s="187">
        <f t="shared" si="199"/>
        <v>0</v>
      </c>
      <c r="RQB26" s="187">
        <f t="shared" ref="RQB26:RSM26" si="200">RQB16*RQB17</f>
        <v>0</v>
      </c>
      <c r="RQC26" s="187">
        <f t="shared" si="200"/>
        <v>0</v>
      </c>
      <c r="RQD26" s="187">
        <f t="shared" si="200"/>
        <v>0</v>
      </c>
      <c r="RQE26" s="187">
        <f t="shared" si="200"/>
        <v>0</v>
      </c>
      <c r="RQF26" s="187">
        <f t="shared" si="200"/>
        <v>0</v>
      </c>
      <c r="RQG26" s="187">
        <f t="shared" si="200"/>
        <v>0</v>
      </c>
      <c r="RQH26" s="187">
        <f t="shared" si="200"/>
        <v>0</v>
      </c>
      <c r="RQI26" s="187">
        <f t="shared" si="200"/>
        <v>0</v>
      </c>
      <c r="RQJ26" s="187">
        <f t="shared" si="200"/>
        <v>0</v>
      </c>
      <c r="RQK26" s="187">
        <f t="shared" si="200"/>
        <v>0</v>
      </c>
      <c r="RQL26" s="187">
        <f t="shared" si="200"/>
        <v>0</v>
      </c>
      <c r="RQM26" s="187">
        <f t="shared" si="200"/>
        <v>0</v>
      </c>
      <c r="RQN26" s="187">
        <f t="shared" si="200"/>
        <v>0</v>
      </c>
      <c r="RQO26" s="187">
        <f t="shared" si="200"/>
        <v>0</v>
      </c>
      <c r="RQP26" s="187">
        <f t="shared" si="200"/>
        <v>0</v>
      </c>
      <c r="RQQ26" s="187">
        <f t="shared" si="200"/>
        <v>0</v>
      </c>
      <c r="RQR26" s="187">
        <f t="shared" si="200"/>
        <v>0</v>
      </c>
      <c r="RQS26" s="187">
        <f t="shared" si="200"/>
        <v>0</v>
      </c>
      <c r="RQT26" s="187">
        <f t="shared" si="200"/>
        <v>0</v>
      </c>
      <c r="RQU26" s="187">
        <f t="shared" si="200"/>
        <v>0</v>
      </c>
      <c r="RQV26" s="187">
        <f t="shared" si="200"/>
        <v>0</v>
      </c>
      <c r="RQW26" s="187">
        <f t="shared" si="200"/>
        <v>0</v>
      </c>
      <c r="RQX26" s="187">
        <f t="shared" si="200"/>
        <v>0</v>
      </c>
      <c r="RQY26" s="187">
        <f t="shared" si="200"/>
        <v>0</v>
      </c>
      <c r="RQZ26" s="187">
        <f t="shared" si="200"/>
        <v>0</v>
      </c>
      <c r="RRA26" s="187">
        <f t="shared" si="200"/>
        <v>0</v>
      </c>
      <c r="RRB26" s="187">
        <f t="shared" si="200"/>
        <v>0</v>
      </c>
      <c r="RRC26" s="187">
        <f t="shared" si="200"/>
        <v>0</v>
      </c>
      <c r="RRD26" s="187">
        <f t="shared" si="200"/>
        <v>0</v>
      </c>
      <c r="RRE26" s="187">
        <f t="shared" si="200"/>
        <v>0</v>
      </c>
      <c r="RRF26" s="187">
        <f t="shared" si="200"/>
        <v>0</v>
      </c>
      <c r="RRG26" s="187">
        <f t="shared" si="200"/>
        <v>0</v>
      </c>
      <c r="RRH26" s="187">
        <f t="shared" si="200"/>
        <v>0</v>
      </c>
      <c r="RRI26" s="187">
        <f t="shared" si="200"/>
        <v>0</v>
      </c>
      <c r="RRJ26" s="187">
        <f t="shared" si="200"/>
        <v>0</v>
      </c>
      <c r="RRK26" s="187">
        <f t="shared" si="200"/>
        <v>0</v>
      </c>
      <c r="RRL26" s="187">
        <f t="shared" si="200"/>
        <v>0</v>
      </c>
      <c r="RRM26" s="187">
        <f t="shared" si="200"/>
        <v>0</v>
      </c>
      <c r="RRN26" s="187">
        <f t="shared" si="200"/>
        <v>0</v>
      </c>
      <c r="RRO26" s="187">
        <f t="shared" si="200"/>
        <v>0</v>
      </c>
      <c r="RRP26" s="187">
        <f t="shared" si="200"/>
        <v>0</v>
      </c>
      <c r="RRQ26" s="187">
        <f t="shared" si="200"/>
        <v>0</v>
      </c>
      <c r="RRR26" s="187">
        <f t="shared" si="200"/>
        <v>0</v>
      </c>
      <c r="RRS26" s="187">
        <f t="shared" si="200"/>
        <v>0</v>
      </c>
      <c r="RRT26" s="187">
        <f t="shared" si="200"/>
        <v>0</v>
      </c>
      <c r="RRU26" s="187">
        <f t="shared" si="200"/>
        <v>0</v>
      </c>
      <c r="RRV26" s="187">
        <f t="shared" si="200"/>
        <v>0</v>
      </c>
      <c r="RRW26" s="187">
        <f t="shared" si="200"/>
        <v>0</v>
      </c>
      <c r="RRX26" s="187">
        <f t="shared" si="200"/>
        <v>0</v>
      </c>
      <c r="RRY26" s="187">
        <f t="shared" si="200"/>
        <v>0</v>
      </c>
      <c r="RRZ26" s="187">
        <f t="shared" si="200"/>
        <v>0</v>
      </c>
      <c r="RSA26" s="187">
        <f t="shared" si="200"/>
        <v>0</v>
      </c>
      <c r="RSB26" s="187">
        <f t="shared" si="200"/>
        <v>0</v>
      </c>
      <c r="RSC26" s="187">
        <f t="shared" si="200"/>
        <v>0</v>
      </c>
      <c r="RSD26" s="187">
        <f t="shared" si="200"/>
        <v>0</v>
      </c>
      <c r="RSE26" s="187">
        <f t="shared" si="200"/>
        <v>0</v>
      </c>
      <c r="RSF26" s="187">
        <f t="shared" si="200"/>
        <v>0</v>
      </c>
      <c r="RSG26" s="187">
        <f t="shared" si="200"/>
        <v>0</v>
      </c>
      <c r="RSH26" s="187">
        <f t="shared" si="200"/>
        <v>0</v>
      </c>
      <c r="RSI26" s="187">
        <f t="shared" si="200"/>
        <v>0</v>
      </c>
      <c r="RSJ26" s="187">
        <f t="shared" si="200"/>
        <v>0</v>
      </c>
      <c r="RSK26" s="187">
        <f t="shared" si="200"/>
        <v>0</v>
      </c>
      <c r="RSL26" s="187">
        <f t="shared" si="200"/>
        <v>0</v>
      </c>
      <c r="RSM26" s="187">
        <f t="shared" si="200"/>
        <v>0</v>
      </c>
      <c r="RSN26" s="187">
        <f t="shared" ref="RSN26:RUY26" si="201">RSN16*RSN17</f>
        <v>0</v>
      </c>
      <c r="RSO26" s="187">
        <f t="shared" si="201"/>
        <v>0</v>
      </c>
      <c r="RSP26" s="187">
        <f t="shared" si="201"/>
        <v>0</v>
      </c>
      <c r="RSQ26" s="187">
        <f t="shared" si="201"/>
        <v>0</v>
      </c>
      <c r="RSR26" s="187">
        <f t="shared" si="201"/>
        <v>0</v>
      </c>
      <c r="RSS26" s="187">
        <f t="shared" si="201"/>
        <v>0</v>
      </c>
      <c r="RST26" s="187">
        <f t="shared" si="201"/>
        <v>0</v>
      </c>
      <c r="RSU26" s="187">
        <f t="shared" si="201"/>
        <v>0</v>
      </c>
      <c r="RSV26" s="187">
        <f t="shared" si="201"/>
        <v>0</v>
      </c>
      <c r="RSW26" s="187">
        <f t="shared" si="201"/>
        <v>0</v>
      </c>
      <c r="RSX26" s="187">
        <f t="shared" si="201"/>
        <v>0</v>
      </c>
      <c r="RSY26" s="187">
        <f t="shared" si="201"/>
        <v>0</v>
      </c>
      <c r="RSZ26" s="187">
        <f t="shared" si="201"/>
        <v>0</v>
      </c>
      <c r="RTA26" s="187">
        <f t="shared" si="201"/>
        <v>0</v>
      </c>
      <c r="RTB26" s="187">
        <f t="shared" si="201"/>
        <v>0</v>
      </c>
      <c r="RTC26" s="187">
        <f t="shared" si="201"/>
        <v>0</v>
      </c>
      <c r="RTD26" s="187">
        <f t="shared" si="201"/>
        <v>0</v>
      </c>
      <c r="RTE26" s="187">
        <f t="shared" si="201"/>
        <v>0</v>
      </c>
      <c r="RTF26" s="187">
        <f t="shared" si="201"/>
        <v>0</v>
      </c>
      <c r="RTG26" s="187">
        <f t="shared" si="201"/>
        <v>0</v>
      </c>
      <c r="RTH26" s="187">
        <f t="shared" si="201"/>
        <v>0</v>
      </c>
      <c r="RTI26" s="187">
        <f t="shared" si="201"/>
        <v>0</v>
      </c>
      <c r="RTJ26" s="187">
        <f t="shared" si="201"/>
        <v>0</v>
      </c>
      <c r="RTK26" s="187">
        <f t="shared" si="201"/>
        <v>0</v>
      </c>
      <c r="RTL26" s="187">
        <f t="shared" si="201"/>
        <v>0</v>
      </c>
      <c r="RTM26" s="187">
        <f t="shared" si="201"/>
        <v>0</v>
      </c>
      <c r="RTN26" s="187">
        <f t="shared" si="201"/>
        <v>0</v>
      </c>
      <c r="RTO26" s="187">
        <f t="shared" si="201"/>
        <v>0</v>
      </c>
      <c r="RTP26" s="187">
        <f t="shared" si="201"/>
        <v>0</v>
      </c>
      <c r="RTQ26" s="187">
        <f t="shared" si="201"/>
        <v>0</v>
      </c>
      <c r="RTR26" s="187">
        <f t="shared" si="201"/>
        <v>0</v>
      </c>
      <c r="RTS26" s="187">
        <f t="shared" si="201"/>
        <v>0</v>
      </c>
      <c r="RTT26" s="187">
        <f t="shared" si="201"/>
        <v>0</v>
      </c>
      <c r="RTU26" s="187">
        <f t="shared" si="201"/>
        <v>0</v>
      </c>
      <c r="RTV26" s="187">
        <f t="shared" si="201"/>
        <v>0</v>
      </c>
      <c r="RTW26" s="187">
        <f t="shared" si="201"/>
        <v>0</v>
      </c>
      <c r="RTX26" s="187">
        <f t="shared" si="201"/>
        <v>0</v>
      </c>
      <c r="RTY26" s="187">
        <f t="shared" si="201"/>
        <v>0</v>
      </c>
      <c r="RTZ26" s="187">
        <f t="shared" si="201"/>
        <v>0</v>
      </c>
      <c r="RUA26" s="187">
        <f t="shared" si="201"/>
        <v>0</v>
      </c>
      <c r="RUB26" s="187">
        <f t="shared" si="201"/>
        <v>0</v>
      </c>
      <c r="RUC26" s="187">
        <f t="shared" si="201"/>
        <v>0</v>
      </c>
      <c r="RUD26" s="187">
        <f t="shared" si="201"/>
        <v>0</v>
      </c>
      <c r="RUE26" s="187">
        <f t="shared" si="201"/>
        <v>0</v>
      </c>
      <c r="RUF26" s="187">
        <f t="shared" si="201"/>
        <v>0</v>
      </c>
      <c r="RUG26" s="187">
        <f t="shared" si="201"/>
        <v>0</v>
      </c>
      <c r="RUH26" s="187">
        <f t="shared" si="201"/>
        <v>0</v>
      </c>
      <c r="RUI26" s="187">
        <f t="shared" si="201"/>
        <v>0</v>
      </c>
      <c r="RUJ26" s="187">
        <f t="shared" si="201"/>
        <v>0</v>
      </c>
      <c r="RUK26" s="187">
        <f t="shared" si="201"/>
        <v>0</v>
      </c>
      <c r="RUL26" s="187">
        <f t="shared" si="201"/>
        <v>0</v>
      </c>
      <c r="RUM26" s="187">
        <f t="shared" si="201"/>
        <v>0</v>
      </c>
      <c r="RUN26" s="187">
        <f t="shared" si="201"/>
        <v>0</v>
      </c>
      <c r="RUO26" s="187">
        <f t="shared" si="201"/>
        <v>0</v>
      </c>
      <c r="RUP26" s="187">
        <f t="shared" si="201"/>
        <v>0</v>
      </c>
      <c r="RUQ26" s="187">
        <f t="shared" si="201"/>
        <v>0</v>
      </c>
      <c r="RUR26" s="187">
        <f t="shared" si="201"/>
        <v>0</v>
      </c>
      <c r="RUS26" s="187">
        <f t="shared" si="201"/>
        <v>0</v>
      </c>
      <c r="RUT26" s="187">
        <f t="shared" si="201"/>
        <v>0</v>
      </c>
      <c r="RUU26" s="187">
        <f t="shared" si="201"/>
        <v>0</v>
      </c>
      <c r="RUV26" s="187">
        <f t="shared" si="201"/>
        <v>0</v>
      </c>
      <c r="RUW26" s="187">
        <f t="shared" si="201"/>
        <v>0</v>
      </c>
      <c r="RUX26" s="187">
        <f t="shared" si="201"/>
        <v>0</v>
      </c>
      <c r="RUY26" s="187">
        <f t="shared" si="201"/>
        <v>0</v>
      </c>
      <c r="RUZ26" s="187">
        <f t="shared" ref="RUZ26:RXK26" si="202">RUZ16*RUZ17</f>
        <v>0</v>
      </c>
      <c r="RVA26" s="187">
        <f t="shared" si="202"/>
        <v>0</v>
      </c>
      <c r="RVB26" s="187">
        <f t="shared" si="202"/>
        <v>0</v>
      </c>
      <c r="RVC26" s="187">
        <f t="shared" si="202"/>
        <v>0</v>
      </c>
      <c r="RVD26" s="187">
        <f t="shared" si="202"/>
        <v>0</v>
      </c>
      <c r="RVE26" s="187">
        <f t="shared" si="202"/>
        <v>0</v>
      </c>
      <c r="RVF26" s="187">
        <f t="shared" si="202"/>
        <v>0</v>
      </c>
      <c r="RVG26" s="187">
        <f t="shared" si="202"/>
        <v>0</v>
      </c>
      <c r="RVH26" s="187">
        <f t="shared" si="202"/>
        <v>0</v>
      </c>
      <c r="RVI26" s="187">
        <f t="shared" si="202"/>
        <v>0</v>
      </c>
      <c r="RVJ26" s="187">
        <f t="shared" si="202"/>
        <v>0</v>
      </c>
      <c r="RVK26" s="187">
        <f t="shared" si="202"/>
        <v>0</v>
      </c>
      <c r="RVL26" s="187">
        <f t="shared" si="202"/>
        <v>0</v>
      </c>
      <c r="RVM26" s="187">
        <f t="shared" si="202"/>
        <v>0</v>
      </c>
      <c r="RVN26" s="187">
        <f t="shared" si="202"/>
        <v>0</v>
      </c>
      <c r="RVO26" s="187">
        <f t="shared" si="202"/>
        <v>0</v>
      </c>
      <c r="RVP26" s="187">
        <f t="shared" si="202"/>
        <v>0</v>
      </c>
      <c r="RVQ26" s="187">
        <f t="shared" si="202"/>
        <v>0</v>
      </c>
      <c r="RVR26" s="187">
        <f t="shared" si="202"/>
        <v>0</v>
      </c>
      <c r="RVS26" s="187">
        <f t="shared" si="202"/>
        <v>0</v>
      </c>
      <c r="RVT26" s="187">
        <f t="shared" si="202"/>
        <v>0</v>
      </c>
      <c r="RVU26" s="187">
        <f t="shared" si="202"/>
        <v>0</v>
      </c>
      <c r="RVV26" s="187">
        <f t="shared" si="202"/>
        <v>0</v>
      </c>
      <c r="RVW26" s="187">
        <f t="shared" si="202"/>
        <v>0</v>
      </c>
      <c r="RVX26" s="187">
        <f t="shared" si="202"/>
        <v>0</v>
      </c>
      <c r="RVY26" s="187">
        <f t="shared" si="202"/>
        <v>0</v>
      </c>
      <c r="RVZ26" s="187">
        <f t="shared" si="202"/>
        <v>0</v>
      </c>
      <c r="RWA26" s="187">
        <f t="shared" si="202"/>
        <v>0</v>
      </c>
      <c r="RWB26" s="187">
        <f t="shared" si="202"/>
        <v>0</v>
      </c>
      <c r="RWC26" s="187">
        <f t="shared" si="202"/>
        <v>0</v>
      </c>
      <c r="RWD26" s="187">
        <f t="shared" si="202"/>
        <v>0</v>
      </c>
      <c r="RWE26" s="187">
        <f t="shared" si="202"/>
        <v>0</v>
      </c>
      <c r="RWF26" s="187">
        <f t="shared" si="202"/>
        <v>0</v>
      </c>
      <c r="RWG26" s="187">
        <f t="shared" si="202"/>
        <v>0</v>
      </c>
      <c r="RWH26" s="187">
        <f t="shared" si="202"/>
        <v>0</v>
      </c>
      <c r="RWI26" s="187">
        <f t="shared" si="202"/>
        <v>0</v>
      </c>
      <c r="RWJ26" s="187">
        <f t="shared" si="202"/>
        <v>0</v>
      </c>
      <c r="RWK26" s="187">
        <f t="shared" si="202"/>
        <v>0</v>
      </c>
      <c r="RWL26" s="187">
        <f t="shared" si="202"/>
        <v>0</v>
      </c>
      <c r="RWM26" s="187">
        <f t="shared" si="202"/>
        <v>0</v>
      </c>
      <c r="RWN26" s="187">
        <f t="shared" si="202"/>
        <v>0</v>
      </c>
      <c r="RWO26" s="187">
        <f t="shared" si="202"/>
        <v>0</v>
      </c>
      <c r="RWP26" s="187">
        <f t="shared" si="202"/>
        <v>0</v>
      </c>
      <c r="RWQ26" s="187">
        <f t="shared" si="202"/>
        <v>0</v>
      </c>
      <c r="RWR26" s="187">
        <f t="shared" si="202"/>
        <v>0</v>
      </c>
      <c r="RWS26" s="187">
        <f t="shared" si="202"/>
        <v>0</v>
      </c>
      <c r="RWT26" s="187">
        <f t="shared" si="202"/>
        <v>0</v>
      </c>
      <c r="RWU26" s="187">
        <f t="shared" si="202"/>
        <v>0</v>
      </c>
      <c r="RWV26" s="187">
        <f t="shared" si="202"/>
        <v>0</v>
      </c>
      <c r="RWW26" s="187">
        <f t="shared" si="202"/>
        <v>0</v>
      </c>
      <c r="RWX26" s="187">
        <f t="shared" si="202"/>
        <v>0</v>
      </c>
      <c r="RWY26" s="187">
        <f t="shared" si="202"/>
        <v>0</v>
      </c>
      <c r="RWZ26" s="187">
        <f t="shared" si="202"/>
        <v>0</v>
      </c>
      <c r="RXA26" s="187">
        <f t="shared" si="202"/>
        <v>0</v>
      </c>
      <c r="RXB26" s="187">
        <f t="shared" si="202"/>
        <v>0</v>
      </c>
      <c r="RXC26" s="187">
        <f t="shared" si="202"/>
        <v>0</v>
      </c>
      <c r="RXD26" s="187">
        <f t="shared" si="202"/>
        <v>0</v>
      </c>
      <c r="RXE26" s="187">
        <f t="shared" si="202"/>
        <v>0</v>
      </c>
      <c r="RXF26" s="187">
        <f t="shared" si="202"/>
        <v>0</v>
      </c>
      <c r="RXG26" s="187">
        <f t="shared" si="202"/>
        <v>0</v>
      </c>
      <c r="RXH26" s="187">
        <f t="shared" si="202"/>
        <v>0</v>
      </c>
      <c r="RXI26" s="187">
        <f t="shared" si="202"/>
        <v>0</v>
      </c>
      <c r="RXJ26" s="187">
        <f t="shared" si="202"/>
        <v>0</v>
      </c>
      <c r="RXK26" s="187">
        <f t="shared" si="202"/>
        <v>0</v>
      </c>
      <c r="RXL26" s="187">
        <f t="shared" ref="RXL26:RZW26" si="203">RXL16*RXL17</f>
        <v>0</v>
      </c>
      <c r="RXM26" s="187">
        <f t="shared" si="203"/>
        <v>0</v>
      </c>
      <c r="RXN26" s="187">
        <f t="shared" si="203"/>
        <v>0</v>
      </c>
      <c r="RXO26" s="187">
        <f t="shared" si="203"/>
        <v>0</v>
      </c>
      <c r="RXP26" s="187">
        <f t="shared" si="203"/>
        <v>0</v>
      </c>
      <c r="RXQ26" s="187">
        <f t="shared" si="203"/>
        <v>0</v>
      </c>
      <c r="RXR26" s="187">
        <f t="shared" si="203"/>
        <v>0</v>
      </c>
      <c r="RXS26" s="187">
        <f t="shared" si="203"/>
        <v>0</v>
      </c>
      <c r="RXT26" s="187">
        <f t="shared" si="203"/>
        <v>0</v>
      </c>
      <c r="RXU26" s="187">
        <f t="shared" si="203"/>
        <v>0</v>
      </c>
      <c r="RXV26" s="187">
        <f t="shared" si="203"/>
        <v>0</v>
      </c>
      <c r="RXW26" s="187">
        <f t="shared" si="203"/>
        <v>0</v>
      </c>
      <c r="RXX26" s="187">
        <f t="shared" si="203"/>
        <v>0</v>
      </c>
      <c r="RXY26" s="187">
        <f t="shared" si="203"/>
        <v>0</v>
      </c>
      <c r="RXZ26" s="187">
        <f t="shared" si="203"/>
        <v>0</v>
      </c>
      <c r="RYA26" s="187">
        <f t="shared" si="203"/>
        <v>0</v>
      </c>
      <c r="RYB26" s="187">
        <f t="shared" si="203"/>
        <v>0</v>
      </c>
      <c r="RYC26" s="187">
        <f t="shared" si="203"/>
        <v>0</v>
      </c>
      <c r="RYD26" s="187">
        <f t="shared" si="203"/>
        <v>0</v>
      </c>
      <c r="RYE26" s="187">
        <f t="shared" si="203"/>
        <v>0</v>
      </c>
      <c r="RYF26" s="187">
        <f t="shared" si="203"/>
        <v>0</v>
      </c>
      <c r="RYG26" s="187">
        <f t="shared" si="203"/>
        <v>0</v>
      </c>
      <c r="RYH26" s="187">
        <f t="shared" si="203"/>
        <v>0</v>
      </c>
      <c r="RYI26" s="187">
        <f t="shared" si="203"/>
        <v>0</v>
      </c>
      <c r="RYJ26" s="187">
        <f t="shared" si="203"/>
        <v>0</v>
      </c>
      <c r="RYK26" s="187">
        <f t="shared" si="203"/>
        <v>0</v>
      </c>
      <c r="RYL26" s="187">
        <f t="shared" si="203"/>
        <v>0</v>
      </c>
      <c r="RYM26" s="187">
        <f t="shared" si="203"/>
        <v>0</v>
      </c>
      <c r="RYN26" s="187">
        <f t="shared" si="203"/>
        <v>0</v>
      </c>
      <c r="RYO26" s="187">
        <f t="shared" si="203"/>
        <v>0</v>
      </c>
      <c r="RYP26" s="187">
        <f t="shared" si="203"/>
        <v>0</v>
      </c>
      <c r="RYQ26" s="187">
        <f t="shared" si="203"/>
        <v>0</v>
      </c>
      <c r="RYR26" s="187">
        <f t="shared" si="203"/>
        <v>0</v>
      </c>
      <c r="RYS26" s="187">
        <f t="shared" si="203"/>
        <v>0</v>
      </c>
      <c r="RYT26" s="187">
        <f t="shared" si="203"/>
        <v>0</v>
      </c>
      <c r="RYU26" s="187">
        <f t="shared" si="203"/>
        <v>0</v>
      </c>
      <c r="RYV26" s="187">
        <f t="shared" si="203"/>
        <v>0</v>
      </c>
      <c r="RYW26" s="187">
        <f t="shared" si="203"/>
        <v>0</v>
      </c>
      <c r="RYX26" s="187">
        <f t="shared" si="203"/>
        <v>0</v>
      </c>
      <c r="RYY26" s="187">
        <f t="shared" si="203"/>
        <v>0</v>
      </c>
      <c r="RYZ26" s="187">
        <f t="shared" si="203"/>
        <v>0</v>
      </c>
      <c r="RZA26" s="187">
        <f t="shared" si="203"/>
        <v>0</v>
      </c>
      <c r="RZB26" s="187">
        <f t="shared" si="203"/>
        <v>0</v>
      </c>
      <c r="RZC26" s="187">
        <f t="shared" si="203"/>
        <v>0</v>
      </c>
      <c r="RZD26" s="187">
        <f t="shared" si="203"/>
        <v>0</v>
      </c>
      <c r="RZE26" s="187">
        <f t="shared" si="203"/>
        <v>0</v>
      </c>
      <c r="RZF26" s="187">
        <f t="shared" si="203"/>
        <v>0</v>
      </c>
      <c r="RZG26" s="187">
        <f t="shared" si="203"/>
        <v>0</v>
      </c>
      <c r="RZH26" s="187">
        <f t="shared" si="203"/>
        <v>0</v>
      </c>
      <c r="RZI26" s="187">
        <f t="shared" si="203"/>
        <v>0</v>
      </c>
      <c r="RZJ26" s="187">
        <f t="shared" si="203"/>
        <v>0</v>
      </c>
      <c r="RZK26" s="187">
        <f t="shared" si="203"/>
        <v>0</v>
      </c>
      <c r="RZL26" s="187">
        <f t="shared" si="203"/>
        <v>0</v>
      </c>
      <c r="RZM26" s="187">
        <f t="shared" si="203"/>
        <v>0</v>
      </c>
      <c r="RZN26" s="187">
        <f t="shared" si="203"/>
        <v>0</v>
      </c>
      <c r="RZO26" s="187">
        <f t="shared" si="203"/>
        <v>0</v>
      </c>
      <c r="RZP26" s="187">
        <f t="shared" si="203"/>
        <v>0</v>
      </c>
      <c r="RZQ26" s="187">
        <f t="shared" si="203"/>
        <v>0</v>
      </c>
      <c r="RZR26" s="187">
        <f t="shared" si="203"/>
        <v>0</v>
      </c>
      <c r="RZS26" s="187">
        <f t="shared" si="203"/>
        <v>0</v>
      </c>
      <c r="RZT26" s="187">
        <f t="shared" si="203"/>
        <v>0</v>
      </c>
      <c r="RZU26" s="187">
        <f t="shared" si="203"/>
        <v>0</v>
      </c>
      <c r="RZV26" s="187">
        <f t="shared" si="203"/>
        <v>0</v>
      </c>
      <c r="RZW26" s="187">
        <f t="shared" si="203"/>
        <v>0</v>
      </c>
      <c r="RZX26" s="187">
        <f t="shared" ref="RZX26:SCI26" si="204">RZX16*RZX17</f>
        <v>0</v>
      </c>
      <c r="RZY26" s="187">
        <f t="shared" si="204"/>
        <v>0</v>
      </c>
      <c r="RZZ26" s="187">
        <f t="shared" si="204"/>
        <v>0</v>
      </c>
      <c r="SAA26" s="187">
        <f t="shared" si="204"/>
        <v>0</v>
      </c>
      <c r="SAB26" s="187">
        <f t="shared" si="204"/>
        <v>0</v>
      </c>
      <c r="SAC26" s="187">
        <f t="shared" si="204"/>
        <v>0</v>
      </c>
      <c r="SAD26" s="187">
        <f t="shared" si="204"/>
        <v>0</v>
      </c>
      <c r="SAE26" s="187">
        <f t="shared" si="204"/>
        <v>0</v>
      </c>
      <c r="SAF26" s="187">
        <f t="shared" si="204"/>
        <v>0</v>
      </c>
      <c r="SAG26" s="187">
        <f t="shared" si="204"/>
        <v>0</v>
      </c>
      <c r="SAH26" s="187">
        <f t="shared" si="204"/>
        <v>0</v>
      </c>
      <c r="SAI26" s="187">
        <f t="shared" si="204"/>
        <v>0</v>
      </c>
      <c r="SAJ26" s="187">
        <f t="shared" si="204"/>
        <v>0</v>
      </c>
      <c r="SAK26" s="187">
        <f t="shared" si="204"/>
        <v>0</v>
      </c>
      <c r="SAL26" s="187">
        <f t="shared" si="204"/>
        <v>0</v>
      </c>
      <c r="SAM26" s="187">
        <f t="shared" si="204"/>
        <v>0</v>
      </c>
      <c r="SAN26" s="187">
        <f t="shared" si="204"/>
        <v>0</v>
      </c>
      <c r="SAO26" s="187">
        <f t="shared" si="204"/>
        <v>0</v>
      </c>
      <c r="SAP26" s="187">
        <f t="shared" si="204"/>
        <v>0</v>
      </c>
      <c r="SAQ26" s="187">
        <f t="shared" si="204"/>
        <v>0</v>
      </c>
      <c r="SAR26" s="187">
        <f t="shared" si="204"/>
        <v>0</v>
      </c>
      <c r="SAS26" s="187">
        <f t="shared" si="204"/>
        <v>0</v>
      </c>
      <c r="SAT26" s="187">
        <f t="shared" si="204"/>
        <v>0</v>
      </c>
      <c r="SAU26" s="187">
        <f t="shared" si="204"/>
        <v>0</v>
      </c>
      <c r="SAV26" s="187">
        <f t="shared" si="204"/>
        <v>0</v>
      </c>
      <c r="SAW26" s="187">
        <f t="shared" si="204"/>
        <v>0</v>
      </c>
      <c r="SAX26" s="187">
        <f t="shared" si="204"/>
        <v>0</v>
      </c>
      <c r="SAY26" s="187">
        <f t="shared" si="204"/>
        <v>0</v>
      </c>
      <c r="SAZ26" s="187">
        <f t="shared" si="204"/>
        <v>0</v>
      </c>
      <c r="SBA26" s="187">
        <f t="shared" si="204"/>
        <v>0</v>
      </c>
      <c r="SBB26" s="187">
        <f t="shared" si="204"/>
        <v>0</v>
      </c>
      <c r="SBC26" s="187">
        <f t="shared" si="204"/>
        <v>0</v>
      </c>
      <c r="SBD26" s="187">
        <f t="shared" si="204"/>
        <v>0</v>
      </c>
      <c r="SBE26" s="187">
        <f t="shared" si="204"/>
        <v>0</v>
      </c>
      <c r="SBF26" s="187">
        <f t="shared" si="204"/>
        <v>0</v>
      </c>
      <c r="SBG26" s="187">
        <f t="shared" si="204"/>
        <v>0</v>
      </c>
      <c r="SBH26" s="187">
        <f t="shared" si="204"/>
        <v>0</v>
      </c>
      <c r="SBI26" s="187">
        <f t="shared" si="204"/>
        <v>0</v>
      </c>
      <c r="SBJ26" s="187">
        <f t="shared" si="204"/>
        <v>0</v>
      </c>
      <c r="SBK26" s="187">
        <f t="shared" si="204"/>
        <v>0</v>
      </c>
      <c r="SBL26" s="187">
        <f t="shared" si="204"/>
        <v>0</v>
      </c>
      <c r="SBM26" s="187">
        <f t="shared" si="204"/>
        <v>0</v>
      </c>
      <c r="SBN26" s="187">
        <f t="shared" si="204"/>
        <v>0</v>
      </c>
      <c r="SBO26" s="187">
        <f t="shared" si="204"/>
        <v>0</v>
      </c>
      <c r="SBP26" s="187">
        <f t="shared" si="204"/>
        <v>0</v>
      </c>
      <c r="SBQ26" s="187">
        <f t="shared" si="204"/>
        <v>0</v>
      </c>
      <c r="SBR26" s="187">
        <f t="shared" si="204"/>
        <v>0</v>
      </c>
      <c r="SBS26" s="187">
        <f t="shared" si="204"/>
        <v>0</v>
      </c>
      <c r="SBT26" s="187">
        <f t="shared" si="204"/>
        <v>0</v>
      </c>
      <c r="SBU26" s="187">
        <f t="shared" si="204"/>
        <v>0</v>
      </c>
      <c r="SBV26" s="187">
        <f t="shared" si="204"/>
        <v>0</v>
      </c>
      <c r="SBW26" s="187">
        <f t="shared" si="204"/>
        <v>0</v>
      </c>
      <c r="SBX26" s="187">
        <f t="shared" si="204"/>
        <v>0</v>
      </c>
      <c r="SBY26" s="187">
        <f t="shared" si="204"/>
        <v>0</v>
      </c>
      <c r="SBZ26" s="187">
        <f t="shared" si="204"/>
        <v>0</v>
      </c>
      <c r="SCA26" s="187">
        <f t="shared" si="204"/>
        <v>0</v>
      </c>
      <c r="SCB26" s="187">
        <f t="shared" si="204"/>
        <v>0</v>
      </c>
      <c r="SCC26" s="187">
        <f t="shared" si="204"/>
        <v>0</v>
      </c>
      <c r="SCD26" s="187">
        <f t="shared" si="204"/>
        <v>0</v>
      </c>
      <c r="SCE26" s="187">
        <f t="shared" si="204"/>
        <v>0</v>
      </c>
      <c r="SCF26" s="187">
        <f t="shared" si="204"/>
        <v>0</v>
      </c>
      <c r="SCG26" s="187">
        <f t="shared" si="204"/>
        <v>0</v>
      </c>
      <c r="SCH26" s="187">
        <f t="shared" si="204"/>
        <v>0</v>
      </c>
      <c r="SCI26" s="187">
        <f t="shared" si="204"/>
        <v>0</v>
      </c>
      <c r="SCJ26" s="187">
        <f t="shared" ref="SCJ26:SEU26" si="205">SCJ16*SCJ17</f>
        <v>0</v>
      </c>
      <c r="SCK26" s="187">
        <f t="shared" si="205"/>
        <v>0</v>
      </c>
      <c r="SCL26" s="187">
        <f t="shared" si="205"/>
        <v>0</v>
      </c>
      <c r="SCM26" s="187">
        <f t="shared" si="205"/>
        <v>0</v>
      </c>
      <c r="SCN26" s="187">
        <f t="shared" si="205"/>
        <v>0</v>
      </c>
      <c r="SCO26" s="187">
        <f t="shared" si="205"/>
        <v>0</v>
      </c>
      <c r="SCP26" s="187">
        <f t="shared" si="205"/>
        <v>0</v>
      </c>
      <c r="SCQ26" s="187">
        <f t="shared" si="205"/>
        <v>0</v>
      </c>
      <c r="SCR26" s="187">
        <f t="shared" si="205"/>
        <v>0</v>
      </c>
      <c r="SCS26" s="187">
        <f t="shared" si="205"/>
        <v>0</v>
      </c>
      <c r="SCT26" s="187">
        <f t="shared" si="205"/>
        <v>0</v>
      </c>
      <c r="SCU26" s="187">
        <f t="shared" si="205"/>
        <v>0</v>
      </c>
      <c r="SCV26" s="187">
        <f t="shared" si="205"/>
        <v>0</v>
      </c>
      <c r="SCW26" s="187">
        <f t="shared" si="205"/>
        <v>0</v>
      </c>
      <c r="SCX26" s="187">
        <f t="shared" si="205"/>
        <v>0</v>
      </c>
      <c r="SCY26" s="187">
        <f t="shared" si="205"/>
        <v>0</v>
      </c>
      <c r="SCZ26" s="187">
        <f t="shared" si="205"/>
        <v>0</v>
      </c>
      <c r="SDA26" s="187">
        <f t="shared" si="205"/>
        <v>0</v>
      </c>
      <c r="SDB26" s="187">
        <f t="shared" si="205"/>
        <v>0</v>
      </c>
      <c r="SDC26" s="187">
        <f t="shared" si="205"/>
        <v>0</v>
      </c>
      <c r="SDD26" s="187">
        <f t="shared" si="205"/>
        <v>0</v>
      </c>
      <c r="SDE26" s="187">
        <f t="shared" si="205"/>
        <v>0</v>
      </c>
      <c r="SDF26" s="187">
        <f t="shared" si="205"/>
        <v>0</v>
      </c>
      <c r="SDG26" s="187">
        <f t="shared" si="205"/>
        <v>0</v>
      </c>
      <c r="SDH26" s="187">
        <f t="shared" si="205"/>
        <v>0</v>
      </c>
      <c r="SDI26" s="187">
        <f t="shared" si="205"/>
        <v>0</v>
      </c>
      <c r="SDJ26" s="187">
        <f t="shared" si="205"/>
        <v>0</v>
      </c>
      <c r="SDK26" s="187">
        <f t="shared" si="205"/>
        <v>0</v>
      </c>
      <c r="SDL26" s="187">
        <f t="shared" si="205"/>
        <v>0</v>
      </c>
      <c r="SDM26" s="187">
        <f t="shared" si="205"/>
        <v>0</v>
      </c>
      <c r="SDN26" s="187">
        <f t="shared" si="205"/>
        <v>0</v>
      </c>
      <c r="SDO26" s="187">
        <f t="shared" si="205"/>
        <v>0</v>
      </c>
      <c r="SDP26" s="187">
        <f t="shared" si="205"/>
        <v>0</v>
      </c>
      <c r="SDQ26" s="187">
        <f t="shared" si="205"/>
        <v>0</v>
      </c>
      <c r="SDR26" s="187">
        <f t="shared" si="205"/>
        <v>0</v>
      </c>
      <c r="SDS26" s="187">
        <f t="shared" si="205"/>
        <v>0</v>
      </c>
      <c r="SDT26" s="187">
        <f t="shared" si="205"/>
        <v>0</v>
      </c>
      <c r="SDU26" s="187">
        <f t="shared" si="205"/>
        <v>0</v>
      </c>
      <c r="SDV26" s="187">
        <f t="shared" si="205"/>
        <v>0</v>
      </c>
      <c r="SDW26" s="187">
        <f t="shared" si="205"/>
        <v>0</v>
      </c>
      <c r="SDX26" s="187">
        <f t="shared" si="205"/>
        <v>0</v>
      </c>
      <c r="SDY26" s="187">
        <f t="shared" si="205"/>
        <v>0</v>
      </c>
      <c r="SDZ26" s="187">
        <f t="shared" si="205"/>
        <v>0</v>
      </c>
      <c r="SEA26" s="187">
        <f t="shared" si="205"/>
        <v>0</v>
      </c>
      <c r="SEB26" s="187">
        <f t="shared" si="205"/>
        <v>0</v>
      </c>
      <c r="SEC26" s="187">
        <f t="shared" si="205"/>
        <v>0</v>
      </c>
      <c r="SED26" s="187">
        <f t="shared" si="205"/>
        <v>0</v>
      </c>
      <c r="SEE26" s="187">
        <f t="shared" si="205"/>
        <v>0</v>
      </c>
      <c r="SEF26" s="187">
        <f t="shared" si="205"/>
        <v>0</v>
      </c>
      <c r="SEG26" s="187">
        <f t="shared" si="205"/>
        <v>0</v>
      </c>
      <c r="SEH26" s="187">
        <f t="shared" si="205"/>
        <v>0</v>
      </c>
      <c r="SEI26" s="187">
        <f t="shared" si="205"/>
        <v>0</v>
      </c>
      <c r="SEJ26" s="187">
        <f t="shared" si="205"/>
        <v>0</v>
      </c>
      <c r="SEK26" s="187">
        <f t="shared" si="205"/>
        <v>0</v>
      </c>
      <c r="SEL26" s="187">
        <f t="shared" si="205"/>
        <v>0</v>
      </c>
      <c r="SEM26" s="187">
        <f t="shared" si="205"/>
        <v>0</v>
      </c>
      <c r="SEN26" s="187">
        <f t="shared" si="205"/>
        <v>0</v>
      </c>
      <c r="SEO26" s="187">
        <f t="shared" si="205"/>
        <v>0</v>
      </c>
      <c r="SEP26" s="187">
        <f t="shared" si="205"/>
        <v>0</v>
      </c>
      <c r="SEQ26" s="187">
        <f t="shared" si="205"/>
        <v>0</v>
      </c>
      <c r="SER26" s="187">
        <f t="shared" si="205"/>
        <v>0</v>
      </c>
      <c r="SES26" s="187">
        <f t="shared" si="205"/>
        <v>0</v>
      </c>
      <c r="SET26" s="187">
        <f t="shared" si="205"/>
        <v>0</v>
      </c>
      <c r="SEU26" s="187">
        <f t="shared" si="205"/>
        <v>0</v>
      </c>
      <c r="SEV26" s="187">
        <f t="shared" ref="SEV26:SHG26" si="206">SEV16*SEV17</f>
        <v>0</v>
      </c>
      <c r="SEW26" s="187">
        <f t="shared" si="206"/>
        <v>0</v>
      </c>
      <c r="SEX26" s="187">
        <f t="shared" si="206"/>
        <v>0</v>
      </c>
      <c r="SEY26" s="187">
        <f t="shared" si="206"/>
        <v>0</v>
      </c>
      <c r="SEZ26" s="187">
        <f t="shared" si="206"/>
        <v>0</v>
      </c>
      <c r="SFA26" s="187">
        <f t="shared" si="206"/>
        <v>0</v>
      </c>
      <c r="SFB26" s="187">
        <f t="shared" si="206"/>
        <v>0</v>
      </c>
      <c r="SFC26" s="187">
        <f t="shared" si="206"/>
        <v>0</v>
      </c>
      <c r="SFD26" s="187">
        <f t="shared" si="206"/>
        <v>0</v>
      </c>
      <c r="SFE26" s="187">
        <f t="shared" si="206"/>
        <v>0</v>
      </c>
      <c r="SFF26" s="187">
        <f t="shared" si="206"/>
        <v>0</v>
      </c>
      <c r="SFG26" s="187">
        <f t="shared" si="206"/>
        <v>0</v>
      </c>
      <c r="SFH26" s="187">
        <f t="shared" si="206"/>
        <v>0</v>
      </c>
      <c r="SFI26" s="187">
        <f t="shared" si="206"/>
        <v>0</v>
      </c>
      <c r="SFJ26" s="187">
        <f t="shared" si="206"/>
        <v>0</v>
      </c>
      <c r="SFK26" s="187">
        <f t="shared" si="206"/>
        <v>0</v>
      </c>
      <c r="SFL26" s="187">
        <f t="shared" si="206"/>
        <v>0</v>
      </c>
      <c r="SFM26" s="187">
        <f t="shared" si="206"/>
        <v>0</v>
      </c>
      <c r="SFN26" s="187">
        <f t="shared" si="206"/>
        <v>0</v>
      </c>
      <c r="SFO26" s="187">
        <f t="shared" si="206"/>
        <v>0</v>
      </c>
      <c r="SFP26" s="187">
        <f t="shared" si="206"/>
        <v>0</v>
      </c>
      <c r="SFQ26" s="187">
        <f t="shared" si="206"/>
        <v>0</v>
      </c>
      <c r="SFR26" s="187">
        <f t="shared" si="206"/>
        <v>0</v>
      </c>
      <c r="SFS26" s="187">
        <f t="shared" si="206"/>
        <v>0</v>
      </c>
      <c r="SFT26" s="187">
        <f t="shared" si="206"/>
        <v>0</v>
      </c>
      <c r="SFU26" s="187">
        <f t="shared" si="206"/>
        <v>0</v>
      </c>
      <c r="SFV26" s="187">
        <f t="shared" si="206"/>
        <v>0</v>
      </c>
      <c r="SFW26" s="187">
        <f t="shared" si="206"/>
        <v>0</v>
      </c>
      <c r="SFX26" s="187">
        <f t="shared" si="206"/>
        <v>0</v>
      </c>
      <c r="SFY26" s="187">
        <f t="shared" si="206"/>
        <v>0</v>
      </c>
      <c r="SFZ26" s="187">
        <f t="shared" si="206"/>
        <v>0</v>
      </c>
      <c r="SGA26" s="187">
        <f t="shared" si="206"/>
        <v>0</v>
      </c>
      <c r="SGB26" s="187">
        <f t="shared" si="206"/>
        <v>0</v>
      </c>
      <c r="SGC26" s="187">
        <f t="shared" si="206"/>
        <v>0</v>
      </c>
      <c r="SGD26" s="187">
        <f t="shared" si="206"/>
        <v>0</v>
      </c>
      <c r="SGE26" s="187">
        <f t="shared" si="206"/>
        <v>0</v>
      </c>
      <c r="SGF26" s="187">
        <f t="shared" si="206"/>
        <v>0</v>
      </c>
      <c r="SGG26" s="187">
        <f t="shared" si="206"/>
        <v>0</v>
      </c>
      <c r="SGH26" s="187">
        <f t="shared" si="206"/>
        <v>0</v>
      </c>
      <c r="SGI26" s="187">
        <f t="shared" si="206"/>
        <v>0</v>
      </c>
      <c r="SGJ26" s="187">
        <f t="shared" si="206"/>
        <v>0</v>
      </c>
      <c r="SGK26" s="187">
        <f t="shared" si="206"/>
        <v>0</v>
      </c>
      <c r="SGL26" s="187">
        <f t="shared" si="206"/>
        <v>0</v>
      </c>
      <c r="SGM26" s="187">
        <f t="shared" si="206"/>
        <v>0</v>
      </c>
      <c r="SGN26" s="187">
        <f t="shared" si="206"/>
        <v>0</v>
      </c>
      <c r="SGO26" s="187">
        <f t="shared" si="206"/>
        <v>0</v>
      </c>
      <c r="SGP26" s="187">
        <f t="shared" si="206"/>
        <v>0</v>
      </c>
      <c r="SGQ26" s="187">
        <f t="shared" si="206"/>
        <v>0</v>
      </c>
      <c r="SGR26" s="187">
        <f t="shared" si="206"/>
        <v>0</v>
      </c>
      <c r="SGS26" s="187">
        <f t="shared" si="206"/>
        <v>0</v>
      </c>
      <c r="SGT26" s="187">
        <f t="shared" si="206"/>
        <v>0</v>
      </c>
      <c r="SGU26" s="187">
        <f t="shared" si="206"/>
        <v>0</v>
      </c>
      <c r="SGV26" s="187">
        <f t="shared" si="206"/>
        <v>0</v>
      </c>
      <c r="SGW26" s="187">
        <f t="shared" si="206"/>
        <v>0</v>
      </c>
      <c r="SGX26" s="187">
        <f t="shared" si="206"/>
        <v>0</v>
      </c>
      <c r="SGY26" s="187">
        <f t="shared" si="206"/>
        <v>0</v>
      </c>
      <c r="SGZ26" s="187">
        <f t="shared" si="206"/>
        <v>0</v>
      </c>
      <c r="SHA26" s="187">
        <f t="shared" si="206"/>
        <v>0</v>
      </c>
      <c r="SHB26" s="187">
        <f t="shared" si="206"/>
        <v>0</v>
      </c>
      <c r="SHC26" s="187">
        <f t="shared" si="206"/>
        <v>0</v>
      </c>
      <c r="SHD26" s="187">
        <f t="shared" si="206"/>
        <v>0</v>
      </c>
      <c r="SHE26" s="187">
        <f t="shared" si="206"/>
        <v>0</v>
      </c>
      <c r="SHF26" s="187">
        <f t="shared" si="206"/>
        <v>0</v>
      </c>
      <c r="SHG26" s="187">
        <f t="shared" si="206"/>
        <v>0</v>
      </c>
      <c r="SHH26" s="187">
        <f t="shared" ref="SHH26:SJS26" si="207">SHH16*SHH17</f>
        <v>0</v>
      </c>
      <c r="SHI26" s="187">
        <f t="shared" si="207"/>
        <v>0</v>
      </c>
      <c r="SHJ26" s="187">
        <f t="shared" si="207"/>
        <v>0</v>
      </c>
      <c r="SHK26" s="187">
        <f t="shared" si="207"/>
        <v>0</v>
      </c>
      <c r="SHL26" s="187">
        <f t="shared" si="207"/>
        <v>0</v>
      </c>
      <c r="SHM26" s="187">
        <f t="shared" si="207"/>
        <v>0</v>
      </c>
      <c r="SHN26" s="187">
        <f t="shared" si="207"/>
        <v>0</v>
      </c>
      <c r="SHO26" s="187">
        <f t="shared" si="207"/>
        <v>0</v>
      </c>
      <c r="SHP26" s="187">
        <f t="shared" si="207"/>
        <v>0</v>
      </c>
      <c r="SHQ26" s="187">
        <f t="shared" si="207"/>
        <v>0</v>
      </c>
      <c r="SHR26" s="187">
        <f t="shared" si="207"/>
        <v>0</v>
      </c>
      <c r="SHS26" s="187">
        <f t="shared" si="207"/>
        <v>0</v>
      </c>
      <c r="SHT26" s="187">
        <f t="shared" si="207"/>
        <v>0</v>
      </c>
      <c r="SHU26" s="187">
        <f t="shared" si="207"/>
        <v>0</v>
      </c>
      <c r="SHV26" s="187">
        <f t="shared" si="207"/>
        <v>0</v>
      </c>
      <c r="SHW26" s="187">
        <f t="shared" si="207"/>
        <v>0</v>
      </c>
      <c r="SHX26" s="187">
        <f t="shared" si="207"/>
        <v>0</v>
      </c>
      <c r="SHY26" s="187">
        <f t="shared" si="207"/>
        <v>0</v>
      </c>
      <c r="SHZ26" s="187">
        <f t="shared" si="207"/>
        <v>0</v>
      </c>
      <c r="SIA26" s="187">
        <f t="shared" si="207"/>
        <v>0</v>
      </c>
      <c r="SIB26" s="187">
        <f t="shared" si="207"/>
        <v>0</v>
      </c>
      <c r="SIC26" s="187">
        <f t="shared" si="207"/>
        <v>0</v>
      </c>
      <c r="SID26" s="187">
        <f t="shared" si="207"/>
        <v>0</v>
      </c>
      <c r="SIE26" s="187">
        <f t="shared" si="207"/>
        <v>0</v>
      </c>
      <c r="SIF26" s="187">
        <f t="shared" si="207"/>
        <v>0</v>
      </c>
      <c r="SIG26" s="187">
        <f t="shared" si="207"/>
        <v>0</v>
      </c>
      <c r="SIH26" s="187">
        <f t="shared" si="207"/>
        <v>0</v>
      </c>
      <c r="SII26" s="187">
        <f t="shared" si="207"/>
        <v>0</v>
      </c>
      <c r="SIJ26" s="187">
        <f t="shared" si="207"/>
        <v>0</v>
      </c>
      <c r="SIK26" s="187">
        <f t="shared" si="207"/>
        <v>0</v>
      </c>
      <c r="SIL26" s="187">
        <f t="shared" si="207"/>
        <v>0</v>
      </c>
      <c r="SIM26" s="187">
        <f t="shared" si="207"/>
        <v>0</v>
      </c>
      <c r="SIN26" s="187">
        <f t="shared" si="207"/>
        <v>0</v>
      </c>
      <c r="SIO26" s="187">
        <f t="shared" si="207"/>
        <v>0</v>
      </c>
      <c r="SIP26" s="187">
        <f t="shared" si="207"/>
        <v>0</v>
      </c>
      <c r="SIQ26" s="187">
        <f t="shared" si="207"/>
        <v>0</v>
      </c>
      <c r="SIR26" s="187">
        <f t="shared" si="207"/>
        <v>0</v>
      </c>
      <c r="SIS26" s="187">
        <f t="shared" si="207"/>
        <v>0</v>
      </c>
      <c r="SIT26" s="187">
        <f t="shared" si="207"/>
        <v>0</v>
      </c>
      <c r="SIU26" s="187">
        <f t="shared" si="207"/>
        <v>0</v>
      </c>
      <c r="SIV26" s="187">
        <f t="shared" si="207"/>
        <v>0</v>
      </c>
      <c r="SIW26" s="187">
        <f t="shared" si="207"/>
        <v>0</v>
      </c>
      <c r="SIX26" s="187">
        <f t="shared" si="207"/>
        <v>0</v>
      </c>
      <c r="SIY26" s="187">
        <f t="shared" si="207"/>
        <v>0</v>
      </c>
      <c r="SIZ26" s="187">
        <f t="shared" si="207"/>
        <v>0</v>
      </c>
      <c r="SJA26" s="187">
        <f t="shared" si="207"/>
        <v>0</v>
      </c>
      <c r="SJB26" s="187">
        <f t="shared" si="207"/>
        <v>0</v>
      </c>
      <c r="SJC26" s="187">
        <f t="shared" si="207"/>
        <v>0</v>
      </c>
      <c r="SJD26" s="187">
        <f t="shared" si="207"/>
        <v>0</v>
      </c>
      <c r="SJE26" s="187">
        <f t="shared" si="207"/>
        <v>0</v>
      </c>
      <c r="SJF26" s="187">
        <f t="shared" si="207"/>
        <v>0</v>
      </c>
      <c r="SJG26" s="187">
        <f t="shared" si="207"/>
        <v>0</v>
      </c>
      <c r="SJH26" s="187">
        <f t="shared" si="207"/>
        <v>0</v>
      </c>
      <c r="SJI26" s="187">
        <f t="shared" si="207"/>
        <v>0</v>
      </c>
      <c r="SJJ26" s="187">
        <f t="shared" si="207"/>
        <v>0</v>
      </c>
      <c r="SJK26" s="187">
        <f t="shared" si="207"/>
        <v>0</v>
      </c>
      <c r="SJL26" s="187">
        <f t="shared" si="207"/>
        <v>0</v>
      </c>
      <c r="SJM26" s="187">
        <f t="shared" si="207"/>
        <v>0</v>
      </c>
      <c r="SJN26" s="187">
        <f t="shared" si="207"/>
        <v>0</v>
      </c>
      <c r="SJO26" s="187">
        <f t="shared" si="207"/>
        <v>0</v>
      </c>
      <c r="SJP26" s="187">
        <f t="shared" si="207"/>
        <v>0</v>
      </c>
      <c r="SJQ26" s="187">
        <f t="shared" si="207"/>
        <v>0</v>
      </c>
      <c r="SJR26" s="187">
        <f t="shared" si="207"/>
        <v>0</v>
      </c>
      <c r="SJS26" s="187">
        <f t="shared" si="207"/>
        <v>0</v>
      </c>
      <c r="SJT26" s="187">
        <f t="shared" ref="SJT26:SME26" si="208">SJT16*SJT17</f>
        <v>0</v>
      </c>
      <c r="SJU26" s="187">
        <f t="shared" si="208"/>
        <v>0</v>
      </c>
      <c r="SJV26" s="187">
        <f t="shared" si="208"/>
        <v>0</v>
      </c>
      <c r="SJW26" s="187">
        <f t="shared" si="208"/>
        <v>0</v>
      </c>
      <c r="SJX26" s="187">
        <f t="shared" si="208"/>
        <v>0</v>
      </c>
      <c r="SJY26" s="187">
        <f t="shared" si="208"/>
        <v>0</v>
      </c>
      <c r="SJZ26" s="187">
        <f t="shared" si="208"/>
        <v>0</v>
      </c>
      <c r="SKA26" s="187">
        <f t="shared" si="208"/>
        <v>0</v>
      </c>
      <c r="SKB26" s="187">
        <f t="shared" si="208"/>
        <v>0</v>
      </c>
      <c r="SKC26" s="187">
        <f t="shared" si="208"/>
        <v>0</v>
      </c>
      <c r="SKD26" s="187">
        <f t="shared" si="208"/>
        <v>0</v>
      </c>
      <c r="SKE26" s="187">
        <f t="shared" si="208"/>
        <v>0</v>
      </c>
      <c r="SKF26" s="187">
        <f t="shared" si="208"/>
        <v>0</v>
      </c>
      <c r="SKG26" s="187">
        <f t="shared" si="208"/>
        <v>0</v>
      </c>
      <c r="SKH26" s="187">
        <f t="shared" si="208"/>
        <v>0</v>
      </c>
      <c r="SKI26" s="187">
        <f t="shared" si="208"/>
        <v>0</v>
      </c>
      <c r="SKJ26" s="187">
        <f t="shared" si="208"/>
        <v>0</v>
      </c>
      <c r="SKK26" s="187">
        <f t="shared" si="208"/>
        <v>0</v>
      </c>
      <c r="SKL26" s="187">
        <f t="shared" si="208"/>
        <v>0</v>
      </c>
      <c r="SKM26" s="187">
        <f t="shared" si="208"/>
        <v>0</v>
      </c>
      <c r="SKN26" s="187">
        <f t="shared" si="208"/>
        <v>0</v>
      </c>
      <c r="SKO26" s="187">
        <f t="shared" si="208"/>
        <v>0</v>
      </c>
      <c r="SKP26" s="187">
        <f t="shared" si="208"/>
        <v>0</v>
      </c>
      <c r="SKQ26" s="187">
        <f t="shared" si="208"/>
        <v>0</v>
      </c>
      <c r="SKR26" s="187">
        <f t="shared" si="208"/>
        <v>0</v>
      </c>
      <c r="SKS26" s="187">
        <f t="shared" si="208"/>
        <v>0</v>
      </c>
      <c r="SKT26" s="187">
        <f t="shared" si="208"/>
        <v>0</v>
      </c>
      <c r="SKU26" s="187">
        <f t="shared" si="208"/>
        <v>0</v>
      </c>
      <c r="SKV26" s="187">
        <f t="shared" si="208"/>
        <v>0</v>
      </c>
      <c r="SKW26" s="187">
        <f t="shared" si="208"/>
        <v>0</v>
      </c>
      <c r="SKX26" s="187">
        <f t="shared" si="208"/>
        <v>0</v>
      </c>
      <c r="SKY26" s="187">
        <f t="shared" si="208"/>
        <v>0</v>
      </c>
      <c r="SKZ26" s="187">
        <f t="shared" si="208"/>
        <v>0</v>
      </c>
      <c r="SLA26" s="187">
        <f t="shared" si="208"/>
        <v>0</v>
      </c>
      <c r="SLB26" s="187">
        <f t="shared" si="208"/>
        <v>0</v>
      </c>
      <c r="SLC26" s="187">
        <f t="shared" si="208"/>
        <v>0</v>
      </c>
      <c r="SLD26" s="187">
        <f t="shared" si="208"/>
        <v>0</v>
      </c>
      <c r="SLE26" s="187">
        <f t="shared" si="208"/>
        <v>0</v>
      </c>
      <c r="SLF26" s="187">
        <f t="shared" si="208"/>
        <v>0</v>
      </c>
      <c r="SLG26" s="187">
        <f t="shared" si="208"/>
        <v>0</v>
      </c>
      <c r="SLH26" s="187">
        <f t="shared" si="208"/>
        <v>0</v>
      </c>
      <c r="SLI26" s="187">
        <f t="shared" si="208"/>
        <v>0</v>
      </c>
      <c r="SLJ26" s="187">
        <f t="shared" si="208"/>
        <v>0</v>
      </c>
      <c r="SLK26" s="187">
        <f t="shared" si="208"/>
        <v>0</v>
      </c>
      <c r="SLL26" s="187">
        <f t="shared" si="208"/>
        <v>0</v>
      </c>
      <c r="SLM26" s="187">
        <f t="shared" si="208"/>
        <v>0</v>
      </c>
      <c r="SLN26" s="187">
        <f t="shared" si="208"/>
        <v>0</v>
      </c>
      <c r="SLO26" s="187">
        <f t="shared" si="208"/>
        <v>0</v>
      </c>
      <c r="SLP26" s="187">
        <f t="shared" si="208"/>
        <v>0</v>
      </c>
      <c r="SLQ26" s="187">
        <f t="shared" si="208"/>
        <v>0</v>
      </c>
      <c r="SLR26" s="187">
        <f t="shared" si="208"/>
        <v>0</v>
      </c>
      <c r="SLS26" s="187">
        <f t="shared" si="208"/>
        <v>0</v>
      </c>
      <c r="SLT26" s="187">
        <f t="shared" si="208"/>
        <v>0</v>
      </c>
      <c r="SLU26" s="187">
        <f t="shared" si="208"/>
        <v>0</v>
      </c>
      <c r="SLV26" s="187">
        <f t="shared" si="208"/>
        <v>0</v>
      </c>
      <c r="SLW26" s="187">
        <f t="shared" si="208"/>
        <v>0</v>
      </c>
      <c r="SLX26" s="187">
        <f t="shared" si="208"/>
        <v>0</v>
      </c>
      <c r="SLY26" s="187">
        <f t="shared" si="208"/>
        <v>0</v>
      </c>
      <c r="SLZ26" s="187">
        <f t="shared" si="208"/>
        <v>0</v>
      </c>
      <c r="SMA26" s="187">
        <f t="shared" si="208"/>
        <v>0</v>
      </c>
      <c r="SMB26" s="187">
        <f t="shared" si="208"/>
        <v>0</v>
      </c>
      <c r="SMC26" s="187">
        <f t="shared" si="208"/>
        <v>0</v>
      </c>
      <c r="SMD26" s="187">
        <f t="shared" si="208"/>
        <v>0</v>
      </c>
      <c r="SME26" s="187">
        <f t="shared" si="208"/>
        <v>0</v>
      </c>
      <c r="SMF26" s="187">
        <f t="shared" ref="SMF26:SOQ26" si="209">SMF16*SMF17</f>
        <v>0</v>
      </c>
      <c r="SMG26" s="187">
        <f t="shared" si="209"/>
        <v>0</v>
      </c>
      <c r="SMH26" s="187">
        <f t="shared" si="209"/>
        <v>0</v>
      </c>
      <c r="SMI26" s="187">
        <f t="shared" si="209"/>
        <v>0</v>
      </c>
      <c r="SMJ26" s="187">
        <f t="shared" si="209"/>
        <v>0</v>
      </c>
      <c r="SMK26" s="187">
        <f t="shared" si="209"/>
        <v>0</v>
      </c>
      <c r="SML26" s="187">
        <f t="shared" si="209"/>
        <v>0</v>
      </c>
      <c r="SMM26" s="187">
        <f t="shared" si="209"/>
        <v>0</v>
      </c>
      <c r="SMN26" s="187">
        <f t="shared" si="209"/>
        <v>0</v>
      </c>
      <c r="SMO26" s="187">
        <f t="shared" si="209"/>
        <v>0</v>
      </c>
      <c r="SMP26" s="187">
        <f t="shared" si="209"/>
        <v>0</v>
      </c>
      <c r="SMQ26" s="187">
        <f t="shared" si="209"/>
        <v>0</v>
      </c>
      <c r="SMR26" s="187">
        <f t="shared" si="209"/>
        <v>0</v>
      </c>
      <c r="SMS26" s="187">
        <f t="shared" si="209"/>
        <v>0</v>
      </c>
      <c r="SMT26" s="187">
        <f t="shared" si="209"/>
        <v>0</v>
      </c>
      <c r="SMU26" s="187">
        <f t="shared" si="209"/>
        <v>0</v>
      </c>
      <c r="SMV26" s="187">
        <f t="shared" si="209"/>
        <v>0</v>
      </c>
      <c r="SMW26" s="187">
        <f t="shared" si="209"/>
        <v>0</v>
      </c>
      <c r="SMX26" s="187">
        <f t="shared" si="209"/>
        <v>0</v>
      </c>
      <c r="SMY26" s="187">
        <f t="shared" si="209"/>
        <v>0</v>
      </c>
      <c r="SMZ26" s="187">
        <f t="shared" si="209"/>
        <v>0</v>
      </c>
      <c r="SNA26" s="187">
        <f t="shared" si="209"/>
        <v>0</v>
      </c>
      <c r="SNB26" s="187">
        <f t="shared" si="209"/>
        <v>0</v>
      </c>
      <c r="SNC26" s="187">
        <f t="shared" si="209"/>
        <v>0</v>
      </c>
      <c r="SND26" s="187">
        <f t="shared" si="209"/>
        <v>0</v>
      </c>
      <c r="SNE26" s="187">
        <f t="shared" si="209"/>
        <v>0</v>
      </c>
      <c r="SNF26" s="187">
        <f t="shared" si="209"/>
        <v>0</v>
      </c>
      <c r="SNG26" s="187">
        <f t="shared" si="209"/>
        <v>0</v>
      </c>
      <c r="SNH26" s="187">
        <f t="shared" si="209"/>
        <v>0</v>
      </c>
      <c r="SNI26" s="187">
        <f t="shared" si="209"/>
        <v>0</v>
      </c>
      <c r="SNJ26" s="187">
        <f t="shared" si="209"/>
        <v>0</v>
      </c>
      <c r="SNK26" s="187">
        <f t="shared" si="209"/>
        <v>0</v>
      </c>
      <c r="SNL26" s="187">
        <f t="shared" si="209"/>
        <v>0</v>
      </c>
      <c r="SNM26" s="187">
        <f t="shared" si="209"/>
        <v>0</v>
      </c>
      <c r="SNN26" s="187">
        <f t="shared" si="209"/>
        <v>0</v>
      </c>
      <c r="SNO26" s="187">
        <f t="shared" si="209"/>
        <v>0</v>
      </c>
      <c r="SNP26" s="187">
        <f t="shared" si="209"/>
        <v>0</v>
      </c>
      <c r="SNQ26" s="187">
        <f t="shared" si="209"/>
        <v>0</v>
      </c>
      <c r="SNR26" s="187">
        <f t="shared" si="209"/>
        <v>0</v>
      </c>
      <c r="SNS26" s="187">
        <f t="shared" si="209"/>
        <v>0</v>
      </c>
      <c r="SNT26" s="187">
        <f t="shared" si="209"/>
        <v>0</v>
      </c>
      <c r="SNU26" s="187">
        <f t="shared" si="209"/>
        <v>0</v>
      </c>
      <c r="SNV26" s="187">
        <f t="shared" si="209"/>
        <v>0</v>
      </c>
      <c r="SNW26" s="187">
        <f t="shared" si="209"/>
        <v>0</v>
      </c>
      <c r="SNX26" s="187">
        <f t="shared" si="209"/>
        <v>0</v>
      </c>
      <c r="SNY26" s="187">
        <f t="shared" si="209"/>
        <v>0</v>
      </c>
      <c r="SNZ26" s="187">
        <f t="shared" si="209"/>
        <v>0</v>
      </c>
      <c r="SOA26" s="187">
        <f t="shared" si="209"/>
        <v>0</v>
      </c>
      <c r="SOB26" s="187">
        <f t="shared" si="209"/>
        <v>0</v>
      </c>
      <c r="SOC26" s="187">
        <f t="shared" si="209"/>
        <v>0</v>
      </c>
      <c r="SOD26" s="187">
        <f t="shared" si="209"/>
        <v>0</v>
      </c>
      <c r="SOE26" s="187">
        <f t="shared" si="209"/>
        <v>0</v>
      </c>
      <c r="SOF26" s="187">
        <f t="shared" si="209"/>
        <v>0</v>
      </c>
      <c r="SOG26" s="187">
        <f t="shared" si="209"/>
        <v>0</v>
      </c>
      <c r="SOH26" s="187">
        <f t="shared" si="209"/>
        <v>0</v>
      </c>
      <c r="SOI26" s="187">
        <f t="shared" si="209"/>
        <v>0</v>
      </c>
      <c r="SOJ26" s="187">
        <f t="shared" si="209"/>
        <v>0</v>
      </c>
      <c r="SOK26" s="187">
        <f t="shared" si="209"/>
        <v>0</v>
      </c>
      <c r="SOL26" s="187">
        <f t="shared" si="209"/>
        <v>0</v>
      </c>
      <c r="SOM26" s="187">
        <f t="shared" si="209"/>
        <v>0</v>
      </c>
      <c r="SON26" s="187">
        <f t="shared" si="209"/>
        <v>0</v>
      </c>
      <c r="SOO26" s="187">
        <f t="shared" si="209"/>
        <v>0</v>
      </c>
      <c r="SOP26" s="187">
        <f t="shared" si="209"/>
        <v>0</v>
      </c>
      <c r="SOQ26" s="187">
        <f t="shared" si="209"/>
        <v>0</v>
      </c>
      <c r="SOR26" s="187">
        <f t="shared" ref="SOR26:SRC26" si="210">SOR16*SOR17</f>
        <v>0</v>
      </c>
      <c r="SOS26" s="187">
        <f t="shared" si="210"/>
        <v>0</v>
      </c>
      <c r="SOT26" s="187">
        <f t="shared" si="210"/>
        <v>0</v>
      </c>
      <c r="SOU26" s="187">
        <f t="shared" si="210"/>
        <v>0</v>
      </c>
      <c r="SOV26" s="187">
        <f t="shared" si="210"/>
        <v>0</v>
      </c>
      <c r="SOW26" s="187">
        <f t="shared" si="210"/>
        <v>0</v>
      </c>
      <c r="SOX26" s="187">
        <f t="shared" si="210"/>
        <v>0</v>
      </c>
      <c r="SOY26" s="187">
        <f t="shared" si="210"/>
        <v>0</v>
      </c>
      <c r="SOZ26" s="187">
        <f t="shared" si="210"/>
        <v>0</v>
      </c>
      <c r="SPA26" s="187">
        <f t="shared" si="210"/>
        <v>0</v>
      </c>
      <c r="SPB26" s="187">
        <f t="shared" si="210"/>
        <v>0</v>
      </c>
      <c r="SPC26" s="187">
        <f t="shared" si="210"/>
        <v>0</v>
      </c>
      <c r="SPD26" s="187">
        <f t="shared" si="210"/>
        <v>0</v>
      </c>
      <c r="SPE26" s="187">
        <f t="shared" si="210"/>
        <v>0</v>
      </c>
      <c r="SPF26" s="187">
        <f t="shared" si="210"/>
        <v>0</v>
      </c>
      <c r="SPG26" s="187">
        <f t="shared" si="210"/>
        <v>0</v>
      </c>
      <c r="SPH26" s="187">
        <f t="shared" si="210"/>
        <v>0</v>
      </c>
      <c r="SPI26" s="187">
        <f t="shared" si="210"/>
        <v>0</v>
      </c>
      <c r="SPJ26" s="187">
        <f t="shared" si="210"/>
        <v>0</v>
      </c>
      <c r="SPK26" s="187">
        <f t="shared" si="210"/>
        <v>0</v>
      </c>
      <c r="SPL26" s="187">
        <f t="shared" si="210"/>
        <v>0</v>
      </c>
      <c r="SPM26" s="187">
        <f t="shared" si="210"/>
        <v>0</v>
      </c>
      <c r="SPN26" s="187">
        <f t="shared" si="210"/>
        <v>0</v>
      </c>
      <c r="SPO26" s="187">
        <f t="shared" si="210"/>
        <v>0</v>
      </c>
      <c r="SPP26" s="187">
        <f t="shared" si="210"/>
        <v>0</v>
      </c>
      <c r="SPQ26" s="187">
        <f t="shared" si="210"/>
        <v>0</v>
      </c>
      <c r="SPR26" s="187">
        <f t="shared" si="210"/>
        <v>0</v>
      </c>
      <c r="SPS26" s="187">
        <f t="shared" si="210"/>
        <v>0</v>
      </c>
      <c r="SPT26" s="187">
        <f t="shared" si="210"/>
        <v>0</v>
      </c>
      <c r="SPU26" s="187">
        <f t="shared" si="210"/>
        <v>0</v>
      </c>
      <c r="SPV26" s="187">
        <f t="shared" si="210"/>
        <v>0</v>
      </c>
      <c r="SPW26" s="187">
        <f t="shared" si="210"/>
        <v>0</v>
      </c>
      <c r="SPX26" s="187">
        <f t="shared" si="210"/>
        <v>0</v>
      </c>
      <c r="SPY26" s="187">
        <f t="shared" si="210"/>
        <v>0</v>
      </c>
      <c r="SPZ26" s="187">
        <f t="shared" si="210"/>
        <v>0</v>
      </c>
      <c r="SQA26" s="187">
        <f t="shared" si="210"/>
        <v>0</v>
      </c>
      <c r="SQB26" s="187">
        <f t="shared" si="210"/>
        <v>0</v>
      </c>
      <c r="SQC26" s="187">
        <f t="shared" si="210"/>
        <v>0</v>
      </c>
      <c r="SQD26" s="187">
        <f t="shared" si="210"/>
        <v>0</v>
      </c>
      <c r="SQE26" s="187">
        <f t="shared" si="210"/>
        <v>0</v>
      </c>
      <c r="SQF26" s="187">
        <f t="shared" si="210"/>
        <v>0</v>
      </c>
      <c r="SQG26" s="187">
        <f t="shared" si="210"/>
        <v>0</v>
      </c>
      <c r="SQH26" s="187">
        <f t="shared" si="210"/>
        <v>0</v>
      </c>
      <c r="SQI26" s="187">
        <f t="shared" si="210"/>
        <v>0</v>
      </c>
      <c r="SQJ26" s="187">
        <f t="shared" si="210"/>
        <v>0</v>
      </c>
      <c r="SQK26" s="187">
        <f t="shared" si="210"/>
        <v>0</v>
      </c>
      <c r="SQL26" s="187">
        <f t="shared" si="210"/>
        <v>0</v>
      </c>
      <c r="SQM26" s="187">
        <f t="shared" si="210"/>
        <v>0</v>
      </c>
      <c r="SQN26" s="187">
        <f t="shared" si="210"/>
        <v>0</v>
      </c>
      <c r="SQO26" s="187">
        <f t="shared" si="210"/>
        <v>0</v>
      </c>
      <c r="SQP26" s="187">
        <f t="shared" si="210"/>
        <v>0</v>
      </c>
      <c r="SQQ26" s="187">
        <f t="shared" si="210"/>
        <v>0</v>
      </c>
      <c r="SQR26" s="187">
        <f t="shared" si="210"/>
        <v>0</v>
      </c>
      <c r="SQS26" s="187">
        <f t="shared" si="210"/>
        <v>0</v>
      </c>
      <c r="SQT26" s="187">
        <f t="shared" si="210"/>
        <v>0</v>
      </c>
      <c r="SQU26" s="187">
        <f t="shared" si="210"/>
        <v>0</v>
      </c>
      <c r="SQV26" s="187">
        <f t="shared" si="210"/>
        <v>0</v>
      </c>
      <c r="SQW26" s="187">
        <f t="shared" si="210"/>
        <v>0</v>
      </c>
      <c r="SQX26" s="187">
        <f t="shared" si="210"/>
        <v>0</v>
      </c>
      <c r="SQY26" s="187">
        <f t="shared" si="210"/>
        <v>0</v>
      </c>
      <c r="SQZ26" s="187">
        <f t="shared" si="210"/>
        <v>0</v>
      </c>
      <c r="SRA26" s="187">
        <f t="shared" si="210"/>
        <v>0</v>
      </c>
      <c r="SRB26" s="187">
        <f t="shared" si="210"/>
        <v>0</v>
      </c>
      <c r="SRC26" s="187">
        <f t="shared" si="210"/>
        <v>0</v>
      </c>
      <c r="SRD26" s="187">
        <f t="shared" ref="SRD26:STO26" si="211">SRD16*SRD17</f>
        <v>0</v>
      </c>
      <c r="SRE26" s="187">
        <f t="shared" si="211"/>
        <v>0</v>
      </c>
      <c r="SRF26" s="187">
        <f t="shared" si="211"/>
        <v>0</v>
      </c>
      <c r="SRG26" s="187">
        <f t="shared" si="211"/>
        <v>0</v>
      </c>
      <c r="SRH26" s="187">
        <f t="shared" si="211"/>
        <v>0</v>
      </c>
      <c r="SRI26" s="187">
        <f t="shared" si="211"/>
        <v>0</v>
      </c>
      <c r="SRJ26" s="187">
        <f t="shared" si="211"/>
        <v>0</v>
      </c>
      <c r="SRK26" s="187">
        <f t="shared" si="211"/>
        <v>0</v>
      </c>
      <c r="SRL26" s="187">
        <f t="shared" si="211"/>
        <v>0</v>
      </c>
      <c r="SRM26" s="187">
        <f t="shared" si="211"/>
        <v>0</v>
      </c>
      <c r="SRN26" s="187">
        <f t="shared" si="211"/>
        <v>0</v>
      </c>
      <c r="SRO26" s="187">
        <f t="shared" si="211"/>
        <v>0</v>
      </c>
      <c r="SRP26" s="187">
        <f t="shared" si="211"/>
        <v>0</v>
      </c>
      <c r="SRQ26" s="187">
        <f t="shared" si="211"/>
        <v>0</v>
      </c>
      <c r="SRR26" s="187">
        <f t="shared" si="211"/>
        <v>0</v>
      </c>
      <c r="SRS26" s="187">
        <f t="shared" si="211"/>
        <v>0</v>
      </c>
      <c r="SRT26" s="187">
        <f t="shared" si="211"/>
        <v>0</v>
      </c>
      <c r="SRU26" s="187">
        <f t="shared" si="211"/>
        <v>0</v>
      </c>
      <c r="SRV26" s="187">
        <f t="shared" si="211"/>
        <v>0</v>
      </c>
      <c r="SRW26" s="187">
        <f t="shared" si="211"/>
        <v>0</v>
      </c>
      <c r="SRX26" s="187">
        <f t="shared" si="211"/>
        <v>0</v>
      </c>
      <c r="SRY26" s="187">
        <f t="shared" si="211"/>
        <v>0</v>
      </c>
      <c r="SRZ26" s="187">
        <f t="shared" si="211"/>
        <v>0</v>
      </c>
      <c r="SSA26" s="187">
        <f t="shared" si="211"/>
        <v>0</v>
      </c>
      <c r="SSB26" s="187">
        <f t="shared" si="211"/>
        <v>0</v>
      </c>
      <c r="SSC26" s="187">
        <f t="shared" si="211"/>
        <v>0</v>
      </c>
      <c r="SSD26" s="187">
        <f t="shared" si="211"/>
        <v>0</v>
      </c>
      <c r="SSE26" s="187">
        <f t="shared" si="211"/>
        <v>0</v>
      </c>
      <c r="SSF26" s="187">
        <f t="shared" si="211"/>
        <v>0</v>
      </c>
      <c r="SSG26" s="187">
        <f t="shared" si="211"/>
        <v>0</v>
      </c>
      <c r="SSH26" s="187">
        <f t="shared" si="211"/>
        <v>0</v>
      </c>
      <c r="SSI26" s="187">
        <f t="shared" si="211"/>
        <v>0</v>
      </c>
      <c r="SSJ26" s="187">
        <f t="shared" si="211"/>
        <v>0</v>
      </c>
      <c r="SSK26" s="187">
        <f t="shared" si="211"/>
        <v>0</v>
      </c>
      <c r="SSL26" s="187">
        <f t="shared" si="211"/>
        <v>0</v>
      </c>
      <c r="SSM26" s="187">
        <f t="shared" si="211"/>
        <v>0</v>
      </c>
      <c r="SSN26" s="187">
        <f t="shared" si="211"/>
        <v>0</v>
      </c>
      <c r="SSO26" s="187">
        <f t="shared" si="211"/>
        <v>0</v>
      </c>
      <c r="SSP26" s="187">
        <f t="shared" si="211"/>
        <v>0</v>
      </c>
      <c r="SSQ26" s="187">
        <f t="shared" si="211"/>
        <v>0</v>
      </c>
      <c r="SSR26" s="187">
        <f t="shared" si="211"/>
        <v>0</v>
      </c>
      <c r="SSS26" s="187">
        <f t="shared" si="211"/>
        <v>0</v>
      </c>
      <c r="SST26" s="187">
        <f t="shared" si="211"/>
        <v>0</v>
      </c>
      <c r="SSU26" s="187">
        <f t="shared" si="211"/>
        <v>0</v>
      </c>
      <c r="SSV26" s="187">
        <f t="shared" si="211"/>
        <v>0</v>
      </c>
      <c r="SSW26" s="187">
        <f t="shared" si="211"/>
        <v>0</v>
      </c>
      <c r="SSX26" s="187">
        <f t="shared" si="211"/>
        <v>0</v>
      </c>
      <c r="SSY26" s="187">
        <f t="shared" si="211"/>
        <v>0</v>
      </c>
      <c r="SSZ26" s="187">
        <f t="shared" si="211"/>
        <v>0</v>
      </c>
      <c r="STA26" s="187">
        <f t="shared" si="211"/>
        <v>0</v>
      </c>
      <c r="STB26" s="187">
        <f t="shared" si="211"/>
        <v>0</v>
      </c>
      <c r="STC26" s="187">
        <f t="shared" si="211"/>
        <v>0</v>
      </c>
      <c r="STD26" s="187">
        <f t="shared" si="211"/>
        <v>0</v>
      </c>
      <c r="STE26" s="187">
        <f t="shared" si="211"/>
        <v>0</v>
      </c>
      <c r="STF26" s="187">
        <f t="shared" si="211"/>
        <v>0</v>
      </c>
      <c r="STG26" s="187">
        <f t="shared" si="211"/>
        <v>0</v>
      </c>
      <c r="STH26" s="187">
        <f t="shared" si="211"/>
        <v>0</v>
      </c>
      <c r="STI26" s="187">
        <f t="shared" si="211"/>
        <v>0</v>
      </c>
      <c r="STJ26" s="187">
        <f t="shared" si="211"/>
        <v>0</v>
      </c>
      <c r="STK26" s="187">
        <f t="shared" si="211"/>
        <v>0</v>
      </c>
      <c r="STL26" s="187">
        <f t="shared" si="211"/>
        <v>0</v>
      </c>
      <c r="STM26" s="187">
        <f t="shared" si="211"/>
        <v>0</v>
      </c>
      <c r="STN26" s="187">
        <f t="shared" si="211"/>
        <v>0</v>
      </c>
      <c r="STO26" s="187">
        <f t="shared" si="211"/>
        <v>0</v>
      </c>
      <c r="STP26" s="187">
        <f t="shared" ref="STP26:SWA26" si="212">STP16*STP17</f>
        <v>0</v>
      </c>
      <c r="STQ26" s="187">
        <f t="shared" si="212"/>
        <v>0</v>
      </c>
      <c r="STR26" s="187">
        <f t="shared" si="212"/>
        <v>0</v>
      </c>
      <c r="STS26" s="187">
        <f t="shared" si="212"/>
        <v>0</v>
      </c>
      <c r="STT26" s="187">
        <f t="shared" si="212"/>
        <v>0</v>
      </c>
      <c r="STU26" s="187">
        <f t="shared" si="212"/>
        <v>0</v>
      </c>
      <c r="STV26" s="187">
        <f t="shared" si="212"/>
        <v>0</v>
      </c>
      <c r="STW26" s="187">
        <f t="shared" si="212"/>
        <v>0</v>
      </c>
      <c r="STX26" s="187">
        <f t="shared" si="212"/>
        <v>0</v>
      </c>
      <c r="STY26" s="187">
        <f t="shared" si="212"/>
        <v>0</v>
      </c>
      <c r="STZ26" s="187">
        <f t="shared" si="212"/>
        <v>0</v>
      </c>
      <c r="SUA26" s="187">
        <f t="shared" si="212"/>
        <v>0</v>
      </c>
      <c r="SUB26" s="187">
        <f t="shared" si="212"/>
        <v>0</v>
      </c>
      <c r="SUC26" s="187">
        <f t="shared" si="212"/>
        <v>0</v>
      </c>
      <c r="SUD26" s="187">
        <f t="shared" si="212"/>
        <v>0</v>
      </c>
      <c r="SUE26" s="187">
        <f t="shared" si="212"/>
        <v>0</v>
      </c>
      <c r="SUF26" s="187">
        <f t="shared" si="212"/>
        <v>0</v>
      </c>
      <c r="SUG26" s="187">
        <f t="shared" si="212"/>
        <v>0</v>
      </c>
      <c r="SUH26" s="187">
        <f t="shared" si="212"/>
        <v>0</v>
      </c>
      <c r="SUI26" s="187">
        <f t="shared" si="212"/>
        <v>0</v>
      </c>
      <c r="SUJ26" s="187">
        <f t="shared" si="212"/>
        <v>0</v>
      </c>
      <c r="SUK26" s="187">
        <f t="shared" si="212"/>
        <v>0</v>
      </c>
      <c r="SUL26" s="187">
        <f t="shared" si="212"/>
        <v>0</v>
      </c>
      <c r="SUM26" s="187">
        <f t="shared" si="212"/>
        <v>0</v>
      </c>
      <c r="SUN26" s="187">
        <f t="shared" si="212"/>
        <v>0</v>
      </c>
      <c r="SUO26" s="187">
        <f t="shared" si="212"/>
        <v>0</v>
      </c>
      <c r="SUP26" s="187">
        <f t="shared" si="212"/>
        <v>0</v>
      </c>
      <c r="SUQ26" s="187">
        <f t="shared" si="212"/>
        <v>0</v>
      </c>
      <c r="SUR26" s="187">
        <f t="shared" si="212"/>
        <v>0</v>
      </c>
      <c r="SUS26" s="187">
        <f t="shared" si="212"/>
        <v>0</v>
      </c>
      <c r="SUT26" s="187">
        <f t="shared" si="212"/>
        <v>0</v>
      </c>
      <c r="SUU26" s="187">
        <f t="shared" si="212"/>
        <v>0</v>
      </c>
      <c r="SUV26" s="187">
        <f t="shared" si="212"/>
        <v>0</v>
      </c>
      <c r="SUW26" s="187">
        <f t="shared" si="212"/>
        <v>0</v>
      </c>
      <c r="SUX26" s="187">
        <f t="shared" si="212"/>
        <v>0</v>
      </c>
      <c r="SUY26" s="187">
        <f t="shared" si="212"/>
        <v>0</v>
      </c>
      <c r="SUZ26" s="187">
        <f t="shared" si="212"/>
        <v>0</v>
      </c>
      <c r="SVA26" s="187">
        <f t="shared" si="212"/>
        <v>0</v>
      </c>
      <c r="SVB26" s="187">
        <f t="shared" si="212"/>
        <v>0</v>
      </c>
      <c r="SVC26" s="187">
        <f t="shared" si="212"/>
        <v>0</v>
      </c>
      <c r="SVD26" s="187">
        <f t="shared" si="212"/>
        <v>0</v>
      </c>
      <c r="SVE26" s="187">
        <f t="shared" si="212"/>
        <v>0</v>
      </c>
      <c r="SVF26" s="187">
        <f t="shared" si="212"/>
        <v>0</v>
      </c>
      <c r="SVG26" s="187">
        <f t="shared" si="212"/>
        <v>0</v>
      </c>
      <c r="SVH26" s="187">
        <f t="shared" si="212"/>
        <v>0</v>
      </c>
      <c r="SVI26" s="187">
        <f t="shared" si="212"/>
        <v>0</v>
      </c>
      <c r="SVJ26" s="187">
        <f t="shared" si="212"/>
        <v>0</v>
      </c>
      <c r="SVK26" s="187">
        <f t="shared" si="212"/>
        <v>0</v>
      </c>
      <c r="SVL26" s="187">
        <f t="shared" si="212"/>
        <v>0</v>
      </c>
      <c r="SVM26" s="187">
        <f t="shared" si="212"/>
        <v>0</v>
      </c>
      <c r="SVN26" s="187">
        <f t="shared" si="212"/>
        <v>0</v>
      </c>
      <c r="SVO26" s="187">
        <f t="shared" si="212"/>
        <v>0</v>
      </c>
      <c r="SVP26" s="187">
        <f t="shared" si="212"/>
        <v>0</v>
      </c>
      <c r="SVQ26" s="187">
        <f t="shared" si="212"/>
        <v>0</v>
      </c>
      <c r="SVR26" s="187">
        <f t="shared" si="212"/>
        <v>0</v>
      </c>
      <c r="SVS26" s="187">
        <f t="shared" si="212"/>
        <v>0</v>
      </c>
      <c r="SVT26" s="187">
        <f t="shared" si="212"/>
        <v>0</v>
      </c>
      <c r="SVU26" s="187">
        <f t="shared" si="212"/>
        <v>0</v>
      </c>
      <c r="SVV26" s="187">
        <f t="shared" si="212"/>
        <v>0</v>
      </c>
      <c r="SVW26" s="187">
        <f t="shared" si="212"/>
        <v>0</v>
      </c>
      <c r="SVX26" s="187">
        <f t="shared" si="212"/>
        <v>0</v>
      </c>
      <c r="SVY26" s="187">
        <f t="shared" si="212"/>
        <v>0</v>
      </c>
      <c r="SVZ26" s="187">
        <f t="shared" si="212"/>
        <v>0</v>
      </c>
      <c r="SWA26" s="187">
        <f t="shared" si="212"/>
        <v>0</v>
      </c>
      <c r="SWB26" s="187">
        <f t="shared" ref="SWB26:SYM26" si="213">SWB16*SWB17</f>
        <v>0</v>
      </c>
      <c r="SWC26" s="187">
        <f t="shared" si="213"/>
        <v>0</v>
      </c>
      <c r="SWD26" s="187">
        <f t="shared" si="213"/>
        <v>0</v>
      </c>
      <c r="SWE26" s="187">
        <f t="shared" si="213"/>
        <v>0</v>
      </c>
      <c r="SWF26" s="187">
        <f t="shared" si="213"/>
        <v>0</v>
      </c>
      <c r="SWG26" s="187">
        <f t="shared" si="213"/>
        <v>0</v>
      </c>
      <c r="SWH26" s="187">
        <f t="shared" si="213"/>
        <v>0</v>
      </c>
      <c r="SWI26" s="187">
        <f t="shared" si="213"/>
        <v>0</v>
      </c>
      <c r="SWJ26" s="187">
        <f t="shared" si="213"/>
        <v>0</v>
      </c>
      <c r="SWK26" s="187">
        <f t="shared" si="213"/>
        <v>0</v>
      </c>
      <c r="SWL26" s="187">
        <f t="shared" si="213"/>
        <v>0</v>
      </c>
      <c r="SWM26" s="187">
        <f t="shared" si="213"/>
        <v>0</v>
      </c>
      <c r="SWN26" s="187">
        <f t="shared" si="213"/>
        <v>0</v>
      </c>
      <c r="SWO26" s="187">
        <f t="shared" si="213"/>
        <v>0</v>
      </c>
      <c r="SWP26" s="187">
        <f t="shared" si="213"/>
        <v>0</v>
      </c>
      <c r="SWQ26" s="187">
        <f t="shared" si="213"/>
        <v>0</v>
      </c>
      <c r="SWR26" s="187">
        <f t="shared" si="213"/>
        <v>0</v>
      </c>
      <c r="SWS26" s="187">
        <f t="shared" si="213"/>
        <v>0</v>
      </c>
      <c r="SWT26" s="187">
        <f t="shared" si="213"/>
        <v>0</v>
      </c>
      <c r="SWU26" s="187">
        <f t="shared" si="213"/>
        <v>0</v>
      </c>
      <c r="SWV26" s="187">
        <f t="shared" si="213"/>
        <v>0</v>
      </c>
      <c r="SWW26" s="187">
        <f t="shared" si="213"/>
        <v>0</v>
      </c>
      <c r="SWX26" s="187">
        <f t="shared" si="213"/>
        <v>0</v>
      </c>
      <c r="SWY26" s="187">
        <f t="shared" si="213"/>
        <v>0</v>
      </c>
      <c r="SWZ26" s="187">
        <f t="shared" si="213"/>
        <v>0</v>
      </c>
      <c r="SXA26" s="187">
        <f t="shared" si="213"/>
        <v>0</v>
      </c>
      <c r="SXB26" s="187">
        <f t="shared" si="213"/>
        <v>0</v>
      </c>
      <c r="SXC26" s="187">
        <f t="shared" si="213"/>
        <v>0</v>
      </c>
      <c r="SXD26" s="187">
        <f t="shared" si="213"/>
        <v>0</v>
      </c>
      <c r="SXE26" s="187">
        <f t="shared" si="213"/>
        <v>0</v>
      </c>
      <c r="SXF26" s="187">
        <f t="shared" si="213"/>
        <v>0</v>
      </c>
      <c r="SXG26" s="187">
        <f t="shared" si="213"/>
        <v>0</v>
      </c>
      <c r="SXH26" s="187">
        <f t="shared" si="213"/>
        <v>0</v>
      </c>
      <c r="SXI26" s="187">
        <f t="shared" si="213"/>
        <v>0</v>
      </c>
      <c r="SXJ26" s="187">
        <f t="shared" si="213"/>
        <v>0</v>
      </c>
      <c r="SXK26" s="187">
        <f t="shared" si="213"/>
        <v>0</v>
      </c>
      <c r="SXL26" s="187">
        <f t="shared" si="213"/>
        <v>0</v>
      </c>
      <c r="SXM26" s="187">
        <f t="shared" si="213"/>
        <v>0</v>
      </c>
      <c r="SXN26" s="187">
        <f t="shared" si="213"/>
        <v>0</v>
      </c>
      <c r="SXO26" s="187">
        <f t="shared" si="213"/>
        <v>0</v>
      </c>
      <c r="SXP26" s="187">
        <f t="shared" si="213"/>
        <v>0</v>
      </c>
      <c r="SXQ26" s="187">
        <f t="shared" si="213"/>
        <v>0</v>
      </c>
      <c r="SXR26" s="187">
        <f t="shared" si="213"/>
        <v>0</v>
      </c>
      <c r="SXS26" s="187">
        <f t="shared" si="213"/>
        <v>0</v>
      </c>
      <c r="SXT26" s="187">
        <f t="shared" si="213"/>
        <v>0</v>
      </c>
      <c r="SXU26" s="187">
        <f t="shared" si="213"/>
        <v>0</v>
      </c>
      <c r="SXV26" s="187">
        <f t="shared" si="213"/>
        <v>0</v>
      </c>
      <c r="SXW26" s="187">
        <f t="shared" si="213"/>
        <v>0</v>
      </c>
      <c r="SXX26" s="187">
        <f t="shared" si="213"/>
        <v>0</v>
      </c>
      <c r="SXY26" s="187">
        <f t="shared" si="213"/>
        <v>0</v>
      </c>
      <c r="SXZ26" s="187">
        <f t="shared" si="213"/>
        <v>0</v>
      </c>
      <c r="SYA26" s="187">
        <f t="shared" si="213"/>
        <v>0</v>
      </c>
      <c r="SYB26" s="187">
        <f t="shared" si="213"/>
        <v>0</v>
      </c>
      <c r="SYC26" s="187">
        <f t="shared" si="213"/>
        <v>0</v>
      </c>
      <c r="SYD26" s="187">
        <f t="shared" si="213"/>
        <v>0</v>
      </c>
      <c r="SYE26" s="187">
        <f t="shared" si="213"/>
        <v>0</v>
      </c>
      <c r="SYF26" s="187">
        <f t="shared" si="213"/>
        <v>0</v>
      </c>
      <c r="SYG26" s="187">
        <f t="shared" si="213"/>
        <v>0</v>
      </c>
      <c r="SYH26" s="187">
        <f t="shared" si="213"/>
        <v>0</v>
      </c>
      <c r="SYI26" s="187">
        <f t="shared" si="213"/>
        <v>0</v>
      </c>
      <c r="SYJ26" s="187">
        <f t="shared" si="213"/>
        <v>0</v>
      </c>
      <c r="SYK26" s="187">
        <f t="shared" si="213"/>
        <v>0</v>
      </c>
      <c r="SYL26" s="187">
        <f t="shared" si="213"/>
        <v>0</v>
      </c>
      <c r="SYM26" s="187">
        <f t="shared" si="213"/>
        <v>0</v>
      </c>
      <c r="SYN26" s="187">
        <f t="shared" ref="SYN26:TAY26" si="214">SYN16*SYN17</f>
        <v>0</v>
      </c>
      <c r="SYO26" s="187">
        <f t="shared" si="214"/>
        <v>0</v>
      </c>
      <c r="SYP26" s="187">
        <f t="shared" si="214"/>
        <v>0</v>
      </c>
      <c r="SYQ26" s="187">
        <f t="shared" si="214"/>
        <v>0</v>
      </c>
      <c r="SYR26" s="187">
        <f t="shared" si="214"/>
        <v>0</v>
      </c>
      <c r="SYS26" s="187">
        <f t="shared" si="214"/>
        <v>0</v>
      </c>
      <c r="SYT26" s="187">
        <f t="shared" si="214"/>
        <v>0</v>
      </c>
      <c r="SYU26" s="187">
        <f t="shared" si="214"/>
        <v>0</v>
      </c>
      <c r="SYV26" s="187">
        <f t="shared" si="214"/>
        <v>0</v>
      </c>
      <c r="SYW26" s="187">
        <f t="shared" si="214"/>
        <v>0</v>
      </c>
      <c r="SYX26" s="187">
        <f t="shared" si="214"/>
        <v>0</v>
      </c>
      <c r="SYY26" s="187">
        <f t="shared" si="214"/>
        <v>0</v>
      </c>
      <c r="SYZ26" s="187">
        <f t="shared" si="214"/>
        <v>0</v>
      </c>
      <c r="SZA26" s="187">
        <f t="shared" si="214"/>
        <v>0</v>
      </c>
      <c r="SZB26" s="187">
        <f t="shared" si="214"/>
        <v>0</v>
      </c>
      <c r="SZC26" s="187">
        <f t="shared" si="214"/>
        <v>0</v>
      </c>
      <c r="SZD26" s="187">
        <f t="shared" si="214"/>
        <v>0</v>
      </c>
      <c r="SZE26" s="187">
        <f t="shared" si="214"/>
        <v>0</v>
      </c>
      <c r="SZF26" s="187">
        <f t="shared" si="214"/>
        <v>0</v>
      </c>
      <c r="SZG26" s="187">
        <f t="shared" si="214"/>
        <v>0</v>
      </c>
      <c r="SZH26" s="187">
        <f t="shared" si="214"/>
        <v>0</v>
      </c>
      <c r="SZI26" s="187">
        <f t="shared" si="214"/>
        <v>0</v>
      </c>
      <c r="SZJ26" s="187">
        <f t="shared" si="214"/>
        <v>0</v>
      </c>
      <c r="SZK26" s="187">
        <f t="shared" si="214"/>
        <v>0</v>
      </c>
      <c r="SZL26" s="187">
        <f t="shared" si="214"/>
        <v>0</v>
      </c>
      <c r="SZM26" s="187">
        <f t="shared" si="214"/>
        <v>0</v>
      </c>
      <c r="SZN26" s="187">
        <f t="shared" si="214"/>
        <v>0</v>
      </c>
      <c r="SZO26" s="187">
        <f t="shared" si="214"/>
        <v>0</v>
      </c>
      <c r="SZP26" s="187">
        <f t="shared" si="214"/>
        <v>0</v>
      </c>
      <c r="SZQ26" s="187">
        <f t="shared" si="214"/>
        <v>0</v>
      </c>
      <c r="SZR26" s="187">
        <f t="shared" si="214"/>
        <v>0</v>
      </c>
      <c r="SZS26" s="187">
        <f t="shared" si="214"/>
        <v>0</v>
      </c>
      <c r="SZT26" s="187">
        <f t="shared" si="214"/>
        <v>0</v>
      </c>
      <c r="SZU26" s="187">
        <f t="shared" si="214"/>
        <v>0</v>
      </c>
      <c r="SZV26" s="187">
        <f t="shared" si="214"/>
        <v>0</v>
      </c>
      <c r="SZW26" s="187">
        <f t="shared" si="214"/>
        <v>0</v>
      </c>
      <c r="SZX26" s="187">
        <f t="shared" si="214"/>
        <v>0</v>
      </c>
      <c r="SZY26" s="187">
        <f t="shared" si="214"/>
        <v>0</v>
      </c>
      <c r="SZZ26" s="187">
        <f t="shared" si="214"/>
        <v>0</v>
      </c>
      <c r="TAA26" s="187">
        <f t="shared" si="214"/>
        <v>0</v>
      </c>
      <c r="TAB26" s="187">
        <f t="shared" si="214"/>
        <v>0</v>
      </c>
      <c r="TAC26" s="187">
        <f t="shared" si="214"/>
        <v>0</v>
      </c>
      <c r="TAD26" s="187">
        <f t="shared" si="214"/>
        <v>0</v>
      </c>
      <c r="TAE26" s="187">
        <f t="shared" si="214"/>
        <v>0</v>
      </c>
      <c r="TAF26" s="187">
        <f t="shared" si="214"/>
        <v>0</v>
      </c>
      <c r="TAG26" s="187">
        <f t="shared" si="214"/>
        <v>0</v>
      </c>
      <c r="TAH26" s="187">
        <f t="shared" si="214"/>
        <v>0</v>
      </c>
      <c r="TAI26" s="187">
        <f t="shared" si="214"/>
        <v>0</v>
      </c>
      <c r="TAJ26" s="187">
        <f t="shared" si="214"/>
        <v>0</v>
      </c>
      <c r="TAK26" s="187">
        <f t="shared" si="214"/>
        <v>0</v>
      </c>
      <c r="TAL26" s="187">
        <f t="shared" si="214"/>
        <v>0</v>
      </c>
      <c r="TAM26" s="187">
        <f t="shared" si="214"/>
        <v>0</v>
      </c>
      <c r="TAN26" s="187">
        <f t="shared" si="214"/>
        <v>0</v>
      </c>
      <c r="TAO26" s="187">
        <f t="shared" si="214"/>
        <v>0</v>
      </c>
      <c r="TAP26" s="187">
        <f t="shared" si="214"/>
        <v>0</v>
      </c>
      <c r="TAQ26" s="187">
        <f t="shared" si="214"/>
        <v>0</v>
      </c>
      <c r="TAR26" s="187">
        <f t="shared" si="214"/>
        <v>0</v>
      </c>
      <c r="TAS26" s="187">
        <f t="shared" si="214"/>
        <v>0</v>
      </c>
      <c r="TAT26" s="187">
        <f t="shared" si="214"/>
        <v>0</v>
      </c>
      <c r="TAU26" s="187">
        <f t="shared" si="214"/>
        <v>0</v>
      </c>
      <c r="TAV26" s="187">
        <f t="shared" si="214"/>
        <v>0</v>
      </c>
      <c r="TAW26" s="187">
        <f t="shared" si="214"/>
        <v>0</v>
      </c>
      <c r="TAX26" s="187">
        <f t="shared" si="214"/>
        <v>0</v>
      </c>
      <c r="TAY26" s="187">
        <f t="shared" si="214"/>
        <v>0</v>
      </c>
      <c r="TAZ26" s="187">
        <f t="shared" ref="TAZ26:TDK26" si="215">TAZ16*TAZ17</f>
        <v>0</v>
      </c>
      <c r="TBA26" s="187">
        <f t="shared" si="215"/>
        <v>0</v>
      </c>
      <c r="TBB26" s="187">
        <f t="shared" si="215"/>
        <v>0</v>
      </c>
      <c r="TBC26" s="187">
        <f t="shared" si="215"/>
        <v>0</v>
      </c>
      <c r="TBD26" s="187">
        <f t="shared" si="215"/>
        <v>0</v>
      </c>
      <c r="TBE26" s="187">
        <f t="shared" si="215"/>
        <v>0</v>
      </c>
      <c r="TBF26" s="187">
        <f t="shared" si="215"/>
        <v>0</v>
      </c>
      <c r="TBG26" s="187">
        <f t="shared" si="215"/>
        <v>0</v>
      </c>
      <c r="TBH26" s="187">
        <f t="shared" si="215"/>
        <v>0</v>
      </c>
      <c r="TBI26" s="187">
        <f t="shared" si="215"/>
        <v>0</v>
      </c>
      <c r="TBJ26" s="187">
        <f t="shared" si="215"/>
        <v>0</v>
      </c>
      <c r="TBK26" s="187">
        <f t="shared" si="215"/>
        <v>0</v>
      </c>
      <c r="TBL26" s="187">
        <f t="shared" si="215"/>
        <v>0</v>
      </c>
      <c r="TBM26" s="187">
        <f t="shared" si="215"/>
        <v>0</v>
      </c>
      <c r="TBN26" s="187">
        <f t="shared" si="215"/>
        <v>0</v>
      </c>
      <c r="TBO26" s="187">
        <f t="shared" si="215"/>
        <v>0</v>
      </c>
      <c r="TBP26" s="187">
        <f t="shared" si="215"/>
        <v>0</v>
      </c>
      <c r="TBQ26" s="187">
        <f t="shared" si="215"/>
        <v>0</v>
      </c>
      <c r="TBR26" s="187">
        <f t="shared" si="215"/>
        <v>0</v>
      </c>
      <c r="TBS26" s="187">
        <f t="shared" si="215"/>
        <v>0</v>
      </c>
      <c r="TBT26" s="187">
        <f t="shared" si="215"/>
        <v>0</v>
      </c>
      <c r="TBU26" s="187">
        <f t="shared" si="215"/>
        <v>0</v>
      </c>
      <c r="TBV26" s="187">
        <f t="shared" si="215"/>
        <v>0</v>
      </c>
      <c r="TBW26" s="187">
        <f t="shared" si="215"/>
        <v>0</v>
      </c>
      <c r="TBX26" s="187">
        <f t="shared" si="215"/>
        <v>0</v>
      </c>
      <c r="TBY26" s="187">
        <f t="shared" si="215"/>
        <v>0</v>
      </c>
      <c r="TBZ26" s="187">
        <f t="shared" si="215"/>
        <v>0</v>
      </c>
      <c r="TCA26" s="187">
        <f t="shared" si="215"/>
        <v>0</v>
      </c>
      <c r="TCB26" s="187">
        <f t="shared" si="215"/>
        <v>0</v>
      </c>
      <c r="TCC26" s="187">
        <f t="shared" si="215"/>
        <v>0</v>
      </c>
      <c r="TCD26" s="187">
        <f t="shared" si="215"/>
        <v>0</v>
      </c>
      <c r="TCE26" s="187">
        <f t="shared" si="215"/>
        <v>0</v>
      </c>
      <c r="TCF26" s="187">
        <f t="shared" si="215"/>
        <v>0</v>
      </c>
      <c r="TCG26" s="187">
        <f t="shared" si="215"/>
        <v>0</v>
      </c>
      <c r="TCH26" s="187">
        <f t="shared" si="215"/>
        <v>0</v>
      </c>
      <c r="TCI26" s="187">
        <f t="shared" si="215"/>
        <v>0</v>
      </c>
      <c r="TCJ26" s="187">
        <f t="shared" si="215"/>
        <v>0</v>
      </c>
      <c r="TCK26" s="187">
        <f t="shared" si="215"/>
        <v>0</v>
      </c>
      <c r="TCL26" s="187">
        <f t="shared" si="215"/>
        <v>0</v>
      </c>
      <c r="TCM26" s="187">
        <f t="shared" si="215"/>
        <v>0</v>
      </c>
      <c r="TCN26" s="187">
        <f t="shared" si="215"/>
        <v>0</v>
      </c>
      <c r="TCO26" s="187">
        <f t="shared" si="215"/>
        <v>0</v>
      </c>
      <c r="TCP26" s="187">
        <f t="shared" si="215"/>
        <v>0</v>
      </c>
      <c r="TCQ26" s="187">
        <f t="shared" si="215"/>
        <v>0</v>
      </c>
      <c r="TCR26" s="187">
        <f t="shared" si="215"/>
        <v>0</v>
      </c>
      <c r="TCS26" s="187">
        <f t="shared" si="215"/>
        <v>0</v>
      </c>
      <c r="TCT26" s="187">
        <f t="shared" si="215"/>
        <v>0</v>
      </c>
      <c r="TCU26" s="187">
        <f t="shared" si="215"/>
        <v>0</v>
      </c>
      <c r="TCV26" s="187">
        <f t="shared" si="215"/>
        <v>0</v>
      </c>
      <c r="TCW26" s="187">
        <f t="shared" si="215"/>
        <v>0</v>
      </c>
      <c r="TCX26" s="187">
        <f t="shared" si="215"/>
        <v>0</v>
      </c>
      <c r="TCY26" s="187">
        <f t="shared" si="215"/>
        <v>0</v>
      </c>
      <c r="TCZ26" s="187">
        <f t="shared" si="215"/>
        <v>0</v>
      </c>
      <c r="TDA26" s="187">
        <f t="shared" si="215"/>
        <v>0</v>
      </c>
      <c r="TDB26" s="187">
        <f t="shared" si="215"/>
        <v>0</v>
      </c>
      <c r="TDC26" s="187">
        <f t="shared" si="215"/>
        <v>0</v>
      </c>
      <c r="TDD26" s="187">
        <f t="shared" si="215"/>
        <v>0</v>
      </c>
      <c r="TDE26" s="187">
        <f t="shared" si="215"/>
        <v>0</v>
      </c>
      <c r="TDF26" s="187">
        <f t="shared" si="215"/>
        <v>0</v>
      </c>
      <c r="TDG26" s="187">
        <f t="shared" si="215"/>
        <v>0</v>
      </c>
      <c r="TDH26" s="187">
        <f t="shared" si="215"/>
        <v>0</v>
      </c>
      <c r="TDI26" s="187">
        <f t="shared" si="215"/>
        <v>0</v>
      </c>
      <c r="TDJ26" s="187">
        <f t="shared" si="215"/>
        <v>0</v>
      </c>
      <c r="TDK26" s="187">
        <f t="shared" si="215"/>
        <v>0</v>
      </c>
      <c r="TDL26" s="187">
        <f t="shared" ref="TDL26:TFW26" si="216">TDL16*TDL17</f>
        <v>0</v>
      </c>
      <c r="TDM26" s="187">
        <f t="shared" si="216"/>
        <v>0</v>
      </c>
      <c r="TDN26" s="187">
        <f t="shared" si="216"/>
        <v>0</v>
      </c>
      <c r="TDO26" s="187">
        <f t="shared" si="216"/>
        <v>0</v>
      </c>
      <c r="TDP26" s="187">
        <f t="shared" si="216"/>
        <v>0</v>
      </c>
      <c r="TDQ26" s="187">
        <f t="shared" si="216"/>
        <v>0</v>
      </c>
      <c r="TDR26" s="187">
        <f t="shared" si="216"/>
        <v>0</v>
      </c>
      <c r="TDS26" s="187">
        <f t="shared" si="216"/>
        <v>0</v>
      </c>
      <c r="TDT26" s="187">
        <f t="shared" si="216"/>
        <v>0</v>
      </c>
      <c r="TDU26" s="187">
        <f t="shared" si="216"/>
        <v>0</v>
      </c>
      <c r="TDV26" s="187">
        <f t="shared" si="216"/>
        <v>0</v>
      </c>
      <c r="TDW26" s="187">
        <f t="shared" si="216"/>
        <v>0</v>
      </c>
      <c r="TDX26" s="187">
        <f t="shared" si="216"/>
        <v>0</v>
      </c>
      <c r="TDY26" s="187">
        <f t="shared" si="216"/>
        <v>0</v>
      </c>
      <c r="TDZ26" s="187">
        <f t="shared" si="216"/>
        <v>0</v>
      </c>
      <c r="TEA26" s="187">
        <f t="shared" si="216"/>
        <v>0</v>
      </c>
      <c r="TEB26" s="187">
        <f t="shared" si="216"/>
        <v>0</v>
      </c>
      <c r="TEC26" s="187">
        <f t="shared" si="216"/>
        <v>0</v>
      </c>
      <c r="TED26" s="187">
        <f t="shared" si="216"/>
        <v>0</v>
      </c>
      <c r="TEE26" s="187">
        <f t="shared" si="216"/>
        <v>0</v>
      </c>
      <c r="TEF26" s="187">
        <f t="shared" si="216"/>
        <v>0</v>
      </c>
      <c r="TEG26" s="187">
        <f t="shared" si="216"/>
        <v>0</v>
      </c>
      <c r="TEH26" s="187">
        <f t="shared" si="216"/>
        <v>0</v>
      </c>
      <c r="TEI26" s="187">
        <f t="shared" si="216"/>
        <v>0</v>
      </c>
      <c r="TEJ26" s="187">
        <f t="shared" si="216"/>
        <v>0</v>
      </c>
      <c r="TEK26" s="187">
        <f t="shared" si="216"/>
        <v>0</v>
      </c>
      <c r="TEL26" s="187">
        <f t="shared" si="216"/>
        <v>0</v>
      </c>
      <c r="TEM26" s="187">
        <f t="shared" si="216"/>
        <v>0</v>
      </c>
      <c r="TEN26" s="187">
        <f t="shared" si="216"/>
        <v>0</v>
      </c>
      <c r="TEO26" s="187">
        <f t="shared" si="216"/>
        <v>0</v>
      </c>
      <c r="TEP26" s="187">
        <f t="shared" si="216"/>
        <v>0</v>
      </c>
      <c r="TEQ26" s="187">
        <f t="shared" si="216"/>
        <v>0</v>
      </c>
      <c r="TER26" s="187">
        <f t="shared" si="216"/>
        <v>0</v>
      </c>
      <c r="TES26" s="187">
        <f t="shared" si="216"/>
        <v>0</v>
      </c>
      <c r="TET26" s="187">
        <f t="shared" si="216"/>
        <v>0</v>
      </c>
      <c r="TEU26" s="187">
        <f t="shared" si="216"/>
        <v>0</v>
      </c>
      <c r="TEV26" s="187">
        <f t="shared" si="216"/>
        <v>0</v>
      </c>
      <c r="TEW26" s="187">
        <f t="shared" si="216"/>
        <v>0</v>
      </c>
      <c r="TEX26" s="187">
        <f t="shared" si="216"/>
        <v>0</v>
      </c>
      <c r="TEY26" s="187">
        <f t="shared" si="216"/>
        <v>0</v>
      </c>
      <c r="TEZ26" s="187">
        <f t="shared" si="216"/>
        <v>0</v>
      </c>
      <c r="TFA26" s="187">
        <f t="shared" si="216"/>
        <v>0</v>
      </c>
      <c r="TFB26" s="187">
        <f t="shared" si="216"/>
        <v>0</v>
      </c>
      <c r="TFC26" s="187">
        <f t="shared" si="216"/>
        <v>0</v>
      </c>
      <c r="TFD26" s="187">
        <f t="shared" si="216"/>
        <v>0</v>
      </c>
      <c r="TFE26" s="187">
        <f t="shared" si="216"/>
        <v>0</v>
      </c>
      <c r="TFF26" s="187">
        <f t="shared" si="216"/>
        <v>0</v>
      </c>
      <c r="TFG26" s="187">
        <f t="shared" si="216"/>
        <v>0</v>
      </c>
      <c r="TFH26" s="187">
        <f t="shared" si="216"/>
        <v>0</v>
      </c>
      <c r="TFI26" s="187">
        <f t="shared" si="216"/>
        <v>0</v>
      </c>
      <c r="TFJ26" s="187">
        <f t="shared" si="216"/>
        <v>0</v>
      </c>
      <c r="TFK26" s="187">
        <f t="shared" si="216"/>
        <v>0</v>
      </c>
      <c r="TFL26" s="187">
        <f t="shared" si="216"/>
        <v>0</v>
      </c>
      <c r="TFM26" s="187">
        <f t="shared" si="216"/>
        <v>0</v>
      </c>
      <c r="TFN26" s="187">
        <f t="shared" si="216"/>
        <v>0</v>
      </c>
      <c r="TFO26" s="187">
        <f t="shared" si="216"/>
        <v>0</v>
      </c>
      <c r="TFP26" s="187">
        <f t="shared" si="216"/>
        <v>0</v>
      </c>
      <c r="TFQ26" s="187">
        <f t="shared" si="216"/>
        <v>0</v>
      </c>
      <c r="TFR26" s="187">
        <f t="shared" si="216"/>
        <v>0</v>
      </c>
      <c r="TFS26" s="187">
        <f t="shared" si="216"/>
        <v>0</v>
      </c>
      <c r="TFT26" s="187">
        <f t="shared" si="216"/>
        <v>0</v>
      </c>
      <c r="TFU26" s="187">
        <f t="shared" si="216"/>
        <v>0</v>
      </c>
      <c r="TFV26" s="187">
        <f t="shared" si="216"/>
        <v>0</v>
      </c>
      <c r="TFW26" s="187">
        <f t="shared" si="216"/>
        <v>0</v>
      </c>
      <c r="TFX26" s="187">
        <f t="shared" ref="TFX26:TII26" si="217">TFX16*TFX17</f>
        <v>0</v>
      </c>
      <c r="TFY26" s="187">
        <f t="shared" si="217"/>
        <v>0</v>
      </c>
      <c r="TFZ26" s="187">
        <f t="shared" si="217"/>
        <v>0</v>
      </c>
      <c r="TGA26" s="187">
        <f t="shared" si="217"/>
        <v>0</v>
      </c>
      <c r="TGB26" s="187">
        <f t="shared" si="217"/>
        <v>0</v>
      </c>
      <c r="TGC26" s="187">
        <f t="shared" si="217"/>
        <v>0</v>
      </c>
      <c r="TGD26" s="187">
        <f t="shared" si="217"/>
        <v>0</v>
      </c>
      <c r="TGE26" s="187">
        <f t="shared" si="217"/>
        <v>0</v>
      </c>
      <c r="TGF26" s="187">
        <f t="shared" si="217"/>
        <v>0</v>
      </c>
      <c r="TGG26" s="187">
        <f t="shared" si="217"/>
        <v>0</v>
      </c>
      <c r="TGH26" s="187">
        <f t="shared" si="217"/>
        <v>0</v>
      </c>
      <c r="TGI26" s="187">
        <f t="shared" si="217"/>
        <v>0</v>
      </c>
      <c r="TGJ26" s="187">
        <f t="shared" si="217"/>
        <v>0</v>
      </c>
      <c r="TGK26" s="187">
        <f t="shared" si="217"/>
        <v>0</v>
      </c>
      <c r="TGL26" s="187">
        <f t="shared" si="217"/>
        <v>0</v>
      </c>
      <c r="TGM26" s="187">
        <f t="shared" si="217"/>
        <v>0</v>
      </c>
      <c r="TGN26" s="187">
        <f t="shared" si="217"/>
        <v>0</v>
      </c>
      <c r="TGO26" s="187">
        <f t="shared" si="217"/>
        <v>0</v>
      </c>
      <c r="TGP26" s="187">
        <f t="shared" si="217"/>
        <v>0</v>
      </c>
      <c r="TGQ26" s="187">
        <f t="shared" si="217"/>
        <v>0</v>
      </c>
      <c r="TGR26" s="187">
        <f t="shared" si="217"/>
        <v>0</v>
      </c>
      <c r="TGS26" s="187">
        <f t="shared" si="217"/>
        <v>0</v>
      </c>
      <c r="TGT26" s="187">
        <f t="shared" si="217"/>
        <v>0</v>
      </c>
      <c r="TGU26" s="187">
        <f t="shared" si="217"/>
        <v>0</v>
      </c>
      <c r="TGV26" s="187">
        <f t="shared" si="217"/>
        <v>0</v>
      </c>
      <c r="TGW26" s="187">
        <f t="shared" si="217"/>
        <v>0</v>
      </c>
      <c r="TGX26" s="187">
        <f t="shared" si="217"/>
        <v>0</v>
      </c>
      <c r="TGY26" s="187">
        <f t="shared" si="217"/>
        <v>0</v>
      </c>
      <c r="TGZ26" s="187">
        <f t="shared" si="217"/>
        <v>0</v>
      </c>
      <c r="THA26" s="187">
        <f t="shared" si="217"/>
        <v>0</v>
      </c>
      <c r="THB26" s="187">
        <f t="shared" si="217"/>
        <v>0</v>
      </c>
      <c r="THC26" s="187">
        <f t="shared" si="217"/>
        <v>0</v>
      </c>
      <c r="THD26" s="187">
        <f t="shared" si="217"/>
        <v>0</v>
      </c>
      <c r="THE26" s="187">
        <f t="shared" si="217"/>
        <v>0</v>
      </c>
      <c r="THF26" s="187">
        <f t="shared" si="217"/>
        <v>0</v>
      </c>
      <c r="THG26" s="187">
        <f t="shared" si="217"/>
        <v>0</v>
      </c>
      <c r="THH26" s="187">
        <f t="shared" si="217"/>
        <v>0</v>
      </c>
      <c r="THI26" s="187">
        <f t="shared" si="217"/>
        <v>0</v>
      </c>
      <c r="THJ26" s="187">
        <f t="shared" si="217"/>
        <v>0</v>
      </c>
      <c r="THK26" s="187">
        <f t="shared" si="217"/>
        <v>0</v>
      </c>
      <c r="THL26" s="187">
        <f t="shared" si="217"/>
        <v>0</v>
      </c>
      <c r="THM26" s="187">
        <f t="shared" si="217"/>
        <v>0</v>
      </c>
      <c r="THN26" s="187">
        <f t="shared" si="217"/>
        <v>0</v>
      </c>
      <c r="THO26" s="187">
        <f t="shared" si="217"/>
        <v>0</v>
      </c>
      <c r="THP26" s="187">
        <f t="shared" si="217"/>
        <v>0</v>
      </c>
      <c r="THQ26" s="187">
        <f t="shared" si="217"/>
        <v>0</v>
      </c>
      <c r="THR26" s="187">
        <f t="shared" si="217"/>
        <v>0</v>
      </c>
      <c r="THS26" s="187">
        <f t="shared" si="217"/>
        <v>0</v>
      </c>
      <c r="THT26" s="187">
        <f t="shared" si="217"/>
        <v>0</v>
      </c>
      <c r="THU26" s="187">
        <f t="shared" si="217"/>
        <v>0</v>
      </c>
      <c r="THV26" s="187">
        <f t="shared" si="217"/>
        <v>0</v>
      </c>
      <c r="THW26" s="187">
        <f t="shared" si="217"/>
        <v>0</v>
      </c>
      <c r="THX26" s="187">
        <f t="shared" si="217"/>
        <v>0</v>
      </c>
      <c r="THY26" s="187">
        <f t="shared" si="217"/>
        <v>0</v>
      </c>
      <c r="THZ26" s="187">
        <f t="shared" si="217"/>
        <v>0</v>
      </c>
      <c r="TIA26" s="187">
        <f t="shared" si="217"/>
        <v>0</v>
      </c>
      <c r="TIB26" s="187">
        <f t="shared" si="217"/>
        <v>0</v>
      </c>
      <c r="TIC26" s="187">
        <f t="shared" si="217"/>
        <v>0</v>
      </c>
      <c r="TID26" s="187">
        <f t="shared" si="217"/>
        <v>0</v>
      </c>
      <c r="TIE26" s="187">
        <f t="shared" si="217"/>
        <v>0</v>
      </c>
      <c r="TIF26" s="187">
        <f t="shared" si="217"/>
        <v>0</v>
      </c>
      <c r="TIG26" s="187">
        <f t="shared" si="217"/>
        <v>0</v>
      </c>
      <c r="TIH26" s="187">
        <f t="shared" si="217"/>
        <v>0</v>
      </c>
      <c r="TII26" s="187">
        <f t="shared" si="217"/>
        <v>0</v>
      </c>
      <c r="TIJ26" s="187">
        <f t="shared" ref="TIJ26:TKU26" si="218">TIJ16*TIJ17</f>
        <v>0</v>
      </c>
      <c r="TIK26" s="187">
        <f t="shared" si="218"/>
        <v>0</v>
      </c>
      <c r="TIL26" s="187">
        <f t="shared" si="218"/>
        <v>0</v>
      </c>
      <c r="TIM26" s="187">
        <f t="shared" si="218"/>
        <v>0</v>
      </c>
      <c r="TIN26" s="187">
        <f t="shared" si="218"/>
        <v>0</v>
      </c>
      <c r="TIO26" s="187">
        <f t="shared" si="218"/>
        <v>0</v>
      </c>
      <c r="TIP26" s="187">
        <f t="shared" si="218"/>
        <v>0</v>
      </c>
      <c r="TIQ26" s="187">
        <f t="shared" si="218"/>
        <v>0</v>
      </c>
      <c r="TIR26" s="187">
        <f t="shared" si="218"/>
        <v>0</v>
      </c>
      <c r="TIS26" s="187">
        <f t="shared" si="218"/>
        <v>0</v>
      </c>
      <c r="TIT26" s="187">
        <f t="shared" si="218"/>
        <v>0</v>
      </c>
      <c r="TIU26" s="187">
        <f t="shared" si="218"/>
        <v>0</v>
      </c>
      <c r="TIV26" s="187">
        <f t="shared" si="218"/>
        <v>0</v>
      </c>
      <c r="TIW26" s="187">
        <f t="shared" si="218"/>
        <v>0</v>
      </c>
      <c r="TIX26" s="187">
        <f t="shared" si="218"/>
        <v>0</v>
      </c>
      <c r="TIY26" s="187">
        <f t="shared" si="218"/>
        <v>0</v>
      </c>
      <c r="TIZ26" s="187">
        <f t="shared" si="218"/>
        <v>0</v>
      </c>
      <c r="TJA26" s="187">
        <f t="shared" si="218"/>
        <v>0</v>
      </c>
      <c r="TJB26" s="187">
        <f t="shared" si="218"/>
        <v>0</v>
      </c>
      <c r="TJC26" s="187">
        <f t="shared" si="218"/>
        <v>0</v>
      </c>
      <c r="TJD26" s="187">
        <f t="shared" si="218"/>
        <v>0</v>
      </c>
      <c r="TJE26" s="187">
        <f t="shared" si="218"/>
        <v>0</v>
      </c>
      <c r="TJF26" s="187">
        <f t="shared" si="218"/>
        <v>0</v>
      </c>
      <c r="TJG26" s="187">
        <f t="shared" si="218"/>
        <v>0</v>
      </c>
      <c r="TJH26" s="187">
        <f t="shared" si="218"/>
        <v>0</v>
      </c>
      <c r="TJI26" s="187">
        <f t="shared" si="218"/>
        <v>0</v>
      </c>
      <c r="TJJ26" s="187">
        <f t="shared" si="218"/>
        <v>0</v>
      </c>
      <c r="TJK26" s="187">
        <f t="shared" si="218"/>
        <v>0</v>
      </c>
      <c r="TJL26" s="187">
        <f t="shared" si="218"/>
        <v>0</v>
      </c>
      <c r="TJM26" s="187">
        <f t="shared" si="218"/>
        <v>0</v>
      </c>
      <c r="TJN26" s="187">
        <f t="shared" si="218"/>
        <v>0</v>
      </c>
      <c r="TJO26" s="187">
        <f t="shared" si="218"/>
        <v>0</v>
      </c>
      <c r="TJP26" s="187">
        <f t="shared" si="218"/>
        <v>0</v>
      </c>
      <c r="TJQ26" s="187">
        <f t="shared" si="218"/>
        <v>0</v>
      </c>
      <c r="TJR26" s="187">
        <f t="shared" si="218"/>
        <v>0</v>
      </c>
      <c r="TJS26" s="187">
        <f t="shared" si="218"/>
        <v>0</v>
      </c>
      <c r="TJT26" s="187">
        <f t="shared" si="218"/>
        <v>0</v>
      </c>
      <c r="TJU26" s="187">
        <f t="shared" si="218"/>
        <v>0</v>
      </c>
      <c r="TJV26" s="187">
        <f t="shared" si="218"/>
        <v>0</v>
      </c>
      <c r="TJW26" s="187">
        <f t="shared" si="218"/>
        <v>0</v>
      </c>
      <c r="TJX26" s="187">
        <f t="shared" si="218"/>
        <v>0</v>
      </c>
      <c r="TJY26" s="187">
        <f t="shared" si="218"/>
        <v>0</v>
      </c>
      <c r="TJZ26" s="187">
        <f t="shared" si="218"/>
        <v>0</v>
      </c>
      <c r="TKA26" s="187">
        <f t="shared" si="218"/>
        <v>0</v>
      </c>
      <c r="TKB26" s="187">
        <f t="shared" si="218"/>
        <v>0</v>
      </c>
      <c r="TKC26" s="187">
        <f t="shared" si="218"/>
        <v>0</v>
      </c>
      <c r="TKD26" s="187">
        <f t="shared" si="218"/>
        <v>0</v>
      </c>
      <c r="TKE26" s="187">
        <f t="shared" si="218"/>
        <v>0</v>
      </c>
      <c r="TKF26" s="187">
        <f t="shared" si="218"/>
        <v>0</v>
      </c>
      <c r="TKG26" s="187">
        <f t="shared" si="218"/>
        <v>0</v>
      </c>
      <c r="TKH26" s="187">
        <f t="shared" si="218"/>
        <v>0</v>
      </c>
      <c r="TKI26" s="187">
        <f t="shared" si="218"/>
        <v>0</v>
      </c>
      <c r="TKJ26" s="187">
        <f t="shared" si="218"/>
        <v>0</v>
      </c>
      <c r="TKK26" s="187">
        <f t="shared" si="218"/>
        <v>0</v>
      </c>
      <c r="TKL26" s="187">
        <f t="shared" si="218"/>
        <v>0</v>
      </c>
      <c r="TKM26" s="187">
        <f t="shared" si="218"/>
        <v>0</v>
      </c>
      <c r="TKN26" s="187">
        <f t="shared" si="218"/>
        <v>0</v>
      </c>
      <c r="TKO26" s="187">
        <f t="shared" si="218"/>
        <v>0</v>
      </c>
      <c r="TKP26" s="187">
        <f t="shared" si="218"/>
        <v>0</v>
      </c>
      <c r="TKQ26" s="187">
        <f t="shared" si="218"/>
        <v>0</v>
      </c>
      <c r="TKR26" s="187">
        <f t="shared" si="218"/>
        <v>0</v>
      </c>
      <c r="TKS26" s="187">
        <f t="shared" si="218"/>
        <v>0</v>
      </c>
      <c r="TKT26" s="187">
        <f t="shared" si="218"/>
        <v>0</v>
      </c>
      <c r="TKU26" s="187">
        <f t="shared" si="218"/>
        <v>0</v>
      </c>
      <c r="TKV26" s="187">
        <f t="shared" ref="TKV26:TNG26" si="219">TKV16*TKV17</f>
        <v>0</v>
      </c>
      <c r="TKW26" s="187">
        <f t="shared" si="219"/>
        <v>0</v>
      </c>
      <c r="TKX26" s="187">
        <f t="shared" si="219"/>
        <v>0</v>
      </c>
      <c r="TKY26" s="187">
        <f t="shared" si="219"/>
        <v>0</v>
      </c>
      <c r="TKZ26" s="187">
        <f t="shared" si="219"/>
        <v>0</v>
      </c>
      <c r="TLA26" s="187">
        <f t="shared" si="219"/>
        <v>0</v>
      </c>
      <c r="TLB26" s="187">
        <f t="shared" si="219"/>
        <v>0</v>
      </c>
      <c r="TLC26" s="187">
        <f t="shared" si="219"/>
        <v>0</v>
      </c>
      <c r="TLD26" s="187">
        <f t="shared" si="219"/>
        <v>0</v>
      </c>
      <c r="TLE26" s="187">
        <f t="shared" si="219"/>
        <v>0</v>
      </c>
      <c r="TLF26" s="187">
        <f t="shared" si="219"/>
        <v>0</v>
      </c>
      <c r="TLG26" s="187">
        <f t="shared" si="219"/>
        <v>0</v>
      </c>
      <c r="TLH26" s="187">
        <f t="shared" si="219"/>
        <v>0</v>
      </c>
      <c r="TLI26" s="187">
        <f t="shared" si="219"/>
        <v>0</v>
      </c>
      <c r="TLJ26" s="187">
        <f t="shared" si="219"/>
        <v>0</v>
      </c>
      <c r="TLK26" s="187">
        <f t="shared" si="219"/>
        <v>0</v>
      </c>
      <c r="TLL26" s="187">
        <f t="shared" si="219"/>
        <v>0</v>
      </c>
      <c r="TLM26" s="187">
        <f t="shared" si="219"/>
        <v>0</v>
      </c>
      <c r="TLN26" s="187">
        <f t="shared" si="219"/>
        <v>0</v>
      </c>
      <c r="TLO26" s="187">
        <f t="shared" si="219"/>
        <v>0</v>
      </c>
      <c r="TLP26" s="187">
        <f t="shared" si="219"/>
        <v>0</v>
      </c>
      <c r="TLQ26" s="187">
        <f t="shared" si="219"/>
        <v>0</v>
      </c>
      <c r="TLR26" s="187">
        <f t="shared" si="219"/>
        <v>0</v>
      </c>
      <c r="TLS26" s="187">
        <f t="shared" si="219"/>
        <v>0</v>
      </c>
      <c r="TLT26" s="187">
        <f t="shared" si="219"/>
        <v>0</v>
      </c>
      <c r="TLU26" s="187">
        <f t="shared" si="219"/>
        <v>0</v>
      </c>
      <c r="TLV26" s="187">
        <f t="shared" si="219"/>
        <v>0</v>
      </c>
      <c r="TLW26" s="187">
        <f t="shared" si="219"/>
        <v>0</v>
      </c>
      <c r="TLX26" s="187">
        <f t="shared" si="219"/>
        <v>0</v>
      </c>
      <c r="TLY26" s="187">
        <f t="shared" si="219"/>
        <v>0</v>
      </c>
      <c r="TLZ26" s="187">
        <f t="shared" si="219"/>
        <v>0</v>
      </c>
      <c r="TMA26" s="187">
        <f t="shared" si="219"/>
        <v>0</v>
      </c>
      <c r="TMB26" s="187">
        <f t="shared" si="219"/>
        <v>0</v>
      </c>
      <c r="TMC26" s="187">
        <f t="shared" si="219"/>
        <v>0</v>
      </c>
      <c r="TMD26" s="187">
        <f t="shared" si="219"/>
        <v>0</v>
      </c>
      <c r="TME26" s="187">
        <f t="shared" si="219"/>
        <v>0</v>
      </c>
      <c r="TMF26" s="187">
        <f t="shared" si="219"/>
        <v>0</v>
      </c>
      <c r="TMG26" s="187">
        <f t="shared" si="219"/>
        <v>0</v>
      </c>
      <c r="TMH26" s="187">
        <f t="shared" si="219"/>
        <v>0</v>
      </c>
      <c r="TMI26" s="187">
        <f t="shared" si="219"/>
        <v>0</v>
      </c>
      <c r="TMJ26" s="187">
        <f t="shared" si="219"/>
        <v>0</v>
      </c>
      <c r="TMK26" s="187">
        <f t="shared" si="219"/>
        <v>0</v>
      </c>
      <c r="TML26" s="187">
        <f t="shared" si="219"/>
        <v>0</v>
      </c>
      <c r="TMM26" s="187">
        <f t="shared" si="219"/>
        <v>0</v>
      </c>
      <c r="TMN26" s="187">
        <f t="shared" si="219"/>
        <v>0</v>
      </c>
      <c r="TMO26" s="187">
        <f t="shared" si="219"/>
        <v>0</v>
      </c>
      <c r="TMP26" s="187">
        <f t="shared" si="219"/>
        <v>0</v>
      </c>
      <c r="TMQ26" s="187">
        <f t="shared" si="219"/>
        <v>0</v>
      </c>
      <c r="TMR26" s="187">
        <f t="shared" si="219"/>
        <v>0</v>
      </c>
      <c r="TMS26" s="187">
        <f t="shared" si="219"/>
        <v>0</v>
      </c>
      <c r="TMT26" s="187">
        <f t="shared" si="219"/>
        <v>0</v>
      </c>
      <c r="TMU26" s="187">
        <f t="shared" si="219"/>
        <v>0</v>
      </c>
      <c r="TMV26" s="187">
        <f t="shared" si="219"/>
        <v>0</v>
      </c>
      <c r="TMW26" s="187">
        <f t="shared" si="219"/>
        <v>0</v>
      </c>
      <c r="TMX26" s="187">
        <f t="shared" si="219"/>
        <v>0</v>
      </c>
      <c r="TMY26" s="187">
        <f t="shared" si="219"/>
        <v>0</v>
      </c>
      <c r="TMZ26" s="187">
        <f t="shared" si="219"/>
        <v>0</v>
      </c>
      <c r="TNA26" s="187">
        <f t="shared" si="219"/>
        <v>0</v>
      </c>
      <c r="TNB26" s="187">
        <f t="shared" si="219"/>
        <v>0</v>
      </c>
      <c r="TNC26" s="187">
        <f t="shared" si="219"/>
        <v>0</v>
      </c>
      <c r="TND26" s="187">
        <f t="shared" si="219"/>
        <v>0</v>
      </c>
      <c r="TNE26" s="187">
        <f t="shared" si="219"/>
        <v>0</v>
      </c>
      <c r="TNF26" s="187">
        <f t="shared" si="219"/>
        <v>0</v>
      </c>
      <c r="TNG26" s="187">
        <f t="shared" si="219"/>
        <v>0</v>
      </c>
      <c r="TNH26" s="187">
        <f t="shared" ref="TNH26:TPS26" si="220">TNH16*TNH17</f>
        <v>0</v>
      </c>
      <c r="TNI26" s="187">
        <f t="shared" si="220"/>
        <v>0</v>
      </c>
      <c r="TNJ26" s="187">
        <f t="shared" si="220"/>
        <v>0</v>
      </c>
      <c r="TNK26" s="187">
        <f t="shared" si="220"/>
        <v>0</v>
      </c>
      <c r="TNL26" s="187">
        <f t="shared" si="220"/>
        <v>0</v>
      </c>
      <c r="TNM26" s="187">
        <f t="shared" si="220"/>
        <v>0</v>
      </c>
      <c r="TNN26" s="187">
        <f t="shared" si="220"/>
        <v>0</v>
      </c>
      <c r="TNO26" s="187">
        <f t="shared" si="220"/>
        <v>0</v>
      </c>
      <c r="TNP26" s="187">
        <f t="shared" si="220"/>
        <v>0</v>
      </c>
      <c r="TNQ26" s="187">
        <f t="shared" si="220"/>
        <v>0</v>
      </c>
      <c r="TNR26" s="187">
        <f t="shared" si="220"/>
        <v>0</v>
      </c>
      <c r="TNS26" s="187">
        <f t="shared" si="220"/>
        <v>0</v>
      </c>
      <c r="TNT26" s="187">
        <f t="shared" si="220"/>
        <v>0</v>
      </c>
      <c r="TNU26" s="187">
        <f t="shared" si="220"/>
        <v>0</v>
      </c>
      <c r="TNV26" s="187">
        <f t="shared" si="220"/>
        <v>0</v>
      </c>
      <c r="TNW26" s="187">
        <f t="shared" si="220"/>
        <v>0</v>
      </c>
      <c r="TNX26" s="187">
        <f t="shared" si="220"/>
        <v>0</v>
      </c>
      <c r="TNY26" s="187">
        <f t="shared" si="220"/>
        <v>0</v>
      </c>
      <c r="TNZ26" s="187">
        <f t="shared" si="220"/>
        <v>0</v>
      </c>
      <c r="TOA26" s="187">
        <f t="shared" si="220"/>
        <v>0</v>
      </c>
      <c r="TOB26" s="187">
        <f t="shared" si="220"/>
        <v>0</v>
      </c>
      <c r="TOC26" s="187">
        <f t="shared" si="220"/>
        <v>0</v>
      </c>
      <c r="TOD26" s="187">
        <f t="shared" si="220"/>
        <v>0</v>
      </c>
      <c r="TOE26" s="187">
        <f t="shared" si="220"/>
        <v>0</v>
      </c>
      <c r="TOF26" s="187">
        <f t="shared" si="220"/>
        <v>0</v>
      </c>
      <c r="TOG26" s="187">
        <f t="shared" si="220"/>
        <v>0</v>
      </c>
      <c r="TOH26" s="187">
        <f t="shared" si="220"/>
        <v>0</v>
      </c>
      <c r="TOI26" s="187">
        <f t="shared" si="220"/>
        <v>0</v>
      </c>
      <c r="TOJ26" s="187">
        <f t="shared" si="220"/>
        <v>0</v>
      </c>
      <c r="TOK26" s="187">
        <f t="shared" si="220"/>
        <v>0</v>
      </c>
      <c r="TOL26" s="187">
        <f t="shared" si="220"/>
        <v>0</v>
      </c>
      <c r="TOM26" s="187">
        <f t="shared" si="220"/>
        <v>0</v>
      </c>
      <c r="TON26" s="187">
        <f t="shared" si="220"/>
        <v>0</v>
      </c>
      <c r="TOO26" s="187">
        <f t="shared" si="220"/>
        <v>0</v>
      </c>
      <c r="TOP26" s="187">
        <f t="shared" si="220"/>
        <v>0</v>
      </c>
      <c r="TOQ26" s="187">
        <f t="shared" si="220"/>
        <v>0</v>
      </c>
      <c r="TOR26" s="187">
        <f t="shared" si="220"/>
        <v>0</v>
      </c>
      <c r="TOS26" s="187">
        <f t="shared" si="220"/>
        <v>0</v>
      </c>
      <c r="TOT26" s="187">
        <f t="shared" si="220"/>
        <v>0</v>
      </c>
      <c r="TOU26" s="187">
        <f t="shared" si="220"/>
        <v>0</v>
      </c>
      <c r="TOV26" s="187">
        <f t="shared" si="220"/>
        <v>0</v>
      </c>
      <c r="TOW26" s="187">
        <f t="shared" si="220"/>
        <v>0</v>
      </c>
      <c r="TOX26" s="187">
        <f t="shared" si="220"/>
        <v>0</v>
      </c>
      <c r="TOY26" s="187">
        <f t="shared" si="220"/>
        <v>0</v>
      </c>
      <c r="TOZ26" s="187">
        <f t="shared" si="220"/>
        <v>0</v>
      </c>
      <c r="TPA26" s="187">
        <f t="shared" si="220"/>
        <v>0</v>
      </c>
      <c r="TPB26" s="187">
        <f t="shared" si="220"/>
        <v>0</v>
      </c>
      <c r="TPC26" s="187">
        <f t="shared" si="220"/>
        <v>0</v>
      </c>
      <c r="TPD26" s="187">
        <f t="shared" si="220"/>
        <v>0</v>
      </c>
      <c r="TPE26" s="187">
        <f t="shared" si="220"/>
        <v>0</v>
      </c>
      <c r="TPF26" s="187">
        <f t="shared" si="220"/>
        <v>0</v>
      </c>
      <c r="TPG26" s="187">
        <f t="shared" si="220"/>
        <v>0</v>
      </c>
      <c r="TPH26" s="187">
        <f t="shared" si="220"/>
        <v>0</v>
      </c>
      <c r="TPI26" s="187">
        <f t="shared" si="220"/>
        <v>0</v>
      </c>
      <c r="TPJ26" s="187">
        <f t="shared" si="220"/>
        <v>0</v>
      </c>
      <c r="TPK26" s="187">
        <f t="shared" si="220"/>
        <v>0</v>
      </c>
      <c r="TPL26" s="187">
        <f t="shared" si="220"/>
        <v>0</v>
      </c>
      <c r="TPM26" s="187">
        <f t="shared" si="220"/>
        <v>0</v>
      </c>
      <c r="TPN26" s="187">
        <f t="shared" si="220"/>
        <v>0</v>
      </c>
      <c r="TPO26" s="187">
        <f t="shared" si="220"/>
        <v>0</v>
      </c>
      <c r="TPP26" s="187">
        <f t="shared" si="220"/>
        <v>0</v>
      </c>
      <c r="TPQ26" s="187">
        <f t="shared" si="220"/>
        <v>0</v>
      </c>
      <c r="TPR26" s="187">
        <f t="shared" si="220"/>
        <v>0</v>
      </c>
      <c r="TPS26" s="187">
        <f t="shared" si="220"/>
        <v>0</v>
      </c>
      <c r="TPT26" s="187">
        <f t="shared" ref="TPT26:TSE26" si="221">TPT16*TPT17</f>
        <v>0</v>
      </c>
      <c r="TPU26" s="187">
        <f t="shared" si="221"/>
        <v>0</v>
      </c>
      <c r="TPV26" s="187">
        <f t="shared" si="221"/>
        <v>0</v>
      </c>
      <c r="TPW26" s="187">
        <f t="shared" si="221"/>
        <v>0</v>
      </c>
      <c r="TPX26" s="187">
        <f t="shared" si="221"/>
        <v>0</v>
      </c>
      <c r="TPY26" s="187">
        <f t="shared" si="221"/>
        <v>0</v>
      </c>
      <c r="TPZ26" s="187">
        <f t="shared" si="221"/>
        <v>0</v>
      </c>
      <c r="TQA26" s="187">
        <f t="shared" si="221"/>
        <v>0</v>
      </c>
      <c r="TQB26" s="187">
        <f t="shared" si="221"/>
        <v>0</v>
      </c>
      <c r="TQC26" s="187">
        <f t="shared" si="221"/>
        <v>0</v>
      </c>
      <c r="TQD26" s="187">
        <f t="shared" si="221"/>
        <v>0</v>
      </c>
      <c r="TQE26" s="187">
        <f t="shared" si="221"/>
        <v>0</v>
      </c>
      <c r="TQF26" s="187">
        <f t="shared" si="221"/>
        <v>0</v>
      </c>
      <c r="TQG26" s="187">
        <f t="shared" si="221"/>
        <v>0</v>
      </c>
      <c r="TQH26" s="187">
        <f t="shared" si="221"/>
        <v>0</v>
      </c>
      <c r="TQI26" s="187">
        <f t="shared" si="221"/>
        <v>0</v>
      </c>
      <c r="TQJ26" s="187">
        <f t="shared" si="221"/>
        <v>0</v>
      </c>
      <c r="TQK26" s="187">
        <f t="shared" si="221"/>
        <v>0</v>
      </c>
      <c r="TQL26" s="187">
        <f t="shared" si="221"/>
        <v>0</v>
      </c>
      <c r="TQM26" s="187">
        <f t="shared" si="221"/>
        <v>0</v>
      </c>
      <c r="TQN26" s="187">
        <f t="shared" si="221"/>
        <v>0</v>
      </c>
      <c r="TQO26" s="187">
        <f t="shared" si="221"/>
        <v>0</v>
      </c>
      <c r="TQP26" s="187">
        <f t="shared" si="221"/>
        <v>0</v>
      </c>
      <c r="TQQ26" s="187">
        <f t="shared" si="221"/>
        <v>0</v>
      </c>
      <c r="TQR26" s="187">
        <f t="shared" si="221"/>
        <v>0</v>
      </c>
      <c r="TQS26" s="187">
        <f t="shared" si="221"/>
        <v>0</v>
      </c>
      <c r="TQT26" s="187">
        <f t="shared" si="221"/>
        <v>0</v>
      </c>
      <c r="TQU26" s="187">
        <f t="shared" si="221"/>
        <v>0</v>
      </c>
      <c r="TQV26" s="187">
        <f t="shared" si="221"/>
        <v>0</v>
      </c>
      <c r="TQW26" s="187">
        <f t="shared" si="221"/>
        <v>0</v>
      </c>
      <c r="TQX26" s="187">
        <f t="shared" si="221"/>
        <v>0</v>
      </c>
      <c r="TQY26" s="187">
        <f t="shared" si="221"/>
        <v>0</v>
      </c>
      <c r="TQZ26" s="187">
        <f t="shared" si="221"/>
        <v>0</v>
      </c>
      <c r="TRA26" s="187">
        <f t="shared" si="221"/>
        <v>0</v>
      </c>
      <c r="TRB26" s="187">
        <f t="shared" si="221"/>
        <v>0</v>
      </c>
      <c r="TRC26" s="187">
        <f t="shared" si="221"/>
        <v>0</v>
      </c>
      <c r="TRD26" s="187">
        <f t="shared" si="221"/>
        <v>0</v>
      </c>
      <c r="TRE26" s="187">
        <f t="shared" si="221"/>
        <v>0</v>
      </c>
      <c r="TRF26" s="187">
        <f t="shared" si="221"/>
        <v>0</v>
      </c>
      <c r="TRG26" s="187">
        <f t="shared" si="221"/>
        <v>0</v>
      </c>
      <c r="TRH26" s="187">
        <f t="shared" si="221"/>
        <v>0</v>
      </c>
      <c r="TRI26" s="187">
        <f t="shared" si="221"/>
        <v>0</v>
      </c>
      <c r="TRJ26" s="187">
        <f t="shared" si="221"/>
        <v>0</v>
      </c>
      <c r="TRK26" s="187">
        <f t="shared" si="221"/>
        <v>0</v>
      </c>
      <c r="TRL26" s="187">
        <f t="shared" si="221"/>
        <v>0</v>
      </c>
      <c r="TRM26" s="187">
        <f t="shared" si="221"/>
        <v>0</v>
      </c>
      <c r="TRN26" s="187">
        <f t="shared" si="221"/>
        <v>0</v>
      </c>
      <c r="TRO26" s="187">
        <f t="shared" si="221"/>
        <v>0</v>
      </c>
      <c r="TRP26" s="187">
        <f t="shared" si="221"/>
        <v>0</v>
      </c>
      <c r="TRQ26" s="187">
        <f t="shared" si="221"/>
        <v>0</v>
      </c>
      <c r="TRR26" s="187">
        <f t="shared" si="221"/>
        <v>0</v>
      </c>
      <c r="TRS26" s="187">
        <f t="shared" si="221"/>
        <v>0</v>
      </c>
      <c r="TRT26" s="187">
        <f t="shared" si="221"/>
        <v>0</v>
      </c>
      <c r="TRU26" s="187">
        <f t="shared" si="221"/>
        <v>0</v>
      </c>
      <c r="TRV26" s="187">
        <f t="shared" si="221"/>
        <v>0</v>
      </c>
      <c r="TRW26" s="187">
        <f t="shared" si="221"/>
        <v>0</v>
      </c>
      <c r="TRX26" s="187">
        <f t="shared" si="221"/>
        <v>0</v>
      </c>
      <c r="TRY26" s="187">
        <f t="shared" si="221"/>
        <v>0</v>
      </c>
      <c r="TRZ26" s="187">
        <f t="shared" si="221"/>
        <v>0</v>
      </c>
      <c r="TSA26" s="187">
        <f t="shared" si="221"/>
        <v>0</v>
      </c>
      <c r="TSB26" s="187">
        <f t="shared" si="221"/>
        <v>0</v>
      </c>
      <c r="TSC26" s="187">
        <f t="shared" si="221"/>
        <v>0</v>
      </c>
      <c r="TSD26" s="187">
        <f t="shared" si="221"/>
        <v>0</v>
      </c>
      <c r="TSE26" s="187">
        <f t="shared" si="221"/>
        <v>0</v>
      </c>
      <c r="TSF26" s="187">
        <f t="shared" ref="TSF26:TUQ26" si="222">TSF16*TSF17</f>
        <v>0</v>
      </c>
      <c r="TSG26" s="187">
        <f t="shared" si="222"/>
        <v>0</v>
      </c>
      <c r="TSH26" s="187">
        <f t="shared" si="222"/>
        <v>0</v>
      </c>
      <c r="TSI26" s="187">
        <f t="shared" si="222"/>
        <v>0</v>
      </c>
      <c r="TSJ26" s="187">
        <f t="shared" si="222"/>
        <v>0</v>
      </c>
      <c r="TSK26" s="187">
        <f t="shared" si="222"/>
        <v>0</v>
      </c>
      <c r="TSL26" s="187">
        <f t="shared" si="222"/>
        <v>0</v>
      </c>
      <c r="TSM26" s="187">
        <f t="shared" si="222"/>
        <v>0</v>
      </c>
      <c r="TSN26" s="187">
        <f t="shared" si="222"/>
        <v>0</v>
      </c>
      <c r="TSO26" s="187">
        <f t="shared" si="222"/>
        <v>0</v>
      </c>
      <c r="TSP26" s="187">
        <f t="shared" si="222"/>
        <v>0</v>
      </c>
      <c r="TSQ26" s="187">
        <f t="shared" si="222"/>
        <v>0</v>
      </c>
      <c r="TSR26" s="187">
        <f t="shared" si="222"/>
        <v>0</v>
      </c>
      <c r="TSS26" s="187">
        <f t="shared" si="222"/>
        <v>0</v>
      </c>
      <c r="TST26" s="187">
        <f t="shared" si="222"/>
        <v>0</v>
      </c>
      <c r="TSU26" s="187">
        <f t="shared" si="222"/>
        <v>0</v>
      </c>
      <c r="TSV26" s="187">
        <f t="shared" si="222"/>
        <v>0</v>
      </c>
      <c r="TSW26" s="187">
        <f t="shared" si="222"/>
        <v>0</v>
      </c>
      <c r="TSX26" s="187">
        <f t="shared" si="222"/>
        <v>0</v>
      </c>
      <c r="TSY26" s="187">
        <f t="shared" si="222"/>
        <v>0</v>
      </c>
      <c r="TSZ26" s="187">
        <f t="shared" si="222"/>
        <v>0</v>
      </c>
      <c r="TTA26" s="187">
        <f t="shared" si="222"/>
        <v>0</v>
      </c>
      <c r="TTB26" s="187">
        <f t="shared" si="222"/>
        <v>0</v>
      </c>
      <c r="TTC26" s="187">
        <f t="shared" si="222"/>
        <v>0</v>
      </c>
      <c r="TTD26" s="187">
        <f t="shared" si="222"/>
        <v>0</v>
      </c>
      <c r="TTE26" s="187">
        <f t="shared" si="222"/>
        <v>0</v>
      </c>
      <c r="TTF26" s="187">
        <f t="shared" si="222"/>
        <v>0</v>
      </c>
      <c r="TTG26" s="187">
        <f t="shared" si="222"/>
        <v>0</v>
      </c>
      <c r="TTH26" s="187">
        <f t="shared" si="222"/>
        <v>0</v>
      </c>
      <c r="TTI26" s="187">
        <f t="shared" si="222"/>
        <v>0</v>
      </c>
      <c r="TTJ26" s="187">
        <f t="shared" si="222"/>
        <v>0</v>
      </c>
      <c r="TTK26" s="187">
        <f t="shared" si="222"/>
        <v>0</v>
      </c>
      <c r="TTL26" s="187">
        <f t="shared" si="222"/>
        <v>0</v>
      </c>
      <c r="TTM26" s="187">
        <f t="shared" si="222"/>
        <v>0</v>
      </c>
      <c r="TTN26" s="187">
        <f t="shared" si="222"/>
        <v>0</v>
      </c>
      <c r="TTO26" s="187">
        <f t="shared" si="222"/>
        <v>0</v>
      </c>
      <c r="TTP26" s="187">
        <f t="shared" si="222"/>
        <v>0</v>
      </c>
      <c r="TTQ26" s="187">
        <f t="shared" si="222"/>
        <v>0</v>
      </c>
      <c r="TTR26" s="187">
        <f t="shared" si="222"/>
        <v>0</v>
      </c>
      <c r="TTS26" s="187">
        <f t="shared" si="222"/>
        <v>0</v>
      </c>
      <c r="TTT26" s="187">
        <f t="shared" si="222"/>
        <v>0</v>
      </c>
      <c r="TTU26" s="187">
        <f t="shared" si="222"/>
        <v>0</v>
      </c>
      <c r="TTV26" s="187">
        <f t="shared" si="222"/>
        <v>0</v>
      </c>
      <c r="TTW26" s="187">
        <f t="shared" si="222"/>
        <v>0</v>
      </c>
      <c r="TTX26" s="187">
        <f t="shared" si="222"/>
        <v>0</v>
      </c>
      <c r="TTY26" s="187">
        <f t="shared" si="222"/>
        <v>0</v>
      </c>
      <c r="TTZ26" s="187">
        <f t="shared" si="222"/>
        <v>0</v>
      </c>
      <c r="TUA26" s="187">
        <f t="shared" si="222"/>
        <v>0</v>
      </c>
      <c r="TUB26" s="187">
        <f t="shared" si="222"/>
        <v>0</v>
      </c>
      <c r="TUC26" s="187">
        <f t="shared" si="222"/>
        <v>0</v>
      </c>
      <c r="TUD26" s="187">
        <f t="shared" si="222"/>
        <v>0</v>
      </c>
      <c r="TUE26" s="187">
        <f t="shared" si="222"/>
        <v>0</v>
      </c>
      <c r="TUF26" s="187">
        <f t="shared" si="222"/>
        <v>0</v>
      </c>
      <c r="TUG26" s="187">
        <f t="shared" si="222"/>
        <v>0</v>
      </c>
      <c r="TUH26" s="187">
        <f t="shared" si="222"/>
        <v>0</v>
      </c>
      <c r="TUI26" s="187">
        <f t="shared" si="222"/>
        <v>0</v>
      </c>
      <c r="TUJ26" s="187">
        <f t="shared" si="222"/>
        <v>0</v>
      </c>
      <c r="TUK26" s="187">
        <f t="shared" si="222"/>
        <v>0</v>
      </c>
      <c r="TUL26" s="187">
        <f t="shared" si="222"/>
        <v>0</v>
      </c>
      <c r="TUM26" s="187">
        <f t="shared" si="222"/>
        <v>0</v>
      </c>
      <c r="TUN26" s="187">
        <f t="shared" si="222"/>
        <v>0</v>
      </c>
      <c r="TUO26" s="187">
        <f t="shared" si="222"/>
        <v>0</v>
      </c>
      <c r="TUP26" s="187">
        <f t="shared" si="222"/>
        <v>0</v>
      </c>
      <c r="TUQ26" s="187">
        <f t="shared" si="222"/>
        <v>0</v>
      </c>
      <c r="TUR26" s="187">
        <f t="shared" ref="TUR26:TXC26" si="223">TUR16*TUR17</f>
        <v>0</v>
      </c>
      <c r="TUS26" s="187">
        <f t="shared" si="223"/>
        <v>0</v>
      </c>
      <c r="TUT26" s="187">
        <f t="shared" si="223"/>
        <v>0</v>
      </c>
      <c r="TUU26" s="187">
        <f t="shared" si="223"/>
        <v>0</v>
      </c>
      <c r="TUV26" s="187">
        <f t="shared" si="223"/>
        <v>0</v>
      </c>
      <c r="TUW26" s="187">
        <f t="shared" si="223"/>
        <v>0</v>
      </c>
      <c r="TUX26" s="187">
        <f t="shared" si="223"/>
        <v>0</v>
      </c>
      <c r="TUY26" s="187">
        <f t="shared" si="223"/>
        <v>0</v>
      </c>
      <c r="TUZ26" s="187">
        <f t="shared" si="223"/>
        <v>0</v>
      </c>
      <c r="TVA26" s="187">
        <f t="shared" si="223"/>
        <v>0</v>
      </c>
      <c r="TVB26" s="187">
        <f t="shared" si="223"/>
        <v>0</v>
      </c>
      <c r="TVC26" s="187">
        <f t="shared" si="223"/>
        <v>0</v>
      </c>
      <c r="TVD26" s="187">
        <f t="shared" si="223"/>
        <v>0</v>
      </c>
      <c r="TVE26" s="187">
        <f t="shared" si="223"/>
        <v>0</v>
      </c>
      <c r="TVF26" s="187">
        <f t="shared" si="223"/>
        <v>0</v>
      </c>
      <c r="TVG26" s="187">
        <f t="shared" si="223"/>
        <v>0</v>
      </c>
      <c r="TVH26" s="187">
        <f t="shared" si="223"/>
        <v>0</v>
      </c>
      <c r="TVI26" s="187">
        <f t="shared" si="223"/>
        <v>0</v>
      </c>
      <c r="TVJ26" s="187">
        <f t="shared" si="223"/>
        <v>0</v>
      </c>
      <c r="TVK26" s="187">
        <f t="shared" si="223"/>
        <v>0</v>
      </c>
      <c r="TVL26" s="187">
        <f t="shared" si="223"/>
        <v>0</v>
      </c>
      <c r="TVM26" s="187">
        <f t="shared" si="223"/>
        <v>0</v>
      </c>
      <c r="TVN26" s="187">
        <f t="shared" si="223"/>
        <v>0</v>
      </c>
      <c r="TVO26" s="187">
        <f t="shared" si="223"/>
        <v>0</v>
      </c>
      <c r="TVP26" s="187">
        <f t="shared" si="223"/>
        <v>0</v>
      </c>
      <c r="TVQ26" s="187">
        <f t="shared" si="223"/>
        <v>0</v>
      </c>
      <c r="TVR26" s="187">
        <f t="shared" si="223"/>
        <v>0</v>
      </c>
      <c r="TVS26" s="187">
        <f t="shared" si="223"/>
        <v>0</v>
      </c>
      <c r="TVT26" s="187">
        <f t="shared" si="223"/>
        <v>0</v>
      </c>
      <c r="TVU26" s="187">
        <f t="shared" si="223"/>
        <v>0</v>
      </c>
      <c r="TVV26" s="187">
        <f t="shared" si="223"/>
        <v>0</v>
      </c>
      <c r="TVW26" s="187">
        <f t="shared" si="223"/>
        <v>0</v>
      </c>
      <c r="TVX26" s="187">
        <f t="shared" si="223"/>
        <v>0</v>
      </c>
      <c r="TVY26" s="187">
        <f t="shared" si="223"/>
        <v>0</v>
      </c>
      <c r="TVZ26" s="187">
        <f t="shared" si="223"/>
        <v>0</v>
      </c>
      <c r="TWA26" s="187">
        <f t="shared" si="223"/>
        <v>0</v>
      </c>
      <c r="TWB26" s="187">
        <f t="shared" si="223"/>
        <v>0</v>
      </c>
      <c r="TWC26" s="187">
        <f t="shared" si="223"/>
        <v>0</v>
      </c>
      <c r="TWD26" s="187">
        <f t="shared" si="223"/>
        <v>0</v>
      </c>
      <c r="TWE26" s="187">
        <f t="shared" si="223"/>
        <v>0</v>
      </c>
      <c r="TWF26" s="187">
        <f t="shared" si="223"/>
        <v>0</v>
      </c>
      <c r="TWG26" s="187">
        <f t="shared" si="223"/>
        <v>0</v>
      </c>
      <c r="TWH26" s="187">
        <f t="shared" si="223"/>
        <v>0</v>
      </c>
      <c r="TWI26" s="187">
        <f t="shared" si="223"/>
        <v>0</v>
      </c>
      <c r="TWJ26" s="187">
        <f t="shared" si="223"/>
        <v>0</v>
      </c>
      <c r="TWK26" s="187">
        <f t="shared" si="223"/>
        <v>0</v>
      </c>
      <c r="TWL26" s="187">
        <f t="shared" si="223"/>
        <v>0</v>
      </c>
      <c r="TWM26" s="187">
        <f t="shared" si="223"/>
        <v>0</v>
      </c>
      <c r="TWN26" s="187">
        <f t="shared" si="223"/>
        <v>0</v>
      </c>
      <c r="TWO26" s="187">
        <f t="shared" si="223"/>
        <v>0</v>
      </c>
      <c r="TWP26" s="187">
        <f t="shared" si="223"/>
        <v>0</v>
      </c>
      <c r="TWQ26" s="187">
        <f t="shared" si="223"/>
        <v>0</v>
      </c>
      <c r="TWR26" s="187">
        <f t="shared" si="223"/>
        <v>0</v>
      </c>
      <c r="TWS26" s="187">
        <f t="shared" si="223"/>
        <v>0</v>
      </c>
      <c r="TWT26" s="187">
        <f t="shared" si="223"/>
        <v>0</v>
      </c>
      <c r="TWU26" s="187">
        <f t="shared" si="223"/>
        <v>0</v>
      </c>
      <c r="TWV26" s="187">
        <f t="shared" si="223"/>
        <v>0</v>
      </c>
      <c r="TWW26" s="187">
        <f t="shared" si="223"/>
        <v>0</v>
      </c>
      <c r="TWX26" s="187">
        <f t="shared" si="223"/>
        <v>0</v>
      </c>
      <c r="TWY26" s="187">
        <f t="shared" si="223"/>
        <v>0</v>
      </c>
      <c r="TWZ26" s="187">
        <f t="shared" si="223"/>
        <v>0</v>
      </c>
      <c r="TXA26" s="187">
        <f t="shared" si="223"/>
        <v>0</v>
      </c>
      <c r="TXB26" s="187">
        <f t="shared" si="223"/>
        <v>0</v>
      </c>
      <c r="TXC26" s="187">
        <f t="shared" si="223"/>
        <v>0</v>
      </c>
      <c r="TXD26" s="187">
        <f t="shared" ref="TXD26:TZO26" si="224">TXD16*TXD17</f>
        <v>0</v>
      </c>
      <c r="TXE26" s="187">
        <f t="shared" si="224"/>
        <v>0</v>
      </c>
      <c r="TXF26" s="187">
        <f t="shared" si="224"/>
        <v>0</v>
      </c>
      <c r="TXG26" s="187">
        <f t="shared" si="224"/>
        <v>0</v>
      </c>
      <c r="TXH26" s="187">
        <f t="shared" si="224"/>
        <v>0</v>
      </c>
      <c r="TXI26" s="187">
        <f t="shared" si="224"/>
        <v>0</v>
      </c>
      <c r="TXJ26" s="187">
        <f t="shared" si="224"/>
        <v>0</v>
      </c>
      <c r="TXK26" s="187">
        <f t="shared" si="224"/>
        <v>0</v>
      </c>
      <c r="TXL26" s="187">
        <f t="shared" si="224"/>
        <v>0</v>
      </c>
      <c r="TXM26" s="187">
        <f t="shared" si="224"/>
        <v>0</v>
      </c>
      <c r="TXN26" s="187">
        <f t="shared" si="224"/>
        <v>0</v>
      </c>
      <c r="TXO26" s="187">
        <f t="shared" si="224"/>
        <v>0</v>
      </c>
      <c r="TXP26" s="187">
        <f t="shared" si="224"/>
        <v>0</v>
      </c>
      <c r="TXQ26" s="187">
        <f t="shared" si="224"/>
        <v>0</v>
      </c>
      <c r="TXR26" s="187">
        <f t="shared" si="224"/>
        <v>0</v>
      </c>
      <c r="TXS26" s="187">
        <f t="shared" si="224"/>
        <v>0</v>
      </c>
      <c r="TXT26" s="187">
        <f t="shared" si="224"/>
        <v>0</v>
      </c>
      <c r="TXU26" s="187">
        <f t="shared" si="224"/>
        <v>0</v>
      </c>
      <c r="TXV26" s="187">
        <f t="shared" si="224"/>
        <v>0</v>
      </c>
      <c r="TXW26" s="187">
        <f t="shared" si="224"/>
        <v>0</v>
      </c>
      <c r="TXX26" s="187">
        <f t="shared" si="224"/>
        <v>0</v>
      </c>
      <c r="TXY26" s="187">
        <f t="shared" si="224"/>
        <v>0</v>
      </c>
      <c r="TXZ26" s="187">
        <f t="shared" si="224"/>
        <v>0</v>
      </c>
      <c r="TYA26" s="187">
        <f t="shared" si="224"/>
        <v>0</v>
      </c>
      <c r="TYB26" s="187">
        <f t="shared" si="224"/>
        <v>0</v>
      </c>
      <c r="TYC26" s="187">
        <f t="shared" si="224"/>
        <v>0</v>
      </c>
      <c r="TYD26" s="187">
        <f t="shared" si="224"/>
        <v>0</v>
      </c>
      <c r="TYE26" s="187">
        <f t="shared" si="224"/>
        <v>0</v>
      </c>
      <c r="TYF26" s="187">
        <f t="shared" si="224"/>
        <v>0</v>
      </c>
      <c r="TYG26" s="187">
        <f t="shared" si="224"/>
        <v>0</v>
      </c>
      <c r="TYH26" s="187">
        <f t="shared" si="224"/>
        <v>0</v>
      </c>
      <c r="TYI26" s="187">
        <f t="shared" si="224"/>
        <v>0</v>
      </c>
      <c r="TYJ26" s="187">
        <f t="shared" si="224"/>
        <v>0</v>
      </c>
      <c r="TYK26" s="187">
        <f t="shared" si="224"/>
        <v>0</v>
      </c>
      <c r="TYL26" s="187">
        <f t="shared" si="224"/>
        <v>0</v>
      </c>
      <c r="TYM26" s="187">
        <f t="shared" si="224"/>
        <v>0</v>
      </c>
      <c r="TYN26" s="187">
        <f t="shared" si="224"/>
        <v>0</v>
      </c>
      <c r="TYO26" s="187">
        <f t="shared" si="224"/>
        <v>0</v>
      </c>
      <c r="TYP26" s="187">
        <f t="shared" si="224"/>
        <v>0</v>
      </c>
      <c r="TYQ26" s="187">
        <f t="shared" si="224"/>
        <v>0</v>
      </c>
      <c r="TYR26" s="187">
        <f t="shared" si="224"/>
        <v>0</v>
      </c>
      <c r="TYS26" s="187">
        <f t="shared" si="224"/>
        <v>0</v>
      </c>
      <c r="TYT26" s="187">
        <f t="shared" si="224"/>
        <v>0</v>
      </c>
      <c r="TYU26" s="187">
        <f t="shared" si="224"/>
        <v>0</v>
      </c>
      <c r="TYV26" s="187">
        <f t="shared" si="224"/>
        <v>0</v>
      </c>
      <c r="TYW26" s="187">
        <f t="shared" si="224"/>
        <v>0</v>
      </c>
      <c r="TYX26" s="187">
        <f t="shared" si="224"/>
        <v>0</v>
      </c>
      <c r="TYY26" s="187">
        <f t="shared" si="224"/>
        <v>0</v>
      </c>
      <c r="TYZ26" s="187">
        <f t="shared" si="224"/>
        <v>0</v>
      </c>
      <c r="TZA26" s="187">
        <f t="shared" si="224"/>
        <v>0</v>
      </c>
      <c r="TZB26" s="187">
        <f t="shared" si="224"/>
        <v>0</v>
      </c>
      <c r="TZC26" s="187">
        <f t="shared" si="224"/>
        <v>0</v>
      </c>
      <c r="TZD26" s="187">
        <f t="shared" si="224"/>
        <v>0</v>
      </c>
      <c r="TZE26" s="187">
        <f t="shared" si="224"/>
        <v>0</v>
      </c>
      <c r="TZF26" s="187">
        <f t="shared" si="224"/>
        <v>0</v>
      </c>
      <c r="TZG26" s="187">
        <f t="shared" si="224"/>
        <v>0</v>
      </c>
      <c r="TZH26" s="187">
        <f t="shared" si="224"/>
        <v>0</v>
      </c>
      <c r="TZI26" s="187">
        <f t="shared" si="224"/>
        <v>0</v>
      </c>
      <c r="TZJ26" s="187">
        <f t="shared" si="224"/>
        <v>0</v>
      </c>
      <c r="TZK26" s="187">
        <f t="shared" si="224"/>
        <v>0</v>
      </c>
      <c r="TZL26" s="187">
        <f t="shared" si="224"/>
        <v>0</v>
      </c>
      <c r="TZM26" s="187">
        <f t="shared" si="224"/>
        <v>0</v>
      </c>
      <c r="TZN26" s="187">
        <f t="shared" si="224"/>
        <v>0</v>
      </c>
      <c r="TZO26" s="187">
        <f t="shared" si="224"/>
        <v>0</v>
      </c>
      <c r="TZP26" s="187">
        <f t="shared" ref="TZP26:UCA26" si="225">TZP16*TZP17</f>
        <v>0</v>
      </c>
      <c r="TZQ26" s="187">
        <f t="shared" si="225"/>
        <v>0</v>
      </c>
      <c r="TZR26" s="187">
        <f t="shared" si="225"/>
        <v>0</v>
      </c>
      <c r="TZS26" s="187">
        <f t="shared" si="225"/>
        <v>0</v>
      </c>
      <c r="TZT26" s="187">
        <f t="shared" si="225"/>
        <v>0</v>
      </c>
      <c r="TZU26" s="187">
        <f t="shared" si="225"/>
        <v>0</v>
      </c>
      <c r="TZV26" s="187">
        <f t="shared" si="225"/>
        <v>0</v>
      </c>
      <c r="TZW26" s="187">
        <f t="shared" si="225"/>
        <v>0</v>
      </c>
      <c r="TZX26" s="187">
        <f t="shared" si="225"/>
        <v>0</v>
      </c>
      <c r="TZY26" s="187">
        <f t="shared" si="225"/>
        <v>0</v>
      </c>
      <c r="TZZ26" s="187">
        <f t="shared" si="225"/>
        <v>0</v>
      </c>
      <c r="UAA26" s="187">
        <f t="shared" si="225"/>
        <v>0</v>
      </c>
      <c r="UAB26" s="187">
        <f t="shared" si="225"/>
        <v>0</v>
      </c>
      <c r="UAC26" s="187">
        <f t="shared" si="225"/>
        <v>0</v>
      </c>
      <c r="UAD26" s="187">
        <f t="shared" si="225"/>
        <v>0</v>
      </c>
      <c r="UAE26" s="187">
        <f t="shared" si="225"/>
        <v>0</v>
      </c>
      <c r="UAF26" s="187">
        <f t="shared" si="225"/>
        <v>0</v>
      </c>
      <c r="UAG26" s="187">
        <f t="shared" si="225"/>
        <v>0</v>
      </c>
      <c r="UAH26" s="187">
        <f t="shared" si="225"/>
        <v>0</v>
      </c>
      <c r="UAI26" s="187">
        <f t="shared" si="225"/>
        <v>0</v>
      </c>
      <c r="UAJ26" s="187">
        <f t="shared" si="225"/>
        <v>0</v>
      </c>
      <c r="UAK26" s="187">
        <f t="shared" si="225"/>
        <v>0</v>
      </c>
      <c r="UAL26" s="187">
        <f t="shared" si="225"/>
        <v>0</v>
      </c>
      <c r="UAM26" s="187">
        <f t="shared" si="225"/>
        <v>0</v>
      </c>
      <c r="UAN26" s="187">
        <f t="shared" si="225"/>
        <v>0</v>
      </c>
      <c r="UAO26" s="187">
        <f t="shared" si="225"/>
        <v>0</v>
      </c>
      <c r="UAP26" s="187">
        <f t="shared" si="225"/>
        <v>0</v>
      </c>
      <c r="UAQ26" s="187">
        <f t="shared" si="225"/>
        <v>0</v>
      </c>
      <c r="UAR26" s="187">
        <f t="shared" si="225"/>
        <v>0</v>
      </c>
      <c r="UAS26" s="187">
        <f t="shared" si="225"/>
        <v>0</v>
      </c>
      <c r="UAT26" s="187">
        <f t="shared" si="225"/>
        <v>0</v>
      </c>
      <c r="UAU26" s="187">
        <f t="shared" si="225"/>
        <v>0</v>
      </c>
      <c r="UAV26" s="187">
        <f t="shared" si="225"/>
        <v>0</v>
      </c>
      <c r="UAW26" s="187">
        <f t="shared" si="225"/>
        <v>0</v>
      </c>
      <c r="UAX26" s="187">
        <f t="shared" si="225"/>
        <v>0</v>
      </c>
      <c r="UAY26" s="187">
        <f t="shared" si="225"/>
        <v>0</v>
      </c>
      <c r="UAZ26" s="187">
        <f t="shared" si="225"/>
        <v>0</v>
      </c>
      <c r="UBA26" s="187">
        <f t="shared" si="225"/>
        <v>0</v>
      </c>
      <c r="UBB26" s="187">
        <f t="shared" si="225"/>
        <v>0</v>
      </c>
      <c r="UBC26" s="187">
        <f t="shared" si="225"/>
        <v>0</v>
      </c>
      <c r="UBD26" s="187">
        <f t="shared" si="225"/>
        <v>0</v>
      </c>
      <c r="UBE26" s="187">
        <f t="shared" si="225"/>
        <v>0</v>
      </c>
      <c r="UBF26" s="187">
        <f t="shared" si="225"/>
        <v>0</v>
      </c>
      <c r="UBG26" s="187">
        <f t="shared" si="225"/>
        <v>0</v>
      </c>
      <c r="UBH26" s="187">
        <f t="shared" si="225"/>
        <v>0</v>
      </c>
      <c r="UBI26" s="187">
        <f t="shared" si="225"/>
        <v>0</v>
      </c>
      <c r="UBJ26" s="187">
        <f t="shared" si="225"/>
        <v>0</v>
      </c>
      <c r="UBK26" s="187">
        <f t="shared" si="225"/>
        <v>0</v>
      </c>
      <c r="UBL26" s="187">
        <f t="shared" si="225"/>
        <v>0</v>
      </c>
      <c r="UBM26" s="187">
        <f t="shared" si="225"/>
        <v>0</v>
      </c>
      <c r="UBN26" s="187">
        <f t="shared" si="225"/>
        <v>0</v>
      </c>
      <c r="UBO26" s="187">
        <f t="shared" si="225"/>
        <v>0</v>
      </c>
      <c r="UBP26" s="187">
        <f t="shared" si="225"/>
        <v>0</v>
      </c>
      <c r="UBQ26" s="187">
        <f t="shared" si="225"/>
        <v>0</v>
      </c>
      <c r="UBR26" s="187">
        <f t="shared" si="225"/>
        <v>0</v>
      </c>
      <c r="UBS26" s="187">
        <f t="shared" si="225"/>
        <v>0</v>
      </c>
      <c r="UBT26" s="187">
        <f t="shared" si="225"/>
        <v>0</v>
      </c>
      <c r="UBU26" s="187">
        <f t="shared" si="225"/>
        <v>0</v>
      </c>
      <c r="UBV26" s="187">
        <f t="shared" si="225"/>
        <v>0</v>
      </c>
      <c r="UBW26" s="187">
        <f t="shared" si="225"/>
        <v>0</v>
      </c>
      <c r="UBX26" s="187">
        <f t="shared" si="225"/>
        <v>0</v>
      </c>
      <c r="UBY26" s="187">
        <f t="shared" si="225"/>
        <v>0</v>
      </c>
      <c r="UBZ26" s="187">
        <f t="shared" si="225"/>
        <v>0</v>
      </c>
      <c r="UCA26" s="187">
        <f t="shared" si="225"/>
        <v>0</v>
      </c>
      <c r="UCB26" s="187">
        <f t="shared" ref="UCB26:UEM26" si="226">UCB16*UCB17</f>
        <v>0</v>
      </c>
      <c r="UCC26" s="187">
        <f t="shared" si="226"/>
        <v>0</v>
      </c>
      <c r="UCD26" s="187">
        <f t="shared" si="226"/>
        <v>0</v>
      </c>
      <c r="UCE26" s="187">
        <f t="shared" si="226"/>
        <v>0</v>
      </c>
      <c r="UCF26" s="187">
        <f t="shared" si="226"/>
        <v>0</v>
      </c>
      <c r="UCG26" s="187">
        <f t="shared" si="226"/>
        <v>0</v>
      </c>
      <c r="UCH26" s="187">
        <f t="shared" si="226"/>
        <v>0</v>
      </c>
      <c r="UCI26" s="187">
        <f t="shared" si="226"/>
        <v>0</v>
      </c>
      <c r="UCJ26" s="187">
        <f t="shared" si="226"/>
        <v>0</v>
      </c>
      <c r="UCK26" s="187">
        <f t="shared" si="226"/>
        <v>0</v>
      </c>
      <c r="UCL26" s="187">
        <f t="shared" si="226"/>
        <v>0</v>
      </c>
      <c r="UCM26" s="187">
        <f t="shared" si="226"/>
        <v>0</v>
      </c>
      <c r="UCN26" s="187">
        <f t="shared" si="226"/>
        <v>0</v>
      </c>
      <c r="UCO26" s="187">
        <f t="shared" si="226"/>
        <v>0</v>
      </c>
      <c r="UCP26" s="187">
        <f t="shared" si="226"/>
        <v>0</v>
      </c>
      <c r="UCQ26" s="187">
        <f t="shared" si="226"/>
        <v>0</v>
      </c>
      <c r="UCR26" s="187">
        <f t="shared" si="226"/>
        <v>0</v>
      </c>
      <c r="UCS26" s="187">
        <f t="shared" si="226"/>
        <v>0</v>
      </c>
      <c r="UCT26" s="187">
        <f t="shared" si="226"/>
        <v>0</v>
      </c>
      <c r="UCU26" s="187">
        <f t="shared" si="226"/>
        <v>0</v>
      </c>
      <c r="UCV26" s="187">
        <f t="shared" si="226"/>
        <v>0</v>
      </c>
      <c r="UCW26" s="187">
        <f t="shared" si="226"/>
        <v>0</v>
      </c>
      <c r="UCX26" s="187">
        <f t="shared" si="226"/>
        <v>0</v>
      </c>
      <c r="UCY26" s="187">
        <f t="shared" si="226"/>
        <v>0</v>
      </c>
      <c r="UCZ26" s="187">
        <f t="shared" si="226"/>
        <v>0</v>
      </c>
      <c r="UDA26" s="187">
        <f t="shared" si="226"/>
        <v>0</v>
      </c>
      <c r="UDB26" s="187">
        <f t="shared" si="226"/>
        <v>0</v>
      </c>
      <c r="UDC26" s="187">
        <f t="shared" si="226"/>
        <v>0</v>
      </c>
      <c r="UDD26" s="187">
        <f t="shared" si="226"/>
        <v>0</v>
      </c>
      <c r="UDE26" s="187">
        <f t="shared" si="226"/>
        <v>0</v>
      </c>
      <c r="UDF26" s="187">
        <f t="shared" si="226"/>
        <v>0</v>
      </c>
      <c r="UDG26" s="187">
        <f t="shared" si="226"/>
        <v>0</v>
      </c>
      <c r="UDH26" s="187">
        <f t="shared" si="226"/>
        <v>0</v>
      </c>
      <c r="UDI26" s="187">
        <f t="shared" si="226"/>
        <v>0</v>
      </c>
      <c r="UDJ26" s="187">
        <f t="shared" si="226"/>
        <v>0</v>
      </c>
      <c r="UDK26" s="187">
        <f t="shared" si="226"/>
        <v>0</v>
      </c>
      <c r="UDL26" s="187">
        <f t="shared" si="226"/>
        <v>0</v>
      </c>
      <c r="UDM26" s="187">
        <f t="shared" si="226"/>
        <v>0</v>
      </c>
      <c r="UDN26" s="187">
        <f t="shared" si="226"/>
        <v>0</v>
      </c>
      <c r="UDO26" s="187">
        <f t="shared" si="226"/>
        <v>0</v>
      </c>
      <c r="UDP26" s="187">
        <f t="shared" si="226"/>
        <v>0</v>
      </c>
      <c r="UDQ26" s="187">
        <f t="shared" si="226"/>
        <v>0</v>
      </c>
      <c r="UDR26" s="187">
        <f t="shared" si="226"/>
        <v>0</v>
      </c>
      <c r="UDS26" s="187">
        <f t="shared" si="226"/>
        <v>0</v>
      </c>
      <c r="UDT26" s="187">
        <f t="shared" si="226"/>
        <v>0</v>
      </c>
      <c r="UDU26" s="187">
        <f t="shared" si="226"/>
        <v>0</v>
      </c>
      <c r="UDV26" s="187">
        <f t="shared" si="226"/>
        <v>0</v>
      </c>
      <c r="UDW26" s="187">
        <f t="shared" si="226"/>
        <v>0</v>
      </c>
      <c r="UDX26" s="187">
        <f t="shared" si="226"/>
        <v>0</v>
      </c>
      <c r="UDY26" s="187">
        <f t="shared" si="226"/>
        <v>0</v>
      </c>
      <c r="UDZ26" s="187">
        <f t="shared" si="226"/>
        <v>0</v>
      </c>
      <c r="UEA26" s="187">
        <f t="shared" si="226"/>
        <v>0</v>
      </c>
      <c r="UEB26" s="187">
        <f t="shared" si="226"/>
        <v>0</v>
      </c>
      <c r="UEC26" s="187">
        <f t="shared" si="226"/>
        <v>0</v>
      </c>
      <c r="UED26" s="187">
        <f t="shared" si="226"/>
        <v>0</v>
      </c>
      <c r="UEE26" s="187">
        <f t="shared" si="226"/>
        <v>0</v>
      </c>
      <c r="UEF26" s="187">
        <f t="shared" si="226"/>
        <v>0</v>
      </c>
      <c r="UEG26" s="187">
        <f t="shared" si="226"/>
        <v>0</v>
      </c>
      <c r="UEH26" s="187">
        <f t="shared" si="226"/>
        <v>0</v>
      </c>
      <c r="UEI26" s="187">
        <f t="shared" si="226"/>
        <v>0</v>
      </c>
      <c r="UEJ26" s="187">
        <f t="shared" si="226"/>
        <v>0</v>
      </c>
      <c r="UEK26" s="187">
        <f t="shared" si="226"/>
        <v>0</v>
      </c>
      <c r="UEL26" s="187">
        <f t="shared" si="226"/>
        <v>0</v>
      </c>
      <c r="UEM26" s="187">
        <f t="shared" si="226"/>
        <v>0</v>
      </c>
      <c r="UEN26" s="187">
        <f t="shared" ref="UEN26:UGY26" si="227">UEN16*UEN17</f>
        <v>0</v>
      </c>
      <c r="UEO26" s="187">
        <f t="shared" si="227"/>
        <v>0</v>
      </c>
      <c r="UEP26" s="187">
        <f t="shared" si="227"/>
        <v>0</v>
      </c>
      <c r="UEQ26" s="187">
        <f t="shared" si="227"/>
        <v>0</v>
      </c>
      <c r="UER26" s="187">
        <f t="shared" si="227"/>
        <v>0</v>
      </c>
      <c r="UES26" s="187">
        <f t="shared" si="227"/>
        <v>0</v>
      </c>
      <c r="UET26" s="187">
        <f t="shared" si="227"/>
        <v>0</v>
      </c>
      <c r="UEU26" s="187">
        <f t="shared" si="227"/>
        <v>0</v>
      </c>
      <c r="UEV26" s="187">
        <f t="shared" si="227"/>
        <v>0</v>
      </c>
      <c r="UEW26" s="187">
        <f t="shared" si="227"/>
        <v>0</v>
      </c>
      <c r="UEX26" s="187">
        <f t="shared" si="227"/>
        <v>0</v>
      </c>
      <c r="UEY26" s="187">
        <f t="shared" si="227"/>
        <v>0</v>
      </c>
      <c r="UEZ26" s="187">
        <f t="shared" si="227"/>
        <v>0</v>
      </c>
      <c r="UFA26" s="187">
        <f t="shared" si="227"/>
        <v>0</v>
      </c>
      <c r="UFB26" s="187">
        <f t="shared" si="227"/>
        <v>0</v>
      </c>
      <c r="UFC26" s="187">
        <f t="shared" si="227"/>
        <v>0</v>
      </c>
      <c r="UFD26" s="187">
        <f t="shared" si="227"/>
        <v>0</v>
      </c>
      <c r="UFE26" s="187">
        <f t="shared" si="227"/>
        <v>0</v>
      </c>
      <c r="UFF26" s="187">
        <f t="shared" si="227"/>
        <v>0</v>
      </c>
      <c r="UFG26" s="187">
        <f t="shared" si="227"/>
        <v>0</v>
      </c>
      <c r="UFH26" s="187">
        <f t="shared" si="227"/>
        <v>0</v>
      </c>
      <c r="UFI26" s="187">
        <f t="shared" si="227"/>
        <v>0</v>
      </c>
      <c r="UFJ26" s="187">
        <f t="shared" si="227"/>
        <v>0</v>
      </c>
      <c r="UFK26" s="187">
        <f t="shared" si="227"/>
        <v>0</v>
      </c>
      <c r="UFL26" s="187">
        <f t="shared" si="227"/>
        <v>0</v>
      </c>
      <c r="UFM26" s="187">
        <f t="shared" si="227"/>
        <v>0</v>
      </c>
      <c r="UFN26" s="187">
        <f t="shared" si="227"/>
        <v>0</v>
      </c>
      <c r="UFO26" s="187">
        <f t="shared" si="227"/>
        <v>0</v>
      </c>
      <c r="UFP26" s="187">
        <f t="shared" si="227"/>
        <v>0</v>
      </c>
      <c r="UFQ26" s="187">
        <f t="shared" si="227"/>
        <v>0</v>
      </c>
      <c r="UFR26" s="187">
        <f t="shared" si="227"/>
        <v>0</v>
      </c>
      <c r="UFS26" s="187">
        <f t="shared" si="227"/>
        <v>0</v>
      </c>
      <c r="UFT26" s="187">
        <f t="shared" si="227"/>
        <v>0</v>
      </c>
      <c r="UFU26" s="187">
        <f t="shared" si="227"/>
        <v>0</v>
      </c>
      <c r="UFV26" s="187">
        <f t="shared" si="227"/>
        <v>0</v>
      </c>
      <c r="UFW26" s="187">
        <f t="shared" si="227"/>
        <v>0</v>
      </c>
      <c r="UFX26" s="187">
        <f t="shared" si="227"/>
        <v>0</v>
      </c>
      <c r="UFY26" s="187">
        <f t="shared" si="227"/>
        <v>0</v>
      </c>
      <c r="UFZ26" s="187">
        <f t="shared" si="227"/>
        <v>0</v>
      </c>
      <c r="UGA26" s="187">
        <f t="shared" si="227"/>
        <v>0</v>
      </c>
      <c r="UGB26" s="187">
        <f t="shared" si="227"/>
        <v>0</v>
      </c>
      <c r="UGC26" s="187">
        <f t="shared" si="227"/>
        <v>0</v>
      </c>
      <c r="UGD26" s="187">
        <f t="shared" si="227"/>
        <v>0</v>
      </c>
      <c r="UGE26" s="187">
        <f t="shared" si="227"/>
        <v>0</v>
      </c>
      <c r="UGF26" s="187">
        <f t="shared" si="227"/>
        <v>0</v>
      </c>
      <c r="UGG26" s="187">
        <f t="shared" si="227"/>
        <v>0</v>
      </c>
      <c r="UGH26" s="187">
        <f t="shared" si="227"/>
        <v>0</v>
      </c>
      <c r="UGI26" s="187">
        <f t="shared" si="227"/>
        <v>0</v>
      </c>
      <c r="UGJ26" s="187">
        <f t="shared" si="227"/>
        <v>0</v>
      </c>
      <c r="UGK26" s="187">
        <f t="shared" si="227"/>
        <v>0</v>
      </c>
      <c r="UGL26" s="187">
        <f t="shared" si="227"/>
        <v>0</v>
      </c>
      <c r="UGM26" s="187">
        <f t="shared" si="227"/>
        <v>0</v>
      </c>
      <c r="UGN26" s="187">
        <f t="shared" si="227"/>
        <v>0</v>
      </c>
      <c r="UGO26" s="187">
        <f t="shared" si="227"/>
        <v>0</v>
      </c>
      <c r="UGP26" s="187">
        <f t="shared" si="227"/>
        <v>0</v>
      </c>
      <c r="UGQ26" s="187">
        <f t="shared" si="227"/>
        <v>0</v>
      </c>
      <c r="UGR26" s="187">
        <f t="shared" si="227"/>
        <v>0</v>
      </c>
      <c r="UGS26" s="187">
        <f t="shared" si="227"/>
        <v>0</v>
      </c>
      <c r="UGT26" s="187">
        <f t="shared" si="227"/>
        <v>0</v>
      </c>
      <c r="UGU26" s="187">
        <f t="shared" si="227"/>
        <v>0</v>
      </c>
      <c r="UGV26" s="187">
        <f t="shared" si="227"/>
        <v>0</v>
      </c>
      <c r="UGW26" s="187">
        <f t="shared" si="227"/>
        <v>0</v>
      </c>
      <c r="UGX26" s="187">
        <f t="shared" si="227"/>
        <v>0</v>
      </c>
      <c r="UGY26" s="187">
        <f t="shared" si="227"/>
        <v>0</v>
      </c>
      <c r="UGZ26" s="187">
        <f t="shared" ref="UGZ26:UJK26" si="228">UGZ16*UGZ17</f>
        <v>0</v>
      </c>
      <c r="UHA26" s="187">
        <f t="shared" si="228"/>
        <v>0</v>
      </c>
      <c r="UHB26" s="187">
        <f t="shared" si="228"/>
        <v>0</v>
      </c>
      <c r="UHC26" s="187">
        <f t="shared" si="228"/>
        <v>0</v>
      </c>
      <c r="UHD26" s="187">
        <f t="shared" si="228"/>
        <v>0</v>
      </c>
      <c r="UHE26" s="187">
        <f t="shared" si="228"/>
        <v>0</v>
      </c>
      <c r="UHF26" s="187">
        <f t="shared" si="228"/>
        <v>0</v>
      </c>
      <c r="UHG26" s="187">
        <f t="shared" si="228"/>
        <v>0</v>
      </c>
      <c r="UHH26" s="187">
        <f t="shared" si="228"/>
        <v>0</v>
      </c>
      <c r="UHI26" s="187">
        <f t="shared" si="228"/>
        <v>0</v>
      </c>
      <c r="UHJ26" s="187">
        <f t="shared" si="228"/>
        <v>0</v>
      </c>
      <c r="UHK26" s="187">
        <f t="shared" si="228"/>
        <v>0</v>
      </c>
      <c r="UHL26" s="187">
        <f t="shared" si="228"/>
        <v>0</v>
      </c>
      <c r="UHM26" s="187">
        <f t="shared" si="228"/>
        <v>0</v>
      </c>
      <c r="UHN26" s="187">
        <f t="shared" si="228"/>
        <v>0</v>
      </c>
      <c r="UHO26" s="187">
        <f t="shared" si="228"/>
        <v>0</v>
      </c>
      <c r="UHP26" s="187">
        <f t="shared" si="228"/>
        <v>0</v>
      </c>
      <c r="UHQ26" s="187">
        <f t="shared" si="228"/>
        <v>0</v>
      </c>
      <c r="UHR26" s="187">
        <f t="shared" si="228"/>
        <v>0</v>
      </c>
      <c r="UHS26" s="187">
        <f t="shared" si="228"/>
        <v>0</v>
      </c>
      <c r="UHT26" s="187">
        <f t="shared" si="228"/>
        <v>0</v>
      </c>
      <c r="UHU26" s="187">
        <f t="shared" si="228"/>
        <v>0</v>
      </c>
      <c r="UHV26" s="187">
        <f t="shared" si="228"/>
        <v>0</v>
      </c>
      <c r="UHW26" s="187">
        <f t="shared" si="228"/>
        <v>0</v>
      </c>
      <c r="UHX26" s="187">
        <f t="shared" si="228"/>
        <v>0</v>
      </c>
      <c r="UHY26" s="187">
        <f t="shared" si="228"/>
        <v>0</v>
      </c>
      <c r="UHZ26" s="187">
        <f t="shared" si="228"/>
        <v>0</v>
      </c>
      <c r="UIA26" s="187">
        <f t="shared" si="228"/>
        <v>0</v>
      </c>
      <c r="UIB26" s="187">
        <f t="shared" si="228"/>
        <v>0</v>
      </c>
      <c r="UIC26" s="187">
        <f t="shared" si="228"/>
        <v>0</v>
      </c>
      <c r="UID26" s="187">
        <f t="shared" si="228"/>
        <v>0</v>
      </c>
      <c r="UIE26" s="187">
        <f t="shared" si="228"/>
        <v>0</v>
      </c>
      <c r="UIF26" s="187">
        <f t="shared" si="228"/>
        <v>0</v>
      </c>
      <c r="UIG26" s="187">
        <f t="shared" si="228"/>
        <v>0</v>
      </c>
      <c r="UIH26" s="187">
        <f t="shared" si="228"/>
        <v>0</v>
      </c>
      <c r="UII26" s="187">
        <f t="shared" si="228"/>
        <v>0</v>
      </c>
      <c r="UIJ26" s="187">
        <f t="shared" si="228"/>
        <v>0</v>
      </c>
      <c r="UIK26" s="187">
        <f t="shared" si="228"/>
        <v>0</v>
      </c>
      <c r="UIL26" s="187">
        <f t="shared" si="228"/>
        <v>0</v>
      </c>
      <c r="UIM26" s="187">
        <f t="shared" si="228"/>
        <v>0</v>
      </c>
      <c r="UIN26" s="187">
        <f t="shared" si="228"/>
        <v>0</v>
      </c>
      <c r="UIO26" s="187">
        <f t="shared" si="228"/>
        <v>0</v>
      </c>
      <c r="UIP26" s="187">
        <f t="shared" si="228"/>
        <v>0</v>
      </c>
      <c r="UIQ26" s="187">
        <f t="shared" si="228"/>
        <v>0</v>
      </c>
      <c r="UIR26" s="187">
        <f t="shared" si="228"/>
        <v>0</v>
      </c>
      <c r="UIS26" s="187">
        <f t="shared" si="228"/>
        <v>0</v>
      </c>
      <c r="UIT26" s="187">
        <f t="shared" si="228"/>
        <v>0</v>
      </c>
      <c r="UIU26" s="187">
        <f t="shared" si="228"/>
        <v>0</v>
      </c>
      <c r="UIV26" s="187">
        <f t="shared" si="228"/>
        <v>0</v>
      </c>
      <c r="UIW26" s="187">
        <f t="shared" si="228"/>
        <v>0</v>
      </c>
      <c r="UIX26" s="187">
        <f t="shared" si="228"/>
        <v>0</v>
      </c>
      <c r="UIY26" s="187">
        <f t="shared" si="228"/>
        <v>0</v>
      </c>
      <c r="UIZ26" s="187">
        <f t="shared" si="228"/>
        <v>0</v>
      </c>
      <c r="UJA26" s="187">
        <f t="shared" si="228"/>
        <v>0</v>
      </c>
      <c r="UJB26" s="187">
        <f t="shared" si="228"/>
        <v>0</v>
      </c>
      <c r="UJC26" s="187">
        <f t="shared" si="228"/>
        <v>0</v>
      </c>
      <c r="UJD26" s="187">
        <f t="shared" si="228"/>
        <v>0</v>
      </c>
      <c r="UJE26" s="187">
        <f t="shared" si="228"/>
        <v>0</v>
      </c>
      <c r="UJF26" s="187">
        <f t="shared" si="228"/>
        <v>0</v>
      </c>
      <c r="UJG26" s="187">
        <f t="shared" si="228"/>
        <v>0</v>
      </c>
      <c r="UJH26" s="187">
        <f t="shared" si="228"/>
        <v>0</v>
      </c>
      <c r="UJI26" s="187">
        <f t="shared" si="228"/>
        <v>0</v>
      </c>
      <c r="UJJ26" s="187">
        <f t="shared" si="228"/>
        <v>0</v>
      </c>
      <c r="UJK26" s="187">
        <f t="shared" si="228"/>
        <v>0</v>
      </c>
      <c r="UJL26" s="187">
        <f t="shared" ref="UJL26:ULW26" si="229">UJL16*UJL17</f>
        <v>0</v>
      </c>
      <c r="UJM26" s="187">
        <f t="shared" si="229"/>
        <v>0</v>
      </c>
      <c r="UJN26" s="187">
        <f t="shared" si="229"/>
        <v>0</v>
      </c>
      <c r="UJO26" s="187">
        <f t="shared" si="229"/>
        <v>0</v>
      </c>
      <c r="UJP26" s="187">
        <f t="shared" si="229"/>
        <v>0</v>
      </c>
      <c r="UJQ26" s="187">
        <f t="shared" si="229"/>
        <v>0</v>
      </c>
      <c r="UJR26" s="187">
        <f t="shared" si="229"/>
        <v>0</v>
      </c>
      <c r="UJS26" s="187">
        <f t="shared" si="229"/>
        <v>0</v>
      </c>
      <c r="UJT26" s="187">
        <f t="shared" si="229"/>
        <v>0</v>
      </c>
      <c r="UJU26" s="187">
        <f t="shared" si="229"/>
        <v>0</v>
      </c>
      <c r="UJV26" s="187">
        <f t="shared" si="229"/>
        <v>0</v>
      </c>
      <c r="UJW26" s="187">
        <f t="shared" si="229"/>
        <v>0</v>
      </c>
      <c r="UJX26" s="187">
        <f t="shared" si="229"/>
        <v>0</v>
      </c>
      <c r="UJY26" s="187">
        <f t="shared" si="229"/>
        <v>0</v>
      </c>
      <c r="UJZ26" s="187">
        <f t="shared" si="229"/>
        <v>0</v>
      </c>
      <c r="UKA26" s="187">
        <f t="shared" si="229"/>
        <v>0</v>
      </c>
      <c r="UKB26" s="187">
        <f t="shared" si="229"/>
        <v>0</v>
      </c>
      <c r="UKC26" s="187">
        <f t="shared" si="229"/>
        <v>0</v>
      </c>
      <c r="UKD26" s="187">
        <f t="shared" si="229"/>
        <v>0</v>
      </c>
      <c r="UKE26" s="187">
        <f t="shared" si="229"/>
        <v>0</v>
      </c>
      <c r="UKF26" s="187">
        <f t="shared" si="229"/>
        <v>0</v>
      </c>
      <c r="UKG26" s="187">
        <f t="shared" si="229"/>
        <v>0</v>
      </c>
      <c r="UKH26" s="187">
        <f t="shared" si="229"/>
        <v>0</v>
      </c>
      <c r="UKI26" s="187">
        <f t="shared" si="229"/>
        <v>0</v>
      </c>
      <c r="UKJ26" s="187">
        <f t="shared" si="229"/>
        <v>0</v>
      </c>
      <c r="UKK26" s="187">
        <f t="shared" si="229"/>
        <v>0</v>
      </c>
      <c r="UKL26" s="187">
        <f t="shared" si="229"/>
        <v>0</v>
      </c>
      <c r="UKM26" s="187">
        <f t="shared" si="229"/>
        <v>0</v>
      </c>
      <c r="UKN26" s="187">
        <f t="shared" si="229"/>
        <v>0</v>
      </c>
      <c r="UKO26" s="187">
        <f t="shared" si="229"/>
        <v>0</v>
      </c>
      <c r="UKP26" s="187">
        <f t="shared" si="229"/>
        <v>0</v>
      </c>
      <c r="UKQ26" s="187">
        <f t="shared" si="229"/>
        <v>0</v>
      </c>
      <c r="UKR26" s="187">
        <f t="shared" si="229"/>
        <v>0</v>
      </c>
      <c r="UKS26" s="187">
        <f t="shared" si="229"/>
        <v>0</v>
      </c>
      <c r="UKT26" s="187">
        <f t="shared" si="229"/>
        <v>0</v>
      </c>
      <c r="UKU26" s="187">
        <f t="shared" si="229"/>
        <v>0</v>
      </c>
      <c r="UKV26" s="187">
        <f t="shared" si="229"/>
        <v>0</v>
      </c>
      <c r="UKW26" s="187">
        <f t="shared" si="229"/>
        <v>0</v>
      </c>
      <c r="UKX26" s="187">
        <f t="shared" si="229"/>
        <v>0</v>
      </c>
      <c r="UKY26" s="187">
        <f t="shared" si="229"/>
        <v>0</v>
      </c>
      <c r="UKZ26" s="187">
        <f t="shared" si="229"/>
        <v>0</v>
      </c>
      <c r="ULA26" s="187">
        <f t="shared" si="229"/>
        <v>0</v>
      </c>
      <c r="ULB26" s="187">
        <f t="shared" si="229"/>
        <v>0</v>
      </c>
      <c r="ULC26" s="187">
        <f t="shared" si="229"/>
        <v>0</v>
      </c>
      <c r="ULD26" s="187">
        <f t="shared" si="229"/>
        <v>0</v>
      </c>
      <c r="ULE26" s="187">
        <f t="shared" si="229"/>
        <v>0</v>
      </c>
      <c r="ULF26" s="187">
        <f t="shared" si="229"/>
        <v>0</v>
      </c>
      <c r="ULG26" s="187">
        <f t="shared" si="229"/>
        <v>0</v>
      </c>
      <c r="ULH26" s="187">
        <f t="shared" si="229"/>
        <v>0</v>
      </c>
      <c r="ULI26" s="187">
        <f t="shared" si="229"/>
        <v>0</v>
      </c>
      <c r="ULJ26" s="187">
        <f t="shared" si="229"/>
        <v>0</v>
      </c>
      <c r="ULK26" s="187">
        <f t="shared" si="229"/>
        <v>0</v>
      </c>
      <c r="ULL26" s="187">
        <f t="shared" si="229"/>
        <v>0</v>
      </c>
      <c r="ULM26" s="187">
        <f t="shared" si="229"/>
        <v>0</v>
      </c>
      <c r="ULN26" s="187">
        <f t="shared" si="229"/>
        <v>0</v>
      </c>
      <c r="ULO26" s="187">
        <f t="shared" si="229"/>
        <v>0</v>
      </c>
      <c r="ULP26" s="187">
        <f t="shared" si="229"/>
        <v>0</v>
      </c>
      <c r="ULQ26" s="187">
        <f t="shared" si="229"/>
        <v>0</v>
      </c>
      <c r="ULR26" s="187">
        <f t="shared" si="229"/>
        <v>0</v>
      </c>
      <c r="ULS26" s="187">
        <f t="shared" si="229"/>
        <v>0</v>
      </c>
      <c r="ULT26" s="187">
        <f t="shared" si="229"/>
        <v>0</v>
      </c>
      <c r="ULU26" s="187">
        <f t="shared" si="229"/>
        <v>0</v>
      </c>
      <c r="ULV26" s="187">
        <f t="shared" si="229"/>
        <v>0</v>
      </c>
      <c r="ULW26" s="187">
        <f t="shared" si="229"/>
        <v>0</v>
      </c>
      <c r="ULX26" s="187">
        <f t="shared" ref="ULX26:UOI26" si="230">ULX16*ULX17</f>
        <v>0</v>
      </c>
      <c r="ULY26" s="187">
        <f t="shared" si="230"/>
        <v>0</v>
      </c>
      <c r="ULZ26" s="187">
        <f t="shared" si="230"/>
        <v>0</v>
      </c>
      <c r="UMA26" s="187">
        <f t="shared" si="230"/>
        <v>0</v>
      </c>
      <c r="UMB26" s="187">
        <f t="shared" si="230"/>
        <v>0</v>
      </c>
      <c r="UMC26" s="187">
        <f t="shared" si="230"/>
        <v>0</v>
      </c>
      <c r="UMD26" s="187">
        <f t="shared" si="230"/>
        <v>0</v>
      </c>
      <c r="UME26" s="187">
        <f t="shared" si="230"/>
        <v>0</v>
      </c>
      <c r="UMF26" s="187">
        <f t="shared" si="230"/>
        <v>0</v>
      </c>
      <c r="UMG26" s="187">
        <f t="shared" si="230"/>
        <v>0</v>
      </c>
      <c r="UMH26" s="187">
        <f t="shared" si="230"/>
        <v>0</v>
      </c>
      <c r="UMI26" s="187">
        <f t="shared" si="230"/>
        <v>0</v>
      </c>
      <c r="UMJ26" s="187">
        <f t="shared" si="230"/>
        <v>0</v>
      </c>
      <c r="UMK26" s="187">
        <f t="shared" si="230"/>
        <v>0</v>
      </c>
      <c r="UML26" s="187">
        <f t="shared" si="230"/>
        <v>0</v>
      </c>
      <c r="UMM26" s="187">
        <f t="shared" si="230"/>
        <v>0</v>
      </c>
      <c r="UMN26" s="187">
        <f t="shared" si="230"/>
        <v>0</v>
      </c>
      <c r="UMO26" s="187">
        <f t="shared" si="230"/>
        <v>0</v>
      </c>
      <c r="UMP26" s="187">
        <f t="shared" si="230"/>
        <v>0</v>
      </c>
      <c r="UMQ26" s="187">
        <f t="shared" si="230"/>
        <v>0</v>
      </c>
      <c r="UMR26" s="187">
        <f t="shared" si="230"/>
        <v>0</v>
      </c>
      <c r="UMS26" s="187">
        <f t="shared" si="230"/>
        <v>0</v>
      </c>
      <c r="UMT26" s="187">
        <f t="shared" si="230"/>
        <v>0</v>
      </c>
      <c r="UMU26" s="187">
        <f t="shared" si="230"/>
        <v>0</v>
      </c>
      <c r="UMV26" s="187">
        <f t="shared" si="230"/>
        <v>0</v>
      </c>
      <c r="UMW26" s="187">
        <f t="shared" si="230"/>
        <v>0</v>
      </c>
      <c r="UMX26" s="187">
        <f t="shared" si="230"/>
        <v>0</v>
      </c>
      <c r="UMY26" s="187">
        <f t="shared" si="230"/>
        <v>0</v>
      </c>
      <c r="UMZ26" s="187">
        <f t="shared" si="230"/>
        <v>0</v>
      </c>
      <c r="UNA26" s="187">
        <f t="shared" si="230"/>
        <v>0</v>
      </c>
      <c r="UNB26" s="187">
        <f t="shared" si="230"/>
        <v>0</v>
      </c>
      <c r="UNC26" s="187">
        <f t="shared" si="230"/>
        <v>0</v>
      </c>
      <c r="UND26" s="187">
        <f t="shared" si="230"/>
        <v>0</v>
      </c>
      <c r="UNE26" s="187">
        <f t="shared" si="230"/>
        <v>0</v>
      </c>
      <c r="UNF26" s="187">
        <f t="shared" si="230"/>
        <v>0</v>
      </c>
      <c r="UNG26" s="187">
        <f t="shared" si="230"/>
        <v>0</v>
      </c>
      <c r="UNH26" s="187">
        <f t="shared" si="230"/>
        <v>0</v>
      </c>
      <c r="UNI26" s="187">
        <f t="shared" si="230"/>
        <v>0</v>
      </c>
      <c r="UNJ26" s="187">
        <f t="shared" si="230"/>
        <v>0</v>
      </c>
      <c r="UNK26" s="187">
        <f t="shared" si="230"/>
        <v>0</v>
      </c>
      <c r="UNL26" s="187">
        <f t="shared" si="230"/>
        <v>0</v>
      </c>
      <c r="UNM26" s="187">
        <f t="shared" si="230"/>
        <v>0</v>
      </c>
      <c r="UNN26" s="187">
        <f t="shared" si="230"/>
        <v>0</v>
      </c>
      <c r="UNO26" s="187">
        <f t="shared" si="230"/>
        <v>0</v>
      </c>
      <c r="UNP26" s="187">
        <f t="shared" si="230"/>
        <v>0</v>
      </c>
      <c r="UNQ26" s="187">
        <f t="shared" si="230"/>
        <v>0</v>
      </c>
      <c r="UNR26" s="187">
        <f t="shared" si="230"/>
        <v>0</v>
      </c>
      <c r="UNS26" s="187">
        <f t="shared" si="230"/>
        <v>0</v>
      </c>
      <c r="UNT26" s="187">
        <f t="shared" si="230"/>
        <v>0</v>
      </c>
      <c r="UNU26" s="187">
        <f t="shared" si="230"/>
        <v>0</v>
      </c>
      <c r="UNV26" s="187">
        <f t="shared" si="230"/>
        <v>0</v>
      </c>
      <c r="UNW26" s="187">
        <f t="shared" si="230"/>
        <v>0</v>
      </c>
      <c r="UNX26" s="187">
        <f t="shared" si="230"/>
        <v>0</v>
      </c>
      <c r="UNY26" s="187">
        <f t="shared" si="230"/>
        <v>0</v>
      </c>
      <c r="UNZ26" s="187">
        <f t="shared" si="230"/>
        <v>0</v>
      </c>
      <c r="UOA26" s="187">
        <f t="shared" si="230"/>
        <v>0</v>
      </c>
      <c r="UOB26" s="187">
        <f t="shared" si="230"/>
        <v>0</v>
      </c>
      <c r="UOC26" s="187">
        <f t="shared" si="230"/>
        <v>0</v>
      </c>
      <c r="UOD26" s="187">
        <f t="shared" si="230"/>
        <v>0</v>
      </c>
      <c r="UOE26" s="187">
        <f t="shared" si="230"/>
        <v>0</v>
      </c>
      <c r="UOF26" s="187">
        <f t="shared" si="230"/>
        <v>0</v>
      </c>
      <c r="UOG26" s="187">
        <f t="shared" si="230"/>
        <v>0</v>
      </c>
      <c r="UOH26" s="187">
        <f t="shared" si="230"/>
        <v>0</v>
      </c>
      <c r="UOI26" s="187">
        <f t="shared" si="230"/>
        <v>0</v>
      </c>
      <c r="UOJ26" s="187">
        <f t="shared" ref="UOJ26:UQU26" si="231">UOJ16*UOJ17</f>
        <v>0</v>
      </c>
      <c r="UOK26" s="187">
        <f t="shared" si="231"/>
        <v>0</v>
      </c>
      <c r="UOL26" s="187">
        <f t="shared" si="231"/>
        <v>0</v>
      </c>
      <c r="UOM26" s="187">
        <f t="shared" si="231"/>
        <v>0</v>
      </c>
      <c r="UON26" s="187">
        <f t="shared" si="231"/>
        <v>0</v>
      </c>
      <c r="UOO26" s="187">
        <f t="shared" si="231"/>
        <v>0</v>
      </c>
      <c r="UOP26" s="187">
        <f t="shared" si="231"/>
        <v>0</v>
      </c>
      <c r="UOQ26" s="187">
        <f t="shared" si="231"/>
        <v>0</v>
      </c>
      <c r="UOR26" s="187">
        <f t="shared" si="231"/>
        <v>0</v>
      </c>
      <c r="UOS26" s="187">
        <f t="shared" si="231"/>
        <v>0</v>
      </c>
      <c r="UOT26" s="187">
        <f t="shared" si="231"/>
        <v>0</v>
      </c>
      <c r="UOU26" s="187">
        <f t="shared" si="231"/>
        <v>0</v>
      </c>
      <c r="UOV26" s="187">
        <f t="shared" si="231"/>
        <v>0</v>
      </c>
      <c r="UOW26" s="187">
        <f t="shared" si="231"/>
        <v>0</v>
      </c>
      <c r="UOX26" s="187">
        <f t="shared" si="231"/>
        <v>0</v>
      </c>
      <c r="UOY26" s="187">
        <f t="shared" si="231"/>
        <v>0</v>
      </c>
      <c r="UOZ26" s="187">
        <f t="shared" si="231"/>
        <v>0</v>
      </c>
      <c r="UPA26" s="187">
        <f t="shared" si="231"/>
        <v>0</v>
      </c>
      <c r="UPB26" s="187">
        <f t="shared" si="231"/>
        <v>0</v>
      </c>
      <c r="UPC26" s="187">
        <f t="shared" si="231"/>
        <v>0</v>
      </c>
      <c r="UPD26" s="187">
        <f t="shared" si="231"/>
        <v>0</v>
      </c>
      <c r="UPE26" s="187">
        <f t="shared" si="231"/>
        <v>0</v>
      </c>
      <c r="UPF26" s="187">
        <f t="shared" si="231"/>
        <v>0</v>
      </c>
      <c r="UPG26" s="187">
        <f t="shared" si="231"/>
        <v>0</v>
      </c>
      <c r="UPH26" s="187">
        <f t="shared" si="231"/>
        <v>0</v>
      </c>
      <c r="UPI26" s="187">
        <f t="shared" si="231"/>
        <v>0</v>
      </c>
      <c r="UPJ26" s="187">
        <f t="shared" si="231"/>
        <v>0</v>
      </c>
      <c r="UPK26" s="187">
        <f t="shared" si="231"/>
        <v>0</v>
      </c>
      <c r="UPL26" s="187">
        <f t="shared" si="231"/>
        <v>0</v>
      </c>
      <c r="UPM26" s="187">
        <f t="shared" si="231"/>
        <v>0</v>
      </c>
      <c r="UPN26" s="187">
        <f t="shared" si="231"/>
        <v>0</v>
      </c>
      <c r="UPO26" s="187">
        <f t="shared" si="231"/>
        <v>0</v>
      </c>
      <c r="UPP26" s="187">
        <f t="shared" si="231"/>
        <v>0</v>
      </c>
      <c r="UPQ26" s="187">
        <f t="shared" si="231"/>
        <v>0</v>
      </c>
      <c r="UPR26" s="187">
        <f t="shared" si="231"/>
        <v>0</v>
      </c>
      <c r="UPS26" s="187">
        <f t="shared" si="231"/>
        <v>0</v>
      </c>
      <c r="UPT26" s="187">
        <f t="shared" si="231"/>
        <v>0</v>
      </c>
      <c r="UPU26" s="187">
        <f t="shared" si="231"/>
        <v>0</v>
      </c>
      <c r="UPV26" s="187">
        <f t="shared" si="231"/>
        <v>0</v>
      </c>
      <c r="UPW26" s="187">
        <f t="shared" si="231"/>
        <v>0</v>
      </c>
      <c r="UPX26" s="187">
        <f t="shared" si="231"/>
        <v>0</v>
      </c>
      <c r="UPY26" s="187">
        <f t="shared" si="231"/>
        <v>0</v>
      </c>
      <c r="UPZ26" s="187">
        <f t="shared" si="231"/>
        <v>0</v>
      </c>
      <c r="UQA26" s="187">
        <f t="shared" si="231"/>
        <v>0</v>
      </c>
      <c r="UQB26" s="187">
        <f t="shared" si="231"/>
        <v>0</v>
      </c>
      <c r="UQC26" s="187">
        <f t="shared" si="231"/>
        <v>0</v>
      </c>
      <c r="UQD26" s="187">
        <f t="shared" si="231"/>
        <v>0</v>
      </c>
      <c r="UQE26" s="187">
        <f t="shared" si="231"/>
        <v>0</v>
      </c>
      <c r="UQF26" s="187">
        <f t="shared" si="231"/>
        <v>0</v>
      </c>
      <c r="UQG26" s="187">
        <f t="shared" si="231"/>
        <v>0</v>
      </c>
      <c r="UQH26" s="187">
        <f t="shared" si="231"/>
        <v>0</v>
      </c>
      <c r="UQI26" s="187">
        <f t="shared" si="231"/>
        <v>0</v>
      </c>
      <c r="UQJ26" s="187">
        <f t="shared" si="231"/>
        <v>0</v>
      </c>
      <c r="UQK26" s="187">
        <f t="shared" si="231"/>
        <v>0</v>
      </c>
      <c r="UQL26" s="187">
        <f t="shared" si="231"/>
        <v>0</v>
      </c>
      <c r="UQM26" s="187">
        <f t="shared" si="231"/>
        <v>0</v>
      </c>
      <c r="UQN26" s="187">
        <f t="shared" si="231"/>
        <v>0</v>
      </c>
      <c r="UQO26" s="187">
        <f t="shared" si="231"/>
        <v>0</v>
      </c>
      <c r="UQP26" s="187">
        <f t="shared" si="231"/>
        <v>0</v>
      </c>
      <c r="UQQ26" s="187">
        <f t="shared" si="231"/>
        <v>0</v>
      </c>
      <c r="UQR26" s="187">
        <f t="shared" si="231"/>
        <v>0</v>
      </c>
      <c r="UQS26" s="187">
        <f t="shared" si="231"/>
        <v>0</v>
      </c>
      <c r="UQT26" s="187">
        <f t="shared" si="231"/>
        <v>0</v>
      </c>
      <c r="UQU26" s="187">
        <f t="shared" si="231"/>
        <v>0</v>
      </c>
      <c r="UQV26" s="187">
        <f t="shared" ref="UQV26:UTG26" si="232">UQV16*UQV17</f>
        <v>0</v>
      </c>
      <c r="UQW26" s="187">
        <f t="shared" si="232"/>
        <v>0</v>
      </c>
      <c r="UQX26" s="187">
        <f t="shared" si="232"/>
        <v>0</v>
      </c>
      <c r="UQY26" s="187">
        <f t="shared" si="232"/>
        <v>0</v>
      </c>
      <c r="UQZ26" s="187">
        <f t="shared" si="232"/>
        <v>0</v>
      </c>
      <c r="URA26" s="187">
        <f t="shared" si="232"/>
        <v>0</v>
      </c>
      <c r="URB26" s="187">
        <f t="shared" si="232"/>
        <v>0</v>
      </c>
      <c r="URC26" s="187">
        <f t="shared" si="232"/>
        <v>0</v>
      </c>
      <c r="URD26" s="187">
        <f t="shared" si="232"/>
        <v>0</v>
      </c>
      <c r="URE26" s="187">
        <f t="shared" si="232"/>
        <v>0</v>
      </c>
      <c r="URF26" s="187">
        <f t="shared" si="232"/>
        <v>0</v>
      </c>
      <c r="URG26" s="187">
        <f t="shared" si="232"/>
        <v>0</v>
      </c>
      <c r="URH26" s="187">
        <f t="shared" si="232"/>
        <v>0</v>
      </c>
      <c r="URI26" s="187">
        <f t="shared" si="232"/>
        <v>0</v>
      </c>
      <c r="URJ26" s="187">
        <f t="shared" si="232"/>
        <v>0</v>
      </c>
      <c r="URK26" s="187">
        <f t="shared" si="232"/>
        <v>0</v>
      </c>
      <c r="URL26" s="187">
        <f t="shared" si="232"/>
        <v>0</v>
      </c>
      <c r="URM26" s="187">
        <f t="shared" si="232"/>
        <v>0</v>
      </c>
      <c r="URN26" s="187">
        <f t="shared" si="232"/>
        <v>0</v>
      </c>
      <c r="URO26" s="187">
        <f t="shared" si="232"/>
        <v>0</v>
      </c>
      <c r="URP26" s="187">
        <f t="shared" si="232"/>
        <v>0</v>
      </c>
      <c r="URQ26" s="187">
        <f t="shared" si="232"/>
        <v>0</v>
      </c>
      <c r="URR26" s="187">
        <f t="shared" si="232"/>
        <v>0</v>
      </c>
      <c r="URS26" s="187">
        <f t="shared" si="232"/>
        <v>0</v>
      </c>
      <c r="URT26" s="187">
        <f t="shared" si="232"/>
        <v>0</v>
      </c>
      <c r="URU26" s="187">
        <f t="shared" si="232"/>
        <v>0</v>
      </c>
      <c r="URV26" s="187">
        <f t="shared" si="232"/>
        <v>0</v>
      </c>
      <c r="URW26" s="187">
        <f t="shared" si="232"/>
        <v>0</v>
      </c>
      <c r="URX26" s="187">
        <f t="shared" si="232"/>
        <v>0</v>
      </c>
      <c r="URY26" s="187">
        <f t="shared" si="232"/>
        <v>0</v>
      </c>
      <c r="URZ26" s="187">
        <f t="shared" si="232"/>
        <v>0</v>
      </c>
      <c r="USA26" s="187">
        <f t="shared" si="232"/>
        <v>0</v>
      </c>
      <c r="USB26" s="187">
        <f t="shared" si="232"/>
        <v>0</v>
      </c>
      <c r="USC26" s="187">
        <f t="shared" si="232"/>
        <v>0</v>
      </c>
      <c r="USD26" s="187">
        <f t="shared" si="232"/>
        <v>0</v>
      </c>
      <c r="USE26" s="187">
        <f t="shared" si="232"/>
        <v>0</v>
      </c>
      <c r="USF26" s="187">
        <f t="shared" si="232"/>
        <v>0</v>
      </c>
      <c r="USG26" s="187">
        <f t="shared" si="232"/>
        <v>0</v>
      </c>
      <c r="USH26" s="187">
        <f t="shared" si="232"/>
        <v>0</v>
      </c>
      <c r="USI26" s="187">
        <f t="shared" si="232"/>
        <v>0</v>
      </c>
      <c r="USJ26" s="187">
        <f t="shared" si="232"/>
        <v>0</v>
      </c>
      <c r="USK26" s="187">
        <f t="shared" si="232"/>
        <v>0</v>
      </c>
      <c r="USL26" s="187">
        <f t="shared" si="232"/>
        <v>0</v>
      </c>
      <c r="USM26" s="187">
        <f t="shared" si="232"/>
        <v>0</v>
      </c>
      <c r="USN26" s="187">
        <f t="shared" si="232"/>
        <v>0</v>
      </c>
      <c r="USO26" s="187">
        <f t="shared" si="232"/>
        <v>0</v>
      </c>
      <c r="USP26" s="187">
        <f t="shared" si="232"/>
        <v>0</v>
      </c>
      <c r="USQ26" s="187">
        <f t="shared" si="232"/>
        <v>0</v>
      </c>
      <c r="USR26" s="187">
        <f t="shared" si="232"/>
        <v>0</v>
      </c>
      <c r="USS26" s="187">
        <f t="shared" si="232"/>
        <v>0</v>
      </c>
      <c r="UST26" s="187">
        <f t="shared" si="232"/>
        <v>0</v>
      </c>
      <c r="USU26" s="187">
        <f t="shared" si="232"/>
        <v>0</v>
      </c>
      <c r="USV26" s="187">
        <f t="shared" si="232"/>
        <v>0</v>
      </c>
      <c r="USW26" s="187">
        <f t="shared" si="232"/>
        <v>0</v>
      </c>
      <c r="USX26" s="187">
        <f t="shared" si="232"/>
        <v>0</v>
      </c>
      <c r="USY26" s="187">
        <f t="shared" si="232"/>
        <v>0</v>
      </c>
      <c r="USZ26" s="187">
        <f t="shared" si="232"/>
        <v>0</v>
      </c>
      <c r="UTA26" s="187">
        <f t="shared" si="232"/>
        <v>0</v>
      </c>
      <c r="UTB26" s="187">
        <f t="shared" si="232"/>
        <v>0</v>
      </c>
      <c r="UTC26" s="187">
        <f t="shared" si="232"/>
        <v>0</v>
      </c>
      <c r="UTD26" s="187">
        <f t="shared" si="232"/>
        <v>0</v>
      </c>
      <c r="UTE26" s="187">
        <f t="shared" si="232"/>
        <v>0</v>
      </c>
      <c r="UTF26" s="187">
        <f t="shared" si="232"/>
        <v>0</v>
      </c>
      <c r="UTG26" s="187">
        <f t="shared" si="232"/>
        <v>0</v>
      </c>
      <c r="UTH26" s="187">
        <f t="shared" ref="UTH26:UVS26" si="233">UTH16*UTH17</f>
        <v>0</v>
      </c>
      <c r="UTI26" s="187">
        <f t="shared" si="233"/>
        <v>0</v>
      </c>
      <c r="UTJ26" s="187">
        <f t="shared" si="233"/>
        <v>0</v>
      </c>
      <c r="UTK26" s="187">
        <f t="shared" si="233"/>
        <v>0</v>
      </c>
      <c r="UTL26" s="187">
        <f t="shared" si="233"/>
        <v>0</v>
      </c>
      <c r="UTM26" s="187">
        <f t="shared" si="233"/>
        <v>0</v>
      </c>
      <c r="UTN26" s="187">
        <f t="shared" si="233"/>
        <v>0</v>
      </c>
      <c r="UTO26" s="187">
        <f t="shared" si="233"/>
        <v>0</v>
      </c>
      <c r="UTP26" s="187">
        <f t="shared" si="233"/>
        <v>0</v>
      </c>
      <c r="UTQ26" s="187">
        <f t="shared" si="233"/>
        <v>0</v>
      </c>
      <c r="UTR26" s="187">
        <f t="shared" si="233"/>
        <v>0</v>
      </c>
      <c r="UTS26" s="187">
        <f t="shared" si="233"/>
        <v>0</v>
      </c>
      <c r="UTT26" s="187">
        <f t="shared" si="233"/>
        <v>0</v>
      </c>
      <c r="UTU26" s="187">
        <f t="shared" si="233"/>
        <v>0</v>
      </c>
      <c r="UTV26" s="187">
        <f t="shared" si="233"/>
        <v>0</v>
      </c>
      <c r="UTW26" s="187">
        <f t="shared" si="233"/>
        <v>0</v>
      </c>
      <c r="UTX26" s="187">
        <f t="shared" si="233"/>
        <v>0</v>
      </c>
      <c r="UTY26" s="187">
        <f t="shared" si="233"/>
        <v>0</v>
      </c>
      <c r="UTZ26" s="187">
        <f t="shared" si="233"/>
        <v>0</v>
      </c>
      <c r="UUA26" s="187">
        <f t="shared" si="233"/>
        <v>0</v>
      </c>
      <c r="UUB26" s="187">
        <f t="shared" si="233"/>
        <v>0</v>
      </c>
      <c r="UUC26" s="187">
        <f t="shared" si="233"/>
        <v>0</v>
      </c>
      <c r="UUD26" s="187">
        <f t="shared" si="233"/>
        <v>0</v>
      </c>
      <c r="UUE26" s="187">
        <f t="shared" si="233"/>
        <v>0</v>
      </c>
      <c r="UUF26" s="187">
        <f t="shared" si="233"/>
        <v>0</v>
      </c>
      <c r="UUG26" s="187">
        <f t="shared" si="233"/>
        <v>0</v>
      </c>
      <c r="UUH26" s="187">
        <f t="shared" si="233"/>
        <v>0</v>
      </c>
      <c r="UUI26" s="187">
        <f t="shared" si="233"/>
        <v>0</v>
      </c>
      <c r="UUJ26" s="187">
        <f t="shared" si="233"/>
        <v>0</v>
      </c>
      <c r="UUK26" s="187">
        <f t="shared" si="233"/>
        <v>0</v>
      </c>
      <c r="UUL26" s="187">
        <f t="shared" si="233"/>
        <v>0</v>
      </c>
      <c r="UUM26" s="187">
        <f t="shared" si="233"/>
        <v>0</v>
      </c>
      <c r="UUN26" s="187">
        <f t="shared" si="233"/>
        <v>0</v>
      </c>
      <c r="UUO26" s="187">
        <f t="shared" si="233"/>
        <v>0</v>
      </c>
      <c r="UUP26" s="187">
        <f t="shared" si="233"/>
        <v>0</v>
      </c>
      <c r="UUQ26" s="187">
        <f t="shared" si="233"/>
        <v>0</v>
      </c>
      <c r="UUR26" s="187">
        <f t="shared" si="233"/>
        <v>0</v>
      </c>
      <c r="UUS26" s="187">
        <f t="shared" si="233"/>
        <v>0</v>
      </c>
      <c r="UUT26" s="187">
        <f t="shared" si="233"/>
        <v>0</v>
      </c>
      <c r="UUU26" s="187">
        <f t="shared" si="233"/>
        <v>0</v>
      </c>
      <c r="UUV26" s="187">
        <f t="shared" si="233"/>
        <v>0</v>
      </c>
      <c r="UUW26" s="187">
        <f t="shared" si="233"/>
        <v>0</v>
      </c>
      <c r="UUX26" s="187">
        <f t="shared" si="233"/>
        <v>0</v>
      </c>
      <c r="UUY26" s="187">
        <f t="shared" si="233"/>
        <v>0</v>
      </c>
      <c r="UUZ26" s="187">
        <f t="shared" si="233"/>
        <v>0</v>
      </c>
      <c r="UVA26" s="187">
        <f t="shared" si="233"/>
        <v>0</v>
      </c>
      <c r="UVB26" s="187">
        <f t="shared" si="233"/>
        <v>0</v>
      </c>
      <c r="UVC26" s="187">
        <f t="shared" si="233"/>
        <v>0</v>
      </c>
      <c r="UVD26" s="187">
        <f t="shared" si="233"/>
        <v>0</v>
      </c>
      <c r="UVE26" s="187">
        <f t="shared" si="233"/>
        <v>0</v>
      </c>
      <c r="UVF26" s="187">
        <f t="shared" si="233"/>
        <v>0</v>
      </c>
      <c r="UVG26" s="187">
        <f t="shared" si="233"/>
        <v>0</v>
      </c>
      <c r="UVH26" s="187">
        <f t="shared" si="233"/>
        <v>0</v>
      </c>
      <c r="UVI26" s="187">
        <f t="shared" si="233"/>
        <v>0</v>
      </c>
      <c r="UVJ26" s="187">
        <f t="shared" si="233"/>
        <v>0</v>
      </c>
      <c r="UVK26" s="187">
        <f t="shared" si="233"/>
        <v>0</v>
      </c>
      <c r="UVL26" s="187">
        <f t="shared" si="233"/>
        <v>0</v>
      </c>
      <c r="UVM26" s="187">
        <f t="shared" si="233"/>
        <v>0</v>
      </c>
      <c r="UVN26" s="187">
        <f t="shared" si="233"/>
        <v>0</v>
      </c>
      <c r="UVO26" s="187">
        <f t="shared" si="233"/>
        <v>0</v>
      </c>
      <c r="UVP26" s="187">
        <f t="shared" si="233"/>
        <v>0</v>
      </c>
      <c r="UVQ26" s="187">
        <f t="shared" si="233"/>
        <v>0</v>
      </c>
      <c r="UVR26" s="187">
        <f t="shared" si="233"/>
        <v>0</v>
      </c>
      <c r="UVS26" s="187">
        <f t="shared" si="233"/>
        <v>0</v>
      </c>
      <c r="UVT26" s="187">
        <f t="shared" ref="UVT26:UYE26" si="234">UVT16*UVT17</f>
        <v>0</v>
      </c>
      <c r="UVU26" s="187">
        <f t="shared" si="234"/>
        <v>0</v>
      </c>
      <c r="UVV26" s="187">
        <f t="shared" si="234"/>
        <v>0</v>
      </c>
      <c r="UVW26" s="187">
        <f t="shared" si="234"/>
        <v>0</v>
      </c>
      <c r="UVX26" s="187">
        <f t="shared" si="234"/>
        <v>0</v>
      </c>
      <c r="UVY26" s="187">
        <f t="shared" si="234"/>
        <v>0</v>
      </c>
      <c r="UVZ26" s="187">
        <f t="shared" si="234"/>
        <v>0</v>
      </c>
      <c r="UWA26" s="187">
        <f t="shared" si="234"/>
        <v>0</v>
      </c>
      <c r="UWB26" s="187">
        <f t="shared" si="234"/>
        <v>0</v>
      </c>
      <c r="UWC26" s="187">
        <f t="shared" si="234"/>
        <v>0</v>
      </c>
      <c r="UWD26" s="187">
        <f t="shared" si="234"/>
        <v>0</v>
      </c>
      <c r="UWE26" s="187">
        <f t="shared" si="234"/>
        <v>0</v>
      </c>
      <c r="UWF26" s="187">
        <f t="shared" si="234"/>
        <v>0</v>
      </c>
      <c r="UWG26" s="187">
        <f t="shared" si="234"/>
        <v>0</v>
      </c>
      <c r="UWH26" s="187">
        <f t="shared" si="234"/>
        <v>0</v>
      </c>
      <c r="UWI26" s="187">
        <f t="shared" si="234"/>
        <v>0</v>
      </c>
      <c r="UWJ26" s="187">
        <f t="shared" si="234"/>
        <v>0</v>
      </c>
      <c r="UWK26" s="187">
        <f t="shared" si="234"/>
        <v>0</v>
      </c>
      <c r="UWL26" s="187">
        <f t="shared" si="234"/>
        <v>0</v>
      </c>
      <c r="UWM26" s="187">
        <f t="shared" si="234"/>
        <v>0</v>
      </c>
      <c r="UWN26" s="187">
        <f t="shared" si="234"/>
        <v>0</v>
      </c>
      <c r="UWO26" s="187">
        <f t="shared" si="234"/>
        <v>0</v>
      </c>
      <c r="UWP26" s="187">
        <f t="shared" si="234"/>
        <v>0</v>
      </c>
      <c r="UWQ26" s="187">
        <f t="shared" si="234"/>
        <v>0</v>
      </c>
      <c r="UWR26" s="187">
        <f t="shared" si="234"/>
        <v>0</v>
      </c>
      <c r="UWS26" s="187">
        <f t="shared" si="234"/>
        <v>0</v>
      </c>
      <c r="UWT26" s="187">
        <f t="shared" si="234"/>
        <v>0</v>
      </c>
      <c r="UWU26" s="187">
        <f t="shared" si="234"/>
        <v>0</v>
      </c>
      <c r="UWV26" s="187">
        <f t="shared" si="234"/>
        <v>0</v>
      </c>
      <c r="UWW26" s="187">
        <f t="shared" si="234"/>
        <v>0</v>
      </c>
      <c r="UWX26" s="187">
        <f t="shared" si="234"/>
        <v>0</v>
      </c>
      <c r="UWY26" s="187">
        <f t="shared" si="234"/>
        <v>0</v>
      </c>
      <c r="UWZ26" s="187">
        <f t="shared" si="234"/>
        <v>0</v>
      </c>
      <c r="UXA26" s="187">
        <f t="shared" si="234"/>
        <v>0</v>
      </c>
      <c r="UXB26" s="187">
        <f t="shared" si="234"/>
        <v>0</v>
      </c>
      <c r="UXC26" s="187">
        <f t="shared" si="234"/>
        <v>0</v>
      </c>
      <c r="UXD26" s="187">
        <f t="shared" si="234"/>
        <v>0</v>
      </c>
      <c r="UXE26" s="187">
        <f t="shared" si="234"/>
        <v>0</v>
      </c>
      <c r="UXF26" s="187">
        <f t="shared" si="234"/>
        <v>0</v>
      </c>
      <c r="UXG26" s="187">
        <f t="shared" si="234"/>
        <v>0</v>
      </c>
      <c r="UXH26" s="187">
        <f t="shared" si="234"/>
        <v>0</v>
      </c>
      <c r="UXI26" s="187">
        <f t="shared" si="234"/>
        <v>0</v>
      </c>
      <c r="UXJ26" s="187">
        <f t="shared" si="234"/>
        <v>0</v>
      </c>
      <c r="UXK26" s="187">
        <f t="shared" si="234"/>
        <v>0</v>
      </c>
      <c r="UXL26" s="187">
        <f t="shared" si="234"/>
        <v>0</v>
      </c>
      <c r="UXM26" s="187">
        <f t="shared" si="234"/>
        <v>0</v>
      </c>
      <c r="UXN26" s="187">
        <f t="shared" si="234"/>
        <v>0</v>
      </c>
      <c r="UXO26" s="187">
        <f t="shared" si="234"/>
        <v>0</v>
      </c>
      <c r="UXP26" s="187">
        <f t="shared" si="234"/>
        <v>0</v>
      </c>
      <c r="UXQ26" s="187">
        <f t="shared" si="234"/>
        <v>0</v>
      </c>
      <c r="UXR26" s="187">
        <f t="shared" si="234"/>
        <v>0</v>
      </c>
      <c r="UXS26" s="187">
        <f t="shared" si="234"/>
        <v>0</v>
      </c>
      <c r="UXT26" s="187">
        <f t="shared" si="234"/>
        <v>0</v>
      </c>
      <c r="UXU26" s="187">
        <f t="shared" si="234"/>
        <v>0</v>
      </c>
      <c r="UXV26" s="187">
        <f t="shared" si="234"/>
        <v>0</v>
      </c>
      <c r="UXW26" s="187">
        <f t="shared" si="234"/>
        <v>0</v>
      </c>
      <c r="UXX26" s="187">
        <f t="shared" si="234"/>
        <v>0</v>
      </c>
      <c r="UXY26" s="187">
        <f t="shared" si="234"/>
        <v>0</v>
      </c>
      <c r="UXZ26" s="187">
        <f t="shared" si="234"/>
        <v>0</v>
      </c>
      <c r="UYA26" s="187">
        <f t="shared" si="234"/>
        <v>0</v>
      </c>
      <c r="UYB26" s="187">
        <f t="shared" si="234"/>
        <v>0</v>
      </c>
      <c r="UYC26" s="187">
        <f t="shared" si="234"/>
        <v>0</v>
      </c>
      <c r="UYD26" s="187">
        <f t="shared" si="234"/>
        <v>0</v>
      </c>
      <c r="UYE26" s="187">
        <f t="shared" si="234"/>
        <v>0</v>
      </c>
      <c r="UYF26" s="187">
        <f t="shared" ref="UYF26:VAQ26" si="235">UYF16*UYF17</f>
        <v>0</v>
      </c>
      <c r="UYG26" s="187">
        <f t="shared" si="235"/>
        <v>0</v>
      </c>
      <c r="UYH26" s="187">
        <f t="shared" si="235"/>
        <v>0</v>
      </c>
      <c r="UYI26" s="187">
        <f t="shared" si="235"/>
        <v>0</v>
      </c>
      <c r="UYJ26" s="187">
        <f t="shared" si="235"/>
        <v>0</v>
      </c>
      <c r="UYK26" s="187">
        <f t="shared" si="235"/>
        <v>0</v>
      </c>
      <c r="UYL26" s="187">
        <f t="shared" si="235"/>
        <v>0</v>
      </c>
      <c r="UYM26" s="187">
        <f t="shared" si="235"/>
        <v>0</v>
      </c>
      <c r="UYN26" s="187">
        <f t="shared" si="235"/>
        <v>0</v>
      </c>
      <c r="UYO26" s="187">
        <f t="shared" si="235"/>
        <v>0</v>
      </c>
      <c r="UYP26" s="187">
        <f t="shared" si="235"/>
        <v>0</v>
      </c>
      <c r="UYQ26" s="187">
        <f t="shared" si="235"/>
        <v>0</v>
      </c>
      <c r="UYR26" s="187">
        <f t="shared" si="235"/>
        <v>0</v>
      </c>
      <c r="UYS26" s="187">
        <f t="shared" si="235"/>
        <v>0</v>
      </c>
      <c r="UYT26" s="187">
        <f t="shared" si="235"/>
        <v>0</v>
      </c>
      <c r="UYU26" s="187">
        <f t="shared" si="235"/>
        <v>0</v>
      </c>
      <c r="UYV26" s="187">
        <f t="shared" si="235"/>
        <v>0</v>
      </c>
      <c r="UYW26" s="187">
        <f t="shared" si="235"/>
        <v>0</v>
      </c>
      <c r="UYX26" s="187">
        <f t="shared" si="235"/>
        <v>0</v>
      </c>
      <c r="UYY26" s="187">
        <f t="shared" si="235"/>
        <v>0</v>
      </c>
      <c r="UYZ26" s="187">
        <f t="shared" si="235"/>
        <v>0</v>
      </c>
      <c r="UZA26" s="187">
        <f t="shared" si="235"/>
        <v>0</v>
      </c>
      <c r="UZB26" s="187">
        <f t="shared" si="235"/>
        <v>0</v>
      </c>
      <c r="UZC26" s="187">
        <f t="shared" si="235"/>
        <v>0</v>
      </c>
      <c r="UZD26" s="187">
        <f t="shared" si="235"/>
        <v>0</v>
      </c>
      <c r="UZE26" s="187">
        <f t="shared" si="235"/>
        <v>0</v>
      </c>
      <c r="UZF26" s="187">
        <f t="shared" si="235"/>
        <v>0</v>
      </c>
      <c r="UZG26" s="187">
        <f t="shared" si="235"/>
        <v>0</v>
      </c>
      <c r="UZH26" s="187">
        <f t="shared" si="235"/>
        <v>0</v>
      </c>
      <c r="UZI26" s="187">
        <f t="shared" si="235"/>
        <v>0</v>
      </c>
      <c r="UZJ26" s="187">
        <f t="shared" si="235"/>
        <v>0</v>
      </c>
      <c r="UZK26" s="187">
        <f t="shared" si="235"/>
        <v>0</v>
      </c>
      <c r="UZL26" s="187">
        <f t="shared" si="235"/>
        <v>0</v>
      </c>
      <c r="UZM26" s="187">
        <f t="shared" si="235"/>
        <v>0</v>
      </c>
      <c r="UZN26" s="187">
        <f t="shared" si="235"/>
        <v>0</v>
      </c>
      <c r="UZO26" s="187">
        <f t="shared" si="235"/>
        <v>0</v>
      </c>
      <c r="UZP26" s="187">
        <f t="shared" si="235"/>
        <v>0</v>
      </c>
      <c r="UZQ26" s="187">
        <f t="shared" si="235"/>
        <v>0</v>
      </c>
      <c r="UZR26" s="187">
        <f t="shared" si="235"/>
        <v>0</v>
      </c>
      <c r="UZS26" s="187">
        <f t="shared" si="235"/>
        <v>0</v>
      </c>
      <c r="UZT26" s="187">
        <f t="shared" si="235"/>
        <v>0</v>
      </c>
      <c r="UZU26" s="187">
        <f t="shared" si="235"/>
        <v>0</v>
      </c>
      <c r="UZV26" s="187">
        <f t="shared" si="235"/>
        <v>0</v>
      </c>
      <c r="UZW26" s="187">
        <f t="shared" si="235"/>
        <v>0</v>
      </c>
      <c r="UZX26" s="187">
        <f t="shared" si="235"/>
        <v>0</v>
      </c>
      <c r="UZY26" s="187">
        <f t="shared" si="235"/>
        <v>0</v>
      </c>
      <c r="UZZ26" s="187">
        <f t="shared" si="235"/>
        <v>0</v>
      </c>
      <c r="VAA26" s="187">
        <f t="shared" si="235"/>
        <v>0</v>
      </c>
      <c r="VAB26" s="187">
        <f t="shared" si="235"/>
        <v>0</v>
      </c>
      <c r="VAC26" s="187">
        <f t="shared" si="235"/>
        <v>0</v>
      </c>
      <c r="VAD26" s="187">
        <f t="shared" si="235"/>
        <v>0</v>
      </c>
      <c r="VAE26" s="187">
        <f t="shared" si="235"/>
        <v>0</v>
      </c>
      <c r="VAF26" s="187">
        <f t="shared" si="235"/>
        <v>0</v>
      </c>
      <c r="VAG26" s="187">
        <f t="shared" si="235"/>
        <v>0</v>
      </c>
      <c r="VAH26" s="187">
        <f t="shared" si="235"/>
        <v>0</v>
      </c>
      <c r="VAI26" s="187">
        <f t="shared" si="235"/>
        <v>0</v>
      </c>
      <c r="VAJ26" s="187">
        <f t="shared" si="235"/>
        <v>0</v>
      </c>
      <c r="VAK26" s="187">
        <f t="shared" si="235"/>
        <v>0</v>
      </c>
      <c r="VAL26" s="187">
        <f t="shared" si="235"/>
        <v>0</v>
      </c>
      <c r="VAM26" s="187">
        <f t="shared" si="235"/>
        <v>0</v>
      </c>
      <c r="VAN26" s="187">
        <f t="shared" si="235"/>
        <v>0</v>
      </c>
      <c r="VAO26" s="187">
        <f t="shared" si="235"/>
        <v>0</v>
      </c>
      <c r="VAP26" s="187">
        <f t="shared" si="235"/>
        <v>0</v>
      </c>
      <c r="VAQ26" s="187">
        <f t="shared" si="235"/>
        <v>0</v>
      </c>
      <c r="VAR26" s="187">
        <f t="shared" ref="VAR26:VDC26" si="236">VAR16*VAR17</f>
        <v>0</v>
      </c>
      <c r="VAS26" s="187">
        <f t="shared" si="236"/>
        <v>0</v>
      </c>
      <c r="VAT26" s="187">
        <f t="shared" si="236"/>
        <v>0</v>
      </c>
      <c r="VAU26" s="187">
        <f t="shared" si="236"/>
        <v>0</v>
      </c>
      <c r="VAV26" s="187">
        <f t="shared" si="236"/>
        <v>0</v>
      </c>
      <c r="VAW26" s="187">
        <f t="shared" si="236"/>
        <v>0</v>
      </c>
      <c r="VAX26" s="187">
        <f t="shared" si="236"/>
        <v>0</v>
      </c>
      <c r="VAY26" s="187">
        <f t="shared" si="236"/>
        <v>0</v>
      </c>
      <c r="VAZ26" s="187">
        <f t="shared" si="236"/>
        <v>0</v>
      </c>
      <c r="VBA26" s="187">
        <f t="shared" si="236"/>
        <v>0</v>
      </c>
      <c r="VBB26" s="187">
        <f t="shared" si="236"/>
        <v>0</v>
      </c>
      <c r="VBC26" s="187">
        <f t="shared" si="236"/>
        <v>0</v>
      </c>
      <c r="VBD26" s="187">
        <f t="shared" si="236"/>
        <v>0</v>
      </c>
      <c r="VBE26" s="187">
        <f t="shared" si="236"/>
        <v>0</v>
      </c>
      <c r="VBF26" s="187">
        <f t="shared" si="236"/>
        <v>0</v>
      </c>
      <c r="VBG26" s="187">
        <f t="shared" si="236"/>
        <v>0</v>
      </c>
      <c r="VBH26" s="187">
        <f t="shared" si="236"/>
        <v>0</v>
      </c>
      <c r="VBI26" s="187">
        <f t="shared" si="236"/>
        <v>0</v>
      </c>
      <c r="VBJ26" s="187">
        <f t="shared" si="236"/>
        <v>0</v>
      </c>
      <c r="VBK26" s="187">
        <f t="shared" si="236"/>
        <v>0</v>
      </c>
      <c r="VBL26" s="187">
        <f t="shared" si="236"/>
        <v>0</v>
      </c>
      <c r="VBM26" s="187">
        <f t="shared" si="236"/>
        <v>0</v>
      </c>
      <c r="VBN26" s="187">
        <f t="shared" si="236"/>
        <v>0</v>
      </c>
      <c r="VBO26" s="187">
        <f t="shared" si="236"/>
        <v>0</v>
      </c>
      <c r="VBP26" s="187">
        <f t="shared" si="236"/>
        <v>0</v>
      </c>
      <c r="VBQ26" s="187">
        <f t="shared" si="236"/>
        <v>0</v>
      </c>
      <c r="VBR26" s="187">
        <f t="shared" si="236"/>
        <v>0</v>
      </c>
      <c r="VBS26" s="187">
        <f t="shared" si="236"/>
        <v>0</v>
      </c>
      <c r="VBT26" s="187">
        <f t="shared" si="236"/>
        <v>0</v>
      </c>
      <c r="VBU26" s="187">
        <f t="shared" si="236"/>
        <v>0</v>
      </c>
      <c r="VBV26" s="187">
        <f t="shared" si="236"/>
        <v>0</v>
      </c>
      <c r="VBW26" s="187">
        <f t="shared" si="236"/>
        <v>0</v>
      </c>
      <c r="VBX26" s="187">
        <f t="shared" si="236"/>
        <v>0</v>
      </c>
      <c r="VBY26" s="187">
        <f t="shared" si="236"/>
        <v>0</v>
      </c>
      <c r="VBZ26" s="187">
        <f t="shared" si="236"/>
        <v>0</v>
      </c>
      <c r="VCA26" s="187">
        <f t="shared" si="236"/>
        <v>0</v>
      </c>
      <c r="VCB26" s="187">
        <f t="shared" si="236"/>
        <v>0</v>
      </c>
      <c r="VCC26" s="187">
        <f t="shared" si="236"/>
        <v>0</v>
      </c>
      <c r="VCD26" s="187">
        <f t="shared" si="236"/>
        <v>0</v>
      </c>
      <c r="VCE26" s="187">
        <f t="shared" si="236"/>
        <v>0</v>
      </c>
      <c r="VCF26" s="187">
        <f t="shared" si="236"/>
        <v>0</v>
      </c>
      <c r="VCG26" s="187">
        <f t="shared" si="236"/>
        <v>0</v>
      </c>
      <c r="VCH26" s="187">
        <f t="shared" si="236"/>
        <v>0</v>
      </c>
      <c r="VCI26" s="187">
        <f t="shared" si="236"/>
        <v>0</v>
      </c>
      <c r="VCJ26" s="187">
        <f t="shared" si="236"/>
        <v>0</v>
      </c>
      <c r="VCK26" s="187">
        <f t="shared" si="236"/>
        <v>0</v>
      </c>
      <c r="VCL26" s="187">
        <f t="shared" si="236"/>
        <v>0</v>
      </c>
      <c r="VCM26" s="187">
        <f t="shared" si="236"/>
        <v>0</v>
      </c>
      <c r="VCN26" s="187">
        <f t="shared" si="236"/>
        <v>0</v>
      </c>
      <c r="VCO26" s="187">
        <f t="shared" si="236"/>
        <v>0</v>
      </c>
      <c r="VCP26" s="187">
        <f t="shared" si="236"/>
        <v>0</v>
      </c>
      <c r="VCQ26" s="187">
        <f t="shared" si="236"/>
        <v>0</v>
      </c>
      <c r="VCR26" s="187">
        <f t="shared" si="236"/>
        <v>0</v>
      </c>
      <c r="VCS26" s="187">
        <f t="shared" si="236"/>
        <v>0</v>
      </c>
      <c r="VCT26" s="187">
        <f t="shared" si="236"/>
        <v>0</v>
      </c>
      <c r="VCU26" s="187">
        <f t="shared" si="236"/>
        <v>0</v>
      </c>
      <c r="VCV26" s="187">
        <f t="shared" si="236"/>
        <v>0</v>
      </c>
      <c r="VCW26" s="187">
        <f t="shared" si="236"/>
        <v>0</v>
      </c>
      <c r="VCX26" s="187">
        <f t="shared" si="236"/>
        <v>0</v>
      </c>
      <c r="VCY26" s="187">
        <f t="shared" si="236"/>
        <v>0</v>
      </c>
      <c r="VCZ26" s="187">
        <f t="shared" si="236"/>
        <v>0</v>
      </c>
      <c r="VDA26" s="187">
        <f t="shared" si="236"/>
        <v>0</v>
      </c>
      <c r="VDB26" s="187">
        <f t="shared" si="236"/>
        <v>0</v>
      </c>
      <c r="VDC26" s="187">
        <f t="shared" si="236"/>
        <v>0</v>
      </c>
      <c r="VDD26" s="187">
        <f t="shared" ref="VDD26:VFO26" si="237">VDD16*VDD17</f>
        <v>0</v>
      </c>
      <c r="VDE26" s="187">
        <f t="shared" si="237"/>
        <v>0</v>
      </c>
      <c r="VDF26" s="187">
        <f t="shared" si="237"/>
        <v>0</v>
      </c>
      <c r="VDG26" s="187">
        <f t="shared" si="237"/>
        <v>0</v>
      </c>
      <c r="VDH26" s="187">
        <f t="shared" si="237"/>
        <v>0</v>
      </c>
      <c r="VDI26" s="187">
        <f t="shared" si="237"/>
        <v>0</v>
      </c>
      <c r="VDJ26" s="187">
        <f t="shared" si="237"/>
        <v>0</v>
      </c>
      <c r="VDK26" s="187">
        <f t="shared" si="237"/>
        <v>0</v>
      </c>
      <c r="VDL26" s="187">
        <f t="shared" si="237"/>
        <v>0</v>
      </c>
      <c r="VDM26" s="187">
        <f t="shared" si="237"/>
        <v>0</v>
      </c>
      <c r="VDN26" s="187">
        <f t="shared" si="237"/>
        <v>0</v>
      </c>
      <c r="VDO26" s="187">
        <f t="shared" si="237"/>
        <v>0</v>
      </c>
      <c r="VDP26" s="187">
        <f t="shared" si="237"/>
        <v>0</v>
      </c>
      <c r="VDQ26" s="187">
        <f t="shared" si="237"/>
        <v>0</v>
      </c>
      <c r="VDR26" s="187">
        <f t="shared" si="237"/>
        <v>0</v>
      </c>
      <c r="VDS26" s="187">
        <f t="shared" si="237"/>
        <v>0</v>
      </c>
      <c r="VDT26" s="187">
        <f t="shared" si="237"/>
        <v>0</v>
      </c>
      <c r="VDU26" s="187">
        <f t="shared" si="237"/>
        <v>0</v>
      </c>
      <c r="VDV26" s="187">
        <f t="shared" si="237"/>
        <v>0</v>
      </c>
      <c r="VDW26" s="187">
        <f t="shared" si="237"/>
        <v>0</v>
      </c>
      <c r="VDX26" s="187">
        <f t="shared" si="237"/>
        <v>0</v>
      </c>
      <c r="VDY26" s="187">
        <f t="shared" si="237"/>
        <v>0</v>
      </c>
      <c r="VDZ26" s="187">
        <f t="shared" si="237"/>
        <v>0</v>
      </c>
      <c r="VEA26" s="187">
        <f t="shared" si="237"/>
        <v>0</v>
      </c>
      <c r="VEB26" s="187">
        <f t="shared" si="237"/>
        <v>0</v>
      </c>
      <c r="VEC26" s="187">
        <f t="shared" si="237"/>
        <v>0</v>
      </c>
      <c r="VED26" s="187">
        <f t="shared" si="237"/>
        <v>0</v>
      </c>
      <c r="VEE26" s="187">
        <f t="shared" si="237"/>
        <v>0</v>
      </c>
      <c r="VEF26" s="187">
        <f t="shared" si="237"/>
        <v>0</v>
      </c>
      <c r="VEG26" s="187">
        <f t="shared" si="237"/>
        <v>0</v>
      </c>
      <c r="VEH26" s="187">
        <f t="shared" si="237"/>
        <v>0</v>
      </c>
      <c r="VEI26" s="187">
        <f t="shared" si="237"/>
        <v>0</v>
      </c>
      <c r="VEJ26" s="187">
        <f t="shared" si="237"/>
        <v>0</v>
      </c>
      <c r="VEK26" s="187">
        <f t="shared" si="237"/>
        <v>0</v>
      </c>
      <c r="VEL26" s="187">
        <f t="shared" si="237"/>
        <v>0</v>
      </c>
      <c r="VEM26" s="187">
        <f t="shared" si="237"/>
        <v>0</v>
      </c>
      <c r="VEN26" s="187">
        <f t="shared" si="237"/>
        <v>0</v>
      </c>
      <c r="VEO26" s="187">
        <f t="shared" si="237"/>
        <v>0</v>
      </c>
      <c r="VEP26" s="187">
        <f t="shared" si="237"/>
        <v>0</v>
      </c>
      <c r="VEQ26" s="187">
        <f t="shared" si="237"/>
        <v>0</v>
      </c>
      <c r="VER26" s="187">
        <f t="shared" si="237"/>
        <v>0</v>
      </c>
      <c r="VES26" s="187">
        <f t="shared" si="237"/>
        <v>0</v>
      </c>
      <c r="VET26" s="187">
        <f t="shared" si="237"/>
        <v>0</v>
      </c>
      <c r="VEU26" s="187">
        <f t="shared" si="237"/>
        <v>0</v>
      </c>
      <c r="VEV26" s="187">
        <f t="shared" si="237"/>
        <v>0</v>
      </c>
      <c r="VEW26" s="187">
        <f t="shared" si="237"/>
        <v>0</v>
      </c>
      <c r="VEX26" s="187">
        <f t="shared" si="237"/>
        <v>0</v>
      </c>
      <c r="VEY26" s="187">
        <f t="shared" si="237"/>
        <v>0</v>
      </c>
      <c r="VEZ26" s="187">
        <f t="shared" si="237"/>
        <v>0</v>
      </c>
      <c r="VFA26" s="187">
        <f t="shared" si="237"/>
        <v>0</v>
      </c>
      <c r="VFB26" s="187">
        <f t="shared" si="237"/>
        <v>0</v>
      </c>
      <c r="VFC26" s="187">
        <f t="shared" si="237"/>
        <v>0</v>
      </c>
      <c r="VFD26" s="187">
        <f t="shared" si="237"/>
        <v>0</v>
      </c>
      <c r="VFE26" s="187">
        <f t="shared" si="237"/>
        <v>0</v>
      </c>
      <c r="VFF26" s="187">
        <f t="shared" si="237"/>
        <v>0</v>
      </c>
      <c r="VFG26" s="187">
        <f t="shared" si="237"/>
        <v>0</v>
      </c>
      <c r="VFH26" s="187">
        <f t="shared" si="237"/>
        <v>0</v>
      </c>
      <c r="VFI26" s="187">
        <f t="shared" si="237"/>
        <v>0</v>
      </c>
      <c r="VFJ26" s="187">
        <f t="shared" si="237"/>
        <v>0</v>
      </c>
      <c r="VFK26" s="187">
        <f t="shared" si="237"/>
        <v>0</v>
      </c>
      <c r="VFL26" s="187">
        <f t="shared" si="237"/>
        <v>0</v>
      </c>
      <c r="VFM26" s="187">
        <f t="shared" si="237"/>
        <v>0</v>
      </c>
      <c r="VFN26" s="187">
        <f t="shared" si="237"/>
        <v>0</v>
      </c>
      <c r="VFO26" s="187">
        <f t="shared" si="237"/>
        <v>0</v>
      </c>
      <c r="VFP26" s="187">
        <f t="shared" ref="VFP26:VIA26" si="238">VFP16*VFP17</f>
        <v>0</v>
      </c>
      <c r="VFQ26" s="187">
        <f t="shared" si="238"/>
        <v>0</v>
      </c>
      <c r="VFR26" s="187">
        <f t="shared" si="238"/>
        <v>0</v>
      </c>
      <c r="VFS26" s="187">
        <f t="shared" si="238"/>
        <v>0</v>
      </c>
      <c r="VFT26" s="187">
        <f t="shared" si="238"/>
        <v>0</v>
      </c>
      <c r="VFU26" s="187">
        <f t="shared" si="238"/>
        <v>0</v>
      </c>
      <c r="VFV26" s="187">
        <f t="shared" si="238"/>
        <v>0</v>
      </c>
      <c r="VFW26" s="187">
        <f t="shared" si="238"/>
        <v>0</v>
      </c>
      <c r="VFX26" s="187">
        <f t="shared" si="238"/>
        <v>0</v>
      </c>
      <c r="VFY26" s="187">
        <f t="shared" si="238"/>
        <v>0</v>
      </c>
      <c r="VFZ26" s="187">
        <f t="shared" si="238"/>
        <v>0</v>
      </c>
      <c r="VGA26" s="187">
        <f t="shared" si="238"/>
        <v>0</v>
      </c>
      <c r="VGB26" s="187">
        <f t="shared" si="238"/>
        <v>0</v>
      </c>
      <c r="VGC26" s="187">
        <f t="shared" si="238"/>
        <v>0</v>
      </c>
      <c r="VGD26" s="187">
        <f t="shared" si="238"/>
        <v>0</v>
      </c>
      <c r="VGE26" s="187">
        <f t="shared" si="238"/>
        <v>0</v>
      </c>
      <c r="VGF26" s="187">
        <f t="shared" si="238"/>
        <v>0</v>
      </c>
      <c r="VGG26" s="187">
        <f t="shared" si="238"/>
        <v>0</v>
      </c>
      <c r="VGH26" s="187">
        <f t="shared" si="238"/>
        <v>0</v>
      </c>
      <c r="VGI26" s="187">
        <f t="shared" si="238"/>
        <v>0</v>
      </c>
      <c r="VGJ26" s="187">
        <f t="shared" si="238"/>
        <v>0</v>
      </c>
      <c r="VGK26" s="187">
        <f t="shared" si="238"/>
        <v>0</v>
      </c>
      <c r="VGL26" s="187">
        <f t="shared" si="238"/>
        <v>0</v>
      </c>
      <c r="VGM26" s="187">
        <f t="shared" si="238"/>
        <v>0</v>
      </c>
      <c r="VGN26" s="187">
        <f t="shared" si="238"/>
        <v>0</v>
      </c>
      <c r="VGO26" s="187">
        <f t="shared" si="238"/>
        <v>0</v>
      </c>
      <c r="VGP26" s="187">
        <f t="shared" si="238"/>
        <v>0</v>
      </c>
      <c r="VGQ26" s="187">
        <f t="shared" si="238"/>
        <v>0</v>
      </c>
      <c r="VGR26" s="187">
        <f t="shared" si="238"/>
        <v>0</v>
      </c>
      <c r="VGS26" s="187">
        <f t="shared" si="238"/>
        <v>0</v>
      </c>
      <c r="VGT26" s="187">
        <f t="shared" si="238"/>
        <v>0</v>
      </c>
      <c r="VGU26" s="187">
        <f t="shared" si="238"/>
        <v>0</v>
      </c>
      <c r="VGV26" s="187">
        <f t="shared" si="238"/>
        <v>0</v>
      </c>
      <c r="VGW26" s="187">
        <f t="shared" si="238"/>
        <v>0</v>
      </c>
      <c r="VGX26" s="187">
        <f t="shared" si="238"/>
        <v>0</v>
      </c>
      <c r="VGY26" s="187">
        <f t="shared" si="238"/>
        <v>0</v>
      </c>
      <c r="VGZ26" s="187">
        <f t="shared" si="238"/>
        <v>0</v>
      </c>
      <c r="VHA26" s="187">
        <f t="shared" si="238"/>
        <v>0</v>
      </c>
      <c r="VHB26" s="187">
        <f t="shared" si="238"/>
        <v>0</v>
      </c>
      <c r="VHC26" s="187">
        <f t="shared" si="238"/>
        <v>0</v>
      </c>
      <c r="VHD26" s="187">
        <f t="shared" si="238"/>
        <v>0</v>
      </c>
      <c r="VHE26" s="187">
        <f t="shared" si="238"/>
        <v>0</v>
      </c>
      <c r="VHF26" s="187">
        <f t="shared" si="238"/>
        <v>0</v>
      </c>
      <c r="VHG26" s="187">
        <f t="shared" si="238"/>
        <v>0</v>
      </c>
      <c r="VHH26" s="187">
        <f t="shared" si="238"/>
        <v>0</v>
      </c>
      <c r="VHI26" s="187">
        <f t="shared" si="238"/>
        <v>0</v>
      </c>
      <c r="VHJ26" s="187">
        <f t="shared" si="238"/>
        <v>0</v>
      </c>
      <c r="VHK26" s="187">
        <f t="shared" si="238"/>
        <v>0</v>
      </c>
      <c r="VHL26" s="187">
        <f t="shared" si="238"/>
        <v>0</v>
      </c>
      <c r="VHM26" s="187">
        <f t="shared" si="238"/>
        <v>0</v>
      </c>
      <c r="VHN26" s="187">
        <f t="shared" si="238"/>
        <v>0</v>
      </c>
      <c r="VHO26" s="187">
        <f t="shared" si="238"/>
        <v>0</v>
      </c>
      <c r="VHP26" s="187">
        <f t="shared" si="238"/>
        <v>0</v>
      </c>
      <c r="VHQ26" s="187">
        <f t="shared" si="238"/>
        <v>0</v>
      </c>
      <c r="VHR26" s="187">
        <f t="shared" si="238"/>
        <v>0</v>
      </c>
      <c r="VHS26" s="187">
        <f t="shared" si="238"/>
        <v>0</v>
      </c>
      <c r="VHT26" s="187">
        <f t="shared" si="238"/>
        <v>0</v>
      </c>
      <c r="VHU26" s="187">
        <f t="shared" si="238"/>
        <v>0</v>
      </c>
      <c r="VHV26" s="187">
        <f t="shared" si="238"/>
        <v>0</v>
      </c>
      <c r="VHW26" s="187">
        <f t="shared" si="238"/>
        <v>0</v>
      </c>
      <c r="VHX26" s="187">
        <f t="shared" si="238"/>
        <v>0</v>
      </c>
      <c r="VHY26" s="187">
        <f t="shared" si="238"/>
        <v>0</v>
      </c>
      <c r="VHZ26" s="187">
        <f t="shared" si="238"/>
        <v>0</v>
      </c>
      <c r="VIA26" s="187">
        <f t="shared" si="238"/>
        <v>0</v>
      </c>
      <c r="VIB26" s="187">
        <f t="shared" ref="VIB26:VKM26" si="239">VIB16*VIB17</f>
        <v>0</v>
      </c>
      <c r="VIC26" s="187">
        <f t="shared" si="239"/>
        <v>0</v>
      </c>
      <c r="VID26" s="187">
        <f t="shared" si="239"/>
        <v>0</v>
      </c>
      <c r="VIE26" s="187">
        <f t="shared" si="239"/>
        <v>0</v>
      </c>
      <c r="VIF26" s="187">
        <f t="shared" si="239"/>
        <v>0</v>
      </c>
      <c r="VIG26" s="187">
        <f t="shared" si="239"/>
        <v>0</v>
      </c>
      <c r="VIH26" s="187">
        <f t="shared" si="239"/>
        <v>0</v>
      </c>
      <c r="VII26" s="187">
        <f t="shared" si="239"/>
        <v>0</v>
      </c>
      <c r="VIJ26" s="187">
        <f t="shared" si="239"/>
        <v>0</v>
      </c>
      <c r="VIK26" s="187">
        <f t="shared" si="239"/>
        <v>0</v>
      </c>
      <c r="VIL26" s="187">
        <f t="shared" si="239"/>
        <v>0</v>
      </c>
      <c r="VIM26" s="187">
        <f t="shared" si="239"/>
        <v>0</v>
      </c>
      <c r="VIN26" s="187">
        <f t="shared" si="239"/>
        <v>0</v>
      </c>
      <c r="VIO26" s="187">
        <f t="shared" si="239"/>
        <v>0</v>
      </c>
      <c r="VIP26" s="187">
        <f t="shared" si="239"/>
        <v>0</v>
      </c>
      <c r="VIQ26" s="187">
        <f t="shared" si="239"/>
        <v>0</v>
      </c>
      <c r="VIR26" s="187">
        <f t="shared" si="239"/>
        <v>0</v>
      </c>
      <c r="VIS26" s="187">
        <f t="shared" si="239"/>
        <v>0</v>
      </c>
      <c r="VIT26" s="187">
        <f t="shared" si="239"/>
        <v>0</v>
      </c>
      <c r="VIU26" s="187">
        <f t="shared" si="239"/>
        <v>0</v>
      </c>
      <c r="VIV26" s="187">
        <f t="shared" si="239"/>
        <v>0</v>
      </c>
      <c r="VIW26" s="187">
        <f t="shared" si="239"/>
        <v>0</v>
      </c>
      <c r="VIX26" s="187">
        <f t="shared" si="239"/>
        <v>0</v>
      </c>
      <c r="VIY26" s="187">
        <f t="shared" si="239"/>
        <v>0</v>
      </c>
      <c r="VIZ26" s="187">
        <f t="shared" si="239"/>
        <v>0</v>
      </c>
      <c r="VJA26" s="187">
        <f t="shared" si="239"/>
        <v>0</v>
      </c>
      <c r="VJB26" s="187">
        <f t="shared" si="239"/>
        <v>0</v>
      </c>
      <c r="VJC26" s="187">
        <f t="shared" si="239"/>
        <v>0</v>
      </c>
      <c r="VJD26" s="187">
        <f t="shared" si="239"/>
        <v>0</v>
      </c>
      <c r="VJE26" s="187">
        <f t="shared" si="239"/>
        <v>0</v>
      </c>
      <c r="VJF26" s="187">
        <f t="shared" si="239"/>
        <v>0</v>
      </c>
      <c r="VJG26" s="187">
        <f t="shared" si="239"/>
        <v>0</v>
      </c>
      <c r="VJH26" s="187">
        <f t="shared" si="239"/>
        <v>0</v>
      </c>
      <c r="VJI26" s="187">
        <f t="shared" si="239"/>
        <v>0</v>
      </c>
      <c r="VJJ26" s="187">
        <f t="shared" si="239"/>
        <v>0</v>
      </c>
      <c r="VJK26" s="187">
        <f t="shared" si="239"/>
        <v>0</v>
      </c>
      <c r="VJL26" s="187">
        <f t="shared" si="239"/>
        <v>0</v>
      </c>
      <c r="VJM26" s="187">
        <f t="shared" si="239"/>
        <v>0</v>
      </c>
      <c r="VJN26" s="187">
        <f t="shared" si="239"/>
        <v>0</v>
      </c>
      <c r="VJO26" s="187">
        <f t="shared" si="239"/>
        <v>0</v>
      </c>
      <c r="VJP26" s="187">
        <f t="shared" si="239"/>
        <v>0</v>
      </c>
      <c r="VJQ26" s="187">
        <f t="shared" si="239"/>
        <v>0</v>
      </c>
      <c r="VJR26" s="187">
        <f t="shared" si="239"/>
        <v>0</v>
      </c>
      <c r="VJS26" s="187">
        <f t="shared" si="239"/>
        <v>0</v>
      </c>
      <c r="VJT26" s="187">
        <f t="shared" si="239"/>
        <v>0</v>
      </c>
      <c r="VJU26" s="187">
        <f t="shared" si="239"/>
        <v>0</v>
      </c>
      <c r="VJV26" s="187">
        <f t="shared" si="239"/>
        <v>0</v>
      </c>
      <c r="VJW26" s="187">
        <f t="shared" si="239"/>
        <v>0</v>
      </c>
      <c r="VJX26" s="187">
        <f t="shared" si="239"/>
        <v>0</v>
      </c>
      <c r="VJY26" s="187">
        <f t="shared" si="239"/>
        <v>0</v>
      </c>
      <c r="VJZ26" s="187">
        <f t="shared" si="239"/>
        <v>0</v>
      </c>
      <c r="VKA26" s="187">
        <f t="shared" si="239"/>
        <v>0</v>
      </c>
      <c r="VKB26" s="187">
        <f t="shared" si="239"/>
        <v>0</v>
      </c>
      <c r="VKC26" s="187">
        <f t="shared" si="239"/>
        <v>0</v>
      </c>
      <c r="VKD26" s="187">
        <f t="shared" si="239"/>
        <v>0</v>
      </c>
      <c r="VKE26" s="187">
        <f t="shared" si="239"/>
        <v>0</v>
      </c>
      <c r="VKF26" s="187">
        <f t="shared" si="239"/>
        <v>0</v>
      </c>
      <c r="VKG26" s="187">
        <f t="shared" si="239"/>
        <v>0</v>
      </c>
      <c r="VKH26" s="187">
        <f t="shared" si="239"/>
        <v>0</v>
      </c>
      <c r="VKI26" s="187">
        <f t="shared" si="239"/>
        <v>0</v>
      </c>
      <c r="VKJ26" s="187">
        <f t="shared" si="239"/>
        <v>0</v>
      </c>
      <c r="VKK26" s="187">
        <f t="shared" si="239"/>
        <v>0</v>
      </c>
      <c r="VKL26" s="187">
        <f t="shared" si="239"/>
        <v>0</v>
      </c>
      <c r="VKM26" s="187">
        <f t="shared" si="239"/>
        <v>0</v>
      </c>
      <c r="VKN26" s="187">
        <f t="shared" ref="VKN26:VMY26" si="240">VKN16*VKN17</f>
        <v>0</v>
      </c>
      <c r="VKO26" s="187">
        <f t="shared" si="240"/>
        <v>0</v>
      </c>
      <c r="VKP26" s="187">
        <f t="shared" si="240"/>
        <v>0</v>
      </c>
      <c r="VKQ26" s="187">
        <f t="shared" si="240"/>
        <v>0</v>
      </c>
      <c r="VKR26" s="187">
        <f t="shared" si="240"/>
        <v>0</v>
      </c>
      <c r="VKS26" s="187">
        <f t="shared" si="240"/>
        <v>0</v>
      </c>
      <c r="VKT26" s="187">
        <f t="shared" si="240"/>
        <v>0</v>
      </c>
      <c r="VKU26" s="187">
        <f t="shared" si="240"/>
        <v>0</v>
      </c>
      <c r="VKV26" s="187">
        <f t="shared" si="240"/>
        <v>0</v>
      </c>
      <c r="VKW26" s="187">
        <f t="shared" si="240"/>
        <v>0</v>
      </c>
      <c r="VKX26" s="187">
        <f t="shared" si="240"/>
        <v>0</v>
      </c>
      <c r="VKY26" s="187">
        <f t="shared" si="240"/>
        <v>0</v>
      </c>
      <c r="VKZ26" s="187">
        <f t="shared" si="240"/>
        <v>0</v>
      </c>
      <c r="VLA26" s="187">
        <f t="shared" si="240"/>
        <v>0</v>
      </c>
      <c r="VLB26" s="187">
        <f t="shared" si="240"/>
        <v>0</v>
      </c>
      <c r="VLC26" s="187">
        <f t="shared" si="240"/>
        <v>0</v>
      </c>
      <c r="VLD26" s="187">
        <f t="shared" si="240"/>
        <v>0</v>
      </c>
      <c r="VLE26" s="187">
        <f t="shared" si="240"/>
        <v>0</v>
      </c>
      <c r="VLF26" s="187">
        <f t="shared" si="240"/>
        <v>0</v>
      </c>
      <c r="VLG26" s="187">
        <f t="shared" si="240"/>
        <v>0</v>
      </c>
      <c r="VLH26" s="187">
        <f t="shared" si="240"/>
        <v>0</v>
      </c>
      <c r="VLI26" s="187">
        <f t="shared" si="240"/>
        <v>0</v>
      </c>
      <c r="VLJ26" s="187">
        <f t="shared" si="240"/>
        <v>0</v>
      </c>
      <c r="VLK26" s="187">
        <f t="shared" si="240"/>
        <v>0</v>
      </c>
      <c r="VLL26" s="187">
        <f t="shared" si="240"/>
        <v>0</v>
      </c>
      <c r="VLM26" s="187">
        <f t="shared" si="240"/>
        <v>0</v>
      </c>
      <c r="VLN26" s="187">
        <f t="shared" si="240"/>
        <v>0</v>
      </c>
      <c r="VLO26" s="187">
        <f t="shared" si="240"/>
        <v>0</v>
      </c>
      <c r="VLP26" s="187">
        <f t="shared" si="240"/>
        <v>0</v>
      </c>
      <c r="VLQ26" s="187">
        <f t="shared" si="240"/>
        <v>0</v>
      </c>
      <c r="VLR26" s="187">
        <f t="shared" si="240"/>
        <v>0</v>
      </c>
      <c r="VLS26" s="187">
        <f t="shared" si="240"/>
        <v>0</v>
      </c>
      <c r="VLT26" s="187">
        <f t="shared" si="240"/>
        <v>0</v>
      </c>
      <c r="VLU26" s="187">
        <f t="shared" si="240"/>
        <v>0</v>
      </c>
      <c r="VLV26" s="187">
        <f t="shared" si="240"/>
        <v>0</v>
      </c>
      <c r="VLW26" s="187">
        <f t="shared" si="240"/>
        <v>0</v>
      </c>
      <c r="VLX26" s="187">
        <f t="shared" si="240"/>
        <v>0</v>
      </c>
      <c r="VLY26" s="187">
        <f t="shared" si="240"/>
        <v>0</v>
      </c>
      <c r="VLZ26" s="187">
        <f t="shared" si="240"/>
        <v>0</v>
      </c>
      <c r="VMA26" s="187">
        <f t="shared" si="240"/>
        <v>0</v>
      </c>
      <c r="VMB26" s="187">
        <f t="shared" si="240"/>
        <v>0</v>
      </c>
      <c r="VMC26" s="187">
        <f t="shared" si="240"/>
        <v>0</v>
      </c>
      <c r="VMD26" s="187">
        <f t="shared" si="240"/>
        <v>0</v>
      </c>
      <c r="VME26" s="187">
        <f t="shared" si="240"/>
        <v>0</v>
      </c>
      <c r="VMF26" s="187">
        <f t="shared" si="240"/>
        <v>0</v>
      </c>
      <c r="VMG26" s="187">
        <f t="shared" si="240"/>
        <v>0</v>
      </c>
      <c r="VMH26" s="187">
        <f t="shared" si="240"/>
        <v>0</v>
      </c>
      <c r="VMI26" s="187">
        <f t="shared" si="240"/>
        <v>0</v>
      </c>
      <c r="VMJ26" s="187">
        <f t="shared" si="240"/>
        <v>0</v>
      </c>
      <c r="VMK26" s="187">
        <f t="shared" si="240"/>
        <v>0</v>
      </c>
      <c r="VML26" s="187">
        <f t="shared" si="240"/>
        <v>0</v>
      </c>
      <c r="VMM26" s="187">
        <f t="shared" si="240"/>
        <v>0</v>
      </c>
      <c r="VMN26" s="187">
        <f t="shared" si="240"/>
        <v>0</v>
      </c>
      <c r="VMO26" s="187">
        <f t="shared" si="240"/>
        <v>0</v>
      </c>
      <c r="VMP26" s="187">
        <f t="shared" si="240"/>
        <v>0</v>
      </c>
      <c r="VMQ26" s="187">
        <f t="shared" si="240"/>
        <v>0</v>
      </c>
      <c r="VMR26" s="187">
        <f t="shared" si="240"/>
        <v>0</v>
      </c>
      <c r="VMS26" s="187">
        <f t="shared" si="240"/>
        <v>0</v>
      </c>
      <c r="VMT26" s="187">
        <f t="shared" si="240"/>
        <v>0</v>
      </c>
      <c r="VMU26" s="187">
        <f t="shared" si="240"/>
        <v>0</v>
      </c>
      <c r="VMV26" s="187">
        <f t="shared" si="240"/>
        <v>0</v>
      </c>
      <c r="VMW26" s="187">
        <f t="shared" si="240"/>
        <v>0</v>
      </c>
      <c r="VMX26" s="187">
        <f t="shared" si="240"/>
        <v>0</v>
      </c>
      <c r="VMY26" s="187">
        <f t="shared" si="240"/>
        <v>0</v>
      </c>
      <c r="VMZ26" s="187">
        <f t="shared" ref="VMZ26:VPK26" si="241">VMZ16*VMZ17</f>
        <v>0</v>
      </c>
      <c r="VNA26" s="187">
        <f t="shared" si="241"/>
        <v>0</v>
      </c>
      <c r="VNB26" s="187">
        <f t="shared" si="241"/>
        <v>0</v>
      </c>
      <c r="VNC26" s="187">
        <f t="shared" si="241"/>
        <v>0</v>
      </c>
      <c r="VND26" s="187">
        <f t="shared" si="241"/>
        <v>0</v>
      </c>
      <c r="VNE26" s="187">
        <f t="shared" si="241"/>
        <v>0</v>
      </c>
      <c r="VNF26" s="187">
        <f t="shared" si="241"/>
        <v>0</v>
      </c>
      <c r="VNG26" s="187">
        <f t="shared" si="241"/>
        <v>0</v>
      </c>
      <c r="VNH26" s="187">
        <f t="shared" si="241"/>
        <v>0</v>
      </c>
      <c r="VNI26" s="187">
        <f t="shared" si="241"/>
        <v>0</v>
      </c>
      <c r="VNJ26" s="187">
        <f t="shared" si="241"/>
        <v>0</v>
      </c>
      <c r="VNK26" s="187">
        <f t="shared" si="241"/>
        <v>0</v>
      </c>
      <c r="VNL26" s="187">
        <f t="shared" si="241"/>
        <v>0</v>
      </c>
      <c r="VNM26" s="187">
        <f t="shared" si="241"/>
        <v>0</v>
      </c>
      <c r="VNN26" s="187">
        <f t="shared" si="241"/>
        <v>0</v>
      </c>
      <c r="VNO26" s="187">
        <f t="shared" si="241"/>
        <v>0</v>
      </c>
      <c r="VNP26" s="187">
        <f t="shared" si="241"/>
        <v>0</v>
      </c>
      <c r="VNQ26" s="187">
        <f t="shared" si="241"/>
        <v>0</v>
      </c>
      <c r="VNR26" s="187">
        <f t="shared" si="241"/>
        <v>0</v>
      </c>
      <c r="VNS26" s="187">
        <f t="shared" si="241"/>
        <v>0</v>
      </c>
      <c r="VNT26" s="187">
        <f t="shared" si="241"/>
        <v>0</v>
      </c>
      <c r="VNU26" s="187">
        <f t="shared" si="241"/>
        <v>0</v>
      </c>
      <c r="VNV26" s="187">
        <f t="shared" si="241"/>
        <v>0</v>
      </c>
      <c r="VNW26" s="187">
        <f t="shared" si="241"/>
        <v>0</v>
      </c>
      <c r="VNX26" s="187">
        <f t="shared" si="241"/>
        <v>0</v>
      </c>
      <c r="VNY26" s="187">
        <f t="shared" si="241"/>
        <v>0</v>
      </c>
      <c r="VNZ26" s="187">
        <f t="shared" si="241"/>
        <v>0</v>
      </c>
      <c r="VOA26" s="187">
        <f t="shared" si="241"/>
        <v>0</v>
      </c>
      <c r="VOB26" s="187">
        <f t="shared" si="241"/>
        <v>0</v>
      </c>
      <c r="VOC26" s="187">
        <f t="shared" si="241"/>
        <v>0</v>
      </c>
      <c r="VOD26" s="187">
        <f t="shared" si="241"/>
        <v>0</v>
      </c>
      <c r="VOE26" s="187">
        <f t="shared" si="241"/>
        <v>0</v>
      </c>
      <c r="VOF26" s="187">
        <f t="shared" si="241"/>
        <v>0</v>
      </c>
      <c r="VOG26" s="187">
        <f t="shared" si="241"/>
        <v>0</v>
      </c>
      <c r="VOH26" s="187">
        <f t="shared" si="241"/>
        <v>0</v>
      </c>
      <c r="VOI26" s="187">
        <f t="shared" si="241"/>
        <v>0</v>
      </c>
      <c r="VOJ26" s="187">
        <f t="shared" si="241"/>
        <v>0</v>
      </c>
      <c r="VOK26" s="187">
        <f t="shared" si="241"/>
        <v>0</v>
      </c>
      <c r="VOL26" s="187">
        <f t="shared" si="241"/>
        <v>0</v>
      </c>
      <c r="VOM26" s="187">
        <f t="shared" si="241"/>
        <v>0</v>
      </c>
      <c r="VON26" s="187">
        <f t="shared" si="241"/>
        <v>0</v>
      </c>
      <c r="VOO26" s="187">
        <f t="shared" si="241"/>
        <v>0</v>
      </c>
      <c r="VOP26" s="187">
        <f t="shared" si="241"/>
        <v>0</v>
      </c>
      <c r="VOQ26" s="187">
        <f t="shared" si="241"/>
        <v>0</v>
      </c>
      <c r="VOR26" s="187">
        <f t="shared" si="241"/>
        <v>0</v>
      </c>
      <c r="VOS26" s="187">
        <f t="shared" si="241"/>
        <v>0</v>
      </c>
      <c r="VOT26" s="187">
        <f t="shared" si="241"/>
        <v>0</v>
      </c>
      <c r="VOU26" s="187">
        <f t="shared" si="241"/>
        <v>0</v>
      </c>
      <c r="VOV26" s="187">
        <f t="shared" si="241"/>
        <v>0</v>
      </c>
      <c r="VOW26" s="187">
        <f t="shared" si="241"/>
        <v>0</v>
      </c>
      <c r="VOX26" s="187">
        <f t="shared" si="241"/>
        <v>0</v>
      </c>
      <c r="VOY26" s="187">
        <f t="shared" si="241"/>
        <v>0</v>
      </c>
      <c r="VOZ26" s="187">
        <f t="shared" si="241"/>
        <v>0</v>
      </c>
      <c r="VPA26" s="187">
        <f t="shared" si="241"/>
        <v>0</v>
      </c>
      <c r="VPB26" s="187">
        <f t="shared" si="241"/>
        <v>0</v>
      </c>
      <c r="VPC26" s="187">
        <f t="shared" si="241"/>
        <v>0</v>
      </c>
      <c r="VPD26" s="187">
        <f t="shared" si="241"/>
        <v>0</v>
      </c>
      <c r="VPE26" s="187">
        <f t="shared" si="241"/>
        <v>0</v>
      </c>
      <c r="VPF26" s="187">
        <f t="shared" si="241"/>
        <v>0</v>
      </c>
      <c r="VPG26" s="187">
        <f t="shared" si="241"/>
        <v>0</v>
      </c>
      <c r="VPH26" s="187">
        <f t="shared" si="241"/>
        <v>0</v>
      </c>
      <c r="VPI26" s="187">
        <f t="shared" si="241"/>
        <v>0</v>
      </c>
      <c r="VPJ26" s="187">
        <f t="shared" si="241"/>
        <v>0</v>
      </c>
      <c r="VPK26" s="187">
        <f t="shared" si="241"/>
        <v>0</v>
      </c>
      <c r="VPL26" s="187">
        <f t="shared" ref="VPL26:VRW26" si="242">VPL16*VPL17</f>
        <v>0</v>
      </c>
      <c r="VPM26" s="187">
        <f t="shared" si="242"/>
        <v>0</v>
      </c>
      <c r="VPN26" s="187">
        <f t="shared" si="242"/>
        <v>0</v>
      </c>
      <c r="VPO26" s="187">
        <f t="shared" si="242"/>
        <v>0</v>
      </c>
      <c r="VPP26" s="187">
        <f t="shared" si="242"/>
        <v>0</v>
      </c>
      <c r="VPQ26" s="187">
        <f t="shared" si="242"/>
        <v>0</v>
      </c>
      <c r="VPR26" s="187">
        <f t="shared" si="242"/>
        <v>0</v>
      </c>
      <c r="VPS26" s="187">
        <f t="shared" si="242"/>
        <v>0</v>
      </c>
      <c r="VPT26" s="187">
        <f t="shared" si="242"/>
        <v>0</v>
      </c>
      <c r="VPU26" s="187">
        <f t="shared" si="242"/>
        <v>0</v>
      </c>
      <c r="VPV26" s="187">
        <f t="shared" si="242"/>
        <v>0</v>
      </c>
      <c r="VPW26" s="187">
        <f t="shared" si="242"/>
        <v>0</v>
      </c>
      <c r="VPX26" s="187">
        <f t="shared" si="242"/>
        <v>0</v>
      </c>
      <c r="VPY26" s="187">
        <f t="shared" si="242"/>
        <v>0</v>
      </c>
      <c r="VPZ26" s="187">
        <f t="shared" si="242"/>
        <v>0</v>
      </c>
      <c r="VQA26" s="187">
        <f t="shared" si="242"/>
        <v>0</v>
      </c>
      <c r="VQB26" s="187">
        <f t="shared" si="242"/>
        <v>0</v>
      </c>
      <c r="VQC26" s="187">
        <f t="shared" si="242"/>
        <v>0</v>
      </c>
      <c r="VQD26" s="187">
        <f t="shared" si="242"/>
        <v>0</v>
      </c>
      <c r="VQE26" s="187">
        <f t="shared" si="242"/>
        <v>0</v>
      </c>
      <c r="VQF26" s="187">
        <f t="shared" si="242"/>
        <v>0</v>
      </c>
      <c r="VQG26" s="187">
        <f t="shared" si="242"/>
        <v>0</v>
      </c>
      <c r="VQH26" s="187">
        <f t="shared" si="242"/>
        <v>0</v>
      </c>
      <c r="VQI26" s="187">
        <f t="shared" si="242"/>
        <v>0</v>
      </c>
      <c r="VQJ26" s="187">
        <f t="shared" si="242"/>
        <v>0</v>
      </c>
      <c r="VQK26" s="187">
        <f t="shared" si="242"/>
        <v>0</v>
      </c>
      <c r="VQL26" s="187">
        <f t="shared" si="242"/>
        <v>0</v>
      </c>
      <c r="VQM26" s="187">
        <f t="shared" si="242"/>
        <v>0</v>
      </c>
      <c r="VQN26" s="187">
        <f t="shared" si="242"/>
        <v>0</v>
      </c>
      <c r="VQO26" s="187">
        <f t="shared" si="242"/>
        <v>0</v>
      </c>
      <c r="VQP26" s="187">
        <f t="shared" si="242"/>
        <v>0</v>
      </c>
      <c r="VQQ26" s="187">
        <f t="shared" si="242"/>
        <v>0</v>
      </c>
      <c r="VQR26" s="187">
        <f t="shared" si="242"/>
        <v>0</v>
      </c>
      <c r="VQS26" s="187">
        <f t="shared" si="242"/>
        <v>0</v>
      </c>
      <c r="VQT26" s="187">
        <f t="shared" si="242"/>
        <v>0</v>
      </c>
      <c r="VQU26" s="187">
        <f t="shared" si="242"/>
        <v>0</v>
      </c>
      <c r="VQV26" s="187">
        <f t="shared" si="242"/>
        <v>0</v>
      </c>
      <c r="VQW26" s="187">
        <f t="shared" si="242"/>
        <v>0</v>
      </c>
      <c r="VQX26" s="187">
        <f t="shared" si="242"/>
        <v>0</v>
      </c>
      <c r="VQY26" s="187">
        <f t="shared" si="242"/>
        <v>0</v>
      </c>
      <c r="VQZ26" s="187">
        <f t="shared" si="242"/>
        <v>0</v>
      </c>
      <c r="VRA26" s="187">
        <f t="shared" si="242"/>
        <v>0</v>
      </c>
      <c r="VRB26" s="187">
        <f t="shared" si="242"/>
        <v>0</v>
      </c>
      <c r="VRC26" s="187">
        <f t="shared" si="242"/>
        <v>0</v>
      </c>
      <c r="VRD26" s="187">
        <f t="shared" si="242"/>
        <v>0</v>
      </c>
      <c r="VRE26" s="187">
        <f t="shared" si="242"/>
        <v>0</v>
      </c>
      <c r="VRF26" s="187">
        <f t="shared" si="242"/>
        <v>0</v>
      </c>
      <c r="VRG26" s="187">
        <f t="shared" si="242"/>
        <v>0</v>
      </c>
      <c r="VRH26" s="187">
        <f t="shared" si="242"/>
        <v>0</v>
      </c>
      <c r="VRI26" s="187">
        <f t="shared" si="242"/>
        <v>0</v>
      </c>
      <c r="VRJ26" s="187">
        <f t="shared" si="242"/>
        <v>0</v>
      </c>
      <c r="VRK26" s="187">
        <f t="shared" si="242"/>
        <v>0</v>
      </c>
      <c r="VRL26" s="187">
        <f t="shared" si="242"/>
        <v>0</v>
      </c>
      <c r="VRM26" s="187">
        <f t="shared" si="242"/>
        <v>0</v>
      </c>
      <c r="VRN26" s="187">
        <f t="shared" si="242"/>
        <v>0</v>
      </c>
      <c r="VRO26" s="187">
        <f t="shared" si="242"/>
        <v>0</v>
      </c>
      <c r="VRP26" s="187">
        <f t="shared" si="242"/>
        <v>0</v>
      </c>
      <c r="VRQ26" s="187">
        <f t="shared" si="242"/>
        <v>0</v>
      </c>
      <c r="VRR26" s="187">
        <f t="shared" si="242"/>
        <v>0</v>
      </c>
      <c r="VRS26" s="187">
        <f t="shared" si="242"/>
        <v>0</v>
      </c>
      <c r="VRT26" s="187">
        <f t="shared" si="242"/>
        <v>0</v>
      </c>
      <c r="VRU26" s="187">
        <f t="shared" si="242"/>
        <v>0</v>
      </c>
      <c r="VRV26" s="187">
        <f t="shared" si="242"/>
        <v>0</v>
      </c>
      <c r="VRW26" s="187">
        <f t="shared" si="242"/>
        <v>0</v>
      </c>
      <c r="VRX26" s="187">
        <f t="shared" ref="VRX26:VUI26" si="243">VRX16*VRX17</f>
        <v>0</v>
      </c>
      <c r="VRY26" s="187">
        <f t="shared" si="243"/>
        <v>0</v>
      </c>
      <c r="VRZ26" s="187">
        <f t="shared" si="243"/>
        <v>0</v>
      </c>
      <c r="VSA26" s="187">
        <f t="shared" si="243"/>
        <v>0</v>
      </c>
      <c r="VSB26" s="187">
        <f t="shared" si="243"/>
        <v>0</v>
      </c>
      <c r="VSC26" s="187">
        <f t="shared" si="243"/>
        <v>0</v>
      </c>
      <c r="VSD26" s="187">
        <f t="shared" si="243"/>
        <v>0</v>
      </c>
      <c r="VSE26" s="187">
        <f t="shared" si="243"/>
        <v>0</v>
      </c>
      <c r="VSF26" s="187">
        <f t="shared" si="243"/>
        <v>0</v>
      </c>
      <c r="VSG26" s="187">
        <f t="shared" si="243"/>
        <v>0</v>
      </c>
      <c r="VSH26" s="187">
        <f t="shared" si="243"/>
        <v>0</v>
      </c>
      <c r="VSI26" s="187">
        <f t="shared" si="243"/>
        <v>0</v>
      </c>
      <c r="VSJ26" s="187">
        <f t="shared" si="243"/>
        <v>0</v>
      </c>
      <c r="VSK26" s="187">
        <f t="shared" si="243"/>
        <v>0</v>
      </c>
      <c r="VSL26" s="187">
        <f t="shared" si="243"/>
        <v>0</v>
      </c>
      <c r="VSM26" s="187">
        <f t="shared" si="243"/>
        <v>0</v>
      </c>
      <c r="VSN26" s="187">
        <f t="shared" si="243"/>
        <v>0</v>
      </c>
      <c r="VSO26" s="187">
        <f t="shared" si="243"/>
        <v>0</v>
      </c>
      <c r="VSP26" s="187">
        <f t="shared" si="243"/>
        <v>0</v>
      </c>
      <c r="VSQ26" s="187">
        <f t="shared" si="243"/>
        <v>0</v>
      </c>
      <c r="VSR26" s="187">
        <f t="shared" si="243"/>
        <v>0</v>
      </c>
      <c r="VSS26" s="187">
        <f t="shared" si="243"/>
        <v>0</v>
      </c>
      <c r="VST26" s="187">
        <f t="shared" si="243"/>
        <v>0</v>
      </c>
      <c r="VSU26" s="187">
        <f t="shared" si="243"/>
        <v>0</v>
      </c>
      <c r="VSV26" s="187">
        <f t="shared" si="243"/>
        <v>0</v>
      </c>
      <c r="VSW26" s="187">
        <f t="shared" si="243"/>
        <v>0</v>
      </c>
      <c r="VSX26" s="187">
        <f t="shared" si="243"/>
        <v>0</v>
      </c>
      <c r="VSY26" s="187">
        <f t="shared" si="243"/>
        <v>0</v>
      </c>
      <c r="VSZ26" s="187">
        <f t="shared" si="243"/>
        <v>0</v>
      </c>
      <c r="VTA26" s="187">
        <f t="shared" si="243"/>
        <v>0</v>
      </c>
      <c r="VTB26" s="187">
        <f t="shared" si="243"/>
        <v>0</v>
      </c>
      <c r="VTC26" s="187">
        <f t="shared" si="243"/>
        <v>0</v>
      </c>
      <c r="VTD26" s="187">
        <f t="shared" si="243"/>
        <v>0</v>
      </c>
      <c r="VTE26" s="187">
        <f t="shared" si="243"/>
        <v>0</v>
      </c>
      <c r="VTF26" s="187">
        <f t="shared" si="243"/>
        <v>0</v>
      </c>
      <c r="VTG26" s="187">
        <f t="shared" si="243"/>
        <v>0</v>
      </c>
      <c r="VTH26" s="187">
        <f t="shared" si="243"/>
        <v>0</v>
      </c>
      <c r="VTI26" s="187">
        <f t="shared" si="243"/>
        <v>0</v>
      </c>
      <c r="VTJ26" s="187">
        <f t="shared" si="243"/>
        <v>0</v>
      </c>
      <c r="VTK26" s="187">
        <f t="shared" si="243"/>
        <v>0</v>
      </c>
      <c r="VTL26" s="187">
        <f t="shared" si="243"/>
        <v>0</v>
      </c>
      <c r="VTM26" s="187">
        <f t="shared" si="243"/>
        <v>0</v>
      </c>
      <c r="VTN26" s="187">
        <f t="shared" si="243"/>
        <v>0</v>
      </c>
      <c r="VTO26" s="187">
        <f t="shared" si="243"/>
        <v>0</v>
      </c>
      <c r="VTP26" s="187">
        <f t="shared" si="243"/>
        <v>0</v>
      </c>
      <c r="VTQ26" s="187">
        <f t="shared" si="243"/>
        <v>0</v>
      </c>
      <c r="VTR26" s="187">
        <f t="shared" si="243"/>
        <v>0</v>
      </c>
      <c r="VTS26" s="187">
        <f t="shared" si="243"/>
        <v>0</v>
      </c>
      <c r="VTT26" s="187">
        <f t="shared" si="243"/>
        <v>0</v>
      </c>
      <c r="VTU26" s="187">
        <f t="shared" si="243"/>
        <v>0</v>
      </c>
      <c r="VTV26" s="187">
        <f t="shared" si="243"/>
        <v>0</v>
      </c>
      <c r="VTW26" s="187">
        <f t="shared" si="243"/>
        <v>0</v>
      </c>
      <c r="VTX26" s="187">
        <f t="shared" si="243"/>
        <v>0</v>
      </c>
      <c r="VTY26" s="187">
        <f t="shared" si="243"/>
        <v>0</v>
      </c>
      <c r="VTZ26" s="187">
        <f t="shared" si="243"/>
        <v>0</v>
      </c>
      <c r="VUA26" s="187">
        <f t="shared" si="243"/>
        <v>0</v>
      </c>
      <c r="VUB26" s="187">
        <f t="shared" si="243"/>
        <v>0</v>
      </c>
      <c r="VUC26" s="187">
        <f t="shared" si="243"/>
        <v>0</v>
      </c>
      <c r="VUD26" s="187">
        <f t="shared" si="243"/>
        <v>0</v>
      </c>
      <c r="VUE26" s="187">
        <f t="shared" si="243"/>
        <v>0</v>
      </c>
      <c r="VUF26" s="187">
        <f t="shared" si="243"/>
        <v>0</v>
      </c>
      <c r="VUG26" s="187">
        <f t="shared" si="243"/>
        <v>0</v>
      </c>
      <c r="VUH26" s="187">
        <f t="shared" si="243"/>
        <v>0</v>
      </c>
      <c r="VUI26" s="187">
        <f t="shared" si="243"/>
        <v>0</v>
      </c>
      <c r="VUJ26" s="187">
        <f t="shared" ref="VUJ26:VWU26" si="244">VUJ16*VUJ17</f>
        <v>0</v>
      </c>
      <c r="VUK26" s="187">
        <f t="shared" si="244"/>
        <v>0</v>
      </c>
      <c r="VUL26" s="187">
        <f t="shared" si="244"/>
        <v>0</v>
      </c>
      <c r="VUM26" s="187">
        <f t="shared" si="244"/>
        <v>0</v>
      </c>
      <c r="VUN26" s="187">
        <f t="shared" si="244"/>
        <v>0</v>
      </c>
      <c r="VUO26" s="187">
        <f t="shared" si="244"/>
        <v>0</v>
      </c>
      <c r="VUP26" s="187">
        <f t="shared" si="244"/>
        <v>0</v>
      </c>
      <c r="VUQ26" s="187">
        <f t="shared" si="244"/>
        <v>0</v>
      </c>
      <c r="VUR26" s="187">
        <f t="shared" si="244"/>
        <v>0</v>
      </c>
      <c r="VUS26" s="187">
        <f t="shared" si="244"/>
        <v>0</v>
      </c>
      <c r="VUT26" s="187">
        <f t="shared" si="244"/>
        <v>0</v>
      </c>
      <c r="VUU26" s="187">
        <f t="shared" si="244"/>
        <v>0</v>
      </c>
      <c r="VUV26" s="187">
        <f t="shared" si="244"/>
        <v>0</v>
      </c>
      <c r="VUW26" s="187">
        <f t="shared" si="244"/>
        <v>0</v>
      </c>
      <c r="VUX26" s="187">
        <f t="shared" si="244"/>
        <v>0</v>
      </c>
      <c r="VUY26" s="187">
        <f t="shared" si="244"/>
        <v>0</v>
      </c>
      <c r="VUZ26" s="187">
        <f t="shared" si="244"/>
        <v>0</v>
      </c>
      <c r="VVA26" s="187">
        <f t="shared" si="244"/>
        <v>0</v>
      </c>
      <c r="VVB26" s="187">
        <f t="shared" si="244"/>
        <v>0</v>
      </c>
      <c r="VVC26" s="187">
        <f t="shared" si="244"/>
        <v>0</v>
      </c>
      <c r="VVD26" s="187">
        <f t="shared" si="244"/>
        <v>0</v>
      </c>
      <c r="VVE26" s="187">
        <f t="shared" si="244"/>
        <v>0</v>
      </c>
      <c r="VVF26" s="187">
        <f t="shared" si="244"/>
        <v>0</v>
      </c>
      <c r="VVG26" s="187">
        <f t="shared" si="244"/>
        <v>0</v>
      </c>
      <c r="VVH26" s="187">
        <f t="shared" si="244"/>
        <v>0</v>
      </c>
      <c r="VVI26" s="187">
        <f t="shared" si="244"/>
        <v>0</v>
      </c>
      <c r="VVJ26" s="187">
        <f t="shared" si="244"/>
        <v>0</v>
      </c>
      <c r="VVK26" s="187">
        <f t="shared" si="244"/>
        <v>0</v>
      </c>
      <c r="VVL26" s="187">
        <f t="shared" si="244"/>
        <v>0</v>
      </c>
      <c r="VVM26" s="187">
        <f t="shared" si="244"/>
        <v>0</v>
      </c>
      <c r="VVN26" s="187">
        <f t="shared" si="244"/>
        <v>0</v>
      </c>
      <c r="VVO26" s="187">
        <f t="shared" si="244"/>
        <v>0</v>
      </c>
      <c r="VVP26" s="187">
        <f t="shared" si="244"/>
        <v>0</v>
      </c>
      <c r="VVQ26" s="187">
        <f t="shared" si="244"/>
        <v>0</v>
      </c>
      <c r="VVR26" s="187">
        <f t="shared" si="244"/>
        <v>0</v>
      </c>
      <c r="VVS26" s="187">
        <f t="shared" si="244"/>
        <v>0</v>
      </c>
      <c r="VVT26" s="187">
        <f t="shared" si="244"/>
        <v>0</v>
      </c>
      <c r="VVU26" s="187">
        <f t="shared" si="244"/>
        <v>0</v>
      </c>
      <c r="VVV26" s="187">
        <f t="shared" si="244"/>
        <v>0</v>
      </c>
      <c r="VVW26" s="187">
        <f t="shared" si="244"/>
        <v>0</v>
      </c>
      <c r="VVX26" s="187">
        <f t="shared" si="244"/>
        <v>0</v>
      </c>
      <c r="VVY26" s="187">
        <f t="shared" si="244"/>
        <v>0</v>
      </c>
      <c r="VVZ26" s="187">
        <f t="shared" si="244"/>
        <v>0</v>
      </c>
      <c r="VWA26" s="187">
        <f t="shared" si="244"/>
        <v>0</v>
      </c>
      <c r="VWB26" s="187">
        <f t="shared" si="244"/>
        <v>0</v>
      </c>
      <c r="VWC26" s="187">
        <f t="shared" si="244"/>
        <v>0</v>
      </c>
      <c r="VWD26" s="187">
        <f t="shared" si="244"/>
        <v>0</v>
      </c>
      <c r="VWE26" s="187">
        <f t="shared" si="244"/>
        <v>0</v>
      </c>
      <c r="VWF26" s="187">
        <f t="shared" si="244"/>
        <v>0</v>
      </c>
      <c r="VWG26" s="187">
        <f t="shared" si="244"/>
        <v>0</v>
      </c>
      <c r="VWH26" s="187">
        <f t="shared" si="244"/>
        <v>0</v>
      </c>
      <c r="VWI26" s="187">
        <f t="shared" si="244"/>
        <v>0</v>
      </c>
      <c r="VWJ26" s="187">
        <f t="shared" si="244"/>
        <v>0</v>
      </c>
      <c r="VWK26" s="187">
        <f t="shared" si="244"/>
        <v>0</v>
      </c>
      <c r="VWL26" s="187">
        <f t="shared" si="244"/>
        <v>0</v>
      </c>
      <c r="VWM26" s="187">
        <f t="shared" si="244"/>
        <v>0</v>
      </c>
      <c r="VWN26" s="187">
        <f t="shared" si="244"/>
        <v>0</v>
      </c>
      <c r="VWO26" s="187">
        <f t="shared" si="244"/>
        <v>0</v>
      </c>
      <c r="VWP26" s="187">
        <f t="shared" si="244"/>
        <v>0</v>
      </c>
      <c r="VWQ26" s="187">
        <f t="shared" si="244"/>
        <v>0</v>
      </c>
      <c r="VWR26" s="187">
        <f t="shared" si="244"/>
        <v>0</v>
      </c>
      <c r="VWS26" s="187">
        <f t="shared" si="244"/>
        <v>0</v>
      </c>
      <c r="VWT26" s="187">
        <f t="shared" si="244"/>
        <v>0</v>
      </c>
      <c r="VWU26" s="187">
        <f t="shared" si="244"/>
        <v>0</v>
      </c>
      <c r="VWV26" s="187">
        <f t="shared" ref="VWV26:VZG26" si="245">VWV16*VWV17</f>
        <v>0</v>
      </c>
      <c r="VWW26" s="187">
        <f t="shared" si="245"/>
        <v>0</v>
      </c>
      <c r="VWX26" s="187">
        <f t="shared" si="245"/>
        <v>0</v>
      </c>
      <c r="VWY26" s="187">
        <f t="shared" si="245"/>
        <v>0</v>
      </c>
      <c r="VWZ26" s="187">
        <f t="shared" si="245"/>
        <v>0</v>
      </c>
      <c r="VXA26" s="187">
        <f t="shared" si="245"/>
        <v>0</v>
      </c>
      <c r="VXB26" s="187">
        <f t="shared" si="245"/>
        <v>0</v>
      </c>
      <c r="VXC26" s="187">
        <f t="shared" si="245"/>
        <v>0</v>
      </c>
      <c r="VXD26" s="187">
        <f t="shared" si="245"/>
        <v>0</v>
      </c>
      <c r="VXE26" s="187">
        <f t="shared" si="245"/>
        <v>0</v>
      </c>
      <c r="VXF26" s="187">
        <f t="shared" si="245"/>
        <v>0</v>
      </c>
      <c r="VXG26" s="187">
        <f t="shared" si="245"/>
        <v>0</v>
      </c>
      <c r="VXH26" s="187">
        <f t="shared" si="245"/>
        <v>0</v>
      </c>
      <c r="VXI26" s="187">
        <f t="shared" si="245"/>
        <v>0</v>
      </c>
      <c r="VXJ26" s="187">
        <f t="shared" si="245"/>
        <v>0</v>
      </c>
      <c r="VXK26" s="187">
        <f t="shared" si="245"/>
        <v>0</v>
      </c>
      <c r="VXL26" s="187">
        <f t="shared" si="245"/>
        <v>0</v>
      </c>
      <c r="VXM26" s="187">
        <f t="shared" si="245"/>
        <v>0</v>
      </c>
      <c r="VXN26" s="187">
        <f t="shared" si="245"/>
        <v>0</v>
      </c>
      <c r="VXO26" s="187">
        <f t="shared" si="245"/>
        <v>0</v>
      </c>
      <c r="VXP26" s="187">
        <f t="shared" si="245"/>
        <v>0</v>
      </c>
      <c r="VXQ26" s="187">
        <f t="shared" si="245"/>
        <v>0</v>
      </c>
      <c r="VXR26" s="187">
        <f t="shared" si="245"/>
        <v>0</v>
      </c>
      <c r="VXS26" s="187">
        <f t="shared" si="245"/>
        <v>0</v>
      </c>
      <c r="VXT26" s="187">
        <f t="shared" si="245"/>
        <v>0</v>
      </c>
      <c r="VXU26" s="187">
        <f t="shared" si="245"/>
        <v>0</v>
      </c>
      <c r="VXV26" s="187">
        <f t="shared" si="245"/>
        <v>0</v>
      </c>
      <c r="VXW26" s="187">
        <f t="shared" si="245"/>
        <v>0</v>
      </c>
      <c r="VXX26" s="187">
        <f t="shared" si="245"/>
        <v>0</v>
      </c>
      <c r="VXY26" s="187">
        <f t="shared" si="245"/>
        <v>0</v>
      </c>
      <c r="VXZ26" s="187">
        <f t="shared" si="245"/>
        <v>0</v>
      </c>
      <c r="VYA26" s="187">
        <f t="shared" si="245"/>
        <v>0</v>
      </c>
      <c r="VYB26" s="187">
        <f t="shared" si="245"/>
        <v>0</v>
      </c>
      <c r="VYC26" s="187">
        <f t="shared" si="245"/>
        <v>0</v>
      </c>
      <c r="VYD26" s="187">
        <f t="shared" si="245"/>
        <v>0</v>
      </c>
      <c r="VYE26" s="187">
        <f t="shared" si="245"/>
        <v>0</v>
      </c>
      <c r="VYF26" s="187">
        <f t="shared" si="245"/>
        <v>0</v>
      </c>
      <c r="VYG26" s="187">
        <f t="shared" si="245"/>
        <v>0</v>
      </c>
      <c r="VYH26" s="187">
        <f t="shared" si="245"/>
        <v>0</v>
      </c>
      <c r="VYI26" s="187">
        <f t="shared" si="245"/>
        <v>0</v>
      </c>
      <c r="VYJ26" s="187">
        <f t="shared" si="245"/>
        <v>0</v>
      </c>
      <c r="VYK26" s="187">
        <f t="shared" si="245"/>
        <v>0</v>
      </c>
      <c r="VYL26" s="187">
        <f t="shared" si="245"/>
        <v>0</v>
      </c>
      <c r="VYM26" s="187">
        <f t="shared" si="245"/>
        <v>0</v>
      </c>
      <c r="VYN26" s="187">
        <f t="shared" si="245"/>
        <v>0</v>
      </c>
      <c r="VYO26" s="187">
        <f t="shared" si="245"/>
        <v>0</v>
      </c>
      <c r="VYP26" s="187">
        <f t="shared" si="245"/>
        <v>0</v>
      </c>
      <c r="VYQ26" s="187">
        <f t="shared" si="245"/>
        <v>0</v>
      </c>
      <c r="VYR26" s="187">
        <f t="shared" si="245"/>
        <v>0</v>
      </c>
      <c r="VYS26" s="187">
        <f t="shared" si="245"/>
        <v>0</v>
      </c>
      <c r="VYT26" s="187">
        <f t="shared" si="245"/>
        <v>0</v>
      </c>
      <c r="VYU26" s="187">
        <f t="shared" si="245"/>
        <v>0</v>
      </c>
      <c r="VYV26" s="187">
        <f t="shared" si="245"/>
        <v>0</v>
      </c>
      <c r="VYW26" s="187">
        <f t="shared" si="245"/>
        <v>0</v>
      </c>
      <c r="VYX26" s="187">
        <f t="shared" si="245"/>
        <v>0</v>
      </c>
      <c r="VYY26" s="187">
        <f t="shared" si="245"/>
        <v>0</v>
      </c>
      <c r="VYZ26" s="187">
        <f t="shared" si="245"/>
        <v>0</v>
      </c>
      <c r="VZA26" s="187">
        <f t="shared" si="245"/>
        <v>0</v>
      </c>
      <c r="VZB26" s="187">
        <f t="shared" si="245"/>
        <v>0</v>
      </c>
      <c r="VZC26" s="187">
        <f t="shared" si="245"/>
        <v>0</v>
      </c>
      <c r="VZD26" s="187">
        <f t="shared" si="245"/>
        <v>0</v>
      </c>
      <c r="VZE26" s="187">
        <f t="shared" si="245"/>
        <v>0</v>
      </c>
      <c r="VZF26" s="187">
        <f t="shared" si="245"/>
        <v>0</v>
      </c>
      <c r="VZG26" s="187">
        <f t="shared" si="245"/>
        <v>0</v>
      </c>
      <c r="VZH26" s="187">
        <f t="shared" ref="VZH26:WBS26" si="246">VZH16*VZH17</f>
        <v>0</v>
      </c>
      <c r="VZI26" s="187">
        <f t="shared" si="246"/>
        <v>0</v>
      </c>
      <c r="VZJ26" s="187">
        <f t="shared" si="246"/>
        <v>0</v>
      </c>
      <c r="VZK26" s="187">
        <f t="shared" si="246"/>
        <v>0</v>
      </c>
      <c r="VZL26" s="187">
        <f t="shared" si="246"/>
        <v>0</v>
      </c>
      <c r="VZM26" s="187">
        <f t="shared" si="246"/>
        <v>0</v>
      </c>
      <c r="VZN26" s="187">
        <f t="shared" si="246"/>
        <v>0</v>
      </c>
      <c r="VZO26" s="187">
        <f t="shared" si="246"/>
        <v>0</v>
      </c>
      <c r="VZP26" s="187">
        <f t="shared" si="246"/>
        <v>0</v>
      </c>
      <c r="VZQ26" s="187">
        <f t="shared" si="246"/>
        <v>0</v>
      </c>
      <c r="VZR26" s="187">
        <f t="shared" si="246"/>
        <v>0</v>
      </c>
      <c r="VZS26" s="187">
        <f t="shared" si="246"/>
        <v>0</v>
      </c>
      <c r="VZT26" s="187">
        <f t="shared" si="246"/>
        <v>0</v>
      </c>
      <c r="VZU26" s="187">
        <f t="shared" si="246"/>
        <v>0</v>
      </c>
      <c r="VZV26" s="187">
        <f t="shared" si="246"/>
        <v>0</v>
      </c>
      <c r="VZW26" s="187">
        <f t="shared" si="246"/>
        <v>0</v>
      </c>
      <c r="VZX26" s="187">
        <f t="shared" si="246"/>
        <v>0</v>
      </c>
      <c r="VZY26" s="187">
        <f t="shared" si="246"/>
        <v>0</v>
      </c>
      <c r="VZZ26" s="187">
        <f t="shared" si="246"/>
        <v>0</v>
      </c>
      <c r="WAA26" s="187">
        <f t="shared" si="246"/>
        <v>0</v>
      </c>
      <c r="WAB26" s="187">
        <f t="shared" si="246"/>
        <v>0</v>
      </c>
      <c r="WAC26" s="187">
        <f t="shared" si="246"/>
        <v>0</v>
      </c>
      <c r="WAD26" s="187">
        <f t="shared" si="246"/>
        <v>0</v>
      </c>
      <c r="WAE26" s="187">
        <f t="shared" si="246"/>
        <v>0</v>
      </c>
      <c r="WAF26" s="187">
        <f t="shared" si="246"/>
        <v>0</v>
      </c>
      <c r="WAG26" s="187">
        <f t="shared" si="246"/>
        <v>0</v>
      </c>
      <c r="WAH26" s="187">
        <f t="shared" si="246"/>
        <v>0</v>
      </c>
      <c r="WAI26" s="187">
        <f t="shared" si="246"/>
        <v>0</v>
      </c>
      <c r="WAJ26" s="187">
        <f t="shared" si="246"/>
        <v>0</v>
      </c>
      <c r="WAK26" s="187">
        <f t="shared" si="246"/>
        <v>0</v>
      </c>
      <c r="WAL26" s="187">
        <f t="shared" si="246"/>
        <v>0</v>
      </c>
      <c r="WAM26" s="187">
        <f t="shared" si="246"/>
        <v>0</v>
      </c>
      <c r="WAN26" s="187">
        <f t="shared" si="246"/>
        <v>0</v>
      </c>
      <c r="WAO26" s="187">
        <f t="shared" si="246"/>
        <v>0</v>
      </c>
      <c r="WAP26" s="187">
        <f t="shared" si="246"/>
        <v>0</v>
      </c>
      <c r="WAQ26" s="187">
        <f t="shared" si="246"/>
        <v>0</v>
      </c>
      <c r="WAR26" s="187">
        <f t="shared" si="246"/>
        <v>0</v>
      </c>
      <c r="WAS26" s="187">
        <f t="shared" si="246"/>
        <v>0</v>
      </c>
      <c r="WAT26" s="187">
        <f t="shared" si="246"/>
        <v>0</v>
      </c>
      <c r="WAU26" s="187">
        <f t="shared" si="246"/>
        <v>0</v>
      </c>
      <c r="WAV26" s="187">
        <f t="shared" si="246"/>
        <v>0</v>
      </c>
      <c r="WAW26" s="187">
        <f t="shared" si="246"/>
        <v>0</v>
      </c>
      <c r="WAX26" s="187">
        <f t="shared" si="246"/>
        <v>0</v>
      </c>
      <c r="WAY26" s="187">
        <f t="shared" si="246"/>
        <v>0</v>
      </c>
      <c r="WAZ26" s="187">
        <f t="shared" si="246"/>
        <v>0</v>
      </c>
      <c r="WBA26" s="187">
        <f t="shared" si="246"/>
        <v>0</v>
      </c>
      <c r="WBB26" s="187">
        <f t="shared" si="246"/>
        <v>0</v>
      </c>
      <c r="WBC26" s="187">
        <f t="shared" si="246"/>
        <v>0</v>
      </c>
      <c r="WBD26" s="187">
        <f t="shared" si="246"/>
        <v>0</v>
      </c>
      <c r="WBE26" s="187">
        <f t="shared" si="246"/>
        <v>0</v>
      </c>
      <c r="WBF26" s="187">
        <f t="shared" si="246"/>
        <v>0</v>
      </c>
      <c r="WBG26" s="187">
        <f t="shared" si="246"/>
        <v>0</v>
      </c>
      <c r="WBH26" s="187">
        <f t="shared" si="246"/>
        <v>0</v>
      </c>
      <c r="WBI26" s="187">
        <f t="shared" si="246"/>
        <v>0</v>
      </c>
      <c r="WBJ26" s="187">
        <f t="shared" si="246"/>
        <v>0</v>
      </c>
      <c r="WBK26" s="187">
        <f t="shared" si="246"/>
        <v>0</v>
      </c>
      <c r="WBL26" s="187">
        <f t="shared" si="246"/>
        <v>0</v>
      </c>
      <c r="WBM26" s="187">
        <f t="shared" si="246"/>
        <v>0</v>
      </c>
      <c r="WBN26" s="187">
        <f t="shared" si="246"/>
        <v>0</v>
      </c>
      <c r="WBO26" s="187">
        <f t="shared" si="246"/>
        <v>0</v>
      </c>
      <c r="WBP26" s="187">
        <f t="shared" si="246"/>
        <v>0</v>
      </c>
      <c r="WBQ26" s="187">
        <f t="shared" si="246"/>
        <v>0</v>
      </c>
      <c r="WBR26" s="187">
        <f t="shared" si="246"/>
        <v>0</v>
      </c>
      <c r="WBS26" s="187">
        <f t="shared" si="246"/>
        <v>0</v>
      </c>
      <c r="WBT26" s="187">
        <f t="shared" ref="WBT26:WEE26" si="247">WBT16*WBT17</f>
        <v>0</v>
      </c>
      <c r="WBU26" s="187">
        <f t="shared" si="247"/>
        <v>0</v>
      </c>
      <c r="WBV26" s="187">
        <f t="shared" si="247"/>
        <v>0</v>
      </c>
      <c r="WBW26" s="187">
        <f t="shared" si="247"/>
        <v>0</v>
      </c>
      <c r="WBX26" s="187">
        <f t="shared" si="247"/>
        <v>0</v>
      </c>
      <c r="WBY26" s="187">
        <f t="shared" si="247"/>
        <v>0</v>
      </c>
      <c r="WBZ26" s="187">
        <f t="shared" si="247"/>
        <v>0</v>
      </c>
      <c r="WCA26" s="187">
        <f t="shared" si="247"/>
        <v>0</v>
      </c>
      <c r="WCB26" s="187">
        <f t="shared" si="247"/>
        <v>0</v>
      </c>
      <c r="WCC26" s="187">
        <f t="shared" si="247"/>
        <v>0</v>
      </c>
      <c r="WCD26" s="187">
        <f t="shared" si="247"/>
        <v>0</v>
      </c>
      <c r="WCE26" s="187">
        <f t="shared" si="247"/>
        <v>0</v>
      </c>
      <c r="WCF26" s="187">
        <f t="shared" si="247"/>
        <v>0</v>
      </c>
      <c r="WCG26" s="187">
        <f t="shared" si="247"/>
        <v>0</v>
      </c>
      <c r="WCH26" s="187">
        <f t="shared" si="247"/>
        <v>0</v>
      </c>
      <c r="WCI26" s="187">
        <f t="shared" si="247"/>
        <v>0</v>
      </c>
      <c r="WCJ26" s="187">
        <f t="shared" si="247"/>
        <v>0</v>
      </c>
      <c r="WCK26" s="187">
        <f t="shared" si="247"/>
        <v>0</v>
      </c>
      <c r="WCL26" s="187">
        <f t="shared" si="247"/>
        <v>0</v>
      </c>
      <c r="WCM26" s="187">
        <f t="shared" si="247"/>
        <v>0</v>
      </c>
      <c r="WCN26" s="187">
        <f t="shared" si="247"/>
        <v>0</v>
      </c>
      <c r="WCO26" s="187">
        <f t="shared" si="247"/>
        <v>0</v>
      </c>
      <c r="WCP26" s="187">
        <f t="shared" si="247"/>
        <v>0</v>
      </c>
      <c r="WCQ26" s="187">
        <f t="shared" si="247"/>
        <v>0</v>
      </c>
      <c r="WCR26" s="187">
        <f t="shared" si="247"/>
        <v>0</v>
      </c>
      <c r="WCS26" s="187">
        <f t="shared" si="247"/>
        <v>0</v>
      </c>
      <c r="WCT26" s="187">
        <f t="shared" si="247"/>
        <v>0</v>
      </c>
      <c r="WCU26" s="187">
        <f t="shared" si="247"/>
        <v>0</v>
      </c>
      <c r="WCV26" s="187">
        <f t="shared" si="247"/>
        <v>0</v>
      </c>
      <c r="WCW26" s="187">
        <f t="shared" si="247"/>
        <v>0</v>
      </c>
      <c r="WCX26" s="187">
        <f t="shared" si="247"/>
        <v>0</v>
      </c>
      <c r="WCY26" s="187">
        <f t="shared" si="247"/>
        <v>0</v>
      </c>
      <c r="WCZ26" s="187">
        <f t="shared" si="247"/>
        <v>0</v>
      </c>
      <c r="WDA26" s="187">
        <f t="shared" si="247"/>
        <v>0</v>
      </c>
      <c r="WDB26" s="187">
        <f t="shared" si="247"/>
        <v>0</v>
      </c>
      <c r="WDC26" s="187">
        <f t="shared" si="247"/>
        <v>0</v>
      </c>
      <c r="WDD26" s="187">
        <f t="shared" si="247"/>
        <v>0</v>
      </c>
      <c r="WDE26" s="187">
        <f t="shared" si="247"/>
        <v>0</v>
      </c>
      <c r="WDF26" s="187">
        <f t="shared" si="247"/>
        <v>0</v>
      </c>
      <c r="WDG26" s="187">
        <f t="shared" si="247"/>
        <v>0</v>
      </c>
      <c r="WDH26" s="187">
        <f t="shared" si="247"/>
        <v>0</v>
      </c>
      <c r="WDI26" s="187">
        <f t="shared" si="247"/>
        <v>0</v>
      </c>
      <c r="WDJ26" s="187">
        <f t="shared" si="247"/>
        <v>0</v>
      </c>
      <c r="WDK26" s="187">
        <f t="shared" si="247"/>
        <v>0</v>
      </c>
      <c r="WDL26" s="187">
        <f t="shared" si="247"/>
        <v>0</v>
      </c>
      <c r="WDM26" s="187">
        <f t="shared" si="247"/>
        <v>0</v>
      </c>
      <c r="WDN26" s="187">
        <f t="shared" si="247"/>
        <v>0</v>
      </c>
      <c r="WDO26" s="187">
        <f t="shared" si="247"/>
        <v>0</v>
      </c>
      <c r="WDP26" s="187">
        <f t="shared" si="247"/>
        <v>0</v>
      </c>
      <c r="WDQ26" s="187">
        <f t="shared" si="247"/>
        <v>0</v>
      </c>
      <c r="WDR26" s="187">
        <f t="shared" si="247"/>
        <v>0</v>
      </c>
      <c r="WDS26" s="187">
        <f t="shared" si="247"/>
        <v>0</v>
      </c>
      <c r="WDT26" s="187">
        <f t="shared" si="247"/>
        <v>0</v>
      </c>
      <c r="WDU26" s="187">
        <f t="shared" si="247"/>
        <v>0</v>
      </c>
      <c r="WDV26" s="187">
        <f t="shared" si="247"/>
        <v>0</v>
      </c>
      <c r="WDW26" s="187">
        <f t="shared" si="247"/>
        <v>0</v>
      </c>
      <c r="WDX26" s="187">
        <f t="shared" si="247"/>
        <v>0</v>
      </c>
      <c r="WDY26" s="187">
        <f t="shared" si="247"/>
        <v>0</v>
      </c>
      <c r="WDZ26" s="187">
        <f t="shared" si="247"/>
        <v>0</v>
      </c>
      <c r="WEA26" s="187">
        <f t="shared" si="247"/>
        <v>0</v>
      </c>
      <c r="WEB26" s="187">
        <f t="shared" si="247"/>
        <v>0</v>
      </c>
      <c r="WEC26" s="187">
        <f t="shared" si="247"/>
        <v>0</v>
      </c>
      <c r="WED26" s="187">
        <f t="shared" si="247"/>
        <v>0</v>
      </c>
      <c r="WEE26" s="187">
        <f t="shared" si="247"/>
        <v>0</v>
      </c>
      <c r="WEF26" s="187">
        <f t="shared" ref="WEF26:WGQ26" si="248">WEF16*WEF17</f>
        <v>0</v>
      </c>
      <c r="WEG26" s="187">
        <f t="shared" si="248"/>
        <v>0</v>
      </c>
      <c r="WEH26" s="187">
        <f t="shared" si="248"/>
        <v>0</v>
      </c>
      <c r="WEI26" s="187">
        <f t="shared" si="248"/>
        <v>0</v>
      </c>
      <c r="WEJ26" s="187">
        <f t="shared" si="248"/>
        <v>0</v>
      </c>
      <c r="WEK26" s="187">
        <f t="shared" si="248"/>
        <v>0</v>
      </c>
      <c r="WEL26" s="187">
        <f t="shared" si="248"/>
        <v>0</v>
      </c>
      <c r="WEM26" s="187">
        <f t="shared" si="248"/>
        <v>0</v>
      </c>
      <c r="WEN26" s="187">
        <f t="shared" si="248"/>
        <v>0</v>
      </c>
      <c r="WEO26" s="187">
        <f t="shared" si="248"/>
        <v>0</v>
      </c>
      <c r="WEP26" s="187">
        <f t="shared" si="248"/>
        <v>0</v>
      </c>
      <c r="WEQ26" s="187">
        <f t="shared" si="248"/>
        <v>0</v>
      </c>
      <c r="WER26" s="187">
        <f t="shared" si="248"/>
        <v>0</v>
      </c>
      <c r="WES26" s="187">
        <f t="shared" si="248"/>
        <v>0</v>
      </c>
      <c r="WET26" s="187">
        <f t="shared" si="248"/>
        <v>0</v>
      </c>
      <c r="WEU26" s="187">
        <f t="shared" si="248"/>
        <v>0</v>
      </c>
      <c r="WEV26" s="187">
        <f t="shared" si="248"/>
        <v>0</v>
      </c>
      <c r="WEW26" s="187">
        <f t="shared" si="248"/>
        <v>0</v>
      </c>
      <c r="WEX26" s="187">
        <f t="shared" si="248"/>
        <v>0</v>
      </c>
      <c r="WEY26" s="187">
        <f t="shared" si="248"/>
        <v>0</v>
      </c>
      <c r="WEZ26" s="187">
        <f t="shared" si="248"/>
        <v>0</v>
      </c>
      <c r="WFA26" s="187">
        <f t="shared" si="248"/>
        <v>0</v>
      </c>
      <c r="WFB26" s="187">
        <f t="shared" si="248"/>
        <v>0</v>
      </c>
      <c r="WFC26" s="187">
        <f t="shared" si="248"/>
        <v>0</v>
      </c>
      <c r="WFD26" s="187">
        <f t="shared" si="248"/>
        <v>0</v>
      </c>
      <c r="WFE26" s="187">
        <f t="shared" si="248"/>
        <v>0</v>
      </c>
      <c r="WFF26" s="187">
        <f t="shared" si="248"/>
        <v>0</v>
      </c>
      <c r="WFG26" s="187">
        <f t="shared" si="248"/>
        <v>0</v>
      </c>
      <c r="WFH26" s="187">
        <f t="shared" si="248"/>
        <v>0</v>
      </c>
      <c r="WFI26" s="187">
        <f t="shared" si="248"/>
        <v>0</v>
      </c>
      <c r="WFJ26" s="187">
        <f t="shared" si="248"/>
        <v>0</v>
      </c>
      <c r="WFK26" s="187">
        <f t="shared" si="248"/>
        <v>0</v>
      </c>
      <c r="WFL26" s="187">
        <f t="shared" si="248"/>
        <v>0</v>
      </c>
      <c r="WFM26" s="187">
        <f t="shared" si="248"/>
        <v>0</v>
      </c>
      <c r="WFN26" s="187">
        <f t="shared" si="248"/>
        <v>0</v>
      </c>
      <c r="WFO26" s="187">
        <f t="shared" si="248"/>
        <v>0</v>
      </c>
      <c r="WFP26" s="187">
        <f t="shared" si="248"/>
        <v>0</v>
      </c>
      <c r="WFQ26" s="187">
        <f t="shared" si="248"/>
        <v>0</v>
      </c>
      <c r="WFR26" s="187">
        <f t="shared" si="248"/>
        <v>0</v>
      </c>
      <c r="WFS26" s="187">
        <f t="shared" si="248"/>
        <v>0</v>
      </c>
      <c r="WFT26" s="187">
        <f t="shared" si="248"/>
        <v>0</v>
      </c>
      <c r="WFU26" s="187">
        <f t="shared" si="248"/>
        <v>0</v>
      </c>
      <c r="WFV26" s="187">
        <f t="shared" si="248"/>
        <v>0</v>
      </c>
      <c r="WFW26" s="187">
        <f t="shared" si="248"/>
        <v>0</v>
      </c>
      <c r="WFX26" s="187">
        <f t="shared" si="248"/>
        <v>0</v>
      </c>
      <c r="WFY26" s="187">
        <f t="shared" si="248"/>
        <v>0</v>
      </c>
      <c r="WFZ26" s="187">
        <f t="shared" si="248"/>
        <v>0</v>
      </c>
      <c r="WGA26" s="187">
        <f t="shared" si="248"/>
        <v>0</v>
      </c>
      <c r="WGB26" s="187">
        <f t="shared" si="248"/>
        <v>0</v>
      </c>
      <c r="WGC26" s="187">
        <f t="shared" si="248"/>
        <v>0</v>
      </c>
      <c r="WGD26" s="187">
        <f t="shared" si="248"/>
        <v>0</v>
      </c>
      <c r="WGE26" s="187">
        <f t="shared" si="248"/>
        <v>0</v>
      </c>
      <c r="WGF26" s="187">
        <f t="shared" si="248"/>
        <v>0</v>
      </c>
      <c r="WGG26" s="187">
        <f t="shared" si="248"/>
        <v>0</v>
      </c>
      <c r="WGH26" s="187">
        <f t="shared" si="248"/>
        <v>0</v>
      </c>
      <c r="WGI26" s="187">
        <f t="shared" si="248"/>
        <v>0</v>
      </c>
      <c r="WGJ26" s="187">
        <f t="shared" si="248"/>
        <v>0</v>
      </c>
      <c r="WGK26" s="187">
        <f t="shared" si="248"/>
        <v>0</v>
      </c>
      <c r="WGL26" s="187">
        <f t="shared" si="248"/>
        <v>0</v>
      </c>
      <c r="WGM26" s="187">
        <f t="shared" si="248"/>
        <v>0</v>
      </c>
      <c r="WGN26" s="187">
        <f t="shared" si="248"/>
        <v>0</v>
      </c>
      <c r="WGO26" s="187">
        <f t="shared" si="248"/>
        <v>0</v>
      </c>
      <c r="WGP26" s="187">
        <f t="shared" si="248"/>
        <v>0</v>
      </c>
      <c r="WGQ26" s="187">
        <f t="shared" si="248"/>
        <v>0</v>
      </c>
      <c r="WGR26" s="187">
        <f t="shared" ref="WGR26:WJC26" si="249">WGR16*WGR17</f>
        <v>0</v>
      </c>
      <c r="WGS26" s="187">
        <f t="shared" si="249"/>
        <v>0</v>
      </c>
      <c r="WGT26" s="187">
        <f t="shared" si="249"/>
        <v>0</v>
      </c>
      <c r="WGU26" s="187">
        <f t="shared" si="249"/>
        <v>0</v>
      </c>
      <c r="WGV26" s="187">
        <f t="shared" si="249"/>
        <v>0</v>
      </c>
      <c r="WGW26" s="187">
        <f t="shared" si="249"/>
        <v>0</v>
      </c>
      <c r="WGX26" s="187">
        <f t="shared" si="249"/>
        <v>0</v>
      </c>
      <c r="WGY26" s="187">
        <f t="shared" si="249"/>
        <v>0</v>
      </c>
      <c r="WGZ26" s="187">
        <f t="shared" si="249"/>
        <v>0</v>
      </c>
      <c r="WHA26" s="187">
        <f t="shared" si="249"/>
        <v>0</v>
      </c>
      <c r="WHB26" s="187">
        <f t="shared" si="249"/>
        <v>0</v>
      </c>
      <c r="WHC26" s="187">
        <f t="shared" si="249"/>
        <v>0</v>
      </c>
      <c r="WHD26" s="187">
        <f t="shared" si="249"/>
        <v>0</v>
      </c>
      <c r="WHE26" s="187">
        <f t="shared" si="249"/>
        <v>0</v>
      </c>
      <c r="WHF26" s="187">
        <f t="shared" si="249"/>
        <v>0</v>
      </c>
      <c r="WHG26" s="187">
        <f t="shared" si="249"/>
        <v>0</v>
      </c>
      <c r="WHH26" s="187">
        <f t="shared" si="249"/>
        <v>0</v>
      </c>
      <c r="WHI26" s="187">
        <f t="shared" si="249"/>
        <v>0</v>
      </c>
      <c r="WHJ26" s="187">
        <f t="shared" si="249"/>
        <v>0</v>
      </c>
      <c r="WHK26" s="187">
        <f t="shared" si="249"/>
        <v>0</v>
      </c>
      <c r="WHL26" s="187">
        <f t="shared" si="249"/>
        <v>0</v>
      </c>
      <c r="WHM26" s="187">
        <f t="shared" si="249"/>
        <v>0</v>
      </c>
      <c r="WHN26" s="187">
        <f t="shared" si="249"/>
        <v>0</v>
      </c>
      <c r="WHO26" s="187">
        <f t="shared" si="249"/>
        <v>0</v>
      </c>
      <c r="WHP26" s="187">
        <f t="shared" si="249"/>
        <v>0</v>
      </c>
      <c r="WHQ26" s="187">
        <f t="shared" si="249"/>
        <v>0</v>
      </c>
      <c r="WHR26" s="187">
        <f t="shared" si="249"/>
        <v>0</v>
      </c>
      <c r="WHS26" s="187">
        <f t="shared" si="249"/>
        <v>0</v>
      </c>
      <c r="WHT26" s="187">
        <f t="shared" si="249"/>
        <v>0</v>
      </c>
      <c r="WHU26" s="187">
        <f t="shared" si="249"/>
        <v>0</v>
      </c>
      <c r="WHV26" s="187">
        <f t="shared" si="249"/>
        <v>0</v>
      </c>
      <c r="WHW26" s="187">
        <f t="shared" si="249"/>
        <v>0</v>
      </c>
      <c r="WHX26" s="187">
        <f t="shared" si="249"/>
        <v>0</v>
      </c>
      <c r="WHY26" s="187">
        <f t="shared" si="249"/>
        <v>0</v>
      </c>
      <c r="WHZ26" s="187">
        <f t="shared" si="249"/>
        <v>0</v>
      </c>
      <c r="WIA26" s="187">
        <f t="shared" si="249"/>
        <v>0</v>
      </c>
      <c r="WIB26" s="187">
        <f t="shared" si="249"/>
        <v>0</v>
      </c>
      <c r="WIC26" s="187">
        <f t="shared" si="249"/>
        <v>0</v>
      </c>
      <c r="WID26" s="187">
        <f t="shared" si="249"/>
        <v>0</v>
      </c>
      <c r="WIE26" s="187">
        <f t="shared" si="249"/>
        <v>0</v>
      </c>
      <c r="WIF26" s="187">
        <f t="shared" si="249"/>
        <v>0</v>
      </c>
      <c r="WIG26" s="187">
        <f t="shared" si="249"/>
        <v>0</v>
      </c>
      <c r="WIH26" s="187">
        <f t="shared" si="249"/>
        <v>0</v>
      </c>
      <c r="WII26" s="187">
        <f t="shared" si="249"/>
        <v>0</v>
      </c>
      <c r="WIJ26" s="187">
        <f t="shared" si="249"/>
        <v>0</v>
      </c>
      <c r="WIK26" s="187">
        <f t="shared" si="249"/>
        <v>0</v>
      </c>
      <c r="WIL26" s="187">
        <f t="shared" si="249"/>
        <v>0</v>
      </c>
      <c r="WIM26" s="187">
        <f t="shared" si="249"/>
        <v>0</v>
      </c>
      <c r="WIN26" s="187">
        <f t="shared" si="249"/>
        <v>0</v>
      </c>
      <c r="WIO26" s="187">
        <f t="shared" si="249"/>
        <v>0</v>
      </c>
      <c r="WIP26" s="187">
        <f t="shared" si="249"/>
        <v>0</v>
      </c>
      <c r="WIQ26" s="187">
        <f t="shared" si="249"/>
        <v>0</v>
      </c>
      <c r="WIR26" s="187">
        <f t="shared" si="249"/>
        <v>0</v>
      </c>
      <c r="WIS26" s="187">
        <f t="shared" si="249"/>
        <v>0</v>
      </c>
      <c r="WIT26" s="187">
        <f t="shared" si="249"/>
        <v>0</v>
      </c>
      <c r="WIU26" s="187">
        <f t="shared" si="249"/>
        <v>0</v>
      </c>
      <c r="WIV26" s="187">
        <f t="shared" si="249"/>
        <v>0</v>
      </c>
      <c r="WIW26" s="187">
        <f t="shared" si="249"/>
        <v>0</v>
      </c>
      <c r="WIX26" s="187">
        <f t="shared" si="249"/>
        <v>0</v>
      </c>
      <c r="WIY26" s="187">
        <f t="shared" si="249"/>
        <v>0</v>
      </c>
      <c r="WIZ26" s="187">
        <f t="shared" si="249"/>
        <v>0</v>
      </c>
      <c r="WJA26" s="187">
        <f t="shared" si="249"/>
        <v>0</v>
      </c>
      <c r="WJB26" s="187">
        <f t="shared" si="249"/>
        <v>0</v>
      </c>
      <c r="WJC26" s="187">
        <f t="shared" si="249"/>
        <v>0</v>
      </c>
      <c r="WJD26" s="187">
        <f t="shared" ref="WJD26:WLO26" si="250">WJD16*WJD17</f>
        <v>0</v>
      </c>
      <c r="WJE26" s="187">
        <f t="shared" si="250"/>
        <v>0</v>
      </c>
      <c r="WJF26" s="187">
        <f t="shared" si="250"/>
        <v>0</v>
      </c>
      <c r="WJG26" s="187">
        <f t="shared" si="250"/>
        <v>0</v>
      </c>
      <c r="WJH26" s="187">
        <f t="shared" si="250"/>
        <v>0</v>
      </c>
      <c r="WJI26" s="187">
        <f t="shared" si="250"/>
        <v>0</v>
      </c>
      <c r="WJJ26" s="187">
        <f t="shared" si="250"/>
        <v>0</v>
      </c>
      <c r="WJK26" s="187">
        <f t="shared" si="250"/>
        <v>0</v>
      </c>
      <c r="WJL26" s="187">
        <f t="shared" si="250"/>
        <v>0</v>
      </c>
      <c r="WJM26" s="187">
        <f t="shared" si="250"/>
        <v>0</v>
      </c>
      <c r="WJN26" s="187">
        <f t="shared" si="250"/>
        <v>0</v>
      </c>
      <c r="WJO26" s="187">
        <f t="shared" si="250"/>
        <v>0</v>
      </c>
      <c r="WJP26" s="187">
        <f t="shared" si="250"/>
        <v>0</v>
      </c>
      <c r="WJQ26" s="187">
        <f t="shared" si="250"/>
        <v>0</v>
      </c>
      <c r="WJR26" s="187">
        <f t="shared" si="250"/>
        <v>0</v>
      </c>
      <c r="WJS26" s="187">
        <f t="shared" si="250"/>
        <v>0</v>
      </c>
      <c r="WJT26" s="187">
        <f t="shared" si="250"/>
        <v>0</v>
      </c>
      <c r="WJU26" s="187">
        <f t="shared" si="250"/>
        <v>0</v>
      </c>
      <c r="WJV26" s="187">
        <f t="shared" si="250"/>
        <v>0</v>
      </c>
      <c r="WJW26" s="187">
        <f t="shared" si="250"/>
        <v>0</v>
      </c>
      <c r="WJX26" s="187">
        <f t="shared" si="250"/>
        <v>0</v>
      </c>
      <c r="WJY26" s="187">
        <f t="shared" si="250"/>
        <v>0</v>
      </c>
      <c r="WJZ26" s="187">
        <f t="shared" si="250"/>
        <v>0</v>
      </c>
      <c r="WKA26" s="187">
        <f t="shared" si="250"/>
        <v>0</v>
      </c>
      <c r="WKB26" s="187">
        <f t="shared" si="250"/>
        <v>0</v>
      </c>
      <c r="WKC26" s="187">
        <f t="shared" si="250"/>
        <v>0</v>
      </c>
      <c r="WKD26" s="187">
        <f t="shared" si="250"/>
        <v>0</v>
      </c>
      <c r="WKE26" s="187">
        <f t="shared" si="250"/>
        <v>0</v>
      </c>
      <c r="WKF26" s="187">
        <f t="shared" si="250"/>
        <v>0</v>
      </c>
      <c r="WKG26" s="187">
        <f t="shared" si="250"/>
        <v>0</v>
      </c>
      <c r="WKH26" s="187">
        <f t="shared" si="250"/>
        <v>0</v>
      </c>
      <c r="WKI26" s="187">
        <f t="shared" si="250"/>
        <v>0</v>
      </c>
      <c r="WKJ26" s="187">
        <f t="shared" si="250"/>
        <v>0</v>
      </c>
      <c r="WKK26" s="187">
        <f t="shared" si="250"/>
        <v>0</v>
      </c>
      <c r="WKL26" s="187">
        <f t="shared" si="250"/>
        <v>0</v>
      </c>
      <c r="WKM26" s="187">
        <f t="shared" si="250"/>
        <v>0</v>
      </c>
      <c r="WKN26" s="187">
        <f t="shared" si="250"/>
        <v>0</v>
      </c>
      <c r="WKO26" s="187">
        <f t="shared" si="250"/>
        <v>0</v>
      </c>
      <c r="WKP26" s="187">
        <f t="shared" si="250"/>
        <v>0</v>
      </c>
      <c r="WKQ26" s="187">
        <f t="shared" si="250"/>
        <v>0</v>
      </c>
      <c r="WKR26" s="187">
        <f t="shared" si="250"/>
        <v>0</v>
      </c>
      <c r="WKS26" s="187">
        <f t="shared" si="250"/>
        <v>0</v>
      </c>
      <c r="WKT26" s="187">
        <f t="shared" si="250"/>
        <v>0</v>
      </c>
      <c r="WKU26" s="187">
        <f t="shared" si="250"/>
        <v>0</v>
      </c>
      <c r="WKV26" s="187">
        <f t="shared" si="250"/>
        <v>0</v>
      </c>
      <c r="WKW26" s="187">
        <f t="shared" si="250"/>
        <v>0</v>
      </c>
      <c r="WKX26" s="187">
        <f t="shared" si="250"/>
        <v>0</v>
      </c>
      <c r="WKY26" s="187">
        <f t="shared" si="250"/>
        <v>0</v>
      </c>
      <c r="WKZ26" s="187">
        <f t="shared" si="250"/>
        <v>0</v>
      </c>
      <c r="WLA26" s="187">
        <f t="shared" si="250"/>
        <v>0</v>
      </c>
      <c r="WLB26" s="187">
        <f t="shared" si="250"/>
        <v>0</v>
      </c>
      <c r="WLC26" s="187">
        <f t="shared" si="250"/>
        <v>0</v>
      </c>
      <c r="WLD26" s="187">
        <f t="shared" si="250"/>
        <v>0</v>
      </c>
      <c r="WLE26" s="187">
        <f t="shared" si="250"/>
        <v>0</v>
      </c>
      <c r="WLF26" s="187">
        <f t="shared" si="250"/>
        <v>0</v>
      </c>
      <c r="WLG26" s="187">
        <f t="shared" si="250"/>
        <v>0</v>
      </c>
      <c r="WLH26" s="187">
        <f t="shared" si="250"/>
        <v>0</v>
      </c>
      <c r="WLI26" s="187">
        <f t="shared" si="250"/>
        <v>0</v>
      </c>
      <c r="WLJ26" s="187">
        <f t="shared" si="250"/>
        <v>0</v>
      </c>
      <c r="WLK26" s="187">
        <f t="shared" si="250"/>
        <v>0</v>
      </c>
      <c r="WLL26" s="187">
        <f t="shared" si="250"/>
        <v>0</v>
      </c>
      <c r="WLM26" s="187">
        <f t="shared" si="250"/>
        <v>0</v>
      </c>
      <c r="WLN26" s="187">
        <f t="shared" si="250"/>
        <v>0</v>
      </c>
      <c r="WLO26" s="187">
        <f t="shared" si="250"/>
        <v>0</v>
      </c>
      <c r="WLP26" s="187">
        <f t="shared" ref="WLP26:WOA26" si="251">WLP16*WLP17</f>
        <v>0</v>
      </c>
      <c r="WLQ26" s="187">
        <f t="shared" si="251"/>
        <v>0</v>
      </c>
      <c r="WLR26" s="187">
        <f t="shared" si="251"/>
        <v>0</v>
      </c>
      <c r="WLS26" s="187">
        <f t="shared" si="251"/>
        <v>0</v>
      </c>
      <c r="WLT26" s="187">
        <f t="shared" si="251"/>
        <v>0</v>
      </c>
      <c r="WLU26" s="187">
        <f t="shared" si="251"/>
        <v>0</v>
      </c>
      <c r="WLV26" s="187">
        <f t="shared" si="251"/>
        <v>0</v>
      </c>
      <c r="WLW26" s="187">
        <f t="shared" si="251"/>
        <v>0</v>
      </c>
      <c r="WLX26" s="187">
        <f t="shared" si="251"/>
        <v>0</v>
      </c>
      <c r="WLY26" s="187">
        <f t="shared" si="251"/>
        <v>0</v>
      </c>
      <c r="WLZ26" s="187">
        <f t="shared" si="251"/>
        <v>0</v>
      </c>
      <c r="WMA26" s="187">
        <f t="shared" si="251"/>
        <v>0</v>
      </c>
      <c r="WMB26" s="187">
        <f t="shared" si="251"/>
        <v>0</v>
      </c>
      <c r="WMC26" s="187">
        <f t="shared" si="251"/>
        <v>0</v>
      </c>
      <c r="WMD26" s="187">
        <f t="shared" si="251"/>
        <v>0</v>
      </c>
      <c r="WME26" s="187">
        <f t="shared" si="251"/>
        <v>0</v>
      </c>
      <c r="WMF26" s="187">
        <f t="shared" si="251"/>
        <v>0</v>
      </c>
      <c r="WMG26" s="187">
        <f t="shared" si="251"/>
        <v>0</v>
      </c>
      <c r="WMH26" s="187">
        <f t="shared" si="251"/>
        <v>0</v>
      </c>
      <c r="WMI26" s="187">
        <f t="shared" si="251"/>
        <v>0</v>
      </c>
      <c r="WMJ26" s="187">
        <f t="shared" si="251"/>
        <v>0</v>
      </c>
      <c r="WMK26" s="187">
        <f t="shared" si="251"/>
        <v>0</v>
      </c>
      <c r="WML26" s="187">
        <f t="shared" si="251"/>
        <v>0</v>
      </c>
      <c r="WMM26" s="187">
        <f t="shared" si="251"/>
        <v>0</v>
      </c>
      <c r="WMN26" s="187">
        <f t="shared" si="251"/>
        <v>0</v>
      </c>
      <c r="WMO26" s="187">
        <f t="shared" si="251"/>
        <v>0</v>
      </c>
      <c r="WMP26" s="187">
        <f t="shared" si="251"/>
        <v>0</v>
      </c>
      <c r="WMQ26" s="187">
        <f t="shared" si="251"/>
        <v>0</v>
      </c>
      <c r="WMR26" s="187">
        <f t="shared" si="251"/>
        <v>0</v>
      </c>
      <c r="WMS26" s="187">
        <f t="shared" si="251"/>
        <v>0</v>
      </c>
      <c r="WMT26" s="187">
        <f t="shared" si="251"/>
        <v>0</v>
      </c>
      <c r="WMU26" s="187">
        <f t="shared" si="251"/>
        <v>0</v>
      </c>
      <c r="WMV26" s="187">
        <f t="shared" si="251"/>
        <v>0</v>
      </c>
      <c r="WMW26" s="187">
        <f t="shared" si="251"/>
        <v>0</v>
      </c>
      <c r="WMX26" s="187">
        <f t="shared" si="251"/>
        <v>0</v>
      </c>
      <c r="WMY26" s="187">
        <f t="shared" si="251"/>
        <v>0</v>
      </c>
      <c r="WMZ26" s="187">
        <f t="shared" si="251"/>
        <v>0</v>
      </c>
      <c r="WNA26" s="187">
        <f t="shared" si="251"/>
        <v>0</v>
      </c>
      <c r="WNB26" s="187">
        <f t="shared" si="251"/>
        <v>0</v>
      </c>
      <c r="WNC26" s="187">
        <f t="shared" si="251"/>
        <v>0</v>
      </c>
      <c r="WND26" s="187">
        <f t="shared" si="251"/>
        <v>0</v>
      </c>
      <c r="WNE26" s="187">
        <f t="shared" si="251"/>
        <v>0</v>
      </c>
      <c r="WNF26" s="187">
        <f t="shared" si="251"/>
        <v>0</v>
      </c>
      <c r="WNG26" s="187">
        <f t="shared" si="251"/>
        <v>0</v>
      </c>
      <c r="WNH26" s="187">
        <f t="shared" si="251"/>
        <v>0</v>
      </c>
      <c r="WNI26" s="187">
        <f t="shared" si="251"/>
        <v>0</v>
      </c>
      <c r="WNJ26" s="187">
        <f t="shared" si="251"/>
        <v>0</v>
      </c>
      <c r="WNK26" s="187">
        <f t="shared" si="251"/>
        <v>0</v>
      </c>
      <c r="WNL26" s="187">
        <f t="shared" si="251"/>
        <v>0</v>
      </c>
      <c r="WNM26" s="187">
        <f t="shared" si="251"/>
        <v>0</v>
      </c>
      <c r="WNN26" s="187">
        <f t="shared" si="251"/>
        <v>0</v>
      </c>
      <c r="WNO26" s="187">
        <f t="shared" si="251"/>
        <v>0</v>
      </c>
      <c r="WNP26" s="187">
        <f t="shared" si="251"/>
        <v>0</v>
      </c>
      <c r="WNQ26" s="187">
        <f t="shared" si="251"/>
        <v>0</v>
      </c>
      <c r="WNR26" s="187">
        <f t="shared" si="251"/>
        <v>0</v>
      </c>
      <c r="WNS26" s="187">
        <f t="shared" si="251"/>
        <v>0</v>
      </c>
      <c r="WNT26" s="187">
        <f t="shared" si="251"/>
        <v>0</v>
      </c>
      <c r="WNU26" s="187">
        <f t="shared" si="251"/>
        <v>0</v>
      </c>
      <c r="WNV26" s="187">
        <f t="shared" si="251"/>
        <v>0</v>
      </c>
      <c r="WNW26" s="187">
        <f t="shared" si="251"/>
        <v>0</v>
      </c>
      <c r="WNX26" s="187">
        <f t="shared" si="251"/>
        <v>0</v>
      </c>
      <c r="WNY26" s="187">
        <f t="shared" si="251"/>
        <v>0</v>
      </c>
      <c r="WNZ26" s="187">
        <f t="shared" si="251"/>
        <v>0</v>
      </c>
      <c r="WOA26" s="187">
        <f t="shared" si="251"/>
        <v>0</v>
      </c>
      <c r="WOB26" s="187">
        <f t="shared" ref="WOB26:WQM26" si="252">WOB16*WOB17</f>
        <v>0</v>
      </c>
      <c r="WOC26" s="187">
        <f t="shared" si="252"/>
        <v>0</v>
      </c>
      <c r="WOD26" s="187">
        <f t="shared" si="252"/>
        <v>0</v>
      </c>
      <c r="WOE26" s="187">
        <f t="shared" si="252"/>
        <v>0</v>
      </c>
      <c r="WOF26" s="187">
        <f t="shared" si="252"/>
        <v>0</v>
      </c>
      <c r="WOG26" s="187">
        <f t="shared" si="252"/>
        <v>0</v>
      </c>
      <c r="WOH26" s="187">
        <f t="shared" si="252"/>
        <v>0</v>
      </c>
      <c r="WOI26" s="187">
        <f t="shared" si="252"/>
        <v>0</v>
      </c>
      <c r="WOJ26" s="187">
        <f t="shared" si="252"/>
        <v>0</v>
      </c>
      <c r="WOK26" s="187">
        <f t="shared" si="252"/>
        <v>0</v>
      </c>
      <c r="WOL26" s="187">
        <f t="shared" si="252"/>
        <v>0</v>
      </c>
      <c r="WOM26" s="187">
        <f t="shared" si="252"/>
        <v>0</v>
      </c>
      <c r="WON26" s="187">
        <f t="shared" si="252"/>
        <v>0</v>
      </c>
      <c r="WOO26" s="187">
        <f t="shared" si="252"/>
        <v>0</v>
      </c>
      <c r="WOP26" s="187">
        <f t="shared" si="252"/>
        <v>0</v>
      </c>
      <c r="WOQ26" s="187">
        <f t="shared" si="252"/>
        <v>0</v>
      </c>
      <c r="WOR26" s="187">
        <f t="shared" si="252"/>
        <v>0</v>
      </c>
      <c r="WOS26" s="187">
        <f t="shared" si="252"/>
        <v>0</v>
      </c>
      <c r="WOT26" s="187">
        <f t="shared" si="252"/>
        <v>0</v>
      </c>
      <c r="WOU26" s="187">
        <f t="shared" si="252"/>
        <v>0</v>
      </c>
      <c r="WOV26" s="187">
        <f t="shared" si="252"/>
        <v>0</v>
      </c>
      <c r="WOW26" s="187">
        <f t="shared" si="252"/>
        <v>0</v>
      </c>
      <c r="WOX26" s="187">
        <f t="shared" si="252"/>
        <v>0</v>
      </c>
      <c r="WOY26" s="187">
        <f t="shared" si="252"/>
        <v>0</v>
      </c>
      <c r="WOZ26" s="187">
        <f t="shared" si="252"/>
        <v>0</v>
      </c>
      <c r="WPA26" s="187">
        <f t="shared" si="252"/>
        <v>0</v>
      </c>
      <c r="WPB26" s="187">
        <f t="shared" si="252"/>
        <v>0</v>
      </c>
      <c r="WPC26" s="187">
        <f t="shared" si="252"/>
        <v>0</v>
      </c>
      <c r="WPD26" s="187">
        <f t="shared" si="252"/>
        <v>0</v>
      </c>
      <c r="WPE26" s="187">
        <f t="shared" si="252"/>
        <v>0</v>
      </c>
      <c r="WPF26" s="187">
        <f t="shared" si="252"/>
        <v>0</v>
      </c>
      <c r="WPG26" s="187">
        <f t="shared" si="252"/>
        <v>0</v>
      </c>
      <c r="WPH26" s="187">
        <f t="shared" si="252"/>
        <v>0</v>
      </c>
      <c r="WPI26" s="187">
        <f t="shared" si="252"/>
        <v>0</v>
      </c>
      <c r="WPJ26" s="187">
        <f t="shared" si="252"/>
        <v>0</v>
      </c>
      <c r="WPK26" s="187">
        <f t="shared" si="252"/>
        <v>0</v>
      </c>
      <c r="WPL26" s="187">
        <f t="shared" si="252"/>
        <v>0</v>
      </c>
      <c r="WPM26" s="187">
        <f t="shared" si="252"/>
        <v>0</v>
      </c>
      <c r="WPN26" s="187">
        <f t="shared" si="252"/>
        <v>0</v>
      </c>
      <c r="WPO26" s="187">
        <f t="shared" si="252"/>
        <v>0</v>
      </c>
      <c r="WPP26" s="187">
        <f t="shared" si="252"/>
        <v>0</v>
      </c>
      <c r="WPQ26" s="187">
        <f t="shared" si="252"/>
        <v>0</v>
      </c>
      <c r="WPR26" s="187">
        <f t="shared" si="252"/>
        <v>0</v>
      </c>
      <c r="WPS26" s="187">
        <f t="shared" si="252"/>
        <v>0</v>
      </c>
      <c r="WPT26" s="187">
        <f t="shared" si="252"/>
        <v>0</v>
      </c>
      <c r="WPU26" s="187">
        <f t="shared" si="252"/>
        <v>0</v>
      </c>
      <c r="WPV26" s="187">
        <f t="shared" si="252"/>
        <v>0</v>
      </c>
      <c r="WPW26" s="187">
        <f t="shared" si="252"/>
        <v>0</v>
      </c>
      <c r="WPX26" s="187">
        <f t="shared" si="252"/>
        <v>0</v>
      </c>
      <c r="WPY26" s="187">
        <f t="shared" si="252"/>
        <v>0</v>
      </c>
      <c r="WPZ26" s="187">
        <f t="shared" si="252"/>
        <v>0</v>
      </c>
      <c r="WQA26" s="187">
        <f t="shared" si="252"/>
        <v>0</v>
      </c>
      <c r="WQB26" s="187">
        <f t="shared" si="252"/>
        <v>0</v>
      </c>
      <c r="WQC26" s="187">
        <f t="shared" si="252"/>
        <v>0</v>
      </c>
      <c r="WQD26" s="187">
        <f t="shared" si="252"/>
        <v>0</v>
      </c>
      <c r="WQE26" s="187">
        <f t="shared" si="252"/>
        <v>0</v>
      </c>
      <c r="WQF26" s="187">
        <f t="shared" si="252"/>
        <v>0</v>
      </c>
      <c r="WQG26" s="187">
        <f t="shared" si="252"/>
        <v>0</v>
      </c>
      <c r="WQH26" s="187">
        <f t="shared" si="252"/>
        <v>0</v>
      </c>
      <c r="WQI26" s="187">
        <f t="shared" si="252"/>
        <v>0</v>
      </c>
      <c r="WQJ26" s="187">
        <f t="shared" si="252"/>
        <v>0</v>
      </c>
      <c r="WQK26" s="187">
        <f t="shared" si="252"/>
        <v>0</v>
      </c>
      <c r="WQL26" s="187">
        <f t="shared" si="252"/>
        <v>0</v>
      </c>
      <c r="WQM26" s="187">
        <f t="shared" si="252"/>
        <v>0</v>
      </c>
      <c r="WQN26" s="187">
        <f t="shared" ref="WQN26:WSY26" si="253">WQN16*WQN17</f>
        <v>0</v>
      </c>
      <c r="WQO26" s="187">
        <f t="shared" si="253"/>
        <v>0</v>
      </c>
      <c r="WQP26" s="187">
        <f t="shared" si="253"/>
        <v>0</v>
      </c>
      <c r="WQQ26" s="187">
        <f t="shared" si="253"/>
        <v>0</v>
      </c>
      <c r="WQR26" s="187">
        <f t="shared" si="253"/>
        <v>0</v>
      </c>
      <c r="WQS26" s="187">
        <f t="shared" si="253"/>
        <v>0</v>
      </c>
      <c r="WQT26" s="187">
        <f t="shared" si="253"/>
        <v>0</v>
      </c>
      <c r="WQU26" s="187">
        <f t="shared" si="253"/>
        <v>0</v>
      </c>
      <c r="WQV26" s="187">
        <f t="shared" si="253"/>
        <v>0</v>
      </c>
      <c r="WQW26" s="187">
        <f t="shared" si="253"/>
        <v>0</v>
      </c>
      <c r="WQX26" s="187">
        <f t="shared" si="253"/>
        <v>0</v>
      </c>
      <c r="WQY26" s="187">
        <f t="shared" si="253"/>
        <v>0</v>
      </c>
      <c r="WQZ26" s="187">
        <f t="shared" si="253"/>
        <v>0</v>
      </c>
      <c r="WRA26" s="187">
        <f t="shared" si="253"/>
        <v>0</v>
      </c>
      <c r="WRB26" s="187">
        <f t="shared" si="253"/>
        <v>0</v>
      </c>
      <c r="WRC26" s="187">
        <f t="shared" si="253"/>
        <v>0</v>
      </c>
      <c r="WRD26" s="187">
        <f t="shared" si="253"/>
        <v>0</v>
      </c>
      <c r="WRE26" s="187">
        <f t="shared" si="253"/>
        <v>0</v>
      </c>
      <c r="WRF26" s="187">
        <f t="shared" si="253"/>
        <v>0</v>
      </c>
      <c r="WRG26" s="187">
        <f t="shared" si="253"/>
        <v>0</v>
      </c>
      <c r="WRH26" s="187">
        <f t="shared" si="253"/>
        <v>0</v>
      </c>
      <c r="WRI26" s="187">
        <f t="shared" si="253"/>
        <v>0</v>
      </c>
      <c r="WRJ26" s="187">
        <f t="shared" si="253"/>
        <v>0</v>
      </c>
      <c r="WRK26" s="187">
        <f t="shared" si="253"/>
        <v>0</v>
      </c>
      <c r="WRL26" s="187">
        <f t="shared" si="253"/>
        <v>0</v>
      </c>
      <c r="WRM26" s="187">
        <f t="shared" si="253"/>
        <v>0</v>
      </c>
      <c r="WRN26" s="187">
        <f t="shared" si="253"/>
        <v>0</v>
      </c>
      <c r="WRO26" s="187">
        <f t="shared" si="253"/>
        <v>0</v>
      </c>
      <c r="WRP26" s="187">
        <f t="shared" si="253"/>
        <v>0</v>
      </c>
      <c r="WRQ26" s="187">
        <f t="shared" si="253"/>
        <v>0</v>
      </c>
      <c r="WRR26" s="187">
        <f t="shared" si="253"/>
        <v>0</v>
      </c>
      <c r="WRS26" s="187">
        <f t="shared" si="253"/>
        <v>0</v>
      </c>
      <c r="WRT26" s="187">
        <f t="shared" si="253"/>
        <v>0</v>
      </c>
      <c r="WRU26" s="187">
        <f t="shared" si="253"/>
        <v>0</v>
      </c>
      <c r="WRV26" s="187">
        <f t="shared" si="253"/>
        <v>0</v>
      </c>
      <c r="WRW26" s="187">
        <f t="shared" si="253"/>
        <v>0</v>
      </c>
      <c r="WRX26" s="187">
        <f t="shared" si="253"/>
        <v>0</v>
      </c>
      <c r="WRY26" s="187">
        <f t="shared" si="253"/>
        <v>0</v>
      </c>
      <c r="WRZ26" s="187">
        <f t="shared" si="253"/>
        <v>0</v>
      </c>
      <c r="WSA26" s="187">
        <f t="shared" si="253"/>
        <v>0</v>
      </c>
      <c r="WSB26" s="187">
        <f t="shared" si="253"/>
        <v>0</v>
      </c>
      <c r="WSC26" s="187">
        <f t="shared" si="253"/>
        <v>0</v>
      </c>
      <c r="WSD26" s="187">
        <f t="shared" si="253"/>
        <v>0</v>
      </c>
      <c r="WSE26" s="187">
        <f t="shared" si="253"/>
        <v>0</v>
      </c>
      <c r="WSF26" s="187">
        <f t="shared" si="253"/>
        <v>0</v>
      </c>
      <c r="WSG26" s="187">
        <f t="shared" si="253"/>
        <v>0</v>
      </c>
      <c r="WSH26" s="187">
        <f t="shared" si="253"/>
        <v>0</v>
      </c>
      <c r="WSI26" s="187">
        <f t="shared" si="253"/>
        <v>0</v>
      </c>
      <c r="WSJ26" s="187">
        <f t="shared" si="253"/>
        <v>0</v>
      </c>
      <c r="WSK26" s="187">
        <f t="shared" si="253"/>
        <v>0</v>
      </c>
      <c r="WSL26" s="187">
        <f t="shared" si="253"/>
        <v>0</v>
      </c>
      <c r="WSM26" s="187">
        <f t="shared" si="253"/>
        <v>0</v>
      </c>
      <c r="WSN26" s="187">
        <f t="shared" si="253"/>
        <v>0</v>
      </c>
      <c r="WSO26" s="187">
        <f t="shared" si="253"/>
        <v>0</v>
      </c>
      <c r="WSP26" s="187">
        <f t="shared" si="253"/>
        <v>0</v>
      </c>
      <c r="WSQ26" s="187">
        <f t="shared" si="253"/>
        <v>0</v>
      </c>
      <c r="WSR26" s="187">
        <f t="shared" si="253"/>
        <v>0</v>
      </c>
      <c r="WSS26" s="187">
        <f t="shared" si="253"/>
        <v>0</v>
      </c>
      <c r="WST26" s="187">
        <f t="shared" si="253"/>
        <v>0</v>
      </c>
      <c r="WSU26" s="187">
        <f t="shared" si="253"/>
        <v>0</v>
      </c>
      <c r="WSV26" s="187">
        <f t="shared" si="253"/>
        <v>0</v>
      </c>
      <c r="WSW26" s="187">
        <f t="shared" si="253"/>
        <v>0</v>
      </c>
      <c r="WSX26" s="187">
        <f t="shared" si="253"/>
        <v>0</v>
      </c>
      <c r="WSY26" s="187">
        <f t="shared" si="253"/>
        <v>0</v>
      </c>
      <c r="WSZ26" s="187">
        <f t="shared" ref="WSZ26:WVK26" si="254">WSZ16*WSZ17</f>
        <v>0</v>
      </c>
      <c r="WTA26" s="187">
        <f t="shared" si="254"/>
        <v>0</v>
      </c>
      <c r="WTB26" s="187">
        <f t="shared" si="254"/>
        <v>0</v>
      </c>
      <c r="WTC26" s="187">
        <f t="shared" si="254"/>
        <v>0</v>
      </c>
      <c r="WTD26" s="187">
        <f t="shared" si="254"/>
        <v>0</v>
      </c>
      <c r="WTE26" s="187">
        <f t="shared" si="254"/>
        <v>0</v>
      </c>
      <c r="WTF26" s="187">
        <f t="shared" si="254"/>
        <v>0</v>
      </c>
      <c r="WTG26" s="187">
        <f t="shared" si="254"/>
        <v>0</v>
      </c>
      <c r="WTH26" s="187">
        <f t="shared" si="254"/>
        <v>0</v>
      </c>
      <c r="WTI26" s="187">
        <f t="shared" si="254"/>
        <v>0</v>
      </c>
      <c r="WTJ26" s="187">
        <f t="shared" si="254"/>
        <v>0</v>
      </c>
      <c r="WTK26" s="187">
        <f t="shared" si="254"/>
        <v>0</v>
      </c>
      <c r="WTL26" s="187">
        <f t="shared" si="254"/>
        <v>0</v>
      </c>
      <c r="WTM26" s="187">
        <f t="shared" si="254"/>
        <v>0</v>
      </c>
      <c r="WTN26" s="187">
        <f t="shared" si="254"/>
        <v>0</v>
      </c>
      <c r="WTO26" s="187">
        <f t="shared" si="254"/>
        <v>0</v>
      </c>
      <c r="WTP26" s="187">
        <f t="shared" si="254"/>
        <v>0</v>
      </c>
      <c r="WTQ26" s="187">
        <f t="shared" si="254"/>
        <v>0</v>
      </c>
      <c r="WTR26" s="187">
        <f t="shared" si="254"/>
        <v>0</v>
      </c>
      <c r="WTS26" s="187">
        <f t="shared" si="254"/>
        <v>0</v>
      </c>
      <c r="WTT26" s="187">
        <f t="shared" si="254"/>
        <v>0</v>
      </c>
      <c r="WTU26" s="187">
        <f t="shared" si="254"/>
        <v>0</v>
      </c>
      <c r="WTV26" s="187">
        <f t="shared" si="254"/>
        <v>0</v>
      </c>
      <c r="WTW26" s="187">
        <f t="shared" si="254"/>
        <v>0</v>
      </c>
      <c r="WTX26" s="187">
        <f t="shared" si="254"/>
        <v>0</v>
      </c>
      <c r="WTY26" s="187">
        <f t="shared" si="254"/>
        <v>0</v>
      </c>
      <c r="WTZ26" s="187">
        <f t="shared" si="254"/>
        <v>0</v>
      </c>
      <c r="WUA26" s="187">
        <f t="shared" si="254"/>
        <v>0</v>
      </c>
      <c r="WUB26" s="187">
        <f t="shared" si="254"/>
        <v>0</v>
      </c>
      <c r="WUC26" s="187">
        <f t="shared" si="254"/>
        <v>0</v>
      </c>
      <c r="WUD26" s="187">
        <f t="shared" si="254"/>
        <v>0</v>
      </c>
      <c r="WUE26" s="187">
        <f t="shared" si="254"/>
        <v>0</v>
      </c>
      <c r="WUF26" s="187">
        <f t="shared" si="254"/>
        <v>0</v>
      </c>
      <c r="WUG26" s="187">
        <f t="shared" si="254"/>
        <v>0</v>
      </c>
      <c r="WUH26" s="187">
        <f t="shared" si="254"/>
        <v>0</v>
      </c>
      <c r="WUI26" s="187">
        <f t="shared" si="254"/>
        <v>0</v>
      </c>
      <c r="WUJ26" s="187">
        <f t="shared" si="254"/>
        <v>0</v>
      </c>
      <c r="WUK26" s="187">
        <f t="shared" si="254"/>
        <v>0</v>
      </c>
      <c r="WUL26" s="187">
        <f t="shared" si="254"/>
        <v>0</v>
      </c>
      <c r="WUM26" s="187">
        <f t="shared" si="254"/>
        <v>0</v>
      </c>
      <c r="WUN26" s="187">
        <f t="shared" si="254"/>
        <v>0</v>
      </c>
      <c r="WUO26" s="187">
        <f t="shared" si="254"/>
        <v>0</v>
      </c>
      <c r="WUP26" s="187">
        <f t="shared" si="254"/>
        <v>0</v>
      </c>
      <c r="WUQ26" s="187">
        <f t="shared" si="254"/>
        <v>0</v>
      </c>
      <c r="WUR26" s="187">
        <f t="shared" si="254"/>
        <v>0</v>
      </c>
      <c r="WUS26" s="187">
        <f t="shared" si="254"/>
        <v>0</v>
      </c>
      <c r="WUT26" s="187">
        <f t="shared" si="254"/>
        <v>0</v>
      </c>
      <c r="WUU26" s="187">
        <f t="shared" si="254"/>
        <v>0</v>
      </c>
      <c r="WUV26" s="187">
        <f t="shared" si="254"/>
        <v>0</v>
      </c>
      <c r="WUW26" s="187">
        <f t="shared" si="254"/>
        <v>0</v>
      </c>
      <c r="WUX26" s="187">
        <f t="shared" si="254"/>
        <v>0</v>
      </c>
      <c r="WUY26" s="187">
        <f t="shared" si="254"/>
        <v>0</v>
      </c>
      <c r="WUZ26" s="187">
        <f t="shared" si="254"/>
        <v>0</v>
      </c>
      <c r="WVA26" s="187">
        <f t="shared" si="254"/>
        <v>0</v>
      </c>
      <c r="WVB26" s="187">
        <f t="shared" si="254"/>
        <v>0</v>
      </c>
      <c r="WVC26" s="187">
        <f t="shared" si="254"/>
        <v>0</v>
      </c>
      <c r="WVD26" s="187">
        <f t="shared" si="254"/>
        <v>0</v>
      </c>
      <c r="WVE26" s="187">
        <f t="shared" si="254"/>
        <v>0</v>
      </c>
      <c r="WVF26" s="187">
        <f t="shared" si="254"/>
        <v>0</v>
      </c>
      <c r="WVG26" s="187">
        <f t="shared" si="254"/>
        <v>0</v>
      </c>
      <c r="WVH26" s="187">
        <f t="shared" si="254"/>
        <v>0</v>
      </c>
      <c r="WVI26" s="187">
        <f t="shared" si="254"/>
        <v>0</v>
      </c>
      <c r="WVJ26" s="187">
        <f t="shared" si="254"/>
        <v>0</v>
      </c>
      <c r="WVK26" s="187">
        <f t="shared" si="254"/>
        <v>0</v>
      </c>
      <c r="WVL26" s="187">
        <f t="shared" ref="WVL26:WXW26" si="255">WVL16*WVL17</f>
        <v>0</v>
      </c>
      <c r="WVM26" s="187">
        <f t="shared" si="255"/>
        <v>0</v>
      </c>
      <c r="WVN26" s="187">
        <f t="shared" si="255"/>
        <v>0</v>
      </c>
      <c r="WVO26" s="187">
        <f t="shared" si="255"/>
        <v>0</v>
      </c>
      <c r="WVP26" s="187">
        <f t="shared" si="255"/>
        <v>0</v>
      </c>
      <c r="WVQ26" s="187">
        <f t="shared" si="255"/>
        <v>0</v>
      </c>
      <c r="WVR26" s="187">
        <f t="shared" si="255"/>
        <v>0</v>
      </c>
      <c r="WVS26" s="187">
        <f t="shared" si="255"/>
        <v>0</v>
      </c>
      <c r="WVT26" s="187">
        <f t="shared" si="255"/>
        <v>0</v>
      </c>
      <c r="WVU26" s="187">
        <f t="shared" si="255"/>
        <v>0</v>
      </c>
      <c r="WVV26" s="187">
        <f t="shared" si="255"/>
        <v>0</v>
      </c>
      <c r="WVW26" s="187">
        <f t="shared" si="255"/>
        <v>0</v>
      </c>
      <c r="WVX26" s="187">
        <f t="shared" si="255"/>
        <v>0</v>
      </c>
      <c r="WVY26" s="187">
        <f t="shared" si="255"/>
        <v>0</v>
      </c>
      <c r="WVZ26" s="187">
        <f t="shared" si="255"/>
        <v>0</v>
      </c>
      <c r="WWA26" s="187">
        <f t="shared" si="255"/>
        <v>0</v>
      </c>
      <c r="WWB26" s="187">
        <f t="shared" si="255"/>
        <v>0</v>
      </c>
      <c r="WWC26" s="187">
        <f t="shared" si="255"/>
        <v>0</v>
      </c>
      <c r="WWD26" s="187">
        <f t="shared" si="255"/>
        <v>0</v>
      </c>
      <c r="WWE26" s="187">
        <f t="shared" si="255"/>
        <v>0</v>
      </c>
      <c r="WWF26" s="187">
        <f t="shared" si="255"/>
        <v>0</v>
      </c>
      <c r="WWG26" s="187">
        <f t="shared" si="255"/>
        <v>0</v>
      </c>
      <c r="WWH26" s="187">
        <f t="shared" si="255"/>
        <v>0</v>
      </c>
      <c r="WWI26" s="187">
        <f t="shared" si="255"/>
        <v>0</v>
      </c>
      <c r="WWJ26" s="187">
        <f t="shared" si="255"/>
        <v>0</v>
      </c>
      <c r="WWK26" s="187">
        <f t="shared" si="255"/>
        <v>0</v>
      </c>
      <c r="WWL26" s="187">
        <f t="shared" si="255"/>
        <v>0</v>
      </c>
      <c r="WWM26" s="187">
        <f t="shared" si="255"/>
        <v>0</v>
      </c>
      <c r="WWN26" s="187">
        <f t="shared" si="255"/>
        <v>0</v>
      </c>
      <c r="WWO26" s="187">
        <f t="shared" si="255"/>
        <v>0</v>
      </c>
      <c r="WWP26" s="187">
        <f t="shared" si="255"/>
        <v>0</v>
      </c>
      <c r="WWQ26" s="187">
        <f t="shared" si="255"/>
        <v>0</v>
      </c>
      <c r="WWR26" s="187">
        <f t="shared" si="255"/>
        <v>0</v>
      </c>
      <c r="WWS26" s="187">
        <f t="shared" si="255"/>
        <v>0</v>
      </c>
      <c r="WWT26" s="187">
        <f t="shared" si="255"/>
        <v>0</v>
      </c>
      <c r="WWU26" s="187">
        <f t="shared" si="255"/>
        <v>0</v>
      </c>
      <c r="WWV26" s="187">
        <f t="shared" si="255"/>
        <v>0</v>
      </c>
      <c r="WWW26" s="187">
        <f t="shared" si="255"/>
        <v>0</v>
      </c>
      <c r="WWX26" s="187">
        <f t="shared" si="255"/>
        <v>0</v>
      </c>
      <c r="WWY26" s="187">
        <f t="shared" si="255"/>
        <v>0</v>
      </c>
      <c r="WWZ26" s="187">
        <f t="shared" si="255"/>
        <v>0</v>
      </c>
      <c r="WXA26" s="187">
        <f t="shared" si="255"/>
        <v>0</v>
      </c>
      <c r="WXB26" s="187">
        <f t="shared" si="255"/>
        <v>0</v>
      </c>
      <c r="WXC26" s="187">
        <f t="shared" si="255"/>
        <v>0</v>
      </c>
      <c r="WXD26" s="187">
        <f t="shared" si="255"/>
        <v>0</v>
      </c>
      <c r="WXE26" s="187">
        <f t="shared" si="255"/>
        <v>0</v>
      </c>
      <c r="WXF26" s="187">
        <f t="shared" si="255"/>
        <v>0</v>
      </c>
      <c r="WXG26" s="187">
        <f t="shared" si="255"/>
        <v>0</v>
      </c>
      <c r="WXH26" s="187">
        <f t="shared" si="255"/>
        <v>0</v>
      </c>
      <c r="WXI26" s="187">
        <f t="shared" si="255"/>
        <v>0</v>
      </c>
      <c r="WXJ26" s="187">
        <f t="shared" si="255"/>
        <v>0</v>
      </c>
      <c r="WXK26" s="187">
        <f t="shared" si="255"/>
        <v>0</v>
      </c>
      <c r="WXL26" s="187">
        <f t="shared" si="255"/>
        <v>0</v>
      </c>
      <c r="WXM26" s="187">
        <f t="shared" si="255"/>
        <v>0</v>
      </c>
      <c r="WXN26" s="187">
        <f t="shared" si="255"/>
        <v>0</v>
      </c>
      <c r="WXO26" s="187">
        <f t="shared" si="255"/>
        <v>0</v>
      </c>
      <c r="WXP26" s="187">
        <f t="shared" si="255"/>
        <v>0</v>
      </c>
      <c r="WXQ26" s="187">
        <f t="shared" si="255"/>
        <v>0</v>
      </c>
      <c r="WXR26" s="187">
        <f t="shared" si="255"/>
        <v>0</v>
      </c>
      <c r="WXS26" s="187">
        <f t="shared" si="255"/>
        <v>0</v>
      </c>
      <c r="WXT26" s="187">
        <f t="shared" si="255"/>
        <v>0</v>
      </c>
      <c r="WXU26" s="187">
        <f t="shared" si="255"/>
        <v>0</v>
      </c>
      <c r="WXV26" s="187">
        <f t="shared" si="255"/>
        <v>0</v>
      </c>
      <c r="WXW26" s="187">
        <f t="shared" si="255"/>
        <v>0</v>
      </c>
      <c r="WXX26" s="187">
        <f t="shared" ref="WXX26:XAI26" si="256">WXX16*WXX17</f>
        <v>0</v>
      </c>
      <c r="WXY26" s="187">
        <f t="shared" si="256"/>
        <v>0</v>
      </c>
      <c r="WXZ26" s="187">
        <f t="shared" si="256"/>
        <v>0</v>
      </c>
      <c r="WYA26" s="187">
        <f t="shared" si="256"/>
        <v>0</v>
      </c>
      <c r="WYB26" s="187">
        <f t="shared" si="256"/>
        <v>0</v>
      </c>
      <c r="WYC26" s="187">
        <f t="shared" si="256"/>
        <v>0</v>
      </c>
      <c r="WYD26" s="187">
        <f t="shared" si="256"/>
        <v>0</v>
      </c>
      <c r="WYE26" s="187">
        <f t="shared" si="256"/>
        <v>0</v>
      </c>
      <c r="WYF26" s="187">
        <f t="shared" si="256"/>
        <v>0</v>
      </c>
      <c r="WYG26" s="187">
        <f t="shared" si="256"/>
        <v>0</v>
      </c>
      <c r="WYH26" s="187">
        <f t="shared" si="256"/>
        <v>0</v>
      </c>
      <c r="WYI26" s="187">
        <f t="shared" si="256"/>
        <v>0</v>
      </c>
      <c r="WYJ26" s="187">
        <f t="shared" si="256"/>
        <v>0</v>
      </c>
      <c r="WYK26" s="187">
        <f t="shared" si="256"/>
        <v>0</v>
      </c>
      <c r="WYL26" s="187">
        <f t="shared" si="256"/>
        <v>0</v>
      </c>
      <c r="WYM26" s="187">
        <f t="shared" si="256"/>
        <v>0</v>
      </c>
      <c r="WYN26" s="187">
        <f t="shared" si="256"/>
        <v>0</v>
      </c>
      <c r="WYO26" s="187">
        <f t="shared" si="256"/>
        <v>0</v>
      </c>
      <c r="WYP26" s="187">
        <f t="shared" si="256"/>
        <v>0</v>
      </c>
      <c r="WYQ26" s="187">
        <f t="shared" si="256"/>
        <v>0</v>
      </c>
      <c r="WYR26" s="187">
        <f t="shared" si="256"/>
        <v>0</v>
      </c>
      <c r="WYS26" s="187">
        <f t="shared" si="256"/>
        <v>0</v>
      </c>
      <c r="WYT26" s="187">
        <f t="shared" si="256"/>
        <v>0</v>
      </c>
      <c r="WYU26" s="187">
        <f t="shared" si="256"/>
        <v>0</v>
      </c>
      <c r="WYV26" s="187">
        <f t="shared" si="256"/>
        <v>0</v>
      </c>
      <c r="WYW26" s="187">
        <f t="shared" si="256"/>
        <v>0</v>
      </c>
      <c r="WYX26" s="187">
        <f t="shared" si="256"/>
        <v>0</v>
      </c>
      <c r="WYY26" s="187">
        <f t="shared" si="256"/>
        <v>0</v>
      </c>
      <c r="WYZ26" s="187">
        <f t="shared" si="256"/>
        <v>0</v>
      </c>
      <c r="WZA26" s="187">
        <f t="shared" si="256"/>
        <v>0</v>
      </c>
      <c r="WZB26" s="187">
        <f t="shared" si="256"/>
        <v>0</v>
      </c>
      <c r="WZC26" s="187">
        <f t="shared" si="256"/>
        <v>0</v>
      </c>
      <c r="WZD26" s="187">
        <f t="shared" si="256"/>
        <v>0</v>
      </c>
      <c r="WZE26" s="187">
        <f t="shared" si="256"/>
        <v>0</v>
      </c>
      <c r="WZF26" s="187">
        <f t="shared" si="256"/>
        <v>0</v>
      </c>
      <c r="WZG26" s="187">
        <f t="shared" si="256"/>
        <v>0</v>
      </c>
      <c r="WZH26" s="187">
        <f t="shared" si="256"/>
        <v>0</v>
      </c>
      <c r="WZI26" s="187">
        <f t="shared" si="256"/>
        <v>0</v>
      </c>
      <c r="WZJ26" s="187">
        <f t="shared" si="256"/>
        <v>0</v>
      </c>
      <c r="WZK26" s="187">
        <f t="shared" si="256"/>
        <v>0</v>
      </c>
      <c r="WZL26" s="187">
        <f t="shared" si="256"/>
        <v>0</v>
      </c>
      <c r="WZM26" s="187">
        <f t="shared" si="256"/>
        <v>0</v>
      </c>
      <c r="WZN26" s="187">
        <f t="shared" si="256"/>
        <v>0</v>
      </c>
      <c r="WZO26" s="187">
        <f t="shared" si="256"/>
        <v>0</v>
      </c>
      <c r="WZP26" s="187">
        <f t="shared" si="256"/>
        <v>0</v>
      </c>
      <c r="WZQ26" s="187">
        <f t="shared" si="256"/>
        <v>0</v>
      </c>
      <c r="WZR26" s="187">
        <f t="shared" si="256"/>
        <v>0</v>
      </c>
      <c r="WZS26" s="187">
        <f t="shared" si="256"/>
        <v>0</v>
      </c>
      <c r="WZT26" s="187">
        <f t="shared" si="256"/>
        <v>0</v>
      </c>
      <c r="WZU26" s="187">
        <f t="shared" si="256"/>
        <v>0</v>
      </c>
      <c r="WZV26" s="187">
        <f t="shared" si="256"/>
        <v>0</v>
      </c>
      <c r="WZW26" s="187">
        <f t="shared" si="256"/>
        <v>0</v>
      </c>
      <c r="WZX26" s="187">
        <f t="shared" si="256"/>
        <v>0</v>
      </c>
      <c r="WZY26" s="187">
        <f t="shared" si="256"/>
        <v>0</v>
      </c>
      <c r="WZZ26" s="187">
        <f t="shared" si="256"/>
        <v>0</v>
      </c>
      <c r="XAA26" s="187">
        <f t="shared" si="256"/>
        <v>0</v>
      </c>
      <c r="XAB26" s="187">
        <f t="shared" si="256"/>
        <v>0</v>
      </c>
      <c r="XAC26" s="187">
        <f t="shared" si="256"/>
        <v>0</v>
      </c>
      <c r="XAD26" s="187">
        <f t="shared" si="256"/>
        <v>0</v>
      </c>
      <c r="XAE26" s="187">
        <f t="shared" si="256"/>
        <v>0</v>
      </c>
      <c r="XAF26" s="187">
        <f t="shared" si="256"/>
        <v>0</v>
      </c>
      <c r="XAG26" s="187">
        <f t="shared" si="256"/>
        <v>0</v>
      </c>
      <c r="XAH26" s="187">
        <f t="shared" si="256"/>
        <v>0</v>
      </c>
      <c r="XAI26" s="187">
        <f t="shared" si="256"/>
        <v>0</v>
      </c>
      <c r="XAJ26" s="187">
        <f t="shared" ref="XAJ26:XCU26" si="257">XAJ16*XAJ17</f>
        <v>0</v>
      </c>
      <c r="XAK26" s="187">
        <f t="shared" si="257"/>
        <v>0</v>
      </c>
      <c r="XAL26" s="187">
        <f t="shared" si="257"/>
        <v>0</v>
      </c>
      <c r="XAM26" s="187">
        <f t="shared" si="257"/>
        <v>0</v>
      </c>
      <c r="XAN26" s="187">
        <f t="shared" si="257"/>
        <v>0</v>
      </c>
      <c r="XAO26" s="187">
        <f t="shared" si="257"/>
        <v>0</v>
      </c>
      <c r="XAP26" s="187">
        <f t="shared" si="257"/>
        <v>0</v>
      </c>
      <c r="XAQ26" s="187">
        <f t="shared" si="257"/>
        <v>0</v>
      </c>
      <c r="XAR26" s="187">
        <f t="shared" si="257"/>
        <v>0</v>
      </c>
      <c r="XAS26" s="187">
        <f t="shared" si="257"/>
        <v>0</v>
      </c>
      <c r="XAT26" s="187">
        <f t="shared" si="257"/>
        <v>0</v>
      </c>
      <c r="XAU26" s="187">
        <f t="shared" si="257"/>
        <v>0</v>
      </c>
      <c r="XAV26" s="187">
        <f t="shared" si="257"/>
        <v>0</v>
      </c>
      <c r="XAW26" s="187">
        <f t="shared" si="257"/>
        <v>0</v>
      </c>
      <c r="XAX26" s="187">
        <f t="shared" si="257"/>
        <v>0</v>
      </c>
      <c r="XAY26" s="187">
        <f t="shared" si="257"/>
        <v>0</v>
      </c>
      <c r="XAZ26" s="187">
        <f t="shared" si="257"/>
        <v>0</v>
      </c>
      <c r="XBA26" s="187">
        <f t="shared" si="257"/>
        <v>0</v>
      </c>
      <c r="XBB26" s="187">
        <f t="shared" si="257"/>
        <v>0</v>
      </c>
      <c r="XBC26" s="187">
        <f t="shared" si="257"/>
        <v>0</v>
      </c>
      <c r="XBD26" s="187">
        <f t="shared" si="257"/>
        <v>0</v>
      </c>
      <c r="XBE26" s="187">
        <f t="shared" si="257"/>
        <v>0</v>
      </c>
      <c r="XBF26" s="187">
        <f t="shared" si="257"/>
        <v>0</v>
      </c>
      <c r="XBG26" s="187">
        <f t="shared" si="257"/>
        <v>0</v>
      </c>
      <c r="XBH26" s="187">
        <f t="shared" si="257"/>
        <v>0</v>
      </c>
      <c r="XBI26" s="187">
        <f t="shared" si="257"/>
        <v>0</v>
      </c>
      <c r="XBJ26" s="187">
        <f t="shared" si="257"/>
        <v>0</v>
      </c>
      <c r="XBK26" s="187">
        <f t="shared" si="257"/>
        <v>0</v>
      </c>
      <c r="XBL26" s="187">
        <f t="shared" si="257"/>
        <v>0</v>
      </c>
      <c r="XBM26" s="187">
        <f t="shared" si="257"/>
        <v>0</v>
      </c>
      <c r="XBN26" s="187">
        <f t="shared" si="257"/>
        <v>0</v>
      </c>
      <c r="XBO26" s="187">
        <f t="shared" si="257"/>
        <v>0</v>
      </c>
      <c r="XBP26" s="187">
        <f t="shared" si="257"/>
        <v>0</v>
      </c>
      <c r="XBQ26" s="187">
        <f t="shared" si="257"/>
        <v>0</v>
      </c>
      <c r="XBR26" s="187">
        <f t="shared" si="257"/>
        <v>0</v>
      </c>
      <c r="XBS26" s="187">
        <f t="shared" si="257"/>
        <v>0</v>
      </c>
      <c r="XBT26" s="187">
        <f t="shared" si="257"/>
        <v>0</v>
      </c>
      <c r="XBU26" s="187">
        <f t="shared" si="257"/>
        <v>0</v>
      </c>
      <c r="XBV26" s="187">
        <f t="shared" si="257"/>
        <v>0</v>
      </c>
      <c r="XBW26" s="187">
        <f t="shared" si="257"/>
        <v>0</v>
      </c>
      <c r="XBX26" s="187">
        <f t="shared" si="257"/>
        <v>0</v>
      </c>
      <c r="XBY26" s="187">
        <f t="shared" si="257"/>
        <v>0</v>
      </c>
      <c r="XBZ26" s="187">
        <f t="shared" si="257"/>
        <v>0</v>
      </c>
      <c r="XCA26" s="187">
        <f t="shared" si="257"/>
        <v>0</v>
      </c>
      <c r="XCB26" s="187">
        <f t="shared" si="257"/>
        <v>0</v>
      </c>
      <c r="XCC26" s="187">
        <f t="shared" si="257"/>
        <v>0</v>
      </c>
      <c r="XCD26" s="187">
        <f t="shared" si="257"/>
        <v>0</v>
      </c>
      <c r="XCE26" s="187">
        <f t="shared" si="257"/>
        <v>0</v>
      </c>
      <c r="XCF26" s="187">
        <f t="shared" si="257"/>
        <v>0</v>
      </c>
      <c r="XCG26" s="187">
        <f t="shared" si="257"/>
        <v>0</v>
      </c>
      <c r="XCH26" s="187">
        <f t="shared" si="257"/>
        <v>0</v>
      </c>
      <c r="XCI26" s="187">
        <f t="shared" si="257"/>
        <v>0</v>
      </c>
      <c r="XCJ26" s="187">
        <f t="shared" si="257"/>
        <v>0</v>
      </c>
      <c r="XCK26" s="187">
        <f t="shared" si="257"/>
        <v>0</v>
      </c>
      <c r="XCL26" s="187">
        <f t="shared" si="257"/>
        <v>0</v>
      </c>
      <c r="XCM26" s="187">
        <f t="shared" si="257"/>
        <v>0</v>
      </c>
      <c r="XCN26" s="187">
        <f t="shared" si="257"/>
        <v>0</v>
      </c>
      <c r="XCO26" s="187">
        <f t="shared" si="257"/>
        <v>0</v>
      </c>
      <c r="XCP26" s="187">
        <f t="shared" si="257"/>
        <v>0</v>
      </c>
      <c r="XCQ26" s="187">
        <f t="shared" si="257"/>
        <v>0</v>
      </c>
      <c r="XCR26" s="187">
        <f t="shared" si="257"/>
        <v>0</v>
      </c>
      <c r="XCS26" s="187">
        <f t="shared" si="257"/>
        <v>0</v>
      </c>
      <c r="XCT26" s="187">
        <f t="shared" si="257"/>
        <v>0</v>
      </c>
      <c r="XCU26" s="187">
        <f t="shared" si="257"/>
        <v>0</v>
      </c>
      <c r="XCV26" s="187">
        <f t="shared" ref="XCV26:XFD26" si="258">XCV16*XCV17</f>
        <v>0</v>
      </c>
      <c r="XCW26" s="187">
        <f t="shared" si="258"/>
        <v>0</v>
      </c>
      <c r="XCX26" s="187">
        <f t="shared" si="258"/>
        <v>0</v>
      </c>
      <c r="XCY26" s="187">
        <f t="shared" si="258"/>
        <v>0</v>
      </c>
      <c r="XCZ26" s="187">
        <f t="shared" si="258"/>
        <v>0</v>
      </c>
      <c r="XDA26" s="187">
        <f t="shared" si="258"/>
        <v>0</v>
      </c>
      <c r="XDB26" s="187">
        <f t="shared" si="258"/>
        <v>0</v>
      </c>
      <c r="XDC26" s="187">
        <f t="shared" si="258"/>
        <v>0</v>
      </c>
      <c r="XDD26" s="187">
        <f t="shared" si="258"/>
        <v>0</v>
      </c>
      <c r="XDE26" s="187">
        <f t="shared" si="258"/>
        <v>0</v>
      </c>
      <c r="XDF26" s="187">
        <f t="shared" si="258"/>
        <v>0</v>
      </c>
      <c r="XDG26" s="187">
        <f t="shared" si="258"/>
        <v>0</v>
      </c>
      <c r="XDH26" s="187">
        <f t="shared" si="258"/>
        <v>0</v>
      </c>
      <c r="XDI26" s="187">
        <f t="shared" si="258"/>
        <v>0</v>
      </c>
      <c r="XDJ26" s="187">
        <f t="shared" si="258"/>
        <v>0</v>
      </c>
      <c r="XDK26" s="187">
        <f t="shared" si="258"/>
        <v>0</v>
      </c>
      <c r="XDL26" s="187">
        <f t="shared" si="258"/>
        <v>0</v>
      </c>
      <c r="XDM26" s="187">
        <f t="shared" si="258"/>
        <v>0</v>
      </c>
      <c r="XDN26" s="187">
        <f t="shared" si="258"/>
        <v>0</v>
      </c>
      <c r="XDO26" s="187">
        <f t="shared" si="258"/>
        <v>0</v>
      </c>
      <c r="XDP26" s="187">
        <f t="shared" si="258"/>
        <v>0</v>
      </c>
      <c r="XDQ26" s="187">
        <f t="shared" si="258"/>
        <v>0</v>
      </c>
      <c r="XDR26" s="187">
        <f t="shared" si="258"/>
        <v>0</v>
      </c>
      <c r="XDS26" s="187">
        <f t="shared" si="258"/>
        <v>0</v>
      </c>
      <c r="XDT26" s="187">
        <f t="shared" si="258"/>
        <v>0</v>
      </c>
      <c r="XDU26" s="187">
        <f t="shared" si="258"/>
        <v>0</v>
      </c>
      <c r="XDV26" s="187">
        <f t="shared" si="258"/>
        <v>0</v>
      </c>
      <c r="XDW26" s="187">
        <f t="shared" si="258"/>
        <v>0</v>
      </c>
      <c r="XDX26" s="187">
        <f t="shared" si="258"/>
        <v>0</v>
      </c>
      <c r="XDY26" s="187">
        <f t="shared" si="258"/>
        <v>0</v>
      </c>
      <c r="XDZ26" s="187">
        <f t="shared" si="258"/>
        <v>0</v>
      </c>
      <c r="XEA26" s="187">
        <f t="shared" si="258"/>
        <v>0</v>
      </c>
      <c r="XEB26" s="187">
        <f t="shared" si="258"/>
        <v>0</v>
      </c>
      <c r="XEC26" s="187">
        <f t="shared" si="258"/>
        <v>0</v>
      </c>
      <c r="XED26" s="187">
        <f t="shared" si="258"/>
        <v>0</v>
      </c>
      <c r="XEE26" s="187">
        <f t="shared" si="258"/>
        <v>0</v>
      </c>
      <c r="XEF26" s="187">
        <f t="shared" si="258"/>
        <v>0</v>
      </c>
      <c r="XEG26" s="187">
        <f t="shared" si="258"/>
        <v>0</v>
      </c>
      <c r="XEH26" s="187">
        <f t="shared" si="258"/>
        <v>0</v>
      </c>
      <c r="XEI26" s="187">
        <f t="shared" si="258"/>
        <v>0</v>
      </c>
      <c r="XEJ26" s="187">
        <f t="shared" si="258"/>
        <v>0</v>
      </c>
      <c r="XEK26" s="187">
        <f t="shared" si="258"/>
        <v>0</v>
      </c>
      <c r="XEL26" s="187">
        <f t="shared" si="258"/>
        <v>0</v>
      </c>
      <c r="XEM26" s="187">
        <f t="shared" si="258"/>
        <v>0</v>
      </c>
      <c r="XEN26" s="187">
        <f t="shared" si="258"/>
        <v>0</v>
      </c>
      <c r="XEO26" s="187">
        <f t="shared" si="258"/>
        <v>0</v>
      </c>
      <c r="XEP26" s="187">
        <f t="shared" si="258"/>
        <v>0</v>
      </c>
      <c r="XEQ26" s="187">
        <f t="shared" si="258"/>
        <v>0</v>
      </c>
      <c r="XER26" s="187">
        <f t="shared" si="258"/>
        <v>0</v>
      </c>
      <c r="XES26" s="187">
        <f t="shared" si="258"/>
        <v>0</v>
      </c>
      <c r="XET26" s="187">
        <f t="shared" si="258"/>
        <v>0</v>
      </c>
      <c r="XEU26" s="187">
        <f t="shared" si="258"/>
        <v>0</v>
      </c>
      <c r="XEV26" s="187">
        <f t="shared" si="258"/>
        <v>0</v>
      </c>
      <c r="XEW26" s="187">
        <f t="shared" si="258"/>
        <v>0</v>
      </c>
      <c r="XEX26" s="187">
        <f t="shared" si="258"/>
        <v>0</v>
      </c>
      <c r="XEY26" s="187">
        <f t="shared" si="258"/>
        <v>0</v>
      </c>
      <c r="XEZ26" s="187">
        <f t="shared" si="258"/>
        <v>0</v>
      </c>
      <c r="XFA26" s="187">
        <f t="shared" si="258"/>
        <v>0</v>
      </c>
      <c r="XFB26" s="187">
        <f t="shared" si="258"/>
        <v>0</v>
      </c>
      <c r="XFC26" s="187">
        <f t="shared" si="258"/>
        <v>0</v>
      </c>
      <c r="XFD26" s="187">
        <f t="shared" si="258"/>
        <v>0</v>
      </c>
    </row>
    <row r="27" spans="1:16384" s="376" customFormat="1">
      <c r="A27" s="165"/>
      <c r="B27" s="166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4"/>
      <c r="AF27" s="164"/>
      <c r="AG27" s="164"/>
      <c r="AH27" s="164"/>
      <c r="AI27" s="164"/>
      <c r="AJ27" s="164"/>
      <c r="AK27" s="164"/>
      <c r="AL27" s="164"/>
      <c r="AM27" s="164"/>
      <c r="AN27" s="164"/>
      <c r="AO27" s="164"/>
      <c r="AP27" s="164"/>
      <c r="AQ27" s="164"/>
      <c r="AR27" s="164"/>
      <c r="AS27" s="164"/>
      <c r="AT27" s="164"/>
      <c r="AU27" s="164"/>
      <c r="AV27" s="164"/>
      <c r="AW27" s="164"/>
      <c r="AX27" s="164"/>
      <c r="AY27" s="164"/>
    </row>
    <row r="28" spans="1:16384" s="376" customFormat="1">
      <c r="A28" s="165"/>
      <c r="B28" s="166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164"/>
      <c r="AF28" s="164"/>
      <c r="AG28" s="164"/>
      <c r="AH28" s="164"/>
      <c r="AI28" s="164"/>
      <c r="AJ28" s="164"/>
      <c r="AK28" s="164"/>
      <c r="AL28" s="164"/>
      <c r="AM28" s="164"/>
      <c r="AN28" s="164"/>
      <c r="AO28" s="164"/>
      <c r="AP28" s="164"/>
      <c r="AQ28" s="164"/>
      <c r="AR28" s="164"/>
      <c r="AS28" s="164"/>
      <c r="AT28" s="164"/>
      <c r="AU28" s="164"/>
      <c r="AV28" s="164"/>
      <c r="AW28" s="164"/>
      <c r="AX28" s="164"/>
      <c r="AY28" s="164"/>
    </row>
    <row r="29" spans="1:16384" s="376" customFormat="1">
      <c r="A29" s="165"/>
      <c r="B29" s="166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</row>
    <row r="30" spans="1:16384" s="376" customFormat="1">
      <c r="A30" s="165"/>
      <c r="B30" s="166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64"/>
      <c r="AN30" s="164"/>
      <c r="AO30" s="164"/>
      <c r="AP30" s="164"/>
      <c r="AQ30" s="164"/>
      <c r="AR30" s="164"/>
      <c r="AS30" s="164"/>
      <c r="AT30" s="164"/>
      <c r="AU30" s="164"/>
      <c r="AV30" s="164"/>
      <c r="AW30" s="164"/>
      <c r="AX30" s="164"/>
      <c r="AY30" s="164"/>
    </row>
    <row r="31" spans="1:16384" s="376" customFormat="1">
      <c r="A31" s="165"/>
      <c r="B31" s="166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4"/>
      <c r="AO31" s="164"/>
      <c r="AP31" s="164"/>
      <c r="AQ31" s="164"/>
      <c r="AR31" s="164"/>
      <c r="AS31" s="164"/>
      <c r="AT31" s="164"/>
      <c r="AU31" s="164"/>
      <c r="AV31" s="164"/>
      <c r="AW31" s="164"/>
      <c r="AX31" s="164"/>
      <c r="AY31" s="164"/>
    </row>
    <row r="32" spans="1:16384" s="376" customFormat="1">
      <c r="A32" s="165"/>
      <c r="B32" s="166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  <c r="AD32" s="164"/>
      <c r="AE32" s="164"/>
      <c r="AF32" s="164"/>
      <c r="AG32" s="164"/>
      <c r="AH32" s="164"/>
      <c r="AI32" s="164"/>
      <c r="AJ32" s="164"/>
      <c r="AK32" s="164"/>
      <c r="AL32" s="164"/>
      <c r="AM32" s="164"/>
      <c r="AN32" s="164"/>
      <c r="AO32" s="164"/>
      <c r="AP32" s="164"/>
      <c r="AQ32" s="164"/>
      <c r="AR32" s="164"/>
      <c r="AS32" s="164"/>
      <c r="AT32" s="164"/>
      <c r="AU32" s="164"/>
      <c r="AV32" s="164"/>
      <c r="AW32" s="164"/>
      <c r="AX32" s="164"/>
      <c r="AY32" s="164"/>
    </row>
    <row r="33" spans="1:51" s="376" customFormat="1">
      <c r="A33" s="165"/>
      <c r="B33" s="166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  <c r="AD33" s="164"/>
      <c r="AE33" s="164"/>
      <c r="AF33" s="164"/>
      <c r="AG33" s="164"/>
      <c r="AH33" s="164"/>
      <c r="AI33" s="164"/>
      <c r="AJ33" s="164"/>
      <c r="AK33" s="164"/>
      <c r="AL33" s="164"/>
      <c r="AM33" s="164"/>
      <c r="AN33" s="164"/>
      <c r="AO33" s="164"/>
      <c r="AP33" s="164"/>
      <c r="AQ33" s="164"/>
      <c r="AR33" s="164"/>
      <c r="AS33" s="164"/>
      <c r="AT33" s="164"/>
      <c r="AU33" s="164"/>
      <c r="AV33" s="164"/>
      <c r="AW33" s="164"/>
      <c r="AX33" s="164"/>
      <c r="AY33" s="164"/>
    </row>
    <row r="34" spans="1:51" s="376" customFormat="1">
      <c r="A34" s="165"/>
      <c r="B34" s="166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64"/>
      <c r="AE34" s="164"/>
      <c r="AF34" s="164"/>
      <c r="AG34" s="164"/>
      <c r="AH34" s="164"/>
      <c r="AI34" s="164"/>
      <c r="AJ34" s="164"/>
      <c r="AK34" s="164"/>
      <c r="AL34" s="164"/>
      <c r="AM34" s="164"/>
      <c r="AN34" s="164"/>
      <c r="AO34" s="164"/>
      <c r="AP34" s="164"/>
      <c r="AQ34" s="164"/>
      <c r="AR34" s="164"/>
      <c r="AS34" s="164"/>
      <c r="AT34" s="164"/>
      <c r="AU34" s="164"/>
      <c r="AV34" s="164"/>
      <c r="AW34" s="164"/>
      <c r="AX34" s="164"/>
      <c r="AY34" s="164"/>
    </row>
    <row r="35" spans="1:51" s="376" customFormat="1">
      <c r="A35" s="165"/>
      <c r="B35" s="166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/>
      <c r="AK35" s="164"/>
      <c r="AL35" s="164"/>
      <c r="AM35" s="164"/>
      <c r="AN35" s="164"/>
      <c r="AO35" s="164"/>
      <c r="AP35" s="164"/>
      <c r="AQ35" s="164"/>
      <c r="AR35" s="164"/>
      <c r="AS35" s="164"/>
      <c r="AT35" s="164"/>
      <c r="AU35" s="164"/>
      <c r="AV35" s="164"/>
      <c r="AW35" s="164"/>
      <c r="AX35" s="164"/>
      <c r="AY35" s="164"/>
    </row>
    <row r="36" spans="1:51" s="376" customFormat="1">
      <c r="A36" s="165"/>
      <c r="B36" s="166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4"/>
      <c r="AG36" s="164"/>
      <c r="AH36" s="164"/>
      <c r="AI36" s="164"/>
      <c r="AJ36" s="164"/>
      <c r="AK36" s="164"/>
      <c r="AL36" s="164"/>
      <c r="AM36" s="164"/>
      <c r="AN36" s="164"/>
      <c r="AO36" s="164"/>
      <c r="AP36" s="164"/>
      <c r="AQ36" s="164"/>
      <c r="AR36" s="164"/>
      <c r="AS36" s="164"/>
      <c r="AT36" s="164"/>
      <c r="AU36" s="164"/>
      <c r="AV36" s="164"/>
      <c r="AW36" s="164"/>
      <c r="AX36" s="164"/>
      <c r="AY36" s="164"/>
    </row>
    <row r="37" spans="1:51" s="376" customFormat="1">
      <c r="A37" s="165"/>
      <c r="B37" s="166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  <c r="AD37" s="164"/>
      <c r="AE37" s="164"/>
      <c r="AF37" s="164"/>
      <c r="AG37" s="164"/>
      <c r="AH37" s="164"/>
      <c r="AI37" s="164"/>
      <c r="AJ37" s="164"/>
      <c r="AK37" s="164"/>
      <c r="AL37" s="164"/>
      <c r="AM37" s="164"/>
      <c r="AN37" s="164"/>
      <c r="AO37" s="164"/>
      <c r="AP37" s="164"/>
      <c r="AQ37" s="164"/>
      <c r="AR37" s="164"/>
      <c r="AS37" s="164"/>
      <c r="AT37" s="164"/>
      <c r="AU37" s="164"/>
      <c r="AV37" s="164"/>
      <c r="AW37" s="164"/>
      <c r="AX37" s="164"/>
      <c r="AY37" s="164"/>
    </row>
    <row r="38" spans="1:51" s="376" customFormat="1">
      <c r="A38" s="165"/>
      <c r="B38" s="166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164"/>
      <c r="AR38" s="164"/>
      <c r="AS38" s="164"/>
      <c r="AT38" s="164"/>
      <c r="AU38" s="164"/>
      <c r="AV38" s="164"/>
      <c r="AW38" s="164"/>
      <c r="AX38" s="164"/>
      <c r="AY38" s="164"/>
    </row>
    <row r="39" spans="1:51" s="376" customFormat="1">
      <c r="A39" s="165"/>
      <c r="B39" s="166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164"/>
      <c r="AG39" s="164"/>
      <c r="AH39" s="164"/>
      <c r="AI39" s="164"/>
      <c r="AJ39" s="164"/>
      <c r="AK39" s="164"/>
      <c r="AL39" s="164"/>
      <c r="AM39" s="164"/>
      <c r="AN39" s="164"/>
      <c r="AO39" s="164"/>
      <c r="AP39" s="164"/>
      <c r="AQ39" s="164"/>
      <c r="AR39" s="164"/>
      <c r="AS39" s="164"/>
      <c r="AT39" s="164"/>
      <c r="AU39" s="164"/>
      <c r="AV39" s="164"/>
      <c r="AW39" s="164"/>
      <c r="AX39" s="164"/>
      <c r="AY39" s="164"/>
    </row>
    <row r="40" spans="1:51" s="376" customFormat="1">
      <c r="A40" s="165"/>
      <c r="B40" s="166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64"/>
      <c r="AO40" s="164"/>
      <c r="AP40" s="164"/>
      <c r="AQ40" s="164"/>
      <c r="AR40" s="164"/>
      <c r="AS40" s="164"/>
      <c r="AT40" s="164"/>
      <c r="AU40" s="164"/>
      <c r="AV40" s="164"/>
      <c r="AW40" s="164"/>
      <c r="AX40" s="164"/>
      <c r="AY40" s="164"/>
    </row>
    <row r="41" spans="1:51" s="376" customFormat="1">
      <c r="A41" s="165"/>
      <c r="B41" s="166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4"/>
      <c r="AG41" s="164"/>
      <c r="AH41" s="164"/>
      <c r="AI41" s="164"/>
      <c r="AJ41" s="164"/>
      <c r="AK41" s="164"/>
      <c r="AL41" s="164"/>
      <c r="AM41" s="164"/>
      <c r="AN41" s="164"/>
      <c r="AO41" s="164"/>
      <c r="AP41" s="164"/>
      <c r="AQ41" s="164"/>
      <c r="AR41" s="164"/>
      <c r="AS41" s="164"/>
      <c r="AT41" s="164"/>
      <c r="AU41" s="164"/>
      <c r="AV41" s="164"/>
      <c r="AW41" s="164"/>
      <c r="AX41" s="164"/>
      <c r="AY41" s="164"/>
    </row>
    <row r="42" spans="1:51" s="376" customFormat="1">
      <c r="A42" s="165"/>
      <c r="B42" s="166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4"/>
      <c r="AF42" s="164"/>
      <c r="AG42" s="164"/>
      <c r="AH42" s="164"/>
      <c r="AI42" s="164"/>
      <c r="AJ42" s="164"/>
      <c r="AK42" s="164"/>
      <c r="AL42" s="164"/>
      <c r="AM42" s="164"/>
      <c r="AN42" s="164"/>
      <c r="AO42" s="164"/>
      <c r="AP42" s="164"/>
      <c r="AQ42" s="164"/>
      <c r="AR42" s="164"/>
      <c r="AS42" s="164"/>
      <c r="AT42" s="164"/>
      <c r="AU42" s="164"/>
      <c r="AV42" s="164"/>
      <c r="AW42" s="164"/>
      <c r="AX42" s="164"/>
      <c r="AY42" s="164"/>
    </row>
    <row r="43" spans="1:51" s="376" customFormat="1">
      <c r="A43" s="165"/>
      <c r="B43" s="166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4"/>
      <c r="AU43" s="164"/>
      <c r="AV43" s="164"/>
      <c r="AW43" s="164"/>
      <c r="AX43" s="164"/>
      <c r="AY43" s="164"/>
    </row>
    <row r="44" spans="1:51" s="376" customFormat="1">
      <c r="A44" s="165"/>
      <c r="B44" s="166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4"/>
      <c r="AF44" s="164"/>
      <c r="AG44" s="164"/>
      <c r="AH44" s="164"/>
      <c r="AI44" s="164"/>
      <c r="AJ44" s="164"/>
      <c r="AK44" s="164"/>
      <c r="AL44" s="164"/>
      <c r="AM44" s="164"/>
      <c r="AN44" s="164"/>
      <c r="AO44" s="164"/>
      <c r="AP44" s="164"/>
      <c r="AQ44" s="164"/>
      <c r="AR44" s="164"/>
      <c r="AS44" s="164"/>
      <c r="AT44" s="164"/>
      <c r="AU44" s="164"/>
      <c r="AV44" s="164"/>
      <c r="AW44" s="164"/>
      <c r="AX44" s="164"/>
      <c r="AY44" s="164"/>
    </row>
    <row r="45" spans="1:51" s="376" customFormat="1">
      <c r="A45" s="165"/>
      <c r="B45" s="166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4"/>
      <c r="AF45" s="164"/>
      <c r="AG45" s="164"/>
      <c r="AH45" s="164"/>
      <c r="AI45" s="164"/>
      <c r="AJ45" s="164"/>
      <c r="AK45" s="164"/>
      <c r="AL45" s="164"/>
      <c r="AM45" s="164"/>
      <c r="AN45" s="164"/>
      <c r="AO45" s="164"/>
      <c r="AP45" s="164"/>
      <c r="AQ45" s="164"/>
      <c r="AR45" s="164"/>
      <c r="AS45" s="164"/>
      <c r="AT45" s="164"/>
      <c r="AU45" s="164"/>
      <c r="AV45" s="164"/>
      <c r="AW45" s="164"/>
      <c r="AX45" s="164"/>
      <c r="AY45" s="164"/>
    </row>
    <row r="46" spans="1:51" s="376" customFormat="1">
      <c r="A46" s="165"/>
      <c r="B46" s="166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4"/>
      <c r="AF46" s="164"/>
      <c r="AG46" s="164"/>
      <c r="AH46" s="164"/>
      <c r="AI46" s="164"/>
      <c r="AJ46" s="164"/>
      <c r="AK46" s="164"/>
      <c r="AL46" s="164"/>
      <c r="AM46" s="164"/>
      <c r="AN46" s="164"/>
      <c r="AO46" s="164"/>
      <c r="AP46" s="164"/>
      <c r="AQ46" s="164"/>
      <c r="AR46" s="164"/>
      <c r="AS46" s="164"/>
      <c r="AT46" s="164"/>
      <c r="AU46" s="164"/>
      <c r="AV46" s="164"/>
      <c r="AW46" s="164"/>
      <c r="AX46" s="164"/>
      <c r="AY46" s="164"/>
    </row>
    <row r="47" spans="1:51" s="376" customFormat="1">
      <c r="A47" s="165"/>
      <c r="B47" s="166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4"/>
      <c r="AF47" s="164"/>
      <c r="AG47" s="164"/>
      <c r="AH47" s="164"/>
      <c r="AI47" s="164"/>
      <c r="AJ47" s="164"/>
      <c r="AK47" s="164"/>
      <c r="AL47" s="164"/>
      <c r="AM47" s="164"/>
      <c r="AN47" s="164"/>
      <c r="AO47" s="164"/>
      <c r="AP47" s="164"/>
      <c r="AQ47" s="164"/>
      <c r="AR47" s="164"/>
      <c r="AS47" s="164"/>
      <c r="AT47" s="164"/>
      <c r="AU47" s="164"/>
      <c r="AV47" s="164"/>
      <c r="AW47" s="164"/>
      <c r="AX47" s="164"/>
      <c r="AY47" s="164"/>
    </row>
    <row r="48" spans="1:51" s="376" customFormat="1">
      <c r="A48" s="165"/>
      <c r="B48" s="166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4"/>
      <c r="AF48" s="164"/>
      <c r="AG48" s="164"/>
      <c r="AH48" s="164"/>
      <c r="AI48" s="164"/>
      <c r="AJ48" s="164"/>
      <c r="AK48" s="164"/>
      <c r="AL48" s="164"/>
      <c r="AM48" s="164"/>
      <c r="AN48" s="164"/>
      <c r="AO48" s="164"/>
      <c r="AP48" s="164"/>
      <c r="AQ48" s="164"/>
      <c r="AR48" s="164"/>
      <c r="AS48" s="164"/>
      <c r="AT48" s="164"/>
      <c r="AU48" s="164"/>
      <c r="AV48" s="164"/>
      <c r="AW48" s="164"/>
      <c r="AX48" s="164"/>
      <c r="AY48" s="164"/>
    </row>
    <row r="49" spans="1:51" s="376" customFormat="1">
      <c r="A49" s="165"/>
      <c r="B49" s="166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4"/>
      <c r="AF49" s="164"/>
      <c r="AG49" s="164"/>
      <c r="AH49" s="164"/>
      <c r="AI49" s="164"/>
      <c r="AJ49" s="164"/>
      <c r="AK49" s="164"/>
      <c r="AL49" s="164"/>
      <c r="AM49" s="164"/>
      <c r="AN49" s="164"/>
      <c r="AO49" s="164"/>
      <c r="AP49" s="164"/>
      <c r="AQ49" s="164"/>
      <c r="AR49" s="164"/>
      <c r="AS49" s="164"/>
      <c r="AT49" s="164"/>
      <c r="AU49" s="164"/>
      <c r="AV49" s="164"/>
      <c r="AW49" s="164"/>
      <c r="AX49" s="164"/>
      <c r="AY49" s="164"/>
    </row>
    <row r="50" spans="1:51" s="376" customFormat="1">
      <c r="A50" s="165"/>
      <c r="B50" s="166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4"/>
      <c r="AW50" s="164"/>
      <c r="AX50" s="164"/>
      <c r="AY50" s="164"/>
    </row>
    <row r="51" spans="1:51" s="376" customFormat="1">
      <c r="A51" s="165"/>
      <c r="B51" s="166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164"/>
    </row>
    <row r="52" spans="1:51" s="376" customFormat="1">
      <c r="A52" s="165"/>
      <c r="B52" s="166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164"/>
      <c r="AW52" s="164"/>
      <c r="AX52" s="164"/>
      <c r="AY52" s="164"/>
    </row>
    <row r="53" spans="1:51" s="376" customFormat="1">
      <c r="A53" s="165"/>
      <c r="B53" s="166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4"/>
      <c r="AF53" s="164"/>
      <c r="AG53" s="164"/>
      <c r="AH53" s="164"/>
      <c r="AI53" s="164"/>
      <c r="AJ53" s="164"/>
      <c r="AK53" s="164"/>
      <c r="AL53" s="164"/>
      <c r="AM53" s="164"/>
      <c r="AN53" s="164"/>
      <c r="AO53" s="164"/>
      <c r="AP53" s="164"/>
      <c r="AQ53" s="164"/>
      <c r="AR53" s="164"/>
      <c r="AS53" s="164"/>
      <c r="AT53" s="164"/>
      <c r="AU53" s="164"/>
      <c r="AV53" s="164"/>
      <c r="AW53" s="164"/>
      <c r="AX53" s="164"/>
      <c r="AY53" s="164"/>
    </row>
    <row r="54" spans="1:51" s="376" customFormat="1">
      <c r="A54" s="165"/>
      <c r="B54" s="166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4"/>
      <c r="AF54" s="164"/>
      <c r="AG54" s="164"/>
      <c r="AH54" s="164"/>
      <c r="AI54" s="164"/>
      <c r="AJ54" s="164"/>
      <c r="AK54" s="164"/>
      <c r="AL54" s="164"/>
      <c r="AM54" s="164"/>
      <c r="AN54" s="164"/>
      <c r="AO54" s="164"/>
      <c r="AP54" s="164"/>
      <c r="AQ54" s="164"/>
      <c r="AR54" s="164"/>
      <c r="AS54" s="164"/>
      <c r="AT54" s="164"/>
      <c r="AU54" s="164"/>
      <c r="AV54" s="164"/>
      <c r="AW54" s="164"/>
      <c r="AX54" s="164"/>
      <c r="AY54" s="164"/>
    </row>
    <row r="55" spans="1:51" s="376" customFormat="1">
      <c r="A55" s="165"/>
      <c r="B55" s="166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4"/>
      <c r="AF55" s="164"/>
      <c r="AG55" s="164"/>
      <c r="AH55" s="164"/>
      <c r="AI55" s="164"/>
      <c r="AJ55" s="164"/>
      <c r="AK55" s="164"/>
      <c r="AL55" s="164"/>
      <c r="AM55" s="164"/>
      <c r="AN55" s="164"/>
      <c r="AO55" s="164"/>
      <c r="AP55" s="164"/>
      <c r="AQ55" s="164"/>
      <c r="AR55" s="164"/>
      <c r="AS55" s="164"/>
      <c r="AT55" s="164"/>
      <c r="AU55" s="164"/>
      <c r="AV55" s="164"/>
      <c r="AW55" s="164"/>
      <c r="AX55" s="164"/>
      <c r="AY55" s="164"/>
    </row>
    <row r="56" spans="1:51" s="376" customFormat="1">
      <c r="A56" s="165"/>
      <c r="B56" s="166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4"/>
      <c r="AE56" s="16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  <c r="AS56" s="164"/>
      <c r="AT56" s="164"/>
      <c r="AU56" s="164"/>
      <c r="AV56" s="164"/>
      <c r="AW56" s="164"/>
      <c r="AX56" s="164"/>
      <c r="AY56" s="164"/>
    </row>
    <row r="57" spans="1:51" s="376" customFormat="1">
      <c r="A57" s="165"/>
      <c r="B57" s="166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4"/>
      <c r="AE57" s="164"/>
      <c r="AF57" s="164"/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164"/>
      <c r="AR57" s="164"/>
      <c r="AS57" s="164"/>
      <c r="AT57" s="164"/>
      <c r="AU57" s="164"/>
      <c r="AV57" s="164"/>
      <c r="AW57" s="164"/>
      <c r="AX57" s="164"/>
      <c r="AY57" s="164"/>
    </row>
    <row r="58" spans="1:51" s="376" customFormat="1">
      <c r="A58" s="165"/>
      <c r="B58" s="166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64"/>
      <c r="AU58" s="164"/>
      <c r="AV58" s="164"/>
      <c r="AW58" s="164"/>
      <c r="AX58" s="164"/>
      <c r="AY58" s="164"/>
    </row>
    <row r="59" spans="1:51" s="376" customFormat="1">
      <c r="A59" s="165"/>
      <c r="B59" s="166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4"/>
      <c r="AF59" s="164"/>
      <c r="AG59" s="164"/>
      <c r="AH59" s="164"/>
      <c r="AI59" s="164"/>
      <c r="AJ59" s="164"/>
      <c r="AK59" s="164"/>
      <c r="AL59" s="164"/>
      <c r="AM59" s="164"/>
      <c r="AN59" s="164"/>
      <c r="AO59" s="164"/>
      <c r="AP59" s="164"/>
      <c r="AQ59" s="164"/>
      <c r="AR59" s="164"/>
      <c r="AS59" s="164"/>
      <c r="AT59" s="164"/>
      <c r="AU59" s="164"/>
      <c r="AV59" s="164"/>
      <c r="AW59" s="164"/>
      <c r="AX59" s="164"/>
      <c r="AY59" s="164"/>
    </row>
    <row r="60" spans="1:51" s="376" customFormat="1">
      <c r="A60" s="165"/>
      <c r="B60" s="166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164"/>
      <c r="AW60" s="164"/>
      <c r="AX60" s="164"/>
      <c r="AY60" s="164"/>
    </row>
    <row r="61" spans="1:51" s="376" customFormat="1">
      <c r="A61" s="165"/>
      <c r="B61" s="166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4"/>
      <c r="AT61" s="164"/>
      <c r="AU61" s="164"/>
      <c r="AV61" s="164"/>
      <c r="AW61" s="164"/>
      <c r="AX61" s="164"/>
      <c r="AY61" s="164"/>
    </row>
    <row r="62" spans="1:51" s="376" customFormat="1">
      <c r="A62" s="165"/>
      <c r="B62" s="166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/>
      <c r="AW62" s="164"/>
      <c r="AX62" s="164"/>
      <c r="AY62" s="164"/>
    </row>
    <row r="63" spans="1:51" s="376" customFormat="1">
      <c r="A63" s="165"/>
      <c r="B63" s="166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4"/>
      <c r="AE63" s="164"/>
      <c r="AF63" s="164"/>
      <c r="AG63" s="164"/>
      <c r="AH63" s="164"/>
      <c r="AI63" s="164"/>
      <c r="AJ63" s="164"/>
      <c r="AK63" s="164"/>
      <c r="AL63" s="164"/>
      <c r="AM63" s="164"/>
      <c r="AN63" s="164"/>
      <c r="AO63" s="164"/>
      <c r="AP63" s="164"/>
      <c r="AQ63" s="164"/>
      <c r="AR63" s="164"/>
      <c r="AS63" s="164"/>
      <c r="AT63" s="164"/>
      <c r="AU63" s="164"/>
      <c r="AV63" s="164"/>
      <c r="AW63" s="164"/>
      <c r="AX63" s="164"/>
      <c r="AY63" s="164"/>
    </row>
    <row r="64" spans="1:51" s="376" customFormat="1">
      <c r="A64" s="165"/>
      <c r="B64" s="166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4"/>
      <c r="AE64" s="164"/>
      <c r="AF64" s="164"/>
      <c r="AG64" s="164"/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  <c r="AS64" s="164"/>
      <c r="AT64" s="164"/>
      <c r="AU64" s="164"/>
      <c r="AV64" s="164"/>
      <c r="AW64" s="164"/>
      <c r="AX64" s="164"/>
      <c r="AY64" s="164"/>
    </row>
    <row r="65" spans="1:51" s="376" customFormat="1">
      <c r="A65" s="165"/>
      <c r="B65" s="166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  <c r="AC65" s="164"/>
      <c r="AD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  <c r="AY65" s="164"/>
    </row>
    <row r="66" spans="1:51" s="376" customFormat="1">
      <c r="A66" s="165"/>
      <c r="B66" s="166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64"/>
      <c r="AC66" s="164"/>
      <c r="AD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  <c r="AY66" s="164"/>
    </row>
    <row r="67" spans="1:51" s="376" customFormat="1">
      <c r="A67" s="165"/>
      <c r="B67" s="166"/>
      <c r="C67" s="164"/>
      <c r="D67" s="164"/>
      <c r="E67" s="164"/>
      <c r="F67" s="164"/>
      <c r="G67" s="16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4"/>
      <c r="W67" s="164"/>
      <c r="X67" s="164"/>
      <c r="Y67" s="164"/>
      <c r="Z67" s="164"/>
      <c r="AA67" s="164"/>
      <c r="AB67" s="164"/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  <c r="AY67" s="164"/>
    </row>
    <row r="68" spans="1:51" s="376" customFormat="1">
      <c r="A68" s="165"/>
      <c r="B68" s="166"/>
      <c r="C68" s="164"/>
      <c r="D68" s="164"/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164"/>
      <c r="Z68" s="164"/>
      <c r="AA68" s="164"/>
      <c r="AB68" s="164"/>
      <c r="AC68" s="164"/>
      <c r="AD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  <c r="AY68" s="164"/>
    </row>
    <row r="69" spans="1:51" s="376" customFormat="1">
      <c r="A69" s="165"/>
      <c r="B69" s="166"/>
      <c r="C69" s="164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  <c r="AA69" s="164"/>
      <c r="AB69" s="164"/>
      <c r="AC69" s="164"/>
      <c r="AD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  <c r="AY69" s="164"/>
    </row>
    <row r="70" spans="1:51" s="376" customFormat="1">
      <c r="A70" s="165"/>
      <c r="B70" s="166"/>
      <c r="C70" s="164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4"/>
      <c r="AB70" s="164"/>
      <c r="AC70" s="164"/>
      <c r="AD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  <c r="AY70" s="164"/>
    </row>
    <row r="71" spans="1:51" s="376" customFormat="1">
      <c r="A71" s="165"/>
      <c r="B71" s="166"/>
      <c r="C71" s="164"/>
      <c r="D71" s="164"/>
      <c r="E71" s="164"/>
      <c r="F71" s="164"/>
      <c r="G71" s="164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164"/>
      <c r="AA71" s="164"/>
      <c r="AB71" s="164"/>
      <c r="AC71" s="164"/>
      <c r="AD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  <c r="AY71" s="164"/>
    </row>
    <row r="72" spans="1:51" s="376" customFormat="1">
      <c r="A72" s="165"/>
      <c r="B72" s="166"/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</row>
    <row r="73" spans="1:51" s="376" customFormat="1">
      <c r="A73" s="165"/>
      <c r="B73" s="166"/>
      <c r="C73" s="164"/>
      <c r="D73" s="164"/>
      <c r="E73" s="164"/>
      <c r="F73" s="164"/>
      <c r="G73" s="164"/>
      <c r="H73" s="16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  <c r="AY73" s="164"/>
    </row>
    <row r="74" spans="1:51" s="376" customFormat="1">
      <c r="A74" s="165"/>
      <c r="B74" s="166"/>
      <c r="C74" s="164"/>
      <c r="D74" s="164"/>
      <c r="E74" s="164"/>
      <c r="F74" s="164"/>
      <c r="G74" s="164"/>
      <c r="H74" s="164"/>
      <c r="I74" s="164"/>
      <c r="J74" s="164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164"/>
      <c r="AA74" s="164"/>
      <c r="AB74" s="164"/>
      <c r="AC74" s="164"/>
      <c r="AD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  <c r="AY74" s="164"/>
    </row>
    <row r="75" spans="1:51" s="376" customFormat="1">
      <c r="A75" s="165"/>
      <c r="B75" s="166"/>
      <c r="C75" s="164"/>
      <c r="D75" s="164"/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4"/>
      <c r="Q75" s="164"/>
      <c r="R75" s="164"/>
      <c r="S75" s="164"/>
      <c r="T75" s="164"/>
      <c r="U75" s="164"/>
      <c r="V75" s="164"/>
      <c r="W75" s="164"/>
      <c r="X75" s="164"/>
      <c r="Y75" s="164"/>
      <c r="Z75" s="164"/>
      <c r="AA75" s="164"/>
      <c r="AB75" s="164"/>
      <c r="AC75" s="164"/>
      <c r="AD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  <c r="AY75" s="164"/>
    </row>
    <row r="76" spans="1:51" s="376" customFormat="1">
      <c r="A76" s="165"/>
      <c r="B76" s="166"/>
      <c r="C76" s="164"/>
      <c r="D76" s="164"/>
      <c r="E76" s="164"/>
      <c r="F76" s="164"/>
      <c r="G76" s="164"/>
      <c r="H76" s="164"/>
      <c r="I76" s="164"/>
      <c r="J76" s="164"/>
      <c r="K76" s="164"/>
      <c r="L76" s="164"/>
      <c r="M76" s="164"/>
      <c r="N76" s="164"/>
      <c r="O76" s="164"/>
      <c r="P76" s="164"/>
      <c r="Q76" s="164"/>
      <c r="R76" s="164"/>
      <c r="S76" s="164"/>
      <c r="T76" s="164"/>
      <c r="U76" s="164"/>
      <c r="V76" s="164"/>
      <c r="W76" s="164"/>
      <c r="X76" s="164"/>
      <c r="Y76" s="164"/>
      <c r="Z76" s="164"/>
      <c r="AA76" s="164"/>
      <c r="AB76" s="164"/>
      <c r="AC76" s="164"/>
      <c r="AD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  <c r="AY76" s="164"/>
    </row>
    <row r="77" spans="1:51" s="376" customFormat="1">
      <c r="A77" s="165"/>
      <c r="B77" s="166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164"/>
      <c r="AD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</row>
    <row r="78" spans="1:51" s="376" customFormat="1">
      <c r="A78" s="165"/>
      <c r="B78" s="166"/>
      <c r="C78" s="164"/>
      <c r="D78" s="164"/>
      <c r="E78" s="164"/>
      <c r="F78" s="164"/>
      <c r="G78" s="164"/>
      <c r="H78" s="164"/>
      <c r="I78" s="164"/>
      <c r="J78" s="164"/>
      <c r="K78" s="164"/>
      <c r="L78" s="164"/>
      <c r="M78" s="164"/>
      <c r="N78" s="164"/>
      <c r="O78" s="164"/>
      <c r="P78" s="164"/>
      <c r="Q78" s="164"/>
      <c r="R78" s="164"/>
      <c r="S78" s="164"/>
      <c r="T78" s="164"/>
      <c r="U78" s="164"/>
      <c r="V78" s="164"/>
      <c r="W78" s="164"/>
      <c r="X78" s="164"/>
      <c r="Y78" s="164"/>
      <c r="Z78" s="164"/>
      <c r="AA78" s="164"/>
      <c r="AB78" s="164"/>
      <c r="AC78" s="164"/>
      <c r="AD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  <c r="AY78" s="164"/>
    </row>
    <row r="79" spans="1:51" s="376" customFormat="1">
      <c r="A79" s="165"/>
      <c r="B79" s="166"/>
      <c r="C79" s="164"/>
      <c r="D79" s="164"/>
      <c r="E79" s="164"/>
      <c r="F79" s="164"/>
      <c r="G79" s="164"/>
      <c r="H79" s="164"/>
      <c r="I79" s="164"/>
      <c r="J79" s="164"/>
      <c r="K79" s="164"/>
      <c r="L79" s="164"/>
      <c r="M79" s="164"/>
      <c r="N79" s="164"/>
      <c r="O79" s="164"/>
      <c r="P79" s="164"/>
      <c r="Q79" s="164"/>
      <c r="R79" s="164"/>
      <c r="S79" s="164"/>
      <c r="T79" s="164"/>
      <c r="U79" s="164"/>
      <c r="V79" s="164"/>
      <c r="W79" s="164"/>
      <c r="X79" s="164"/>
      <c r="Y79" s="164"/>
      <c r="Z79" s="164"/>
      <c r="AA79" s="164"/>
      <c r="AB79" s="164"/>
      <c r="AC79" s="164"/>
      <c r="AD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  <c r="AY79" s="164"/>
    </row>
    <row r="80" spans="1:51" s="376" customFormat="1">
      <c r="A80" s="165"/>
      <c r="B80" s="166"/>
      <c r="C80" s="164"/>
      <c r="D80" s="164"/>
      <c r="E80" s="164"/>
      <c r="F80" s="164"/>
      <c r="G80" s="164"/>
      <c r="H80" s="164"/>
      <c r="I80" s="164"/>
      <c r="J80" s="164"/>
      <c r="K80" s="164"/>
      <c r="L80" s="164"/>
      <c r="M80" s="164"/>
      <c r="N80" s="164"/>
      <c r="O80" s="164"/>
      <c r="P80" s="164"/>
      <c r="Q80" s="164"/>
      <c r="R80" s="164"/>
      <c r="S80" s="164"/>
      <c r="T80" s="164"/>
      <c r="U80" s="164"/>
      <c r="V80" s="164"/>
      <c r="W80" s="164"/>
      <c r="X80" s="164"/>
      <c r="Y80" s="164"/>
      <c r="Z80" s="164"/>
      <c r="AA80" s="164"/>
      <c r="AB80" s="164"/>
      <c r="AC80" s="164"/>
      <c r="AD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  <c r="AY80" s="164"/>
    </row>
    <row r="81" spans="1:51" s="376" customFormat="1">
      <c r="A81" s="165"/>
      <c r="B81" s="166"/>
      <c r="C81" s="164"/>
      <c r="D81" s="164"/>
      <c r="E81" s="164"/>
      <c r="F81" s="164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</row>
    <row r="82" spans="1:51" s="376" customFormat="1">
      <c r="A82" s="165"/>
      <c r="B82" s="166"/>
      <c r="C82" s="164"/>
      <c r="D82" s="164"/>
      <c r="E82" s="164"/>
      <c r="F82" s="164"/>
      <c r="G82" s="164"/>
      <c r="H82" s="164"/>
      <c r="I82" s="164"/>
      <c r="J82" s="164"/>
      <c r="K82" s="164"/>
      <c r="L82" s="164"/>
      <c r="M82" s="164"/>
      <c r="N82" s="164"/>
      <c r="O82" s="164"/>
      <c r="P82" s="164"/>
      <c r="Q82" s="164"/>
      <c r="R82" s="164"/>
      <c r="S82" s="164"/>
      <c r="T82" s="164"/>
      <c r="U82" s="164"/>
      <c r="V82" s="164"/>
      <c r="W82" s="164"/>
      <c r="X82" s="164"/>
      <c r="Y82" s="164"/>
      <c r="Z82" s="164"/>
      <c r="AA82" s="164"/>
      <c r="AB82" s="164"/>
      <c r="AC82" s="164"/>
      <c r="AD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  <c r="AY82" s="164"/>
    </row>
    <row r="83" spans="1:51" s="376" customFormat="1">
      <c r="A83" s="165"/>
      <c r="B83" s="166"/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4"/>
      <c r="O83" s="164"/>
      <c r="P83" s="164"/>
      <c r="Q83" s="164"/>
      <c r="R83" s="164"/>
      <c r="S83" s="164"/>
      <c r="T83" s="164"/>
      <c r="U83" s="164"/>
      <c r="V83" s="164"/>
      <c r="W83" s="164"/>
      <c r="X83" s="164"/>
      <c r="Y83" s="164"/>
      <c r="Z83" s="164"/>
      <c r="AA83" s="164"/>
      <c r="AB83" s="164"/>
      <c r="AC83" s="164"/>
      <c r="AD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  <c r="AY83" s="164"/>
    </row>
    <row r="84" spans="1:51" s="376" customFormat="1">
      <c r="A84" s="165"/>
      <c r="B84" s="166"/>
      <c r="C84" s="164"/>
      <c r="D84" s="164"/>
      <c r="E84" s="164"/>
      <c r="F84" s="164"/>
      <c r="G84" s="164"/>
      <c r="H84" s="164"/>
      <c r="I84" s="164"/>
      <c r="J84" s="164"/>
      <c r="K84" s="164"/>
      <c r="L84" s="164"/>
      <c r="M84" s="164"/>
      <c r="N84" s="164"/>
      <c r="O84" s="164"/>
      <c r="P84" s="164"/>
      <c r="Q84" s="164"/>
      <c r="R84" s="164"/>
      <c r="S84" s="164"/>
      <c r="T84" s="164"/>
      <c r="U84" s="164"/>
      <c r="V84" s="164"/>
      <c r="W84" s="164"/>
      <c r="X84" s="164"/>
      <c r="Y84" s="164"/>
      <c r="Z84" s="164"/>
      <c r="AA84" s="164"/>
      <c r="AB84" s="164"/>
      <c r="AC84" s="164"/>
      <c r="AD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  <c r="AY84" s="164"/>
    </row>
    <row r="85" spans="1:51" s="376" customFormat="1">
      <c r="A85" s="165"/>
      <c r="B85" s="166"/>
      <c r="C85" s="164"/>
      <c r="D85" s="164"/>
      <c r="E85" s="164"/>
      <c r="F85" s="164"/>
      <c r="G85" s="164"/>
      <c r="H85" s="164"/>
      <c r="I85" s="164"/>
      <c r="J85" s="164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64"/>
      <c r="W85" s="164"/>
      <c r="X85" s="164"/>
      <c r="Y85" s="164"/>
      <c r="Z85" s="164"/>
      <c r="AA85" s="164"/>
      <c r="AB85" s="164"/>
      <c r="AC85" s="164"/>
      <c r="AD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  <c r="AY85" s="164"/>
    </row>
    <row r="86" spans="1:51" s="376" customFormat="1">
      <c r="A86" s="165"/>
      <c r="B86" s="166"/>
      <c r="C86" s="164"/>
      <c r="D86" s="164"/>
      <c r="E86" s="164"/>
      <c r="F86" s="164"/>
      <c r="G86" s="164"/>
      <c r="H86" s="164"/>
      <c r="I86" s="164"/>
      <c r="J86" s="164"/>
      <c r="K86" s="164"/>
      <c r="L86" s="164"/>
      <c r="M86" s="164"/>
      <c r="N86" s="164"/>
      <c r="O86" s="164"/>
      <c r="P86" s="164"/>
      <c r="Q86" s="164"/>
      <c r="R86" s="164"/>
      <c r="S86" s="164"/>
      <c r="T86" s="164"/>
      <c r="U86" s="164"/>
      <c r="V86" s="164"/>
      <c r="W86" s="164"/>
      <c r="X86" s="164"/>
      <c r="Y86" s="164"/>
      <c r="Z86" s="164"/>
      <c r="AA86" s="164"/>
      <c r="AB86" s="164"/>
      <c r="AC86" s="164"/>
      <c r="AD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  <c r="AY86" s="164"/>
    </row>
    <row r="87" spans="1:51" s="376" customFormat="1">
      <c r="A87" s="165"/>
      <c r="B87" s="166"/>
      <c r="C87" s="164"/>
      <c r="D87" s="164"/>
      <c r="E87" s="164"/>
      <c r="F87" s="164"/>
      <c r="G87" s="164"/>
      <c r="H87" s="164"/>
      <c r="I87" s="164"/>
      <c r="J87" s="164"/>
      <c r="K87" s="164"/>
      <c r="L87" s="164"/>
      <c r="M87" s="164"/>
      <c r="N87" s="164"/>
      <c r="O87" s="164"/>
      <c r="P87" s="164"/>
      <c r="Q87" s="164"/>
      <c r="R87" s="164"/>
      <c r="S87" s="164"/>
      <c r="T87" s="164"/>
      <c r="U87" s="164"/>
      <c r="V87" s="164"/>
      <c r="W87" s="164"/>
      <c r="X87" s="164"/>
      <c r="Y87" s="164"/>
      <c r="Z87" s="164"/>
      <c r="AA87" s="164"/>
      <c r="AB87" s="164"/>
      <c r="AC87" s="164"/>
      <c r="AD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  <c r="AY87" s="164"/>
    </row>
    <row r="88" spans="1:51" s="376" customFormat="1">
      <c r="A88" s="165"/>
      <c r="B88" s="166"/>
      <c r="C88" s="164"/>
      <c r="D88" s="164"/>
      <c r="E88" s="164"/>
      <c r="F88" s="164"/>
      <c r="G88" s="164"/>
      <c r="H88" s="164"/>
      <c r="I88" s="164"/>
      <c r="J88" s="164"/>
      <c r="K88" s="164"/>
      <c r="L88" s="164"/>
      <c r="M88" s="164"/>
      <c r="N88" s="164"/>
      <c r="O88" s="164"/>
      <c r="P88" s="164"/>
      <c r="Q88" s="164"/>
      <c r="R88" s="164"/>
      <c r="S88" s="164"/>
      <c r="T88" s="164"/>
      <c r="U88" s="164"/>
      <c r="V88" s="164"/>
      <c r="W88" s="164"/>
      <c r="X88" s="164"/>
      <c r="Y88" s="164"/>
      <c r="Z88" s="164"/>
      <c r="AA88" s="164"/>
      <c r="AB88" s="164"/>
      <c r="AC88" s="164"/>
      <c r="AD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  <c r="AY88" s="164"/>
    </row>
    <row r="89" spans="1:51" s="376" customFormat="1">
      <c r="A89" s="165"/>
      <c r="B89" s="166"/>
      <c r="C89" s="164"/>
      <c r="D89" s="164"/>
      <c r="E89" s="164"/>
      <c r="F89" s="164"/>
      <c r="G89" s="164"/>
      <c r="H89" s="164"/>
      <c r="I89" s="164"/>
      <c r="J89" s="164"/>
      <c r="K89" s="164"/>
      <c r="L89" s="164"/>
      <c r="M89" s="164"/>
      <c r="N89" s="164"/>
      <c r="O89" s="164"/>
      <c r="P89" s="164"/>
      <c r="Q89" s="164"/>
      <c r="R89" s="164"/>
      <c r="S89" s="164"/>
      <c r="T89" s="164"/>
      <c r="U89" s="164"/>
      <c r="V89" s="164"/>
      <c r="W89" s="164"/>
      <c r="X89" s="164"/>
      <c r="Y89" s="164"/>
      <c r="Z89" s="164"/>
      <c r="AA89" s="164"/>
      <c r="AB89" s="164"/>
      <c r="AC89" s="164"/>
      <c r="AD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  <c r="AY89" s="164"/>
    </row>
    <row r="90" spans="1:51" s="376" customFormat="1">
      <c r="A90" s="165"/>
      <c r="B90" s="166"/>
      <c r="C90" s="164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64"/>
      <c r="W90" s="164"/>
      <c r="X90" s="164"/>
      <c r="Y90" s="164"/>
      <c r="Z90" s="164"/>
      <c r="AA90" s="164"/>
      <c r="AB90" s="164"/>
      <c r="AC90" s="164"/>
      <c r="AD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  <c r="AY90" s="164"/>
    </row>
    <row r="91" spans="1:51" s="376" customFormat="1">
      <c r="A91" s="165"/>
      <c r="B91" s="166"/>
      <c r="C91" s="164"/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164"/>
      <c r="Y91" s="164"/>
      <c r="Z91" s="164"/>
      <c r="AA91" s="164"/>
      <c r="AB91" s="164"/>
      <c r="AC91" s="164"/>
      <c r="AD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  <c r="AY91" s="164"/>
    </row>
    <row r="92" spans="1:51" s="376" customFormat="1">
      <c r="A92" s="165"/>
      <c r="B92" s="166"/>
      <c r="C92" s="164"/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  <c r="AY92" s="164"/>
    </row>
    <row r="93" spans="1:51" s="376" customFormat="1">
      <c r="A93" s="165"/>
      <c r="B93" s="166"/>
      <c r="C93" s="164"/>
      <c r="D93" s="164"/>
      <c r="E93" s="164"/>
      <c r="F93" s="164"/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164"/>
      <c r="W93" s="164"/>
      <c r="X93" s="164"/>
      <c r="Y93" s="164"/>
      <c r="Z93" s="164"/>
      <c r="AA93" s="164"/>
      <c r="AB93" s="164"/>
      <c r="AC93" s="164"/>
      <c r="AD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  <c r="AY93" s="164"/>
    </row>
    <row r="94" spans="1:51" s="376" customFormat="1">
      <c r="A94" s="165"/>
      <c r="B94" s="166"/>
      <c r="C94" s="164"/>
      <c r="D94" s="164"/>
      <c r="E94" s="164"/>
      <c r="F94" s="16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4"/>
      <c r="AB94" s="164"/>
      <c r="AC94" s="164"/>
      <c r="AD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</row>
    <row r="95" spans="1:51" s="376" customFormat="1">
      <c r="A95" s="165"/>
      <c r="B95" s="166"/>
      <c r="C95" s="164"/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64"/>
      <c r="W95" s="164"/>
      <c r="X95" s="164"/>
      <c r="Y95" s="164"/>
      <c r="Z95" s="164"/>
      <c r="AA95" s="164"/>
      <c r="AB95" s="164"/>
      <c r="AC95" s="164"/>
      <c r="AD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  <c r="AY95" s="164"/>
    </row>
    <row r="96" spans="1:51" s="376" customFormat="1">
      <c r="A96" s="165"/>
      <c r="B96" s="166"/>
      <c r="C96" s="164"/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4"/>
      <c r="AA96" s="164"/>
      <c r="AB96" s="164"/>
      <c r="AC96" s="164"/>
      <c r="AD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  <c r="AY96" s="164"/>
    </row>
    <row r="97" spans="1:51" s="376" customFormat="1">
      <c r="A97" s="165"/>
      <c r="B97" s="166"/>
      <c r="C97" s="164"/>
      <c r="D97" s="164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4"/>
      <c r="Z97" s="164"/>
      <c r="AA97" s="164"/>
      <c r="AB97" s="164"/>
      <c r="AC97" s="164"/>
      <c r="AD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  <c r="AY97" s="164"/>
    </row>
    <row r="98" spans="1:51" s="376" customFormat="1">
      <c r="A98" s="165"/>
      <c r="B98" s="166"/>
      <c r="C98" s="164"/>
      <c r="D98" s="164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</row>
    <row r="99" spans="1:51" s="376" customFormat="1">
      <c r="A99" s="165"/>
      <c r="B99" s="166"/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  <c r="S99" s="164"/>
      <c r="T99" s="164"/>
      <c r="U99" s="164"/>
      <c r="V99" s="164"/>
      <c r="W99" s="164"/>
      <c r="X99" s="164"/>
      <c r="Y99" s="164"/>
      <c r="Z99" s="164"/>
      <c r="AA99" s="164"/>
      <c r="AB99" s="164"/>
      <c r="AC99" s="164"/>
      <c r="AD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  <c r="AY99" s="164"/>
    </row>
    <row r="100" spans="1:51" s="376" customFormat="1">
      <c r="A100" s="165"/>
      <c r="B100" s="166"/>
      <c r="C100" s="164"/>
      <c r="D100" s="164"/>
      <c r="E100" s="164"/>
      <c r="F100" s="164"/>
      <c r="G100" s="164"/>
      <c r="H100" s="164"/>
      <c r="I100" s="164"/>
      <c r="J100" s="164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64"/>
      <c r="W100" s="164"/>
      <c r="X100" s="164"/>
      <c r="Y100" s="164"/>
      <c r="Z100" s="164"/>
      <c r="AA100" s="164"/>
      <c r="AB100" s="164"/>
      <c r="AC100" s="164"/>
      <c r="AD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  <c r="AY100" s="164"/>
    </row>
    <row r="101" spans="1:51" s="376" customFormat="1">
      <c r="A101" s="165"/>
      <c r="B101" s="166"/>
      <c r="C101" s="164"/>
      <c r="D101" s="164"/>
      <c r="E101" s="164"/>
      <c r="F101" s="164"/>
      <c r="G101" s="164"/>
      <c r="H101" s="164"/>
      <c r="I101" s="164"/>
      <c r="J101" s="164"/>
      <c r="K101" s="164"/>
      <c r="L101" s="164"/>
      <c r="M101" s="164"/>
      <c r="N101" s="164"/>
      <c r="O101" s="164"/>
      <c r="P101" s="164"/>
      <c r="Q101" s="164"/>
      <c r="R101" s="164"/>
      <c r="S101" s="164"/>
      <c r="T101" s="164"/>
      <c r="U101" s="164"/>
      <c r="V101" s="164"/>
      <c r="W101" s="164"/>
      <c r="X101" s="164"/>
      <c r="Y101" s="164"/>
      <c r="Z101" s="164"/>
      <c r="AA101" s="164"/>
      <c r="AB101" s="164"/>
      <c r="AC101" s="164"/>
      <c r="AD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  <c r="AY101" s="164"/>
    </row>
    <row r="102" spans="1:51" s="376" customFormat="1">
      <c r="A102" s="165"/>
      <c r="B102" s="166"/>
      <c r="C102" s="164"/>
      <c r="D102" s="164"/>
      <c r="E102" s="164"/>
      <c r="F102" s="164"/>
      <c r="G102" s="164"/>
      <c r="H102" s="164"/>
      <c r="I102" s="164"/>
      <c r="J102" s="164"/>
      <c r="K102" s="164"/>
      <c r="L102" s="164"/>
      <c r="M102" s="164"/>
      <c r="N102" s="164"/>
      <c r="O102" s="164"/>
      <c r="P102" s="164"/>
      <c r="Q102" s="164"/>
      <c r="R102" s="164"/>
      <c r="S102" s="164"/>
      <c r="T102" s="164"/>
      <c r="U102" s="164"/>
      <c r="V102" s="164"/>
      <c r="W102" s="164"/>
      <c r="X102" s="164"/>
      <c r="Y102" s="164"/>
      <c r="Z102" s="164"/>
      <c r="AA102" s="164"/>
      <c r="AB102" s="164"/>
      <c r="AC102" s="164"/>
      <c r="AD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  <c r="AY102" s="164"/>
    </row>
    <row r="103" spans="1:51" s="376" customFormat="1">
      <c r="A103" s="165"/>
      <c r="B103" s="166"/>
      <c r="C103" s="164"/>
      <c r="D103" s="164"/>
      <c r="E103" s="164"/>
      <c r="F103" s="164"/>
      <c r="G103" s="164"/>
      <c r="H103" s="164"/>
      <c r="I103" s="164"/>
      <c r="J103" s="164"/>
      <c r="K103" s="164"/>
      <c r="L103" s="164"/>
      <c r="M103" s="164"/>
      <c r="N103" s="164"/>
      <c r="O103" s="164"/>
      <c r="P103" s="164"/>
      <c r="Q103" s="164"/>
      <c r="R103" s="164"/>
      <c r="S103" s="164"/>
      <c r="T103" s="164"/>
      <c r="U103" s="164"/>
      <c r="V103" s="164"/>
      <c r="W103" s="164"/>
      <c r="X103" s="164"/>
      <c r="Y103" s="164"/>
      <c r="Z103" s="164"/>
      <c r="AA103" s="164"/>
      <c r="AB103" s="164"/>
      <c r="AC103" s="164"/>
      <c r="AD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  <c r="AY103" s="164"/>
    </row>
    <row r="104" spans="1:51" s="376" customFormat="1">
      <c r="A104" s="165"/>
      <c r="B104" s="166"/>
      <c r="C104" s="164"/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  <c r="N104" s="164"/>
      <c r="O104" s="164"/>
      <c r="P104" s="164"/>
      <c r="Q104" s="164"/>
      <c r="R104" s="164"/>
      <c r="S104" s="164"/>
      <c r="T104" s="164"/>
      <c r="U104" s="164"/>
      <c r="V104" s="164"/>
      <c r="W104" s="164"/>
      <c r="X104" s="164"/>
      <c r="Y104" s="164"/>
      <c r="Z104" s="164"/>
      <c r="AA104" s="164"/>
      <c r="AB104" s="164"/>
      <c r="AC104" s="164"/>
      <c r="AD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  <c r="AY104" s="164"/>
    </row>
    <row r="105" spans="1:51" s="376" customFormat="1">
      <c r="A105" s="165"/>
      <c r="B105" s="166"/>
      <c r="C105" s="164"/>
      <c r="D105" s="164"/>
      <c r="E105" s="164"/>
      <c r="F105" s="164"/>
      <c r="G105" s="164"/>
      <c r="H105" s="164"/>
      <c r="I105" s="164"/>
      <c r="J105" s="164"/>
      <c r="K105" s="164"/>
      <c r="L105" s="164"/>
      <c r="M105" s="164"/>
      <c r="N105" s="164"/>
      <c r="O105" s="164"/>
      <c r="P105" s="164"/>
      <c r="Q105" s="164"/>
      <c r="R105" s="164"/>
      <c r="S105" s="164"/>
      <c r="T105" s="164"/>
      <c r="U105" s="164"/>
      <c r="V105" s="164"/>
      <c r="W105" s="164"/>
      <c r="X105" s="164"/>
      <c r="Y105" s="164"/>
      <c r="Z105" s="164"/>
      <c r="AA105" s="164"/>
      <c r="AB105" s="164"/>
      <c r="AC105" s="164"/>
      <c r="AD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  <c r="AY105" s="164"/>
    </row>
    <row r="106" spans="1:51" s="376" customFormat="1">
      <c r="A106" s="165"/>
      <c r="B106" s="166"/>
      <c r="C106" s="164"/>
      <c r="D106" s="164"/>
      <c r="E106" s="164"/>
      <c r="F106" s="164"/>
      <c r="G106" s="164"/>
      <c r="H106" s="164"/>
      <c r="I106" s="164"/>
      <c r="J106" s="164"/>
      <c r="K106" s="164"/>
      <c r="L106" s="164"/>
      <c r="M106" s="164"/>
      <c r="N106" s="164"/>
      <c r="O106" s="164"/>
      <c r="P106" s="164"/>
      <c r="Q106" s="164"/>
      <c r="R106" s="164"/>
      <c r="S106" s="164"/>
      <c r="T106" s="164"/>
      <c r="U106" s="164"/>
      <c r="V106" s="164"/>
      <c r="W106" s="164"/>
      <c r="X106" s="164"/>
      <c r="Y106" s="164"/>
      <c r="Z106" s="164"/>
      <c r="AA106" s="164"/>
      <c r="AB106" s="164"/>
      <c r="AC106" s="164"/>
      <c r="AD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  <c r="AY106" s="164"/>
    </row>
    <row r="107" spans="1:51" s="376" customFormat="1">
      <c r="A107" s="165"/>
      <c r="B107" s="166"/>
      <c r="C107" s="164"/>
      <c r="D107" s="164"/>
      <c r="E107" s="164"/>
      <c r="F107" s="164"/>
      <c r="G107" s="164"/>
      <c r="H107" s="164"/>
      <c r="I107" s="164"/>
      <c r="J107" s="164"/>
      <c r="K107" s="164"/>
      <c r="L107" s="164"/>
      <c r="M107" s="164"/>
      <c r="N107" s="164"/>
      <c r="O107" s="164"/>
      <c r="P107" s="164"/>
      <c r="Q107" s="164"/>
      <c r="R107" s="164"/>
      <c r="S107" s="164"/>
      <c r="T107" s="164"/>
      <c r="U107" s="164"/>
      <c r="V107" s="164"/>
      <c r="W107" s="164"/>
      <c r="X107" s="164"/>
      <c r="Y107" s="164"/>
      <c r="Z107" s="164"/>
      <c r="AA107" s="164"/>
      <c r="AB107" s="164"/>
      <c r="AC107" s="164"/>
      <c r="AD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  <c r="AY107" s="164"/>
    </row>
    <row r="108" spans="1:51" s="376" customFormat="1">
      <c r="A108" s="165"/>
      <c r="B108" s="166"/>
      <c r="C108" s="164"/>
      <c r="D108" s="164"/>
      <c r="E108" s="164"/>
      <c r="F108" s="164"/>
      <c r="G108" s="164"/>
      <c r="H108" s="164"/>
      <c r="I108" s="164"/>
      <c r="J108" s="164"/>
      <c r="K108" s="164"/>
      <c r="L108" s="164"/>
      <c r="M108" s="164"/>
      <c r="N108" s="164"/>
      <c r="O108" s="164"/>
      <c r="P108" s="164"/>
      <c r="Q108" s="164"/>
      <c r="R108" s="164"/>
      <c r="S108" s="164"/>
      <c r="T108" s="164"/>
      <c r="U108" s="164"/>
      <c r="V108" s="164"/>
      <c r="W108" s="164"/>
      <c r="X108" s="164"/>
      <c r="Y108" s="164"/>
      <c r="Z108" s="164"/>
      <c r="AA108" s="164"/>
      <c r="AB108" s="164"/>
      <c r="AC108" s="164"/>
      <c r="AD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  <c r="AY108" s="164"/>
    </row>
    <row r="109" spans="1:51" s="376" customFormat="1">
      <c r="A109" s="165"/>
      <c r="B109" s="166"/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4"/>
      <c r="Z109" s="164"/>
      <c r="AA109" s="164"/>
      <c r="AB109" s="164"/>
      <c r="AC109" s="164"/>
      <c r="AD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  <c r="AY109" s="164"/>
    </row>
    <row r="110" spans="1:51" s="376" customFormat="1">
      <c r="A110" s="165"/>
      <c r="B110" s="166"/>
      <c r="C110" s="164"/>
      <c r="D110" s="164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  <c r="AY110" s="164"/>
    </row>
    <row r="111" spans="1:51" s="376" customFormat="1">
      <c r="A111" s="165"/>
      <c r="B111" s="166"/>
      <c r="C111" s="164"/>
      <c r="D111" s="164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  <c r="P111" s="164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  <c r="AA111" s="164"/>
      <c r="AB111" s="164"/>
      <c r="AC111" s="164"/>
      <c r="AD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  <c r="AY111" s="164"/>
    </row>
    <row r="112" spans="1:51" s="376" customFormat="1">
      <c r="A112" s="165"/>
      <c r="B112" s="166"/>
      <c r="C112" s="164"/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  <c r="N112" s="164"/>
      <c r="O112" s="164"/>
      <c r="P112" s="164"/>
      <c r="Q112" s="164"/>
      <c r="R112" s="164"/>
      <c r="S112" s="164"/>
      <c r="T112" s="164"/>
      <c r="U112" s="164"/>
      <c r="V112" s="164"/>
      <c r="W112" s="164"/>
      <c r="X112" s="164"/>
      <c r="Y112" s="164"/>
      <c r="Z112" s="164"/>
      <c r="AA112" s="164"/>
      <c r="AB112" s="164"/>
      <c r="AC112" s="164"/>
      <c r="AD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  <c r="AY112" s="164"/>
    </row>
    <row r="113" spans="1:51" s="376" customFormat="1">
      <c r="A113" s="165"/>
      <c r="B113" s="166"/>
      <c r="C113" s="164"/>
      <c r="D113" s="164"/>
      <c r="E113" s="164"/>
      <c r="F113" s="164"/>
      <c r="G113" s="164"/>
      <c r="H113" s="164"/>
      <c r="I113" s="164"/>
      <c r="J113" s="164"/>
      <c r="K113" s="164"/>
      <c r="L113" s="164"/>
      <c r="M113" s="164"/>
      <c r="N113" s="164"/>
      <c r="O113" s="164"/>
      <c r="P113" s="164"/>
      <c r="Q113" s="164"/>
      <c r="R113" s="164"/>
      <c r="S113" s="164"/>
      <c r="T113" s="164"/>
      <c r="U113" s="164"/>
      <c r="V113" s="164"/>
      <c r="W113" s="164"/>
      <c r="X113" s="164"/>
      <c r="Y113" s="164"/>
      <c r="Z113" s="164"/>
      <c r="AA113" s="164"/>
      <c r="AB113" s="164"/>
      <c r="AC113" s="164"/>
      <c r="AD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  <c r="AY113" s="164"/>
    </row>
    <row r="114" spans="1:51" s="376" customFormat="1">
      <c r="A114" s="165"/>
      <c r="B114" s="166"/>
      <c r="C114" s="164"/>
      <c r="D114" s="164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4"/>
      <c r="Z114" s="164"/>
      <c r="AA114" s="164"/>
      <c r="AB114" s="164"/>
      <c r="AC114" s="164"/>
      <c r="AD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  <c r="AY114" s="164"/>
    </row>
    <row r="115" spans="1:51" s="376" customFormat="1">
      <c r="A115" s="165"/>
      <c r="B115" s="166"/>
      <c r="C115" s="164"/>
      <c r="D115" s="164"/>
      <c r="E115" s="164"/>
      <c r="F115" s="164"/>
      <c r="G115" s="164"/>
      <c r="H115" s="164"/>
      <c r="I115" s="164"/>
      <c r="J115" s="164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  <c r="AA115" s="164"/>
      <c r="AB115" s="164"/>
      <c r="AC115" s="164"/>
      <c r="AD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  <c r="AY115" s="164"/>
    </row>
    <row r="116" spans="1:51" s="376" customFormat="1">
      <c r="A116" s="165"/>
      <c r="B116" s="166"/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  <c r="AA116" s="164"/>
      <c r="AB116" s="164"/>
      <c r="AC116" s="164"/>
      <c r="AD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</row>
    <row r="117" spans="1:51" s="376" customFormat="1">
      <c r="A117" s="165"/>
      <c r="B117" s="166"/>
      <c r="C117" s="164"/>
      <c r="D117" s="164"/>
      <c r="E117" s="164"/>
      <c r="F117" s="164"/>
      <c r="G117" s="164"/>
      <c r="H117" s="164"/>
      <c r="I117" s="164"/>
      <c r="J117" s="164"/>
      <c r="K117" s="164"/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64"/>
      <c r="W117" s="164"/>
      <c r="X117" s="164"/>
      <c r="Y117" s="164"/>
      <c r="Z117" s="164"/>
      <c r="AA117" s="164"/>
      <c r="AB117" s="164"/>
      <c r="AC117" s="164"/>
      <c r="AD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  <c r="AY117" s="164"/>
    </row>
    <row r="118" spans="1:51" s="376" customFormat="1">
      <c r="A118" s="165"/>
      <c r="B118" s="166"/>
      <c r="C118" s="164"/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  <c r="P118" s="164"/>
      <c r="Q118" s="164"/>
      <c r="R118" s="164"/>
      <c r="S118" s="164"/>
      <c r="T118" s="164"/>
      <c r="U118" s="164"/>
      <c r="V118" s="164"/>
      <c r="W118" s="164"/>
      <c r="X118" s="164"/>
      <c r="Y118" s="164"/>
      <c r="Z118" s="164"/>
      <c r="AA118" s="164"/>
      <c r="AB118" s="164"/>
      <c r="AC118" s="164"/>
      <c r="AD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</row>
    <row r="119" spans="1:51" s="376" customFormat="1">
      <c r="A119" s="165"/>
      <c r="B119" s="166"/>
      <c r="C119" s="164"/>
      <c r="D119" s="164"/>
      <c r="E119" s="164"/>
      <c r="F119" s="164"/>
      <c r="G119" s="164"/>
      <c r="H119" s="164"/>
      <c r="I119" s="164"/>
      <c r="J119" s="164"/>
      <c r="K119" s="164"/>
      <c r="L119" s="164"/>
      <c r="M119" s="164"/>
      <c r="N119" s="164"/>
      <c r="O119" s="164"/>
      <c r="P119" s="164"/>
      <c r="Q119" s="164"/>
      <c r="R119" s="164"/>
      <c r="S119" s="164"/>
      <c r="T119" s="164"/>
      <c r="U119" s="164"/>
      <c r="V119" s="164"/>
      <c r="W119" s="164"/>
      <c r="X119" s="164"/>
      <c r="Y119" s="164"/>
      <c r="Z119" s="164"/>
      <c r="AA119" s="164"/>
      <c r="AB119" s="164"/>
      <c r="AC119" s="164"/>
      <c r="AD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  <c r="AY119" s="164"/>
    </row>
    <row r="120" spans="1:51" s="376" customFormat="1">
      <c r="A120" s="165"/>
      <c r="B120" s="166"/>
      <c r="C120" s="164"/>
      <c r="D120" s="164"/>
      <c r="E120" s="164"/>
      <c r="F120" s="164"/>
      <c r="G120" s="164"/>
      <c r="H120" s="164"/>
      <c r="I120" s="164"/>
      <c r="J120" s="164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64"/>
      <c r="W120" s="164"/>
      <c r="X120" s="164"/>
      <c r="Y120" s="164"/>
      <c r="Z120" s="164"/>
      <c r="AA120" s="164"/>
      <c r="AB120" s="164"/>
      <c r="AC120" s="164"/>
      <c r="AD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  <c r="AY120" s="164"/>
    </row>
    <row r="121" spans="1:51" s="376" customFormat="1">
      <c r="A121" s="165"/>
      <c r="B121" s="166"/>
      <c r="C121" s="164"/>
      <c r="D121" s="164"/>
      <c r="E121" s="164"/>
      <c r="F121" s="164"/>
      <c r="G121" s="164"/>
      <c r="H121" s="164"/>
      <c r="I121" s="164"/>
      <c r="J121" s="164"/>
      <c r="K121" s="164"/>
      <c r="L121" s="164"/>
      <c r="M121" s="164"/>
      <c r="N121" s="164"/>
      <c r="O121" s="164"/>
      <c r="P121" s="164"/>
      <c r="Q121" s="164"/>
      <c r="R121" s="164"/>
      <c r="S121" s="164"/>
      <c r="T121" s="164"/>
      <c r="U121" s="164"/>
      <c r="V121" s="164"/>
      <c r="W121" s="164"/>
      <c r="X121" s="164"/>
      <c r="Y121" s="164"/>
      <c r="Z121" s="164"/>
      <c r="AA121" s="164"/>
      <c r="AB121" s="164"/>
      <c r="AC121" s="164"/>
      <c r="AD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  <c r="AY121" s="164"/>
    </row>
    <row r="122" spans="1:51" s="376" customFormat="1">
      <c r="A122" s="165"/>
      <c r="B122" s="166"/>
      <c r="C122" s="164"/>
      <c r="D122" s="164"/>
      <c r="E122" s="164"/>
      <c r="F122" s="164"/>
      <c r="G122" s="164"/>
      <c r="H122" s="164"/>
      <c r="I122" s="164"/>
      <c r="J122" s="164"/>
      <c r="K122" s="164"/>
      <c r="L122" s="164"/>
      <c r="M122" s="164"/>
      <c r="N122" s="164"/>
      <c r="O122" s="164"/>
      <c r="P122" s="164"/>
      <c r="Q122" s="164"/>
      <c r="R122" s="164"/>
      <c r="S122" s="164"/>
      <c r="T122" s="164"/>
      <c r="U122" s="164"/>
      <c r="V122" s="164"/>
      <c r="W122" s="164"/>
      <c r="X122" s="164"/>
      <c r="Y122" s="164"/>
      <c r="Z122" s="164"/>
      <c r="AA122" s="164"/>
      <c r="AB122" s="164"/>
      <c r="AC122" s="164"/>
      <c r="AD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  <c r="AY122" s="164"/>
    </row>
    <row r="123" spans="1:51" s="376" customFormat="1">
      <c r="A123" s="165"/>
      <c r="B123" s="166"/>
      <c r="C123" s="164"/>
      <c r="D123" s="164"/>
      <c r="E123" s="164"/>
      <c r="F123" s="164"/>
      <c r="G123" s="164"/>
      <c r="H123" s="164"/>
      <c r="I123" s="164"/>
      <c r="J123" s="164"/>
      <c r="K123" s="164"/>
      <c r="L123" s="164"/>
      <c r="M123" s="164"/>
      <c r="N123" s="164"/>
      <c r="O123" s="164"/>
      <c r="P123" s="164"/>
      <c r="Q123" s="164"/>
      <c r="R123" s="164"/>
      <c r="S123" s="164"/>
      <c r="T123" s="164"/>
      <c r="U123" s="164"/>
      <c r="V123" s="164"/>
      <c r="W123" s="164"/>
      <c r="X123" s="164"/>
      <c r="Y123" s="164"/>
      <c r="Z123" s="164"/>
      <c r="AA123" s="164"/>
      <c r="AB123" s="164"/>
      <c r="AC123" s="164"/>
      <c r="AD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  <c r="AY123" s="164"/>
    </row>
    <row r="124" spans="1:51" s="376" customFormat="1">
      <c r="A124" s="165"/>
      <c r="B124" s="166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64"/>
      <c r="W124" s="164"/>
      <c r="X124" s="164"/>
      <c r="Y124" s="164"/>
      <c r="Z124" s="164"/>
      <c r="AA124" s="164"/>
      <c r="AB124" s="164"/>
      <c r="AC124" s="164"/>
      <c r="AD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  <c r="AY124" s="164"/>
    </row>
    <row r="125" spans="1:51" s="376" customFormat="1">
      <c r="A125" s="165"/>
      <c r="B125" s="166"/>
      <c r="C125" s="164"/>
      <c r="D125" s="164"/>
      <c r="E125" s="164"/>
      <c r="F125" s="164"/>
      <c r="G125" s="164"/>
      <c r="H125" s="164"/>
      <c r="I125" s="164"/>
      <c r="J125" s="164"/>
      <c r="K125" s="164"/>
      <c r="L125" s="164"/>
      <c r="M125" s="164"/>
      <c r="N125" s="164"/>
      <c r="O125" s="164"/>
      <c r="P125" s="164"/>
      <c r="Q125" s="164"/>
      <c r="R125" s="164"/>
      <c r="S125" s="164"/>
      <c r="T125" s="164"/>
      <c r="U125" s="164"/>
      <c r="V125" s="164"/>
      <c r="W125" s="164"/>
      <c r="X125" s="164"/>
      <c r="Y125" s="164"/>
      <c r="Z125" s="164"/>
      <c r="AA125" s="164"/>
      <c r="AB125" s="164"/>
      <c r="AC125" s="164"/>
      <c r="AD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  <c r="AY125" s="164"/>
    </row>
    <row r="126" spans="1:51" s="376" customFormat="1">
      <c r="A126" s="165"/>
      <c r="B126" s="166"/>
      <c r="C126" s="164"/>
      <c r="D126" s="164"/>
      <c r="E126" s="164"/>
      <c r="F126" s="164"/>
      <c r="G126" s="164"/>
      <c r="H126" s="164"/>
      <c r="I126" s="164"/>
      <c r="J126" s="164"/>
      <c r="K126" s="164"/>
      <c r="L126" s="164"/>
      <c r="M126" s="164"/>
      <c r="N126" s="164"/>
      <c r="O126" s="164"/>
      <c r="P126" s="164"/>
      <c r="Q126" s="164"/>
      <c r="R126" s="164"/>
      <c r="S126" s="164"/>
      <c r="T126" s="164"/>
      <c r="U126" s="164"/>
      <c r="V126" s="164"/>
      <c r="W126" s="164"/>
      <c r="X126" s="164"/>
      <c r="Y126" s="164"/>
      <c r="Z126" s="164"/>
      <c r="AA126" s="164"/>
      <c r="AB126" s="164"/>
      <c r="AC126" s="164"/>
      <c r="AD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  <c r="AY126" s="164"/>
    </row>
    <row r="127" spans="1:51" s="376" customFormat="1">
      <c r="A127" s="165"/>
      <c r="B127" s="166"/>
      <c r="C127" s="164"/>
      <c r="D127" s="164"/>
      <c r="E127" s="164"/>
      <c r="F127" s="164"/>
      <c r="G127" s="164"/>
      <c r="H127" s="164"/>
      <c r="I127" s="164"/>
      <c r="J127" s="164"/>
      <c r="K127" s="164"/>
      <c r="L127" s="164"/>
      <c r="M127" s="164"/>
      <c r="N127" s="164"/>
      <c r="O127" s="164"/>
      <c r="P127" s="164"/>
      <c r="Q127" s="164"/>
      <c r="R127" s="164"/>
      <c r="S127" s="164"/>
      <c r="T127" s="164"/>
      <c r="U127" s="164"/>
      <c r="V127" s="164"/>
      <c r="W127" s="164"/>
      <c r="X127" s="164"/>
      <c r="Y127" s="164"/>
      <c r="Z127" s="164"/>
      <c r="AA127" s="164"/>
      <c r="AB127" s="164"/>
      <c r="AC127" s="164"/>
      <c r="AD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  <c r="AY127" s="164"/>
    </row>
    <row r="128" spans="1:51" s="376" customFormat="1">
      <c r="A128" s="165"/>
      <c r="B128" s="166"/>
      <c r="C128" s="164"/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4"/>
      <c r="Q128" s="164"/>
      <c r="R128" s="164"/>
      <c r="S128" s="164"/>
      <c r="T128" s="164"/>
      <c r="U128" s="164"/>
      <c r="V128" s="164"/>
      <c r="W128" s="164"/>
      <c r="X128" s="164"/>
      <c r="Y128" s="164"/>
      <c r="Z128" s="164"/>
      <c r="AA128" s="164"/>
      <c r="AB128" s="164"/>
      <c r="AC128" s="164"/>
      <c r="AD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  <c r="AY128" s="164"/>
    </row>
    <row r="129" spans="1:51" s="376" customFormat="1">
      <c r="A129" s="165"/>
      <c r="B129" s="166"/>
      <c r="C129" s="164"/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64"/>
      <c r="Q129" s="164"/>
      <c r="R129" s="164"/>
      <c r="S129" s="164"/>
      <c r="T129" s="164"/>
      <c r="U129" s="164"/>
      <c r="V129" s="164"/>
      <c r="W129" s="164"/>
      <c r="X129" s="164"/>
      <c r="Y129" s="164"/>
      <c r="Z129" s="164"/>
      <c r="AA129" s="164"/>
      <c r="AB129" s="164"/>
      <c r="AC129" s="164"/>
      <c r="AD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  <c r="AY129" s="164"/>
    </row>
    <row r="130" spans="1:51" s="376" customFormat="1">
      <c r="A130" s="165"/>
      <c r="B130" s="166"/>
      <c r="C130" s="164"/>
      <c r="D130" s="164"/>
      <c r="E130" s="164"/>
      <c r="F130" s="164"/>
      <c r="G130" s="164"/>
      <c r="H130" s="164"/>
      <c r="I130" s="164"/>
      <c r="J130" s="164"/>
      <c r="K130" s="164"/>
      <c r="L130" s="164"/>
      <c r="M130" s="164"/>
      <c r="N130" s="164"/>
      <c r="O130" s="164"/>
      <c r="P130" s="164"/>
      <c r="Q130" s="164"/>
      <c r="R130" s="164"/>
      <c r="S130" s="164"/>
      <c r="T130" s="164"/>
      <c r="U130" s="164"/>
      <c r="V130" s="164"/>
      <c r="W130" s="164"/>
      <c r="X130" s="164"/>
      <c r="Y130" s="164"/>
      <c r="Z130" s="164"/>
      <c r="AA130" s="164"/>
      <c r="AB130" s="164"/>
      <c r="AC130" s="164"/>
      <c r="AD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  <c r="AY130" s="164"/>
    </row>
    <row r="131" spans="1:51" s="376" customFormat="1">
      <c r="A131" s="165"/>
      <c r="B131" s="166"/>
      <c r="C131" s="164"/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  <c r="AY131" s="164"/>
    </row>
    <row r="132" spans="1:51" s="376" customFormat="1">
      <c r="A132" s="165"/>
      <c r="B132" s="166"/>
      <c r="C132" s="164"/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  <c r="AY132" s="164"/>
    </row>
    <row r="133" spans="1:51" s="376" customFormat="1">
      <c r="A133" s="165"/>
      <c r="B133" s="166"/>
      <c r="C133" s="164"/>
      <c r="D133" s="164"/>
      <c r="E133" s="164"/>
      <c r="F133" s="164"/>
      <c r="G133" s="164"/>
      <c r="H133" s="164"/>
      <c r="I133" s="164"/>
      <c r="J133" s="164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  <c r="AY133" s="164"/>
    </row>
    <row r="134" spans="1:51" s="376" customFormat="1">
      <c r="A134" s="165"/>
      <c r="B134" s="166"/>
      <c r="C134" s="164"/>
      <c r="D134" s="164"/>
      <c r="E134" s="164"/>
      <c r="F134" s="164"/>
      <c r="G134" s="164"/>
      <c r="H134" s="164"/>
      <c r="I134" s="164"/>
      <c r="J134" s="164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  <c r="AY134" s="164"/>
    </row>
    <row r="135" spans="1:51" s="376" customFormat="1">
      <c r="A135" s="165"/>
      <c r="B135" s="166"/>
      <c r="C135" s="164"/>
      <c r="D135" s="164"/>
      <c r="E135" s="164"/>
      <c r="F135" s="164"/>
      <c r="G135" s="164"/>
      <c r="H135" s="164"/>
      <c r="I135" s="164"/>
      <c r="J135" s="164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  <c r="AY135" s="164"/>
    </row>
    <row r="136" spans="1:51" s="376" customFormat="1">
      <c r="A136" s="165"/>
      <c r="B136" s="166"/>
      <c r="C136" s="164"/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  <c r="AY136" s="164"/>
    </row>
    <row r="137" spans="1:51" s="376" customFormat="1">
      <c r="A137" s="165"/>
      <c r="B137" s="166"/>
      <c r="C137" s="164"/>
      <c r="D137" s="164"/>
      <c r="E137" s="164"/>
      <c r="F137" s="164"/>
      <c r="G137" s="164"/>
      <c r="H137" s="164"/>
      <c r="I137" s="164"/>
      <c r="J137" s="164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  <c r="AY137" s="164"/>
    </row>
    <row r="138" spans="1:51" s="376" customFormat="1">
      <c r="A138" s="165"/>
      <c r="B138" s="166"/>
      <c r="C138" s="164"/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</row>
    <row r="139" spans="1:51" s="376" customFormat="1">
      <c r="A139" s="165"/>
      <c r="B139" s="166"/>
      <c r="C139" s="164"/>
      <c r="D139" s="164"/>
      <c r="E139" s="164"/>
      <c r="F139" s="164"/>
      <c r="G139" s="164"/>
      <c r="H139" s="164"/>
      <c r="I139" s="164"/>
      <c r="J139" s="164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  <c r="AY139" s="164"/>
    </row>
    <row r="140" spans="1:51" s="376" customFormat="1">
      <c r="A140" s="165"/>
      <c r="B140" s="166"/>
      <c r="C140" s="164"/>
      <c r="D140" s="164"/>
      <c r="E140" s="164"/>
      <c r="F140" s="164"/>
      <c r="G140" s="164"/>
      <c r="H140" s="164"/>
      <c r="I140" s="164"/>
      <c r="J140" s="164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  <c r="AY140" s="164"/>
    </row>
    <row r="141" spans="1:51" s="376" customFormat="1">
      <c r="A141" s="165"/>
      <c r="B141" s="166"/>
      <c r="C141" s="164"/>
      <c r="D141" s="164"/>
      <c r="E141" s="164"/>
      <c r="F141" s="164"/>
      <c r="G141" s="164"/>
      <c r="H141" s="164"/>
      <c r="I141" s="164"/>
      <c r="J141" s="164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  <c r="AY141" s="164"/>
    </row>
    <row r="142" spans="1:51" s="376" customFormat="1">
      <c r="A142" s="165"/>
      <c r="B142" s="166"/>
      <c r="C142" s="164"/>
      <c r="D142" s="164"/>
      <c r="E142" s="164"/>
      <c r="F142" s="164"/>
      <c r="G142" s="164"/>
      <c r="H142" s="164"/>
      <c r="I142" s="164"/>
      <c r="J142" s="164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  <c r="AY142" s="164"/>
    </row>
    <row r="143" spans="1:51" s="376" customFormat="1">
      <c r="A143" s="165"/>
      <c r="B143" s="166"/>
      <c r="C143" s="164"/>
      <c r="D143" s="164"/>
      <c r="E143" s="164"/>
      <c r="F143" s="164"/>
      <c r="G143" s="164"/>
      <c r="H143" s="164"/>
      <c r="I143" s="164"/>
      <c r="J143" s="164"/>
      <c r="K143" s="164"/>
      <c r="L143" s="164"/>
      <c r="M143" s="164"/>
      <c r="N143" s="164"/>
      <c r="O143" s="164"/>
      <c r="P143" s="164"/>
      <c r="Q143" s="164"/>
      <c r="R143" s="164"/>
      <c r="S143" s="164"/>
      <c r="T143" s="164"/>
      <c r="U143" s="164"/>
      <c r="V143" s="164"/>
      <c r="W143" s="164"/>
      <c r="X143" s="164"/>
      <c r="Y143" s="164"/>
      <c r="Z143" s="164"/>
      <c r="AA143" s="164"/>
      <c r="AB143" s="164"/>
      <c r="AC143" s="164"/>
      <c r="AD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  <c r="AY143" s="164"/>
    </row>
    <row r="144" spans="1:51" s="376" customFormat="1">
      <c r="A144" s="165"/>
      <c r="B144" s="166"/>
      <c r="C144" s="164"/>
      <c r="D144" s="164"/>
      <c r="E144" s="164"/>
      <c r="F144" s="164"/>
      <c r="G144" s="164"/>
      <c r="H144" s="164"/>
      <c r="I144" s="164"/>
      <c r="J144" s="164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64"/>
      <c r="W144" s="164"/>
      <c r="X144" s="164"/>
      <c r="Y144" s="164"/>
      <c r="Z144" s="164"/>
      <c r="AA144" s="164"/>
      <c r="AB144" s="164"/>
      <c r="AC144" s="164"/>
      <c r="AD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  <c r="AY144" s="164"/>
    </row>
    <row r="145" spans="1:51" s="376" customFormat="1">
      <c r="A145" s="165"/>
      <c r="B145" s="166"/>
      <c r="C145" s="164"/>
      <c r="D145" s="164"/>
      <c r="E145" s="164"/>
      <c r="F145" s="164"/>
      <c r="G145" s="164"/>
      <c r="H145" s="164"/>
      <c r="I145" s="164"/>
      <c r="J145" s="164"/>
      <c r="K145" s="164"/>
      <c r="L145" s="164"/>
      <c r="M145" s="164"/>
      <c r="N145" s="164"/>
      <c r="O145" s="164"/>
      <c r="P145" s="164"/>
      <c r="Q145" s="164"/>
      <c r="R145" s="164"/>
      <c r="S145" s="164"/>
      <c r="T145" s="164"/>
      <c r="U145" s="164"/>
      <c r="V145" s="164"/>
      <c r="W145" s="164"/>
      <c r="X145" s="164"/>
      <c r="Y145" s="164"/>
      <c r="Z145" s="164"/>
      <c r="AA145" s="164"/>
      <c r="AB145" s="164"/>
      <c r="AC145" s="164"/>
      <c r="AD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  <c r="AY145" s="164"/>
    </row>
    <row r="146" spans="1:51" s="376" customFormat="1">
      <c r="A146" s="165"/>
      <c r="B146" s="166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4"/>
      <c r="Q146" s="164"/>
      <c r="R146" s="164"/>
      <c r="S146" s="164"/>
      <c r="T146" s="164"/>
      <c r="U146" s="164"/>
      <c r="V146" s="164"/>
      <c r="W146" s="164"/>
      <c r="X146" s="164"/>
      <c r="Y146" s="164"/>
      <c r="Z146" s="164"/>
      <c r="AA146" s="164"/>
      <c r="AB146" s="164"/>
      <c r="AC146" s="164"/>
      <c r="AD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  <c r="AY146" s="164"/>
    </row>
    <row r="147" spans="1:51" s="376" customFormat="1">
      <c r="A147" s="165"/>
      <c r="B147" s="166"/>
      <c r="C147" s="164"/>
      <c r="D147" s="164"/>
      <c r="E147" s="164"/>
      <c r="F147" s="164"/>
      <c r="G147" s="164"/>
      <c r="H147" s="164"/>
      <c r="I147" s="164"/>
      <c r="J147" s="164"/>
      <c r="K147" s="164"/>
      <c r="L147" s="164"/>
      <c r="M147" s="164"/>
      <c r="N147" s="164"/>
      <c r="O147" s="164"/>
      <c r="P147" s="164"/>
      <c r="Q147" s="164"/>
      <c r="R147" s="164"/>
      <c r="S147" s="164"/>
      <c r="T147" s="164"/>
      <c r="U147" s="164"/>
      <c r="V147" s="164"/>
      <c r="W147" s="164"/>
      <c r="X147" s="164"/>
      <c r="Y147" s="164"/>
      <c r="Z147" s="164"/>
      <c r="AA147" s="164"/>
      <c r="AB147" s="164"/>
      <c r="AC147" s="164"/>
      <c r="AD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  <c r="AY147" s="164"/>
    </row>
    <row r="148" spans="1:51" s="376" customFormat="1">
      <c r="A148" s="165"/>
      <c r="B148" s="166"/>
      <c r="C148" s="164"/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  <c r="AA148" s="164"/>
      <c r="AB148" s="164"/>
      <c r="AC148" s="164"/>
      <c r="AD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  <c r="AY148" s="164"/>
    </row>
    <row r="149" spans="1:51" s="376" customFormat="1">
      <c r="A149" s="165"/>
      <c r="B149" s="166"/>
      <c r="C149" s="164"/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4"/>
      <c r="AD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  <c r="AY149" s="164"/>
    </row>
    <row r="150" spans="1:51" s="376" customFormat="1">
      <c r="A150" s="165"/>
      <c r="B150" s="166"/>
      <c r="C150" s="164"/>
      <c r="D150" s="164"/>
      <c r="E150" s="164"/>
      <c r="F150" s="164"/>
      <c r="G150" s="164"/>
      <c r="H150" s="164"/>
      <c r="I150" s="164"/>
      <c r="J150" s="164"/>
      <c r="K150" s="164"/>
      <c r="L150" s="164"/>
      <c r="M150" s="164"/>
      <c r="N150" s="164"/>
      <c r="O150" s="164"/>
      <c r="P150" s="164"/>
      <c r="Q150" s="164"/>
      <c r="R150" s="164"/>
      <c r="S150" s="164"/>
      <c r="T150" s="164"/>
      <c r="U150" s="164"/>
      <c r="V150" s="164"/>
      <c r="W150" s="164"/>
      <c r="X150" s="164"/>
      <c r="Y150" s="164"/>
      <c r="Z150" s="164"/>
      <c r="AA150" s="164"/>
      <c r="AB150" s="164"/>
      <c r="AC150" s="164"/>
      <c r="AD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  <c r="AY150" s="164"/>
    </row>
    <row r="151" spans="1:51" s="376" customFormat="1">
      <c r="A151" s="165"/>
      <c r="B151" s="166"/>
      <c r="C151" s="164"/>
      <c r="D151" s="164"/>
      <c r="E151" s="164"/>
      <c r="F151" s="164"/>
      <c r="G151" s="164"/>
      <c r="H151" s="164"/>
      <c r="I151" s="164"/>
      <c r="J151" s="164"/>
      <c r="K151" s="164"/>
      <c r="L151" s="164"/>
      <c r="M151" s="164"/>
      <c r="N151" s="164"/>
      <c r="O151" s="164"/>
      <c r="P151" s="164"/>
      <c r="Q151" s="164"/>
      <c r="R151" s="164"/>
      <c r="S151" s="164"/>
      <c r="T151" s="164"/>
      <c r="U151" s="164"/>
      <c r="V151" s="164"/>
      <c r="W151" s="164"/>
      <c r="X151" s="164"/>
      <c r="Y151" s="164"/>
      <c r="Z151" s="164"/>
      <c r="AA151" s="164"/>
      <c r="AB151" s="164"/>
      <c r="AC151" s="164"/>
      <c r="AD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  <c r="AY151" s="164"/>
    </row>
    <row r="152" spans="1:51" s="376" customFormat="1">
      <c r="A152" s="165"/>
      <c r="B152" s="166"/>
      <c r="C152" s="164"/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64"/>
      <c r="Q152" s="164"/>
      <c r="R152" s="164"/>
      <c r="S152" s="164"/>
      <c r="T152" s="164"/>
      <c r="U152" s="164"/>
      <c r="V152" s="164"/>
      <c r="W152" s="164"/>
      <c r="X152" s="164"/>
      <c r="Y152" s="164"/>
      <c r="Z152" s="164"/>
      <c r="AA152" s="164"/>
      <c r="AB152" s="164"/>
      <c r="AC152" s="164"/>
      <c r="AD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  <c r="AY152" s="164"/>
    </row>
    <row r="153" spans="1:51" s="376" customFormat="1">
      <c r="A153" s="165"/>
      <c r="B153" s="166"/>
      <c r="C153" s="164"/>
      <c r="D153" s="164"/>
      <c r="E153" s="164"/>
      <c r="F153" s="164"/>
      <c r="G153" s="164"/>
      <c r="H153" s="164"/>
      <c r="I153" s="164"/>
      <c r="J153" s="164"/>
      <c r="K153" s="164"/>
      <c r="L153" s="164"/>
      <c r="M153" s="164"/>
      <c r="N153" s="164"/>
      <c r="O153" s="164"/>
      <c r="P153" s="164"/>
      <c r="Q153" s="164"/>
      <c r="R153" s="164"/>
      <c r="S153" s="164"/>
      <c r="T153" s="164"/>
      <c r="U153" s="164"/>
      <c r="V153" s="164"/>
      <c r="W153" s="164"/>
      <c r="X153" s="164"/>
      <c r="Y153" s="164"/>
      <c r="Z153" s="164"/>
      <c r="AA153" s="164"/>
      <c r="AB153" s="164"/>
      <c r="AC153" s="164"/>
      <c r="AD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  <c r="AY153" s="164"/>
    </row>
    <row r="154" spans="1:51" s="376" customFormat="1">
      <c r="A154" s="165"/>
      <c r="B154" s="166"/>
      <c r="C154" s="164"/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  <c r="AY154" s="164"/>
    </row>
    <row r="155" spans="1:51" s="376" customFormat="1">
      <c r="A155" s="165"/>
      <c r="B155" s="166"/>
      <c r="C155" s="164"/>
      <c r="D155" s="164"/>
      <c r="E155" s="164"/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  <c r="P155" s="164"/>
      <c r="Q155" s="164"/>
      <c r="R155" s="164"/>
      <c r="S155" s="164"/>
      <c r="T155" s="164"/>
      <c r="U155" s="164"/>
      <c r="V155" s="164"/>
      <c r="W155" s="164"/>
      <c r="X155" s="164"/>
      <c r="Y155" s="164"/>
      <c r="Z155" s="164"/>
      <c r="AA155" s="164"/>
      <c r="AB155" s="164"/>
      <c r="AC155" s="164"/>
      <c r="AD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  <c r="AY155" s="164"/>
    </row>
    <row r="156" spans="1:51" s="376" customFormat="1">
      <c r="A156" s="165"/>
      <c r="B156" s="166"/>
      <c r="C156" s="164"/>
      <c r="D156" s="164"/>
      <c r="E156" s="164"/>
      <c r="F156" s="164"/>
      <c r="G156" s="164"/>
      <c r="H156" s="164"/>
      <c r="I156" s="164"/>
      <c r="J156" s="164"/>
      <c r="K156" s="164"/>
      <c r="L156" s="164"/>
      <c r="M156" s="164"/>
      <c r="N156" s="164"/>
      <c r="O156" s="164"/>
      <c r="P156" s="164"/>
      <c r="Q156" s="164"/>
      <c r="R156" s="164"/>
      <c r="S156" s="164"/>
      <c r="T156" s="164"/>
      <c r="U156" s="164"/>
      <c r="V156" s="164"/>
      <c r="W156" s="164"/>
      <c r="X156" s="164"/>
      <c r="Y156" s="164"/>
      <c r="Z156" s="164"/>
      <c r="AA156" s="164"/>
      <c r="AB156" s="164"/>
      <c r="AC156" s="164"/>
      <c r="AD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  <c r="AY156" s="164"/>
    </row>
    <row r="157" spans="1:51" s="376" customFormat="1">
      <c r="A157" s="165"/>
      <c r="B157" s="166"/>
      <c r="C157" s="164"/>
      <c r="D157" s="164"/>
      <c r="E157" s="164"/>
      <c r="F157" s="164"/>
      <c r="G157" s="164"/>
      <c r="H157" s="164"/>
      <c r="I157" s="164"/>
      <c r="J157" s="164"/>
      <c r="K157" s="164"/>
      <c r="L157" s="164"/>
      <c r="M157" s="164"/>
      <c r="N157" s="164"/>
      <c r="O157" s="164"/>
      <c r="P157" s="164"/>
      <c r="Q157" s="164"/>
      <c r="R157" s="164"/>
      <c r="S157" s="164"/>
      <c r="T157" s="164"/>
      <c r="U157" s="164"/>
      <c r="V157" s="164"/>
      <c r="W157" s="164"/>
      <c r="X157" s="164"/>
      <c r="Y157" s="164"/>
      <c r="Z157" s="164"/>
      <c r="AA157" s="164"/>
      <c r="AB157" s="164"/>
      <c r="AC157" s="164"/>
      <c r="AD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  <c r="AY157" s="164"/>
    </row>
    <row r="158" spans="1:51" s="376" customFormat="1">
      <c r="A158" s="165"/>
      <c r="B158" s="166"/>
      <c r="C158" s="164"/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64"/>
      <c r="Q158" s="164"/>
      <c r="R158" s="164"/>
      <c r="S158" s="164"/>
      <c r="T158" s="164"/>
      <c r="U158" s="164"/>
      <c r="V158" s="164"/>
      <c r="W158" s="164"/>
      <c r="X158" s="164"/>
      <c r="Y158" s="164"/>
      <c r="Z158" s="164"/>
      <c r="AA158" s="164"/>
      <c r="AB158" s="164"/>
      <c r="AC158" s="164"/>
      <c r="AD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  <c r="AY158" s="164"/>
    </row>
    <row r="159" spans="1:51" s="376" customFormat="1">
      <c r="A159" s="165"/>
      <c r="B159" s="166"/>
      <c r="C159" s="164"/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64"/>
      <c r="Q159" s="164"/>
      <c r="R159" s="164"/>
      <c r="S159" s="164"/>
      <c r="T159" s="164"/>
      <c r="U159" s="164"/>
      <c r="V159" s="164"/>
      <c r="W159" s="164"/>
      <c r="X159" s="164"/>
      <c r="Y159" s="164"/>
      <c r="Z159" s="164"/>
      <c r="AA159" s="164"/>
      <c r="AB159" s="164"/>
      <c r="AC159" s="164"/>
      <c r="AD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  <c r="AY159" s="164"/>
    </row>
    <row r="160" spans="1:51" s="376" customFormat="1">
      <c r="A160" s="165"/>
      <c r="B160" s="166"/>
      <c r="C160" s="164"/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4"/>
      <c r="O160" s="164"/>
      <c r="P160" s="164"/>
      <c r="Q160" s="164"/>
      <c r="R160" s="164"/>
      <c r="S160" s="164"/>
      <c r="T160" s="164"/>
      <c r="U160" s="164"/>
      <c r="V160" s="164"/>
      <c r="W160" s="164"/>
      <c r="X160" s="164"/>
      <c r="Y160" s="164"/>
      <c r="Z160" s="164"/>
      <c r="AA160" s="164"/>
      <c r="AB160" s="164"/>
      <c r="AC160" s="164"/>
      <c r="AD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</row>
    <row r="161" spans="1:51" s="376" customFormat="1">
      <c r="A161" s="165"/>
      <c r="B161" s="166"/>
      <c r="C161" s="164"/>
      <c r="D161" s="164"/>
      <c r="E161" s="164"/>
      <c r="F161" s="164"/>
      <c r="G161" s="164"/>
      <c r="H161" s="164"/>
      <c r="I161" s="164"/>
      <c r="J161" s="164"/>
      <c r="K161" s="164"/>
      <c r="L161" s="164"/>
      <c r="M161" s="164"/>
      <c r="N161" s="164"/>
      <c r="O161" s="164"/>
      <c r="P161" s="164"/>
      <c r="Q161" s="164"/>
      <c r="R161" s="164"/>
      <c r="S161" s="164"/>
      <c r="T161" s="164"/>
      <c r="U161" s="164"/>
      <c r="V161" s="164"/>
      <c r="W161" s="164"/>
      <c r="X161" s="164"/>
      <c r="Y161" s="164"/>
      <c r="Z161" s="164"/>
      <c r="AA161" s="164"/>
      <c r="AB161" s="164"/>
      <c r="AC161" s="164"/>
      <c r="AD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  <c r="AY161" s="164"/>
    </row>
    <row r="162" spans="1:51" s="376" customFormat="1">
      <c r="A162" s="165"/>
      <c r="B162" s="166"/>
      <c r="C162" s="164"/>
      <c r="D162" s="164"/>
      <c r="E162" s="164"/>
      <c r="F162" s="164"/>
      <c r="G162" s="164"/>
      <c r="H162" s="164"/>
      <c r="I162" s="164"/>
      <c r="J162" s="164"/>
      <c r="K162" s="164"/>
      <c r="L162" s="164"/>
      <c r="M162" s="164"/>
      <c r="N162" s="164"/>
      <c r="O162" s="164"/>
      <c r="P162" s="164"/>
      <c r="Q162" s="164"/>
      <c r="R162" s="164"/>
      <c r="S162" s="164"/>
      <c r="T162" s="164"/>
      <c r="U162" s="164"/>
      <c r="V162" s="164"/>
      <c r="W162" s="164"/>
      <c r="X162" s="164"/>
      <c r="Y162" s="164"/>
      <c r="Z162" s="164"/>
      <c r="AA162" s="164"/>
      <c r="AB162" s="164"/>
      <c r="AC162" s="164"/>
      <c r="AD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  <c r="AY162" s="164"/>
    </row>
    <row r="163" spans="1:51" s="376" customFormat="1">
      <c r="A163" s="165"/>
      <c r="B163" s="166"/>
      <c r="C163" s="164"/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4"/>
      <c r="Q163" s="164"/>
      <c r="R163" s="164"/>
      <c r="S163" s="164"/>
      <c r="T163" s="164"/>
      <c r="U163" s="164"/>
      <c r="V163" s="164"/>
      <c r="W163" s="164"/>
      <c r="X163" s="164"/>
      <c r="Y163" s="164"/>
      <c r="Z163" s="164"/>
      <c r="AA163" s="164"/>
      <c r="AB163" s="164"/>
      <c r="AC163" s="164"/>
      <c r="AD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  <c r="AY163" s="164"/>
    </row>
    <row r="164" spans="1:51" s="376" customFormat="1">
      <c r="A164" s="165"/>
      <c r="B164" s="166"/>
      <c r="C164" s="164"/>
      <c r="D164" s="164"/>
      <c r="E164" s="164"/>
      <c r="F164" s="164"/>
      <c r="G164" s="164"/>
      <c r="H164" s="164"/>
      <c r="I164" s="164"/>
      <c r="J164" s="164"/>
      <c r="K164" s="164"/>
      <c r="L164" s="164"/>
      <c r="M164" s="164"/>
      <c r="N164" s="164"/>
      <c r="O164" s="164"/>
      <c r="P164" s="164"/>
      <c r="Q164" s="164"/>
      <c r="R164" s="164"/>
      <c r="S164" s="164"/>
      <c r="T164" s="164"/>
      <c r="U164" s="164"/>
      <c r="V164" s="164"/>
      <c r="W164" s="164"/>
      <c r="X164" s="164"/>
      <c r="Y164" s="164"/>
      <c r="Z164" s="164"/>
      <c r="AA164" s="164"/>
      <c r="AB164" s="164"/>
      <c r="AC164" s="164"/>
      <c r="AD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  <c r="AY164" s="164"/>
    </row>
    <row r="165" spans="1:51" s="376" customFormat="1">
      <c r="A165" s="165"/>
      <c r="B165" s="166"/>
      <c r="C165" s="164"/>
      <c r="D165" s="164"/>
      <c r="E165" s="164"/>
      <c r="F165" s="164"/>
      <c r="G165" s="164"/>
      <c r="H165" s="164"/>
      <c r="I165" s="164"/>
      <c r="J165" s="164"/>
      <c r="K165" s="164"/>
      <c r="L165" s="164"/>
      <c r="M165" s="164"/>
      <c r="N165" s="164"/>
      <c r="O165" s="164"/>
      <c r="P165" s="164"/>
      <c r="Q165" s="164"/>
      <c r="R165" s="164"/>
      <c r="S165" s="164"/>
      <c r="T165" s="164"/>
      <c r="U165" s="164"/>
      <c r="V165" s="164"/>
      <c r="W165" s="164"/>
      <c r="X165" s="164"/>
      <c r="Y165" s="164"/>
      <c r="Z165" s="164"/>
      <c r="AA165" s="164"/>
      <c r="AB165" s="164"/>
      <c r="AC165" s="164"/>
      <c r="AD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  <c r="AY165" s="164"/>
    </row>
    <row r="166" spans="1:51" s="376" customFormat="1">
      <c r="A166" s="165"/>
      <c r="B166" s="166"/>
      <c r="C166" s="164"/>
      <c r="D166" s="164"/>
      <c r="E166" s="164"/>
      <c r="F166" s="164"/>
      <c r="G166" s="164"/>
      <c r="H166" s="164"/>
      <c r="I166" s="164"/>
      <c r="J166" s="164"/>
      <c r="K166" s="164"/>
      <c r="L166" s="164"/>
      <c r="M166" s="164"/>
      <c r="N166" s="164"/>
      <c r="O166" s="164"/>
      <c r="P166" s="164"/>
      <c r="Q166" s="164"/>
      <c r="R166" s="164"/>
      <c r="S166" s="164"/>
      <c r="T166" s="164"/>
      <c r="U166" s="164"/>
      <c r="V166" s="164"/>
      <c r="W166" s="164"/>
      <c r="X166" s="164"/>
      <c r="Y166" s="164"/>
      <c r="Z166" s="164"/>
      <c r="AA166" s="164"/>
      <c r="AB166" s="164"/>
      <c r="AC166" s="164"/>
      <c r="AD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  <c r="AY166" s="164"/>
    </row>
    <row r="167" spans="1:51" s="376" customFormat="1">
      <c r="A167" s="165"/>
      <c r="B167" s="166"/>
      <c r="C167" s="164"/>
      <c r="D167" s="164"/>
      <c r="E167" s="164"/>
      <c r="F167" s="164"/>
      <c r="G167" s="164"/>
      <c r="H167" s="164"/>
      <c r="I167" s="164"/>
      <c r="J167" s="164"/>
      <c r="K167" s="164"/>
      <c r="L167" s="164"/>
      <c r="M167" s="164"/>
      <c r="N167" s="164"/>
      <c r="O167" s="164"/>
      <c r="P167" s="164"/>
      <c r="Q167" s="164"/>
      <c r="R167" s="164"/>
      <c r="S167" s="164"/>
      <c r="T167" s="164"/>
      <c r="U167" s="164"/>
      <c r="V167" s="164"/>
      <c r="W167" s="164"/>
      <c r="X167" s="164"/>
      <c r="Y167" s="164"/>
      <c r="Z167" s="164"/>
      <c r="AA167" s="164"/>
      <c r="AB167" s="164"/>
      <c r="AC167" s="164"/>
      <c r="AD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  <c r="AY167" s="164"/>
    </row>
    <row r="168" spans="1:51" s="376" customFormat="1">
      <c r="A168" s="165"/>
      <c r="B168" s="166"/>
      <c r="C168" s="164"/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64"/>
      <c r="Q168" s="164"/>
      <c r="R168" s="164"/>
      <c r="S168" s="164"/>
      <c r="T168" s="164"/>
      <c r="U168" s="164"/>
      <c r="V168" s="164"/>
      <c r="W168" s="164"/>
      <c r="X168" s="164"/>
      <c r="Y168" s="164"/>
      <c r="Z168" s="164"/>
      <c r="AA168" s="164"/>
      <c r="AB168" s="164"/>
      <c r="AC168" s="164"/>
      <c r="AD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  <c r="AY168" s="164"/>
    </row>
    <row r="169" spans="1:51" s="376" customFormat="1">
      <c r="A169" s="165"/>
      <c r="B169" s="166"/>
      <c r="C169" s="164"/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64"/>
      <c r="Q169" s="164"/>
      <c r="R169" s="164"/>
      <c r="S169" s="164"/>
      <c r="T169" s="164"/>
      <c r="U169" s="164"/>
      <c r="V169" s="164"/>
      <c r="W169" s="164"/>
      <c r="X169" s="164"/>
      <c r="Y169" s="164"/>
      <c r="Z169" s="164"/>
      <c r="AA169" s="164"/>
      <c r="AB169" s="164"/>
      <c r="AC169" s="164"/>
      <c r="AD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  <c r="AY169" s="164"/>
    </row>
    <row r="170" spans="1:51" s="376" customFormat="1">
      <c r="A170" s="165"/>
      <c r="B170" s="166"/>
      <c r="C170" s="164"/>
      <c r="D170" s="164"/>
      <c r="E170" s="164"/>
      <c r="F170" s="164"/>
      <c r="G170" s="164"/>
      <c r="H170" s="164"/>
      <c r="I170" s="164"/>
      <c r="J170" s="164"/>
      <c r="K170" s="164"/>
      <c r="L170" s="164"/>
      <c r="M170" s="164"/>
      <c r="N170" s="164"/>
      <c r="O170" s="164"/>
      <c r="P170" s="164"/>
      <c r="Q170" s="164"/>
      <c r="R170" s="164"/>
      <c r="S170" s="164"/>
      <c r="T170" s="164"/>
      <c r="U170" s="164"/>
      <c r="V170" s="164"/>
      <c r="W170" s="164"/>
      <c r="X170" s="164"/>
      <c r="Y170" s="164"/>
      <c r="Z170" s="164"/>
      <c r="AA170" s="164"/>
      <c r="AB170" s="164"/>
      <c r="AC170" s="164"/>
      <c r="AD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  <c r="AY170" s="164"/>
    </row>
    <row r="171" spans="1:51" s="376" customFormat="1">
      <c r="A171" s="165"/>
      <c r="B171" s="166"/>
      <c r="C171" s="164"/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4"/>
      <c r="O171" s="164"/>
      <c r="P171" s="164"/>
      <c r="Q171" s="164"/>
      <c r="R171" s="164"/>
      <c r="S171" s="164"/>
      <c r="T171" s="164"/>
      <c r="U171" s="164"/>
      <c r="V171" s="164"/>
      <c r="W171" s="164"/>
      <c r="X171" s="164"/>
      <c r="Y171" s="164"/>
      <c r="Z171" s="164"/>
      <c r="AA171" s="164"/>
      <c r="AB171" s="164"/>
      <c r="AC171" s="164"/>
      <c r="AD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  <c r="AY171" s="164"/>
    </row>
    <row r="172" spans="1:51" s="376" customFormat="1">
      <c r="A172" s="165"/>
      <c r="B172" s="166"/>
      <c r="C172" s="164"/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4"/>
      <c r="O172" s="164"/>
      <c r="P172" s="164"/>
      <c r="Q172" s="164"/>
      <c r="R172" s="164"/>
      <c r="S172" s="164"/>
      <c r="T172" s="164"/>
      <c r="U172" s="164"/>
      <c r="V172" s="164"/>
      <c r="W172" s="164"/>
      <c r="X172" s="164"/>
      <c r="Y172" s="164"/>
      <c r="Z172" s="164"/>
      <c r="AA172" s="164"/>
      <c r="AB172" s="164"/>
      <c r="AC172" s="164"/>
      <c r="AD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  <c r="AY172" s="164"/>
    </row>
    <row r="173" spans="1:51" s="376" customFormat="1">
      <c r="A173" s="165"/>
      <c r="B173" s="166"/>
      <c r="C173" s="164"/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64"/>
      <c r="O173" s="164"/>
      <c r="P173" s="164"/>
      <c r="Q173" s="164"/>
      <c r="R173" s="164"/>
      <c r="S173" s="164"/>
      <c r="T173" s="164"/>
      <c r="U173" s="164"/>
      <c r="V173" s="164"/>
      <c r="W173" s="164"/>
      <c r="X173" s="164"/>
      <c r="Y173" s="164"/>
      <c r="Z173" s="164"/>
      <c r="AA173" s="164"/>
      <c r="AB173" s="164"/>
      <c r="AC173" s="164"/>
      <c r="AD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  <c r="AY173" s="164"/>
    </row>
    <row r="174" spans="1:51" s="376" customFormat="1">
      <c r="A174" s="165"/>
      <c r="B174" s="166"/>
      <c r="C174" s="164"/>
      <c r="D174" s="164"/>
      <c r="E174" s="164"/>
      <c r="F174" s="164"/>
      <c r="G174" s="164"/>
      <c r="H174" s="164"/>
      <c r="I174" s="164"/>
      <c r="J174" s="164"/>
      <c r="K174" s="164"/>
      <c r="L174" s="164"/>
      <c r="M174" s="164"/>
      <c r="N174" s="164"/>
      <c r="O174" s="164"/>
      <c r="P174" s="164"/>
      <c r="Q174" s="164"/>
      <c r="R174" s="164"/>
      <c r="S174" s="164"/>
      <c r="T174" s="164"/>
      <c r="U174" s="164"/>
      <c r="V174" s="164"/>
      <c r="W174" s="164"/>
      <c r="X174" s="164"/>
      <c r="Y174" s="164"/>
      <c r="Z174" s="164"/>
      <c r="AA174" s="164"/>
      <c r="AB174" s="164"/>
      <c r="AC174" s="164"/>
      <c r="AD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  <c r="AY174" s="164"/>
    </row>
    <row r="175" spans="1:51" s="376" customFormat="1">
      <c r="A175" s="165"/>
      <c r="B175" s="166"/>
      <c r="C175" s="164"/>
      <c r="D175" s="164"/>
      <c r="E175" s="164"/>
      <c r="F175" s="164"/>
      <c r="G175" s="164"/>
      <c r="H175" s="164"/>
      <c r="I175" s="164"/>
      <c r="J175" s="164"/>
      <c r="K175" s="164"/>
      <c r="L175" s="164"/>
      <c r="M175" s="164"/>
      <c r="N175" s="164"/>
      <c r="O175" s="164"/>
      <c r="P175" s="164"/>
      <c r="Q175" s="164"/>
      <c r="R175" s="164"/>
      <c r="S175" s="164"/>
      <c r="T175" s="164"/>
      <c r="U175" s="164"/>
      <c r="V175" s="164"/>
      <c r="W175" s="164"/>
      <c r="X175" s="164"/>
      <c r="Y175" s="164"/>
      <c r="Z175" s="164"/>
      <c r="AA175" s="164"/>
      <c r="AB175" s="164"/>
      <c r="AC175" s="164"/>
      <c r="AD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  <c r="AY175" s="164"/>
    </row>
    <row r="176" spans="1:51" s="376" customFormat="1">
      <c r="A176" s="165"/>
      <c r="B176" s="166"/>
      <c r="C176" s="164"/>
      <c r="D176" s="164"/>
      <c r="E176" s="164"/>
      <c r="F176" s="164"/>
      <c r="G176" s="164"/>
      <c r="H176" s="164"/>
      <c r="I176" s="164"/>
      <c r="J176" s="164"/>
      <c r="K176" s="164"/>
      <c r="L176" s="164"/>
      <c r="M176" s="164"/>
      <c r="N176" s="164"/>
      <c r="O176" s="164"/>
      <c r="P176" s="164"/>
      <c r="Q176" s="164"/>
      <c r="R176" s="164"/>
      <c r="S176" s="164"/>
      <c r="T176" s="164"/>
      <c r="U176" s="164"/>
      <c r="V176" s="164"/>
      <c r="W176" s="164"/>
      <c r="X176" s="164"/>
      <c r="Y176" s="164"/>
      <c r="Z176" s="164"/>
      <c r="AA176" s="164"/>
      <c r="AB176" s="164"/>
      <c r="AC176" s="164"/>
      <c r="AD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  <c r="AY176" s="164"/>
    </row>
    <row r="177" spans="1:51" s="376" customFormat="1">
      <c r="A177" s="165"/>
      <c r="B177" s="166"/>
      <c r="C177" s="164"/>
      <c r="D177" s="164"/>
      <c r="E177" s="164"/>
      <c r="F177" s="164"/>
      <c r="G177" s="164"/>
      <c r="H177" s="164"/>
      <c r="I177" s="164"/>
      <c r="J177" s="164"/>
      <c r="K177" s="164"/>
      <c r="L177" s="164"/>
      <c r="M177" s="164"/>
      <c r="N177" s="164"/>
      <c r="O177" s="164"/>
      <c r="P177" s="164"/>
      <c r="Q177" s="164"/>
      <c r="R177" s="164"/>
      <c r="S177" s="164"/>
      <c r="T177" s="164"/>
      <c r="U177" s="164"/>
      <c r="V177" s="164"/>
      <c r="W177" s="164"/>
      <c r="X177" s="164"/>
      <c r="Y177" s="164"/>
      <c r="Z177" s="164"/>
      <c r="AA177" s="164"/>
      <c r="AB177" s="164"/>
      <c r="AC177" s="164"/>
      <c r="AD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  <c r="AY177" s="164"/>
    </row>
    <row r="178" spans="1:51" s="376" customFormat="1">
      <c r="A178" s="165"/>
      <c r="B178" s="166"/>
      <c r="C178" s="164"/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64"/>
      <c r="Q178" s="164"/>
      <c r="R178" s="164"/>
      <c r="S178" s="164"/>
      <c r="T178" s="164"/>
      <c r="U178" s="164"/>
      <c r="V178" s="164"/>
      <c r="W178" s="164"/>
      <c r="X178" s="164"/>
      <c r="Y178" s="164"/>
      <c r="Z178" s="164"/>
      <c r="AA178" s="164"/>
      <c r="AB178" s="164"/>
      <c r="AC178" s="164"/>
      <c r="AD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  <c r="AY178" s="164"/>
    </row>
    <row r="179" spans="1:51" s="376" customFormat="1">
      <c r="A179" s="165"/>
      <c r="B179" s="166"/>
      <c r="C179" s="164"/>
      <c r="D179" s="164"/>
      <c r="E179" s="164"/>
      <c r="F179" s="164"/>
      <c r="G179" s="164"/>
      <c r="H179" s="164"/>
      <c r="I179" s="164"/>
      <c r="J179" s="164"/>
      <c r="K179" s="164"/>
      <c r="L179" s="164"/>
      <c r="M179" s="164"/>
      <c r="N179" s="164"/>
      <c r="O179" s="164"/>
      <c r="P179" s="164"/>
      <c r="Q179" s="164"/>
      <c r="R179" s="164"/>
      <c r="S179" s="164"/>
      <c r="T179" s="164"/>
      <c r="U179" s="164"/>
      <c r="V179" s="164"/>
      <c r="W179" s="164"/>
      <c r="X179" s="164"/>
      <c r="Y179" s="164"/>
      <c r="Z179" s="164"/>
      <c r="AA179" s="164"/>
      <c r="AB179" s="164"/>
      <c r="AC179" s="164"/>
      <c r="AD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  <c r="AY179" s="164"/>
    </row>
    <row r="180" spans="1:51" s="376" customFormat="1">
      <c r="A180" s="165"/>
      <c r="B180" s="166"/>
      <c r="C180" s="164"/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64"/>
      <c r="Q180" s="164"/>
      <c r="R180" s="164"/>
      <c r="S180" s="164"/>
      <c r="T180" s="164"/>
      <c r="U180" s="164"/>
      <c r="V180" s="164"/>
      <c r="W180" s="164"/>
      <c r="X180" s="164"/>
      <c r="Y180" s="164"/>
      <c r="Z180" s="164"/>
      <c r="AA180" s="164"/>
      <c r="AB180" s="164"/>
      <c r="AC180" s="164"/>
      <c r="AD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  <c r="AY180" s="164"/>
    </row>
    <row r="181" spans="1:51" s="376" customFormat="1">
      <c r="A181" s="165"/>
      <c r="B181" s="166"/>
      <c r="C181" s="164"/>
      <c r="D181" s="164"/>
      <c r="E181" s="164"/>
      <c r="F181" s="164"/>
      <c r="G181" s="164"/>
      <c r="H181" s="164"/>
      <c r="I181" s="164"/>
      <c r="J181" s="164"/>
      <c r="K181" s="164"/>
      <c r="L181" s="164"/>
      <c r="M181" s="164"/>
      <c r="N181" s="164"/>
      <c r="O181" s="164"/>
      <c r="P181" s="164"/>
      <c r="Q181" s="164"/>
      <c r="R181" s="164"/>
      <c r="S181" s="164"/>
      <c r="T181" s="164"/>
      <c r="U181" s="164"/>
      <c r="V181" s="164"/>
      <c r="W181" s="164"/>
      <c r="X181" s="164"/>
      <c r="Y181" s="164"/>
      <c r="Z181" s="164"/>
      <c r="AA181" s="164"/>
      <c r="AB181" s="164"/>
      <c r="AC181" s="164"/>
      <c r="AD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  <c r="AY181" s="164"/>
    </row>
    <row r="182" spans="1:51" s="376" customFormat="1">
      <c r="A182" s="165"/>
      <c r="B182" s="166"/>
      <c r="C182" s="164"/>
      <c r="D182" s="164"/>
      <c r="E182" s="164"/>
      <c r="F182" s="164"/>
      <c r="G182" s="164"/>
      <c r="H182" s="164"/>
      <c r="I182" s="164"/>
      <c r="J182" s="164"/>
      <c r="K182" s="164"/>
      <c r="L182" s="164"/>
      <c r="M182" s="164"/>
      <c r="N182" s="164"/>
      <c r="O182" s="164"/>
      <c r="P182" s="164"/>
      <c r="Q182" s="164"/>
      <c r="R182" s="164"/>
      <c r="S182" s="164"/>
      <c r="T182" s="164"/>
      <c r="U182" s="164"/>
      <c r="V182" s="164"/>
      <c r="W182" s="164"/>
      <c r="X182" s="164"/>
      <c r="Y182" s="164"/>
      <c r="Z182" s="164"/>
      <c r="AA182" s="164"/>
      <c r="AB182" s="164"/>
      <c r="AC182" s="164"/>
      <c r="AD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</row>
    <row r="183" spans="1:51" s="376" customFormat="1">
      <c r="A183" s="165"/>
      <c r="B183" s="166"/>
      <c r="C183" s="164"/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64"/>
      <c r="Q183" s="164"/>
      <c r="R183" s="164"/>
      <c r="S183" s="164"/>
      <c r="T183" s="164"/>
      <c r="U183" s="164"/>
      <c r="V183" s="164"/>
      <c r="W183" s="164"/>
      <c r="X183" s="164"/>
      <c r="Y183" s="164"/>
      <c r="Z183" s="164"/>
      <c r="AA183" s="164"/>
      <c r="AB183" s="164"/>
      <c r="AC183" s="164"/>
      <c r="AD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  <c r="AY183" s="164"/>
    </row>
    <row r="184" spans="1:51" s="376" customFormat="1">
      <c r="A184" s="165"/>
      <c r="B184" s="166"/>
      <c r="C184" s="164"/>
      <c r="D184" s="164"/>
      <c r="E184" s="164"/>
      <c r="F184" s="164"/>
      <c r="G184" s="164"/>
      <c r="H184" s="164"/>
      <c r="I184" s="164"/>
      <c r="J184" s="164"/>
      <c r="K184" s="164"/>
      <c r="L184" s="164"/>
      <c r="M184" s="164"/>
      <c r="N184" s="164"/>
      <c r="O184" s="164"/>
      <c r="P184" s="164"/>
      <c r="Q184" s="164"/>
      <c r="R184" s="164"/>
      <c r="S184" s="164"/>
      <c r="T184" s="164"/>
      <c r="U184" s="164"/>
      <c r="V184" s="164"/>
      <c r="W184" s="164"/>
      <c r="X184" s="164"/>
      <c r="Y184" s="164"/>
      <c r="Z184" s="164"/>
      <c r="AA184" s="164"/>
      <c r="AB184" s="164"/>
      <c r="AC184" s="164"/>
      <c r="AD184" s="164"/>
      <c r="AE184" s="164"/>
      <c r="AF184" s="164"/>
      <c r="AG184" s="164"/>
      <c r="AH184" s="164"/>
      <c r="AI184" s="164"/>
      <c r="AJ184" s="164"/>
      <c r="AK184" s="164"/>
      <c r="AL184" s="164"/>
      <c r="AM184" s="164"/>
      <c r="AN184" s="164"/>
      <c r="AO184" s="164"/>
      <c r="AP184" s="164"/>
      <c r="AQ184" s="164"/>
      <c r="AR184" s="164"/>
      <c r="AS184" s="164"/>
      <c r="AT184" s="164"/>
      <c r="AU184" s="164"/>
      <c r="AV184" s="164"/>
      <c r="AW184" s="164"/>
      <c r="AX184" s="164"/>
      <c r="AY184" s="164"/>
    </row>
    <row r="185" spans="1:51" s="376" customFormat="1">
      <c r="A185" s="165"/>
      <c r="B185" s="166"/>
      <c r="C185" s="164"/>
      <c r="D185" s="164"/>
      <c r="E185" s="164"/>
      <c r="F185" s="164"/>
      <c r="G185" s="164"/>
      <c r="H185" s="164"/>
      <c r="I185" s="164"/>
      <c r="J185" s="164"/>
      <c r="K185" s="164"/>
      <c r="L185" s="164"/>
      <c r="M185" s="164"/>
      <c r="N185" s="164"/>
      <c r="O185" s="164"/>
      <c r="P185" s="164"/>
      <c r="Q185" s="164"/>
      <c r="R185" s="164"/>
      <c r="S185" s="164"/>
      <c r="T185" s="164"/>
      <c r="U185" s="164"/>
      <c r="V185" s="164"/>
      <c r="W185" s="164"/>
      <c r="X185" s="164"/>
      <c r="Y185" s="164"/>
      <c r="Z185" s="164"/>
      <c r="AA185" s="164"/>
      <c r="AB185" s="164"/>
      <c r="AC185" s="164"/>
      <c r="AD185" s="164"/>
      <c r="AE185" s="164"/>
      <c r="AF185" s="164"/>
      <c r="AG185" s="164"/>
      <c r="AH185" s="164"/>
      <c r="AI185" s="164"/>
      <c r="AJ185" s="164"/>
      <c r="AK185" s="164"/>
      <c r="AL185" s="164"/>
      <c r="AM185" s="164"/>
      <c r="AN185" s="164"/>
      <c r="AO185" s="164"/>
      <c r="AP185" s="164"/>
      <c r="AQ185" s="164"/>
      <c r="AR185" s="164"/>
      <c r="AS185" s="164"/>
      <c r="AT185" s="164"/>
      <c r="AU185" s="164"/>
      <c r="AV185" s="164"/>
      <c r="AW185" s="164"/>
      <c r="AX185" s="164"/>
      <c r="AY185" s="164"/>
    </row>
    <row r="186" spans="1:51" s="376" customFormat="1">
      <c r="A186" s="165"/>
      <c r="B186" s="166"/>
      <c r="C186" s="164"/>
      <c r="D186" s="164"/>
      <c r="E186" s="164"/>
      <c r="F186" s="164"/>
      <c r="G186" s="164"/>
      <c r="H186" s="164"/>
      <c r="I186" s="164"/>
      <c r="J186" s="164"/>
      <c r="K186" s="164"/>
      <c r="L186" s="164"/>
      <c r="M186" s="164"/>
      <c r="N186" s="164"/>
      <c r="O186" s="164"/>
      <c r="P186" s="164"/>
      <c r="Q186" s="164"/>
      <c r="R186" s="164"/>
      <c r="S186" s="164"/>
      <c r="T186" s="164"/>
      <c r="U186" s="164"/>
      <c r="V186" s="164"/>
      <c r="W186" s="164"/>
      <c r="X186" s="164"/>
      <c r="Y186" s="164"/>
      <c r="Z186" s="164"/>
      <c r="AA186" s="164"/>
      <c r="AB186" s="164"/>
      <c r="AC186" s="164"/>
      <c r="AD186" s="164"/>
      <c r="AE186" s="164"/>
      <c r="AF186" s="164"/>
      <c r="AG186" s="164"/>
      <c r="AH186" s="164"/>
      <c r="AI186" s="164"/>
      <c r="AJ186" s="164"/>
      <c r="AK186" s="164"/>
      <c r="AL186" s="164"/>
      <c r="AM186" s="164"/>
      <c r="AN186" s="164"/>
      <c r="AO186" s="164"/>
      <c r="AP186" s="164"/>
      <c r="AQ186" s="164"/>
      <c r="AR186" s="164"/>
      <c r="AS186" s="164"/>
      <c r="AT186" s="164"/>
      <c r="AU186" s="164"/>
      <c r="AV186" s="164"/>
      <c r="AW186" s="164"/>
      <c r="AX186" s="164"/>
      <c r="AY186" s="164"/>
    </row>
    <row r="187" spans="1:51" s="376" customFormat="1">
      <c r="A187" s="165"/>
      <c r="B187" s="166"/>
      <c r="C187" s="164"/>
      <c r="D187" s="164"/>
      <c r="E187" s="164"/>
      <c r="F187" s="164"/>
      <c r="G187" s="164"/>
      <c r="H187" s="164"/>
      <c r="I187" s="164"/>
      <c r="J187" s="164"/>
      <c r="K187" s="164"/>
      <c r="L187" s="164"/>
      <c r="M187" s="164"/>
      <c r="N187" s="164"/>
      <c r="O187" s="164"/>
      <c r="P187" s="164"/>
      <c r="Q187" s="164"/>
      <c r="R187" s="164"/>
      <c r="S187" s="164"/>
      <c r="T187" s="164"/>
      <c r="U187" s="164"/>
      <c r="V187" s="164"/>
      <c r="W187" s="164"/>
      <c r="X187" s="164"/>
      <c r="Y187" s="164"/>
      <c r="Z187" s="164"/>
      <c r="AA187" s="164"/>
      <c r="AB187" s="164"/>
      <c r="AC187" s="164"/>
      <c r="AD187" s="164"/>
      <c r="AE187" s="164"/>
      <c r="AF187" s="164"/>
      <c r="AG187" s="164"/>
      <c r="AH187" s="164"/>
      <c r="AI187" s="164"/>
      <c r="AJ187" s="164"/>
      <c r="AK187" s="164"/>
      <c r="AL187" s="164"/>
      <c r="AM187" s="164"/>
      <c r="AN187" s="164"/>
      <c r="AO187" s="164"/>
      <c r="AP187" s="164"/>
      <c r="AQ187" s="164"/>
      <c r="AR187" s="164"/>
      <c r="AS187" s="164"/>
      <c r="AT187" s="164"/>
      <c r="AU187" s="164"/>
      <c r="AV187" s="164"/>
      <c r="AW187" s="164"/>
      <c r="AX187" s="164"/>
      <c r="AY187" s="164"/>
    </row>
    <row r="188" spans="1:51" s="376" customFormat="1">
      <c r="A188" s="165"/>
      <c r="B188" s="166"/>
      <c r="C188" s="164"/>
      <c r="D188" s="164"/>
      <c r="E188" s="164"/>
      <c r="F188" s="164"/>
      <c r="G188" s="164"/>
      <c r="H188" s="164"/>
      <c r="I188" s="164"/>
      <c r="J188" s="164"/>
      <c r="K188" s="164"/>
      <c r="L188" s="164"/>
      <c r="M188" s="164"/>
      <c r="N188" s="164"/>
      <c r="O188" s="164"/>
      <c r="P188" s="164"/>
      <c r="Q188" s="164"/>
      <c r="R188" s="164"/>
      <c r="S188" s="164"/>
      <c r="T188" s="164"/>
      <c r="U188" s="164"/>
      <c r="V188" s="164"/>
      <c r="W188" s="164"/>
      <c r="X188" s="164"/>
      <c r="Y188" s="164"/>
      <c r="Z188" s="164"/>
      <c r="AA188" s="164"/>
      <c r="AB188" s="164"/>
      <c r="AC188" s="164"/>
      <c r="AD188" s="164"/>
      <c r="AE188" s="164"/>
      <c r="AF188" s="164"/>
      <c r="AG188" s="164"/>
      <c r="AH188" s="164"/>
      <c r="AI188" s="164"/>
      <c r="AJ188" s="164"/>
      <c r="AK188" s="164"/>
      <c r="AL188" s="164"/>
      <c r="AM188" s="164"/>
      <c r="AN188" s="164"/>
      <c r="AO188" s="164"/>
      <c r="AP188" s="164"/>
      <c r="AQ188" s="164"/>
      <c r="AR188" s="164"/>
      <c r="AS188" s="164"/>
      <c r="AT188" s="164"/>
      <c r="AU188" s="164"/>
      <c r="AV188" s="164"/>
      <c r="AW188" s="164"/>
      <c r="AX188" s="164"/>
      <c r="AY188" s="164"/>
    </row>
    <row r="189" spans="1:51" s="376" customFormat="1">
      <c r="A189" s="165"/>
      <c r="B189" s="166"/>
      <c r="C189" s="164"/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  <c r="V189" s="164"/>
      <c r="W189" s="164"/>
      <c r="X189" s="164"/>
      <c r="Y189" s="164"/>
      <c r="Z189" s="164"/>
      <c r="AA189" s="164"/>
      <c r="AB189" s="164"/>
      <c r="AC189" s="164"/>
      <c r="AD189" s="164"/>
      <c r="AE189" s="164"/>
      <c r="AF189" s="164"/>
      <c r="AG189" s="164"/>
      <c r="AH189" s="164"/>
      <c r="AI189" s="164"/>
      <c r="AJ189" s="164"/>
      <c r="AK189" s="164"/>
      <c r="AL189" s="164"/>
      <c r="AM189" s="164"/>
      <c r="AN189" s="164"/>
      <c r="AO189" s="164"/>
      <c r="AP189" s="164"/>
      <c r="AQ189" s="164"/>
      <c r="AR189" s="164"/>
      <c r="AS189" s="164"/>
      <c r="AT189" s="164"/>
      <c r="AU189" s="164"/>
      <c r="AV189" s="164"/>
      <c r="AW189" s="164"/>
      <c r="AX189" s="164"/>
      <c r="AY189" s="164"/>
    </row>
    <row r="190" spans="1:51" s="376" customFormat="1">
      <c r="A190" s="165"/>
      <c r="B190" s="166"/>
      <c r="C190" s="164"/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  <c r="V190" s="164"/>
      <c r="W190" s="164"/>
      <c r="X190" s="164"/>
      <c r="Y190" s="164"/>
      <c r="Z190" s="164"/>
      <c r="AA190" s="164"/>
      <c r="AB190" s="164"/>
      <c r="AC190" s="164"/>
      <c r="AD190" s="164"/>
      <c r="AE190" s="164"/>
      <c r="AF190" s="164"/>
      <c r="AG190" s="164"/>
      <c r="AH190" s="164"/>
      <c r="AI190" s="164"/>
      <c r="AJ190" s="164"/>
      <c r="AK190" s="164"/>
      <c r="AL190" s="164"/>
      <c r="AM190" s="164"/>
      <c r="AN190" s="164"/>
      <c r="AO190" s="164"/>
      <c r="AP190" s="164"/>
      <c r="AQ190" s="164"/>
      <c r="AR190" s="164"/>
      <c r="AS190" s="164"/>
      <c r="AT190" s="164"/>
      <c r="AU190" s="164"/>
      <c r="AV190" s="164"/>
      <c r="AW190" s="164"/>
      <c r="AX190" s="164"/>
      <c r="AY190" s="164"/>
    </row>
    <row r="191" spans="1:51" s="376" customFormat="1">
      <c r="A191" s="165"/>
      <c r="B191" s="166"/>
      <c r="C191" s="164"/>
      <c r="D191" s="164"/>
      <c r="E191" s="164"/>
      <c r="F191" s="164"/>
      <c r="G191" s="164"/>
      <c r="H191" s="164"/>
      <c r="I191" s="164"/>
      <c r="J191" s="164"/>
      <c r="K191" s="164"/>
      <c r="L191" s="164"/>
      <c r="M191" s="164"/>
      <c r="N191" s="164"/>
      <c r="O191" s="164"/>
      <c r="P191" s="164"/>
      <c r="Q191" s="164"/>
      <c r="R191" s="164"/>
      <c r="S191" s="164"/>
      <c r="T191" s="164"/>
      <c r="U191" s="164"/>
      <c r="V191" s="164"/>
      <c r="W191" s="164"/>
      <c r="X191" s="164"/>
      <c r="Y191" s="164"/>
      <c r="Z191" s="164"/>
      <c r="AA191" s="164"/>
      <c r="AB191" s="164"/>
      <c r="AC191" s="164"/>
      <c r="AD191" s="164"/>
      <c r="AE191" s="164"/>
      <c r="AF191" s="164"/>
      <c r="AG191" s="164"/>
      <c r="AH191" s="164"/>
      <c r="AI191" s="164"/>
      <c r="AJ191" s="164"/>
      <c r="AK191" s="164"/>
      <c r="AL191" s="164"/>
      <c r="AM191" s="164"/>
      <c r="AN191" s="164"/>
      <c r="AO191" s="164"/>
      <c r="AP191" s="164"/>
      <c r="AQ191" s="164"/>
      <c r="AR191" s="164"/>
      <c r="AS191" s="164"/>
      <c r="AT191" s="164"/>
      <c r="AU191" s="164"/>
      <c r="AV191" s="164"/>
      <c r="AW191" s="164"/>
      <c r="AX191" s="164"/>
      <c r="AY191" s="164"/>
    </row>
    <row r="192" spans="1:51" s="376" customFormat="1">
      <c r="A192" s="165"/>
      <c r="B192" s="166"/>
      <c r="C192" s="164"/>
      <c r="D192" s="164"/>
      <c r="E192" s="164"/>
      <c r="F192" s="164"/>
      <c r="G192" s="164"/>
      <c r="H192" s="164"/>
      <c r="I192" s="164"/>
      <c r="J192" s="164"/>
      <c r="K192" s="164"/>
      <c r="L192" s="164"/>
      <c r="M192" s="164"/>
      <c r="N192" s="164"/>
      <c r="O192" s="164"/>
      <c r="P192" s="164"/>
      <c r="Q192" s="164"/>
      <c r="R192" s="164"/>
      <c r="S192" s="164"/>
      <c r="T192" s="164"/>
      <c r="U192" s="164"/>
      <c r="V192" s="164"/>
      <c r="W192" s="164"/>
      <c r="X192" s="164"/>
      <c r="Y192" s="164"/>
      <c r="Z192" s="164"/>
      <c r="AA192" s="164"/>
      <c r="AB192" s="164"/>
      <c r="AC192" s="164"/>
      <c r="AD192" s="164"/>
      <c r="AE192" s="164"/>
      <c r="AF192" s="164"/>
      <c r="AG192" s="164"/>
      <c r="AH192" s="164"/>
      <c r="AI192" s="164"/>
      <c r="AJ192" s="164"/>
      <c r="AK192" s="164"/>
      <c r="AL192" s="164"/>
      <c r="AM192" s="164"/>
      <c r="AN192" s="164"/>
      <c r="AO192" s="164"/>
      <c r="AP192" s="164"/>
      <c r="AQ192" s="164"/>
      <c r="AR192" s="164"/>
      <c r="AS192" s="164"/>
      <c r="AT192" s="164"/>
      <c r="AU192" s="164"/>
      <c r="AV192" s="164"/>
      <c r="AW192" s="164"/>
      <c r="AX192" s="164"/>
      <c r="AY192" s="164"/>
    </row>
    <row r="193" spans="1:51" s="376" customFormat="1">
      <c r="A193" s="165"/>
      <c r="B193" s="166"/>
      <c r="C193" s="164"/>
      <c r="D193" s="164"/>
      <c r="E193" s="164"/>
      <c r="F193" s="164"/>
      <c r="G193" s="164"/>
      <c r="H193" s="164"/>
      <c r="I193" s="164"/>
      <c r="J193" s="164"/>
      <c r="K193" s="164"/>
      <c r="L193" s="164"/>
      <c r="M193" s="164"/>
      <c r="N193" s="164"/>
      <c r="O193" s="164"/>
      <c r="P193" s="164"/>
      <c r="Q193" s="164"/>
      <c r="R193" s="164"/>
      <c r="S193" s="164"/>
      <c r="T193" s="164"/>
      <c r="U193" s="164"/>
      <c r="V193" s="164"/>
      <c r="W193" s="164"/>
      <c r="X193" s="164"/>
      <c r="Y193" s="164"/>
      <c r="Z193" s="164"/>
      <c r="AA193" s="164"/>
      <c r="AB193" s="164"/>
      <c r="AC193" s="164"/>
      <c r="AD193" s="164"/>
      <c r="AE193" s="164"/>
      <c r="AF193" s="164"/>
      <c r="AG193" s="164"/>
      <c r="AH193" s="164"/>
      <c r="AI193" s="164"/>
      <c r="AJ193" s="164"/>
      <c r="AK193" s="164"/>
      <c r="AL193" s="164"/>
      <c r="AM193" s="164"/>
      <c r="AN193" s="164"/>
      <c r="AO193" s="164"/>
      <c r="AP193" s="164"/>
      <c r="AQ193" s="164"/>
      <c r="AR193" s="164"/>
      <c r="AS193" s="164"/>
      <c r="AT193" s="164"/>
      <c r="AU193" s="164"/>
      <c r="AV193" s="164"/>
      <c r="AW193" s="164"/>
      <c r="AX193" s="164"/>
      <c r="AY193" s="164"/>
    </row>
    <row r="194" spans="1:51" s="376" customFormat="1">
      <c r="A194" s="165"/>
      <c r="B194" s="166"/>
      <c r="C194" s="164"/>
      <c r="D194" s="164"/>
      <c r="E194" s="164"/>
      <c r="F194" s="164"/>
      <c r="G194" s="164"/>
      <c r="H194" s="164"/>
      <c r="I194" s="164"/>
      <c r="J194" s="164"/>
      <c r="K194" s="164"/>
      <c r="L194" s="164"/>
      <c r="M194" s="164"/>
      <c r="N194" s="164"/>
      <c r="O194" s="164"/>
      <c r="P194" s="164"/>
      <c r="Q194" s="164"/>
      <c r="R194" s="164"/>
      <c r="S194" s="164"/>
      <c r="T194" s="164"/>
      <c r="U194" s="164"/>
      <c r="V194" s="164"/>
      <c r="W194" s="164"/>
      <c r="X194" s="164"/>
      <c r="Y194" s="164"/>
      <c r="Z194" s="164"/>
      <c r="AA194" s="164"/>
      <c r="AB194" s="164"/>
      <c r="AC194" s="164"/>
      <c r="AD194" s="164"/>
      <c r="AE194" s="164"/>
      <c r="AF194" s="164"/>
      <c r="AG194" s="164"/>
      <c r="AH194" s="164"/>
      <c r="AI194" s="164"/>
      <c r="AJ194" s="164"/>
      <c r="AK194" s="164"/>
      <c r="AL194" s="164"/>
      <c r="AM194" s="164"/>
      <c r="AN194" s="164"/>
      <c r="AO194" s="164"/>
      <c r="AP194" s="164"/>
      <c r="AQ194" s="164"/>
      <c r="AR194" s="164"/>
      <c r="AS194" s="164"/>
      <c r="AT194" s="164"/>
      <c r="AU194" s="164"/>
      <c r="AV194" s="164"/>
      <c r="AW194" s="164"/>
      <c r="AX194" s="164"/>
      <c r="AY194" s="164"/>
    </row>
    <row r="195" spans="1:51" s="376" customFormat="1">
      <c r="A195" s="165"/>
      <c r="B195" s="166"/>
      <c r="C195" s="164"/>
      <c r="D195" s="164"/>
      <c r="E195" s="164"/>
      <c r="F195" s="164"/>
      <c r="G195" s="164"/>
      <c r="H195" s="164"/>
      <c r="I195" s="164"/>
      <c r="J195" s="164"/>
      <c r="K195" s="164"/>
      <c r="L195" s="164"/>
      <c r="M195" s="164"/>
      <c r="N195" s="164"/>
      <c r="O195" s="164"/>
      <c r="P195" s="164"/>
      <c r="Q195" s="164"/>
      <c r="R195" s="164"/>
      <c r="S195" s="164"/>
      <c r="T195" s="164"/>
      <c r="U195" s="164"/>
      <c r="V195" s="164"/>
      <c r="W195" s="164"/>
      <c r="X195" s="164"/>
      <c r="Y195" s="164"/>
      <c r="Z195" s="164"/>
      <c r="AA195" s="164"/>
      <c r="AB195" s="164"/>
      <c r="AC195" s="164"/>
      <c r="AD195" s="164"/>
      <c r="AE195" s="164"/>
      <c r="AF195" s="164"/>
      <c r="AG195" s="164"/>
      <c r="AH195" s="164"/>
      <c r="AI195" s="164"/>
      <c r="AJ195" s="164"/>
      <c r="AK195" s="164"/>
      <c r="AL195" s="164"/>
      <c r="AM195" s="164"/>
      <c r="AN195" s="164"/>
      <c r="AO195" s="164"/>
      <c r="AP195" s="164"/>
      <c r="AQ195" s="164"/>
      <c r="AR195" s="164"/>
      <c r="AS195" s="164"/>
      <c r="AT195" s="164"/>
      <c r="AU195" s="164"/>
      <c r="AV195" s="164"/>
      <c r="AW195" s="164"/>
      <c r="AX195" s="164"/>
      <c r="AY195" s="164"/>
    </row>
    <row r="196" spans="1:51" s="376" customFormat="1">
      <c r="A196" s="165"/>
      <c r="B196" s="166"/>
      <c r="C196" s="164"/>
      <c r="D196" s="164"/>
      <c r="E196" s="164"/>
      <c r="F196" s="164"/>
      <c r="G196" s="164"/>
      <c r="H196" s="164"/>
      <c r="I196" s="164"/>
      <c r="J196" s="164"/>
      <c r="K196" s="164"/>
      <c r="L196" s="164"/>
      <c r="M196" s="164"/>
      <c r="N196" s="164"/>
      <c r="O196" s="164"/>
      <c r="P196" s="164"/>
      <c r="Q196" s="164"/>
      <c r="R196" s="164"/>
      <c r="S196" s="164"/>
      <c r="T196" s="164"/>
      <c r="U196" s="164"/>
      <c r="V196" s="164"/>
      <c r="W196" s="164"/>
      <c r="X196" s="164"/>
      <c r="Y196" s="164"/>
      <c r="Z196" s="164"/>
      <c r="AA196" s="164"/>
      <c r="AB196" s="164"/>
      <c r="AC196" s="164"/>
      <c r="AD196" s="164"/>
      <c r="AE196" s="164"/>
      <c r="AF196" s="164"/>
      <c r="AG196" s="164"/>
      <c r="AH196" s="164"/>
      <c r="AI196" s="164"/>
      <c r="AJ196" s="164"/>
      <c r="AK196" s="164"/>
      <c r="AL196" s="164"/>
      <c r="AM196" s="164"/>
      <c r="AN196" s="164"/>
      <c r="AO196" s="164"/>
      <c r="AP196" s="164"/>
      <c r="AQ196" s="164"/>
      <c r="AR196" s="164"/>
      <c r="AS196" s="164"/>
      <c r="AT196" s="164"/>
      <c r="AU196" s="164"/>
      <c r="AV196" s="164"/>
      <c r="AW196" s="164"/>
      <c r="AX196" s="164"/>
      <c r="AY196" s="164"/>
    </row>
    <row r="197" spans="1:51" s="376" customFormat="1">
      <c r="A197" s="165"/>
      <c r="B197" s="166"/>
      <c r="C197" s="164"/>
      <c r="D197" s="164"/>
      <c r="E197" s="164"/>
      <c r="F197" s="164"/>
      <c r="G197" s="164"/>
      <c r="H197" s="164"/>
      <c r="I197" s="164"/>
      <c r="J197" s="164"/>
      <c r="K197" s="164"/>
      <c r="L197" s="164"/>
      <c r="M197" s="164"/>
      <c r="N197" s="164"/>
      <c r="O197" s="164"/>
      <c r="P197" s="164"/>
      <c r="Q197" s="164"/>
      <c r="R197" s="164"/>
      <c r="S197" s="164"/>
      <c r="T197" s="164"/>
      <c r="U197" s="164"/>
      <c r="V197" s="164"/>
      <c r="W197" s="164"/>
      <c r="X197" s="164"/>
      <c r="Y197" s="164"/>
      <c r="Z197" s="164"/>
      <c r="AA197" s="164"/>
      <c r="AB197" s="164"/>
      <c r="AC197" s="164"/>
      <c r="AD197" s="164"/>
      <c r="AE197" s="164"/>
      <c r="AF197" s="164"/>
      <c r="AG197" s="164"/>
      <c r="AH197" s="164"/>
      <c r="AI197" s="164"/>
      <c r="AJ197" s="164"/>
      <c r="AK197" s="164"/>
      <c r="AL197" s="164"/>
      <c r="AM197" s="164"/>
      <c r="AN197" s="164"/>
      <c r="AO197" s="164"/>
      <c r="AP197" s="164"/>
      <c r="AQ197" s="164"/>
      <c r="AR197" s="164"/>
      <c r="AS197" s="164"/>
      <c r="AT197" s="164"/>
      <c r="AU197" s="164"/>
      <c r="AV197" s="164"/>
      <c r="AW197" s="164"/>
      <c r="AX197" s="164"/>
      <c r="AY197" s="164"/>
    </row>
    <row r="198" spans="1:51" s="376" customFormat="1">
      <c r="A198" s="165"/>
      <c r="B198" s="166"/>
      <c r="C198" s="164"/>
      <c r="D198" s="164"/>
      <c r="E198" s="164"/>
      <c r="F198" s="164"/>
      <c r="G198" s="164"/>
      <c r="H198" s="164"/>
      <c r="I198" s="164"/>
      <c r="J198" s="164"/>
      <c r="K198" s="164"/>
      <c r="L198" s="164"/>
      <c r="M198" s="164"/>
      <c r="N198" s="164"/>
      <c r="O198" s="164"/>
      <c r="P198" s="164"/>
      <c r="Q198" s="164"/>
      <c r="R198" s="164"/>
      <c r="S198" s="164"/>
      <c r="T198" s="164"/>
      <c r="U198" s="164"/>
      <c r="V198" s="164"/>
      <c r="W198" s="164"/>
      <c r="X198" s="164"/>
      <c r="Y198" s="164"/>
      <c r="Z198" s="164"/>
      <c r="AA198" s="164"/>
      <c r="AB198" s="164"/>
      <c r="AC198" s="164"/>
      <c r="AD198" s="164"/>
      <c r="AE198" s="164"/>
      <c r="AF198" s="164"/>
      <c r="AG198" s="164"/>
      <c r="AH198" s="164"/>
      <c r="AI198" s="164"/>
      <c r="AJ198" s="164"/>
      <c r="AK198" s="164"/>
      <c r="AL198" s="164"/>
      <c r="AM198" s="164"/>
      <c r="AN198" s="164"/>
      <c r="AO198" s="164"/>
      <c r="AP198" s="164"/>
      <c r="AQ198" s="164"/>
      <c r="AR198" s="164"/>
      <c r="AS198" s="164"/>
      <c r="AT198" s="164"/>
      <c r="AU198" s="164"/>
      <c r="AV198" s="164"/>
      <c r="AW198" s="164"/>
      <c r="AX198" s="164"/>
      <c r="AY198" s="164"/>
    </row>
    <row r="199" spans="1:51" s="376" customFormat="1">
      <c r="A199" s="165"/>
      <c r="B199" s="166"/>
      <c r="C199" s="164"/>
      <c r="D199" s="164"/>
      <c r="E199" s="164"/>
      <c r="F199" s="164"/>
      <c r="G199" s="164"/>
      <c r="H199" s="164"/>
      <c r="I199" s="164"/>
      <c r="J199" s="164"/>
      <c r="K199" s="164"/>
      <c r="L199" s="164"/>
      <c r="M199" s="164"/>
      <c r="N199" s="164"/>
      <c r="O199" s="164"/>
      <c r="P199" s="164"/>
      <c r="Q199" s="164"/>
      <c r="R199" s="164"/>
      <c r="S199" s="164"/>
      <c r="T199" s="164"/>
      <c r="U199" s="164"/>
      <c r="V199" s="164"/>
      <c r="W199" s="164"/>
      <c r="X199" s="164"/>
      <c r="Y199" s="164"/>
      <c r="Z199" s="164"/>
      <c r="AA199" s="164"/>
      <c r="AB199" s="164"/>
      <c r="AC199" s="164"/>
      <c r="AD199" s="164"/>
      <c r="AE199" s="164"/>
      <c r="AF199" s="164"/>
      <c r="AG199" s="164"/>
      <c r="AH199" s="164"/>
      <c r="AI199" s="164"/>
      <c r="AJ199" s="164"/>
      <c r="AK199" s="164"/>
      <c r="AL199" s="164"/>
      <c r="AM199" s="164"/>
      <c r="AN199" s="164"/>
      <c r="AO199" s="164"/>
      <c r="AP199" s="164"/>
      <c r="AQ199" s="164"/>
      <c r="AR199" s="164"/>
      <c r="AS199" s="164"/>
      <c r="AT199" s="164"/>
      <c r="AU199" s="164"/>
      <c r="AV199" s="164"/>
      <c r="AW199" s="164"/>
      <c r="AX199" s="164"/>
      <c r="AY199" s="164"/>
    </row>
    <row r="200" spans="1:51" s="376" customFormat="1">
      <c r="A200" s="165"/>
      <c r="B200" s="166"/>
      <c r="C200" s="164"/>
      <c r="D200" s="164"/>
      <c r="E200" s="164"/>
      <c r="F200" s="164"/>
      <c r="G200" s="164"/>
      <c r="H200" s="164"/>
      <c r="I200" s="164"/>
      <c r="J200" s="164"/>
      <c r="K200" s="164"/>
      <c r="L200" s="164"/>
      <c r="M200" s="164"/>
      <c r="N200" s="164"/>
      <c r="O200" s="164"/>
      <c r="P200" s="164"/>
      <c r="Q200" s="164"/>
      <c r="R200" s="164"/>
      <c r="S200" s="164"/>
      <c r="T200" s="164"/>
      <c r="U200" s="164"/>
      <c r="V200" s="164"/>
      <c r="W200" s="164"/>
      <c r="X200" s="164"/>
      <c r="Y200" s="164"/>
      <c r="Z200" s="164"/>
      <c r="AA200" s="164"/>
      <c r="AB200" s="164"/>
      <c r="AC200" s="164"/>
      <c r="AD200" s="164"/>
      <c r="AE200" s="164"/>
      <c r="AF200" s="164"/>
      <c r="AG200" s="164"/>
      <c r="AH200" s="164"/>
      <c r="AI200" s="164"/>
      <c r="AJ200" s="164"/>
      <c r="AK200" s="164"/>
      <c r="AL200" s="164"/>
      <c r="AM200" s="164"/>
      <c r="AN200" s="164"/>
      <c r="AO200" s="164"/>
      <c r="AP200" s="164"/>
      <c r="AQ200" s="164"/>
      <c r="AR200" s="164"/>
      <c r="AS200" s="164"/>
      <c r="AT200" s="164"/>
      <c r="AU200" s="164"/>
      <c r="AV200" s="164"/>
      <c r="AW200" s="164"/>
      <c r="AX200" s="164"/>
      <c r="AY200" s="164"/>
    </row>
    <row r="201" spans="1:51" s="376" customFormat="1">
      <c r="A201" s="165"/>
      <c r="B201" s="166"/>
      <c r="C201" s="164"/>
      <c r="D201" s="164"/>
      <c r="E201" s="164"/>
      <c r="F201" s="164"/>
      <c r="G201" s="164"/>
      <c r="H201" s="164"/>
      <c r="I201" s="164"/>
      <c r="J201" s="164"/>
      <c r="K201" s="164"/>
      <c r="L201" s="164"/>
      <c r="M201" s="164"/>
      <c r="N201" s="164"/>
      <c r="O201" s="164"/>
      <c r="P201" s="164"/>
      <c r="Q201" s="164"/>
      <c r="R201" s="164"/>
      <c r="S201" s="164"/>
      <c r="T201" s="164"/>
      <c r="U201" s="164"/>
      <c r="V201" s="164"/>
      <c r="W201" s="164"/>
      <c r="X201" s="164"/>
      <c r="Y201" s="164"/>
      <c r="Z201" s="164"/>
      <c r="AA201" s="164"/>
      <c r="AB201" s="164"/>
      <c r="AC201" s="164"/>
      <c r="AD201" s="164"/>
      <c r="AE201" s="164"/>
      <c r="AF201" s="164"/>
      <c r="AG201" s="164"/>
      <c r="AH201" s="164"/>
      <c r="AI201" s="164"/>
      <c r="AJ201" s="164"/>
      <c r="AK201" s="164"/>
      <c r="AL201" s="164"/>
      <c r="AM201" s="164"/>
      <c r="AN201" s="164"/>
      <c r="AO201" s="164"/>
      <c r="AP201" s="164"/>
      <c r="AQ201" s="164"/>
      <c r="AR201" s="164"/>
      <c r="AS201" s="164"/>
      <c r="AT201" s="164"/>
      <c r="AU201" s="164"/>
      <c r="AV201" s="164"/>
      <c r="AW201" s="164"/>
      <c r="AX201" s="164"/>
      <c r="AY201" s="164"/>
    </row>
    <row r="202" spans="1:51" s="376" customFormat="1">
      <c r="A202" s="165"/>
      <c r="B202" s="166"/>
      <c r="C202" s="164"/>
      <c r="D202" s="164"/>
      <c r="E202" s="164"/>
      <c r="F202" s="164"/>
      <c r="G202" s="164"/>
      <c r="H202" s="164"/>
      <c r="I202" s="164"/>
      <c r="J202" s="164"/>
      <c r="K202" s="164"/>
      <c r="L202" s="164"/>
      <c r="M202" s="164"/>
      <c r="N202" s="164"/>
      <c r="O202" s="164"/>
      <c r="P202" s="164"/>
      <c r="Q202" s="164"/>
      <c r="R202" s="164"/>
      <c r="S202" s="164"/>
      <c r="T202" s="164"/>
      <c r="U202" s="164"/>
      <c r="V202" s="164"/>
      <c r="W202" s="164"/>
      <c r="X202" s="164"/>
      <c r="Y202" s="164"/>
      <c r="Z202" s="164"/>
      <c r="AA202" s="164"/>
      <c r="AB202" s="164"/>
      <c r="AC202" s="164"/>
      <c r="AD202" s="164"/>
      <c r="AE202" s="164"/>
      <c r="AF202" s="164"/>
      <c r="AG202" s="164"/>
      <c r="AH202" s="164"/>
      <c r="AI202" s="164"/>
      <c r="AJ202" s="164"/>
      <c r="AK202" s="164"/>
      <c r="AL202" s="164"/>
      <c r="AM202" s="164"/>
      <c r="AN202" s="164"/>
      <c r="AO202" s="164"/>
      <c r="AP202" s="164"/>
      <c r="AQ202" s="164"/>
      <c r="AR202" s="164"/>
      <c r="AS202" s="164"/>
      <c r="AT202" s="164"/>
      <c r="AU202" s="164"/>
      <c r="AV202" s="164"/>
      <c r="AW202" s="164"/>
      <c r="AX202" s="164"/>
      <c r="AY202" s="164"/>
    </row>
    <row r="203" spans="1:51" s="376" customFormat="1">
      <c r="A203" s="165"/>
      <c r="B203" s="166"/>
      <c r="C203" s="164"/>
      <c r="D203" s="164"/>
      <c r="E203" s="164"/>
      <c r="F203" s="164"/>
      <c r="G203" s="164"/>
      <c r="H203" s="164"/>
      <c r="I203" s="164"/>
      <c r="J203" s="164"/>
      <c r="K203" s="164"/>
      <c r="L203" s="164"/>
      <c r="M203" s="164"/>
      <c r="N203" s="164"/>
      <c r="O203" s="164"/>
      <c r="P203" s="164"/>
      <c r="Q203" s="164"/>
      <c r="R203" s="164"/>
      <c r="S203" s="164"/>
      <c r="T203" s="164"/>
      <c r="U203" s="164"/>
      <c r="V203" s="164"/>
      <c r="W203" s="164"/>
      <c r="X203" s="164"/>
      <c r="Y203" s="164"/>
      <c r="Z203" s="164"/>
      <c r="AA203" s="164"/>
      <c r="AB203" s="164"/>
      <c r="AC203" s="164"/>
      <c r="AD203" s="164"/>
      <c r="AE203" s="164"/>
      <c r="AF203" s="164"/>
      <c r="AG203" s="164"/>
      <c r="AH203" s="164"/>
      <c r="AI203" s="164"/>
      <c r="AJ203" s="164"/>
      <c r="AK203" s="164"/>
      <c r="AL203" s="164"/>
      <c r="AM203" s="164"/>
      <c r="AN203" s="164"/>
      <c r="AO203" s="164"/>
      <c r="AP203" s="164"/>
      <c r="AQ203" s="164"/>
      <c r="AR203" s="164"/>
      <c r="AS203" s="164"/>
      <c r="AT203" s="164"/>
      <c r="AU203" s="164"/>
      <c r="AV203" s="164"/>
      <c r="AW203" s="164"/>
      <c r="AX203" s="164"/>
      <c r="AY203" s="164"/>
    </row>
    <row r="204" spans="1:51" s="376" customFormat="1">
      <c r="A204" s="165"/>
      <c r="B204" s="166"/>
      <c r="C204" s="164"/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64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  <c r="AA204" s="164"/>
      <c r="AB204" s="164"/>
      <c r="AC204" s="164"/>
      <c r="AD204" s="164"/>
      <c r="AE204" s="164"/>
      <c r="AF204" s="164"/>
      <c r="AG204" s="164"/>
      <c r="AH204" s="164"/>
      <c r="AI204" s="164"/>
      <c r="AJ204" s="164"/>
      <c r="AK204" s="164"/>
      <c r="AL204" s="164"/>
      <c r="AM204" s="164"/>
      <c r="AN204" s="164"/>
      <c r="AO204" s="164"/>
      <c r="AP204" s="164"/>
      <c r="AQ204" s="164"/>
      <c r="AR204" s="164"/>
      <c r="AS204" s="164"/>
      <c r="AT204" s="164"/>
      <c r="AU204" s="164"/>
      <c r="AV204" s="164"/>
      <c r="AW204" s="164"/>
      <c r="AX204" s="164"/>
      <c r="AY204" s="164"/>
    </row>
    <row r="205" spans="1:51" s="376" customFormat="1">
      <c r="A205" s="165"/>
      <c r="B205" s="166"/>
      <c r="C205" s="164"/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64"/>
      <c r="Q205" s="164"/>
      <c r="R205" s="164"/>
      <c r="S205" s="164"/>
      <c r="T205" s="164"/>
      <c r="U205" s="164"/>
      <c r="V205" s="164"/>
      <c r="W205" s="164"/>
      <c r="X205" s="164"/>
      <c r="Y205" s="164"/>
      <c r="Z205" s="164"/>
      <c r="AA205" s="164"/>
      <c r="AB205" s="164"/>
      <c r="AC205" s="164"/>
      <c r="AD205" s="164"/>
      <c r="AE205" s="164"/>
      <c r="AF205" s="164"/>
      <c r="AG205" s="164"/>
      <c r="AH205" s="164"/>
      <c r="AI205" s="164"/>
      <c r="AJ205" s="164"/>
      <c r="AK205" s="164"/>
      <c r="AL205" s="164"/>
      <c r="AM205" s="164"/>
      <c r="AN205" s="164"/>
      <c r="AO205" s="164"/>
      <c r="AP205" s="164"/>
      <c r="AQ205" s="164"/>
      <c r="AR205" s="164"/>
      <c r="AS205" s="164"/>
      <c r="AT205" s="164"/>
      <c r="AU205" s="164"/>
      <c r="AV205" s="164"/>
      <c r="AW205" s="164"/>
      <c r="AX205" s="164"/>
      <c r="AY205" s="164"/>
    </row>
    <row r="206" spans="1:51" s="376" customFormat="1">
      <c r="A206" s="165"/>
      <c r="B206" s="166"/>
      <c r="C206" s="164"/>
      <c r="D206" s="164"/>
      <c r="E206" s="164"/>
      <c r="F206" s="164"/>
      <c r="G206" s="164"/>
      <c r="H206" s="164"/>
      <c r="I206" s="164"/>
      <c r="J206" s="164"/>
      <c r="K206" s="164"/>
      <c r="L206" s="164"/>
      <c r="M206" s="164"/>
      <c r="N206" s="164"/>
      <c r="O206" s="164"/>
      <c r="P206" s="164"/>
      <c r="Q206" s="164"/>
      <c r="R206" s="164"/>
      <c r="S206" s="164"/>
      <c r="T206" s="164"/>
      <c r="U206" s="164"/>
      <c r="V206" s="164"/>
      <c r="W206" s="164"/>
      <c r="X206" s="164"/>
      <c r="Y206" s="164"/>
      <c r="Z206" s="164"/>
      <c r="AA206" s="164"/>
      <c r="AB206" s="164"/>
      <c r="AC206" s="164"/>
      <c r="AD206" s="164"/>
      <c r="AE206" s="164"/>
      <c r="AF206" s="164"/>
      <c r="AG206" s="164"/>
      <c r="AH206" s="164"/>
      <c r="AI206" s="164"/>
      <c r="AJ206" s="164"/>
      <c r="AK206" s="164"/>
      <c r="AL206" s="164"/>
      <c r="AM206" s="164"/>
      <c r="AN206" s="164"/>
      <c r="AO206" s="164"/>
      <c r="AP206" s="164"/>
      <c r="AQ206" s="164"/>
      <c r="AR206" s="164"/>
      <c r="AS206" s="164"/>
      <c r="AT206" s="164"/>
      <c r="AU206" s="164"/>
      <c r="AV206" s="164"/>
      <c r="AW206" s="164"/>
      <c r="AX206" s="164"/>
      <c r="AY206" s="164"/>
    </row>
    <row r="207" spans="1:51" s="376" customFormat="1">
      <c r="A207" s="165"/>
      <c r="B207" s="166"/>
      <c r="C207" s="164"/>
      <c r="D207" s="164"/>
      <c r="E207" s="164"/>
      <c r="F207" s="164"/>
      <c r="G207" s="164"/>
      <c r="H207" s="164"/>
      <c r="I207" s="164"/>
      <c r="J207" s="164"/>
      <c r="K207" s="164"/>
      <c r="L207" s="164"/>
      <c r="M207" s="164"/>
      <c r="N207" s="164"/>
      <c r="O207" s="164"/>
      <c r="P207" s="164"/>
      <c r="Q207" s="164"/>
      <c r="R207" s="164"/>
      <c r="S207" s="164"/>
      <c r="T207" s="164"/>
      <c r="U207" s="164"/>
      <c r="V207" s="164"/>
      <c r="W207" s="164"/>
      <c r="X207" s="164"/>
      <c r="Y207" s="164"/>
      <c r="Z207" s="164"/>
      <c r="AA207" s="164"/>
      <c r="AB207" s="164"/>
      <c r="AC207" s="164"/>
      <c r="AD207" s="164"/>
      <c r="AE207" s="164"/>
      <c r="AF207" s="164"/>
      <c r="AG207" s="164"/>
      <c r="AH207" s="164"/>
      <c r="AI207" s="164"/>
      <c r="AJ207" s="164"/>
      <c r="AK207" s="164"/>
      <c r="AL207" s="164"/>
      <c r="AM207" s="164"/>
      <c r="AN207" s="164"/>
      <c r="AO207" s="164"/>
      <c r="AP207" s="164"/>
      <c r="AQ207" s="164"/>
      <c r="AR207" s="164"/>
      <c r="AS207" s="164"/>
      <c r="AT207" s="164"/>
      <c r="AU207" s="164"/>
      <c r="AV207" s="164"/>
      <c r="AW207" s="164"/>
      <c r="AX207" s="164"/>
      <c r="AY207" s="164"/>
    </row>
    <row r="208" spans="1:51" s="376" customFormat="1">
      <c r="A208" s="165"/>
      <c r="B208" s="166"/>
      <c r="C208" s="164"/>
      <c r="D208" s="164"/>
      <c r="E208" s="164"/>
      <c r="F208" s="164"/>
      <c r="G208" s="164"/>
      <c r="H208" s="164"/>
      <c r="I208" s="164"/>
      <c r="J208" s="164"/>
      <c r="K208" s="164"/>
      <c r="L208" s="164"/>
      <c r="M208" s="164"/>
      <c r="N208" s="164"/>
      <c r="O208" s="164"/>
      <c r="P208" s="164"/>
      <c r="Q208" s="164"/>
      <c r="R208" s="164"/>
      <c r="S208" s="164"/>
      <c r="T208" s="164"/>
      <c r="U208" s="164"/>
      <c r="V208" s="164"/>
      <c r="W208" s="164"/>
      <c r="X208" s="164"/>
      <c r="Y208" s="164"/>
      <c r="Z208" s="164"/>
      <c r="AA208" s="164"/>
      <c r="AB208" s="164"/>
      <c r="AC208" s="164"/>
      <c r="AD208" s="164"/>
      <c r="AE208" s="164"/>
      <c r="AF208" s="164"/>
      <c r="AG208" s="164"/>
      <c r="AH208" s="164"/>
      <c r="AI208" s="164"/>
      <c r="AJ208" s="164"/>
      <c r="AK208" s="164"/>
      <c r="AL208" s="164"/>
      <c r="AM208" s="164"/>
      <c r="AN208" s="164"/>
      <c r="AO208" s="164"/>
      <c r="AP208" s="164"/>
      <c r="AQ208" s="164"/>
      <c r="AR208" s="164"/>
      <c r="AS208" s="164"/>
      <c r="AT208" s="164"/>
      <c r="AU208" s="164"/>
      <c r="AV208" s="164"/>
      <c r="AW208" s="164"/>
      <c r="AX208" s="164"/>
      <c r="AY208" s="164"/>
    </row>
    <row r="209" spans="1:51" s="376" customFormat="1">
      <c r="A209" s="165"/>
      <c r="B209" s="166"/>
      <c r="C209" s="164"/>
      <c r="D209" s="164"/>
      <c r="E209" s="164"/>
      <c r="F209" s="164"/>
      <c r="G209" s="164"/>
      <c r="H209" s="164"/>
      <c r="I209" s="164"/>
      <c r="J209" s="164"/>
      <c r="K209" s="164"/>
      <c r="L209" s="164"/>
      <c r="M209" s="164"/>
      <c r="N209" s="164"/>
      <c r="O209" s="164"/>
      <c r="P209" s="164"/>
      <c r="Q209" s="164"/>
      <c r="R209" s="164"/>
      <c r="S209" s="164"/>
      <c r="T209" s="164"/>
      <c r="U209" s="164"/>
      <c r="V209" s="164"/>
      <c r="W209" s="164"/>
      <c r="X209" s="164"/>
      <c r="Y209" s="164"/>
      <c r="Z209" s="164"/>
      <c r="AA209" s="164"/>
      <c r="AB209" s="164"/>
      <c r="AC209" s="164"/>
      <c r="AD209" s="164"/>
      <c r="AE209" s="164"/>
      <c r="AF209" s="164"/>
      <c r="AG209" s="164"/>
      <c r="AH209" s="164"/>
      <c r="AI209" s="164"/>
      <c r="AJ209" s="164"/>
      <c r="AK209" s="164"/>
      <c r="AL209" s="164"/>
      <c r="AM209" s="164"/>
      <c r="AN209" s="164"/>
      <c r="AO209" s="164"/>
      <c r="AP209" s="164"/>
      <c r="AQ209" s="164"/>
      <c r="AR209" s="164"/>
      <c r="AS209" s="164"/>
      <c r="AT209" s="164"/>
      <c r="AU209" s="164"/>
      <c r="AV209" s="164"/>
      <c r="AW209" s="164"/>
      <c r="AX209" s="164"/>
      <c r="AY209" s="164"/>
    </row>
    <row r="210" spans="1:51" s="376" customFormat="1">
      <c r="A210" s="165"/>
      <c r="B210" s="166"/>
      <c r="C210" s="164"/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64"/>
      <c r="Q210" s="164"/>
      <c r="R210" s="164"/>
      <c r="S210" s="164"/>
      <c r="T210" s="164"/>
      <c r="U210" s="164"/>
      <c r="V210" s="164"/>
      <c r="W210" s="164"/>
      <c r="X210" s="164"/>
      <c r="Y210" s="164"/>
      <c r="Z210" s="164"/>
      <c r="AA210" s="164"/>
      <c r="AB210" s="164"/>
      <c r="AC210" s="164"/>
      <c r="AD210" s="164"/>
      <c r="AE210" s="164"/>
      <c r="AF210" s="164"/>
      <c r="AG210" s="164"/>
      <c r="AH210" s="164"/>
      <c r="AI210" s="164"/>
      <c r="AJ210" s="164"/>
      <c r="AK210" s="164"/>
      <c r="AL210" s="164"/>
      <c r="AM210" s="164"/>
      <c r="AN210" s="164"/>
      <c r="AO210" s="164"/>
      <c r="AP210" s="164"/>
      <c r="AQ210" s="164"/>
      <c r="AR210" s="164"/>
      <c r="AS210" s="164"/>
      <c r="AT210" s="164"/>
      <c r="AU210" s="164"/>
      <c r="AV210" s="164"/>
      <c r="AW210" s="164"/>
      <c r="AX210" s="164"/>
      <c r="AY210" s="164"/>
    </row>
    <row r="211" spans="1:51" s="376" customFormat="1">
      <c r="A211" s="165"/>
      <c r="B211" s="166"/>
      <c r="C211" s="164"/>
      <c r="D211" s="164"/>
      <c r="E211" s="164"/>
      <c r="F211" s="164"/>
      <c r="G211" s="164"/>
      <c r="H211" s="164"/>
      <c r="I211" s="164"/>
      <c r="J211" s="164"/>
      <c r="K211" s="164"/>
      <c r="L211" s="164"/>
      <c r="M211" s="164"/>
      <c r="N211" s="164"/>
      <c r="O211" s="164"/>
      <c r="P211" s="164"/>
      <c r="Q211" s="164"/>
      <c r="R211" s="164"/>
      <c r="S211" s="164"/>
      <c r="T211" s="164"/>
      <c r="U211" s="164"/>
      <c r="V211" s="164"/>
      <c r="W211" s="164"/>
      <c r="X211" s="164"/>
      <c r="Y211" s="164"/>
      <c r="Z211" s="164"/>
      <c r="AA211" s="164"/>
      <c r="AB211" s="164"/>
      <c r="AC211" s="164"/>
      <c r="AD211" s="164"/>
      <c r="AE211" s="164"/>
      <c r="AF211" s="164"/>
      <c r="AG211" s="164"/>
      <c r="AH211" s="164"/>
      <c r="AI211" s="164"/>
      <c r="AJ211" s="164"/>
      <c r="AK211" s="164"/>
      <c r="AL211" s="164"/>
      <c r="AM211" s="164"/>
      <c r="AN211" s="164"/>
      <c r="AO211" s="164"/>
      <c r="AP211" s="164"/>
      <c r="AQ211" s="164"/>
      <c r="AR211" s="164"/>
      <c r="AS211" s="164"/>
      <c r="AT211" s="164"/>
      <c r="AU211" s="164"/>
      <c r="AV211" s="164"/>
      <c r="AW211" s="164"/>
      <c r="AX211" s="164"/>
      <c r="AY211" s="164"/>
    </row>
    <row r="212" spans="1:51" s="376" customFormat="1">
      <c r="A212" s="165"/>
      <c r="B212" s="166"/>
      <c r="C212" s="164"/>
      <c r="D212" s="164"/>
      <c r="E212" s="164"/>
      <c r="F212" s="164"/>
      <c r="G212" s="164"/>
      <c r="H212" s="164"/>
      <c r="I212" s="164"/>
      <c r="J212" s="164"/>
      <c r="K212" s="164"/>
      <c r="L212" s="164"/>
      <c r="M212" s="164"/>
      <c r="N212" s="164"/>
      <c r="O212" s="164"/>
      <c r="P212" s="164"/>
      <c r="Q212" s="164"/>
      <c r="R212" s="164"/>
      <c r="S212" s="164"/>
      <c r="T212" s="164"/>
      <c r="U212" s="164"/>
      <c r="V212" s="164"/>
      <c r="W212" s="164"/>
      <c r="X212" s="164"/>
      <c r="Y212" s="164"/>
      <c r="Z212" s="164"/>
      <c r="AA212" s="164"/>
      <c r="AB212" s="164"/>
      <c r="AC212" s="164"/>
      <c r="AD212" s="164"/>
      <c r="AE212" s="164"/>
      <c r="AF212" s="164"/>
      <c r="AG212" s="164"/>
      <c r="AH212" s="164"/>
      <c r="AI212" s="164"/>
      <c r="AJ212" s="164"/>
      <c r="AK212" s="164"/>
      <c r="AL212" s="164"/>
      <c r="AM212" s="164"/>
      <c r="AN212" s="164"/>
      <c r="AO212" s="164"/>
      <c r="AP212" s="164"/>
      <c r="AQ212" s="164"/>
      <c r="AR212" s="164"/>
      <c r="AS212" s="164"/>
      <c r="AT212" s="164"/>
      <c r="AU212" s="164"/>
      <c r="AV212" s="164"/>
      <c r="AW212" s="164"/>
      <c r="AX212" s="164"/>
      <c r="AY212" s="164"/>
    </row>
    <row r="213" spans="1:51" s="376" customFormat="1">
      <c r="A213" s="165"/>
      <c r="B213" s="166"/>
      <c r="C213" s="164"/>
      <c r="D213" s="164"/>
      <c r="E213" s="164"/>
      <c r="F213" s="164"/>
      <c r="G213" s="164"/>
      <c r="H213" s="164"/>
      <c r="I213" s="164"/>
      <c r="J213" s="164"/>
      <c r="K213" s="164"/>
      <c r="L213" s="164"/>
      <c r="M213" s="164"/>
      <c r="N213" s="164"/>
      <c r="O213" s="164"/>
      <c r="P213" s="164"/>
      <c r="Q213" s="164"/>
      <c r="R213" s="164"/>
      <c r="S213" s="164"/>
      <c r="T213" s="164"/>
      <c r="U213" s="164"/>
      <c r="V213" s="164"/>
      <c r="W213" s="164"/>
      <c r="X213" s="164"/>
      <c r="Y213" s="164"/>
      <c r="Z213" s="164"/>
      <c r="AA213" s="164"/>
      <c r="AB213" s="164"/>
      <c r="AC213" s="164"/>
      <c r="AD213" s="164"/>
      <c r="AE213" s="164"/>
      <c r="AF213" s="164"/>
      <c r="AG213" s="164"/>
      <c r="AH213" s="164"/>
      <c r="AI213" s="164"/>
      <c r="AJ213" s="164"/>
      <c r="AK213" s="164"/>
      <c r="AL213" s="164"/>
      <c r="AM213" s="164"/>
      <c r="AN213" s="164"/>
      <c r="AO213" s="164"/>
      <c r="AP213" s="164"/>
      <c r="AQ213" s="164"/>
      <c r="AR213" s="164"/>
      <c r="AS213" s="164"/>
      <c r="AT213" s="164"/>
      <c r="AU213" s="164"/>
      <c r="AV213" s="164"/>
      <c r="AW213" s="164"/>
      <c r="AX213" s="164"/>
      <c r="AY213" s="164"/>
    </row>
    <row r="214" spans="1:51" s="376" customFormat="1">
      <c r="A214" s="165"/>
      <c r="B214" s="166"/>
      <c r="C214" s="164"/>
      <c r="D214" s="164"/>
      <c r="E214" s="164"/>
      <c r="F214" s="164"/>
      <c r="G214" s="164"/>
      <c r="H214" s="164"/>
      <c r="I214" s="164"/>
      <c r="J214" s="164"/>
      <c r="K214" s="164"/>
      <c r="L214" s="164"/>
      <c r="M214" s="164"/>
      <c r="N214" s="164"/>
      <c r="O214" s="164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  <c r="AA214" s="164"/>
      <c r="AB214" s="164"/>
      <c r="AC214" s="164"/>
      <c r="AD214" s="164"/>
      <c r="AE214" s="164"/>
      <c r="AF214" s="164"/>
      <c r="AG214" s="164"/>
      <c r="AH214" s="164"/>
      <c r="AI214" s="164"/>
      <c r="AJ214" s="164"/>
      <c r="AK214" s="164"/>
      <c r="AL214" s="164"/>
      <c r="AM214" s="164"/>
      <c r="AN214" s="164"/>
      <c r="AO214" s="164"/>
      <c r="AP214" s="164"/>
      <c r="AQ214" s="164"/>
      <c r="AR214" s="164"/>
      <c r="AS214" s="164"/>
      <c r="AT214" s="164"/>
      <c r="AU214" s="164"/>
      <c r="AV214" s="164"/>
      <c r="AW214" s="164"/>
      <c r="AX214" s="164"/>
      <c r="AY214" s="164"/>
    </row>
    <row r="215" spans="1:51" s="376" customFormat="1">
      <c r="A215" s="165"/>
      <c r="B215" s="166"/>
      <c r="C215" s="164"/>
      <c r="D215" s="164"/>
      <c r="E215" s="164"/>
      <c r="F215" s="164"/>
      <c r="G215" s="164"/>
      <c r="H215" s="164"/>
      <c r="I215" s="164"/>
      <c r="J215" s="164"/>
      <c r="K215" s="164"/>
      <c r="L215" s="164"/>
      <c r="M215" s="164"/>
      <c r="N215" s="164"/>
      <c r="O215" s="164"/>
      <c r="P215" s="164"/>
      <c r="Q215" s="164"/>
      <c r="R215" s="164"/>
      <c r="S215" s="164"/>
      <c r="T215" s="164"/>
      <c r="U215" s="164"/>
      <c r="V215" s="164"/>
      <c r="W215" s="164"/>
      <c r="X215" s="164"/>
      <c r="Y215" s="164"/>
      <c r="Z215" s="164"/>
      <c r="AA215" s="164"/>
      <c r="AB215" s="164"/>
      <c r="AC215" s="164"/>
      <c r="AD215" s="164"/>
      <c r="AE215" s="164"/>
      <c r="AF215" s="164"/>
      <c r="AG215" s="164"/>
      <c r="AH215" s="164"/>
      <c r="AI215" s="164"/>
      <c r="AJ215" s="164"/>
      <c r="AK215" s="164"/>
      <c r="AL215" s="164"/>
      <c r="AM215" s="164"/>
      <c r="AN215" s="164"/>
      <c r="AO215" s="164"/>
      <c r="AP215" s="164"/>
      <c r="AQ215" s="164"/>
      <c r="AR215" s="164"/>
      <c r="AS215" s="164"/>
      <c r="AT215" s="164"/>
      <c r="AU215" s="164"/>
      <c r="AV215" s="164"/>
      <c r="AW215" s="164"/>
      <c r="AX215" s="164"/>
      <c r="AY215" s="164"/>
    </row>
    <row r="216" spans="1:51" s="376" customFormat="1">
      <c r="A216" s="165"/>
      <c r="B216" s="166"/>
      <c r="C216" s="164"/>
      <c r="D216" s="164"/>
      <c r="E216" s="164"/>
      <c r="F216" s="164"/>
      <c r="G216" s="164"/>
      <c r="H216" s="164"/>
      <c r="I216" s="164"/>
      <c r="J216" s="164"/>
      <c r="K216" s="164"/>
      <c r="L216" s="164"/>
      <c r="M216" s="164"/>
      <c r="N216" s="164"/>
      <c r="O216" s="164"/>
      <c r="P216" s="164"/>
      <c r="Q216" s="164"/>
      <c r="R216" s="164"/>
      <c r="S216" s="164"/>
      <c r="T216" s="164"/>
      <c r="U216" s="164"/>
      <c r="V216" s="164"/>
      <c r="W216" s="164"/>
      <c r="X216" s="164"/>
      <c r="Y216" s="164"/>
      <c r="Z216" s="164"/>
      <c r="AA216" s="164"/>
      <c r="AB216" s="164"/>
      <c r="AC216" s="164"/>
      <c r="AD216" s="164"/>
      <c r="AE216" s="164"/>
      <c r="AF216" s="164"/>
      <c r="AG216" s="164"/>
      <c r="AH216" s="164"/>
      <c r="AI216" s="164"/>
      <c r="AJ216" s="164"/>
      <c r="AK216" s="164"/>
      <c r="AL216" s="164"/>
      <c r="AM216" s="164"/>
      <c r="AN216" s="164"/>
      <c r="AO216" s="164"/>
      <c r="AP216" s="164"/>
      <c r="AQ216" s="164"/>
      <c r="AR216" s="164"/>
      <c r="AS216" s="164"/>
      <c r="AT216" s="164"/>
      <c r="AU216" s="164"/>
      <c r="AV216" s="164"/>
      <c r="AW216" s="164"/>
      <c r="AX216" s="164"/>
      <c r="AY216" s="164"/>
    </row>
    <row r="217" spans="1:51" s="376" customFormat="1">
      <c r="A217" s="165"/>
      <c r="B217" s="166"/>
      <c r="C217" s="164"/>
      <c r="D217" s="164"/>
      <c r="E217" s="164"/>
      <c r="F217" s="164"/>
      <c r="G217" s="164"/>
      <c r="H217" s="164"/>
      <c r="I217" s="164"/>
      <c r="J217" s="164"/>
      <c r="K217" s="164"/>
      <c r="L217" s="164"/>
      <c r="M217" s="164"/>
      <c r="N217" s="164"/>
      <c r="O217" s="164"/>
      <c r="P217" s="164"/>
      <c r="Q217" s="164"/>
      <c r="R217" s="164"/>
      <c r="S217" s="164"/>
      <c r="T217" s="164"/>
      <c r="U217" s="164"/>
      <c r="V217" s="164"/>
      <c r="W217" s="164"/>
      <c r="X217" s="164"/>
      <c r="Y217" s="164"/>
      <c r="Z217" s="164"/>
      <c r="AA217" s="164"/>
      <c r="AB217" s="164"/>
      <c r="AC217" s="164"/>
      <c r="AD217" s="164"/>
      <c r="AE217" s="164"/>
      <c r="AF217" s="164"/>
      <c r="AG217" s="164"/>
      <c r="AH217" s="164"/>
      <c r="AI217" s="164"/>
      <c r="AJ217" s="164"/>
      <c r="AK217" s="164"/>
      <c r="AL217" s="164"/>
      <c r="AM217" s="164"/>
      <c r="AN217" s="164"/>
      <c r="AO217" s="164"/>
      <c r="AP217" s="164"/>
      <c r="AQ217" s="164"/>
      <c r="AR217" s="164"/>
      <c r="AS217" s="164"/>
      <c r="AT217" s="164"/>
      <c r="AU217" s="164"/>
      <c r="AV217" s="164"/>
      <c r="AW217" s="164"/>
      <c r="AX217" s="164"/>
      <c r="AY217" s="164"/>
    </row>
    <row r="218" spans="1:51" s="376" customFormat="1">
      <c r="A218" s="165"/>
      <c r="B218" s="166"/>
      <c r="C218" s="164"/>
      <c r="D218" s="164"/>
      <c r="E218" s="164"/>
      <c r="F218" s="164"/>
      <c r="G218" s="164"/>
      <c r="H218" s="164"/>
      <c r="I218" s="164"/>
      <c r="J218" s="164"/>
      <c r="K218" s="164"/>
      <c r="L218" s="164"/>
      <c r="M218" s="164"/>
      <c r="N218" s="164"/>
      <c r="O218" s="164"/>
      <c r="P218" s="164"/>
      <c r="Q218" s="164"/>
      <c r="R218" s="164"/>
      <c r="S218" s="164"/>
      <c r="T218" s="164"/>
      <c r="U218" s="164"/>
      <c r="V218" s="164"/>
      <c r="W218" s="164"/>
      <c r="X218" s="164"/>
      <c r="Y218" s="164"/>
      <c r="Z218" s="164"/>
      <c r="AA218" s="164"/>
      <c r="AB218" s="164"/>
      <c r="AC218" s="164"/>
      <c r="AD218" s="164"/>
      <c r="AE218" s="164"/>
      <c r="AF218" s="164"/>
      <c r="AG218" s="164"/>
      <c r="AH218" s="164"/>
      <c r="AI218" s="164"/>
      <c r="AJ218" s="164"/>
      <c r="AK218" s="164"/>
      <c r="AL218" s="164"/>
      <c r="AM218" s="164"/>
      <c r="AN218" s="164"/>
      <c r="AO218" s="164"/>
      <c r="AP218" s="164"/>
      <c r="AQ218" s="164"/>
      <c r="AR218" s="164"/>
      <c r="AS218" s="164"/>
      <c r="AT218" s="164"/>
      <c r="AU218" s="164"/>
      <c r="AV218" s="164"/>
      <c r="AW218" s="164"/>
      <c r="AX218" s="164"/>
      <c r="AY218" s="164"/>
    </row>
    <row r="219" spans="1:51" s="376" customFormat="1">
      <c r="A219" s="165"/>
      <c r="B219" s="166"/>
      <c r="C219" s="164"/>
      <c r="D219" s="164"/>
      <c r="E219" s="164"/>
      <c r="F219" s="164"/>
      <c r="G219" s="164"/>
      <c r="H219" s="164"/>
      <c r="I219" s="164"/>
      <c r="J219" s="164"/>
      <c r="K219" s="164"/>
      <c r="L219" s="164"/>
      <c r="M219" s="164"/>
      <c r="N219" s="164"/>
      <c r="O219" s="164"/>
      <c r="P219" s="164"/>
      <c r="Q219" s="164"/>
      <c r="R219" s="164"/>
      <c r="S219" s="164"/>
      <c r="T219" s="164"/>
      <c r="U219" s="164"/>
      <c r="V219" s="164"/>
      <c r="W219" s="164"/>
      <c r="X219" s="164"/>
      <c r="Y219" s="164"/>
      <c r="Z219" s="164"/>
      <c r="AA219" s="164"/>
      <c r="AB219" s="164"/>
      <c r="AC219" s="164"/>
      <c r="AD219" s="164"/>
      <c r="AE219" s="164"/>
      <c r="AF219" s="164"/>
      <c r="AG219" s="164"/>
      <c r="AH219" s="164"/>
      <c r="AI219" s="164"/>
      <c r="AJ219" s="164"/>
      <c r="AK219" s="164"/>
      <c r="AL219" s="164"/>
      <c r="AM219" s="164"/>
      <c r="AN219" s="164"/>
      <c r="AO219" s="164"/>
      <c r="AP219" s="164"/>
      <c r="AQ219" s="164"/>
      <c r="AR219" s="164"/>
      <c r="AS219" s="164"/>
      <c r="AT219" s="164"/>
      <c r="AU219" s="164"/>
      <c r="AV219" s="164"/>
      <c r="AW219" s="164"/>
      <c r="AX219" s="164"/>
      <c r="AY219" s="164"/>
    </row>
    <row r="220" spans="1:51" s="376" customFormat="1">
      <c r="A220" s="165"/>
      <c r="B220" s="166"/>
      <c r="C220" s="164"/>
      <c r="D220" s="164"/>
      <c r="E220" s="164"/>
      <c r="F220" s="164"/>
      <c r="G220" s="164"/>
      <c r="H220" s="164"/>
      <c r="I220" s="164"/>
      <c r="J220" s="164"/>
      <c r="K220" s="164"/>
      <c r="L220" s="164"/>
      <c r="M220" s="164"/>
      <c r="N220" s="164"/>
      <c r="O220" s="164"/>
      <c r="P220" s="164"/>
      <c r="Q220" s="164"/>
      <c r="R220" s="164"/>
      <c r="S220" s="164"/>
      <c r="T220" s="164"/>
      <c r="U220" s="164"/>
      <c r="V220" s="164"/>
      <c r="W220" s="164"/>
      <c r="X220" s="164"/>
      <c r="Y220" s="164"/>
      <c r="Z220" s="164"/>
      <c r="AA220" s="164"/>
      <c r="AB220" s="164"/>
      <c r="AC220" s="164"/>
      <c r="AD220" s="164"/>
      <c r="AE220" s="164"/>
      <c r="AF220" s="164"/>
      <c r="AG220" s="164"/>
      <c r="AH220" s="164"/>
      <c r="AI220" s="164"/>
      <c r="AJ220" s="164"/>
      <c r="AK220" s="164"/>
      <c r="AL220" s="164"/>
      <c r="AM220" s="164"/>
      <c r="AN220" s="164"/>
      <c r="AO220" s="164"/>
      <c r="AP220" s="164"/>
      <c r="AQ220" s="164"/>
      <c r="AR220" s="164"/>
      <c r="AS220" s="164"/>
      <c r="AT220" s="164"/>
      <c r="AU220" s="164"/>
      <c r="AV220" s="164"/>
      <c r="AW220" s="164"/>
      <c r="AX220" s="164"/>
      <c r="AY220" s="164"/>
    </row>
    <row r="221" spans="1:51" s="376" customFormat="1">
      <c r="A221" s="165"/>
      <c r="B221" s="166"/>
      <c r="C221" s="164"/>
      <c r="D221" s="164"/>
      <c r="E221" s="164"/>
      <c r="F221" s="164"/>
      <c r="G221" s="164"/>
      <c r="H221" s="164"/>
      <c r="I221" s="164"/>
      <c r="J221" s="164"/>
      <c r="K221" s="164"/>
      <c r="L221" s="164"/>
      <c r="M221" s="164"/>
      <c r="N221" s="164"/>
      <c r="O221" s="164"/>
      <c r="P221" s="164"/>
      <c r="Q221" s="164"/>
      <c r="R221" s="164"/>
      <c r="S221" s="164"/>
      <c r="T221" s="164"/>
      <c r="U221" s="164"/>
      <c r="V221" s="164"/>
      <c r="W221" s="164"/>
      <c r="X221" s="164"/>
      <c r="Y221" s="164"/>
      <c r="Z221" s="164"/>
      <c r="AA221" s="164"/>
      <c r="AB221" s="164"/>
      <c r="AC221" s="164"/>
      <c r="AD221" s="164"/>
      <c r="AE221" s="164"/>
      <c r="AF221" s="164"/>
      <c r="AG221" s="164"/>
      <c r="AH221" s="164"/>
      <c r="AI221" s="164"/>
      <c r="AJ221" s="164"/>
      <c r="AK221" s="164"/>
      <c r="AL221" s="164"/>
      <c r="AM221" s="164"/>
      <c r="AN221" s="164"/>
      <c r="AO221" s="164"/>
      <c r="AP221" s="164"/>
      <c r="AQ221" s="164"/>
      <c r="AR221" s="164"/>
      <c r="AS221" s="164"/>
      <c r="AT221" s="164"/>
      <c r="AU221" s="164"/>
      <c r="AV221" s="164"/>
      <c r="AW221" s="164"/>
      <c r="AX221" s="164"/>
      <c r="AY221" s="164"/>
    </row>
    <row r="222" spans="1:51" s="376" customFormat="1">
      <c r="A222" s="165"/>
      <c r="B222" s="166"/>
      <c r="C222" s="164"/>
      <c r="D222" s="164"/>
      <c r="E222" s="164"/>
      <c r="F222" s="164"/>
      <c r="G222" s="164"/>
      <c r="H222" s="164"/>
      <c r="I222" s="164"/>
      <c r="J222" s="164"/>
      <c r="K222" s="164"/>
      <c r="L222" s="164"/>
      <c r="M222" s="164"/>
      <c r="N222" s="164"/>
      <c r="O222" s="164"/>
      <c r="P222" s="164"/>
      <c r="Q222" s="164"/>
      <c r="R222" s="164"/>
      <c r="S222" s="164"/>
      <c r="T222" s="164"/>
      <c r="U222" s="164"/>
      <c r="V222" s="164"/>
      <c r="W222" s="164"/>
      <c r="X222" s="164"/>
      <c r="Y222" s="164"/>
      <c r="Z222" s="164"/>
      <c r="AA222" s="164"/>
      <c r="AB222" s="164"/>
      <c r="AC222" s="164"/>
      <c r="AD222" s="164"/>
      <c r="AE222" s="164"/>
      <c r="AF222" s="164"/>
      <c r="AG222" s="164"/>
      <c r="AH222" s="164"/>
      <c r="AI222" s="164"/>
      <c r="AJ222" s="164"/>
      <c r="AK222" s="164"/>
      <c r="AL222" s="164"/>
      <c r="AM222" s="164"/>
      <c r="AN222" s="164"/>
      <c r="AO222" s="164"/>
      <c r="AP222" s="164"/>
      <c r="AQ222" s="164"/>
      <c r="AR222" s="164"/>
      <c r="AS222" s="164"/>
      <c r="AT222" s="164"/>
      <c r="AU222" s="164"/>
      <c r="AV222" s="164"/>
      <c r="AW222" s="164"/>
      <c r="AX222" s="164"/>
      <c r="AY222" s="164"/>
    </row>
    <row r="223" spans="1:51" s="376" customFormat="1">
      <c r="A223" s="165"/>
      <c r="B223" s="166"/>
      <c r="C223" s="164"/>
      <c r="D223" s="164"/>
      <c r="E223" s="164"/>
      <c r="F223" s="164"/>
      <c r="G223" s="164"/>
      <c r="H223" s="164"/>
      <c r="I223" s="164"/>
      <c r="J223" s="164"/>
      <c r="K223" s="164"/>
      <c r="L223" s="164"/>
      <c r="M223" s="164"/>
      <c r="N223" s="164"/>
      <c r="O223" s="164"/>
      <c r="P223" s="164"/>
      <c r="Q223" s="164"/>
      <c r="R223" s="164"/>
      <c r="S223" s="164"/>
      <c r="T223" s="164"/>
      <c r="U223" s="164"/>
      <c r="V223" s="164"/>
      <c r="W223" s="164"/>
      <c r="X223" s="164"/>
      <c r="Y223" s="164"/>
      <c r="Z223" s="164"/>
      <c r="AA223" s="164"/>
      <c r="AB223" s="164"/>
      <c r="AC223" s="164"/>
      <c r="AD223" s="164"/>
      <c r="AE223" s="164"/>
      <c r="AF223" s="164"/>
      <c r="AG223" s="164"/>
      <c r="AH223" s="164"/>
      <c r="AI223" s="164"/>
      <c r="AJ223" s="164"/>
      <c r="AK223" s="164"/>
      <c r="AL223" s="164"/>
      <c r="AM223" s="164"/>
      <c r="AN223" s="164"/>
      <c r="AO223" s="164"/>
      <c r="AP223" s="164"/>
      <c r="AQ223" s="164"/>
      <c r="AR223" s="164"/>
      <c r="AS223" s="164"/>
      <c r="AT223" s="164"/>
      <c r="AU223" s="164"/>
      <c r="AV223" s="164"/>
      <c r="AW223" s="164"/>
      <c r="AX223" s="164"/>
      <c r="AY223" s="164"/>
    </row>
    <row r="224" spans="1:51" s="376" customFormat="1">
      <c r="A224" s="165"/>
      <c r="B224" s="166"/>
      <c r="C224" s="164"/>
      <c r="D224" s="164"/>
      <c r="E224" s="164"/>
      <c r="F224" s="164"/>
      <c r="G224" s="164"/>
      <c r="H224" s="164"/>
      <c r="I224" s="164"/>
      <c r="J224" s="164"/>
      <c r="K224" s="164"/>
      <c r="L224" s="164"/>
      <c r="M224" s="164"/>
      <c r="N224" s="164"/>
      <c r="O224" s="164"/>
      <c r="P224" s="164"/>
      <c r="Q224" s="164"/>
      <c r="R224" s="164"/>
      <c r="S224" s="164"/>
      <c r="T224" s="164"/>
      <c r="U224" s="164"/>
      <c r="V224" s="164"/>
      <c r="W224" s="164"/>
      <c r="X224" s="164"/>
      <c r="Y224" s="164"/>
      <c r="Z224" s="164"/>
      <c r="AA224" s="164"/>
      <c r="AB224" s="164"/>
      <c r="AC224" s="164"/>
      <c r="AD224" s="164"/>
      <c r="AE224" s="164"/>
      <c r="AF224" s="164"/>
      <c r="AG224" s="164"/>
      <c r="AH224" s="164"/>
      <c r="AI224" s="164"/>
      <c r="AJ224" s="164"/>
      <c r="AK224" s="164"/>
      <c r="AL224" s="164"/>
      <c r="AM224" s="164"/>
      <c r="AN224" s="164"/>
      <c r="AO224" s="164"/>
      <c r="AP224" s="164"/>
      <c r="AQ224" s="164"/>
      <c r="AR224" s="164"/>
      <c r="AS224" s="164"/>
      <c r="AT224" s="164"/>
      <c r="AU224" s="164"/>
      <c r="AV224" s="164"/>
      <c r="AW224" s="164"/>
      <c r="AX224" s="164"/>
      <c r="AY224" s="164"/>
    </row>
    <row r="225" spans="1:51" s="376" customFormat="1">
      <c r="A225" s="165"/>
      <c r="B225" s="166"/>
      <c r="C225" s="164"/>
      <c r="D225" s="164"/>
      <c r="E225" s="164"/>
      <c r="F225" s="164"/>
      <c r="G225" s="164"/>
      <c r="H225" s="164"/>
      <c r="I225" s="164"/>
      <c r="J225" s="164"/>
      <c r="K225" s="164"/>
      <c r="L225" s="164"/>
      <c r="M225" s="164"/>
      <c r="N225" s="164"/>
      <c r="O225" s="164"/>
      <c r="P225" s="164"/>
      <c r="Q225" s="164"/>
      <c r="R225" s="164"/>
      <c r="S225" s="164"/>
      <c r="T225" s="164"/>
      <c r="U225" s="164"/>
      <c r="V225" s="164"/>
      <c r="W225" s="164"/>
      <c r="X225" s="164"/>
      <c r="Y225" s="164"/>
      <c r="Z225" s="164"/>
      <c r="AA225" s="164"/>
      <c r="AB225" s="164"/>
      <c r="AC225" s="164"/>
      <c r="AD225" s="164"/>
      <c r="AE225" s="164"/>
      <c r="AF225" s="164"/>
      <c r="AG225" s="164"/>
      <c r="AH225" s="164"/>
      <c r="AI225" s="164"/>
      <c r="AJ225" s="164"/>
      <c r="AK225" s="164"/>
      <c r="AL225" s="164"/>
      <c r="AM225" s="164"/>
      <c r="AN225" s="164"/>
      <c r="AO225" s="164"/>
      <c r="AP225" s="164"/>
      <c r="AQ225" s="164"/>
      <c r="AR225" s="164"/>
      <c r="AS225" s="164"/>
      <c r="AT225" s="164"/>
      <c r="AU225" s="164"/>
      <c r="AV225" s="164"/>
      <c r="AW225" s="164"/>
      <c r="AX225" s="164"/>
      <c r="AY225" s="164"/>
    </row>
    <row r="226" spans="1:51" s="376" customFormat="1">
      <c r="A226" s="165"/>
      <c r="B226" s="166"/>
      <c r="C226" s="164"/>
      <c r="D226" s="164"/>
      <c r="E226" s="164"/>
      <c r="F226" s="164"/>
      <c r="G226" s="164"/>
      <c r="H226" s="164"/>
      <c r="I226" s="164"/>
      <c r="J226" s="164"/>
      <c r="K226" s="164"/>
      <c r="L226" s="164"/>
      <c r="M226" s="164"/>
      <c r="N226" s="164"/>
      <c r="O226" s="164"/>
      <c r="P226" s="164"/>
      <c r="Q226" s="164"/>
      <c r="R226" s="164"/>
      <c r="S226" s="164"/>
      <c r="T226" s="164"/>
      <c r="U226" s="164"/>
      <c r="V226" s="164"/>
      <c r="W226" s="164"/>
      <c r="X226" s="164"/>
      <c r="Y226" s="164"/>
      <c r="Z226" s="164"/>
      <c r="AA226" s="164"/>
      <c r="AB226" s="164"/>
      <c r="AC226" s="164"/>
      <c r="AD226" s="164"/>
      <c r="AE226" s="164"/>
      <c r="AF226" s="164"/>
      <c r="AG226" s="164"/>
      <c r="AH226" s="164"/>
      <c r="AI226" s="164"/>
      <c r="AJ226" s="164"/>
      <c r="AK226" s="164"/>
      <c r="AL226" s="164"/>
      <c r="AM226" s="164"/>
      <c r="AN226" s="164"/>
      <c r="AO226" s="164"/>
      <c r="AP226" s="164"/>
      <c r="AQ226" s="164"/>
      <c r="AR226" s="164"/>
      <c r="AS226" s="164"/>
      <c r="AT226" s="164"/>
      <c r="AU226" s="164"/>
      <c r="AV226" s="164"/>
      <c r="AW226" s="164"/>
      <c r="AX226" s="164"/>
      <c r="AY226" s="164"/>
    </row>
    <row r="227" spans="1:51" s="376" customFormat="1">
      <c r="A227" s="165"/>
      <c r="B227" s="166"/>
      <c r="C227" s="164"/>
      <c r="D227" s="164"/>
      <c r="E227" s="164"/>
      <c r="F227" s="164"/>
      <c r="G227" s="164"/>
      <c r="H227" s="164"/>
      <c r="I227" s="164"/>
      <c r="J227" s="164"/>
      <c r="K227" s="164"/>
      <c r="L227" s="164"/>
      <c r="M227" s="164"/>
      <c r="N227" s="164"/>
      <c r="O227" s="164"/>
      <c r="P227" s="164"/>
      <c r="Q227" s="164"/>
      <c r="R227" s="164"/>
      <c r="S227" s="164"/>
      <c r="T227" s="164"/>
      <c r="U227" s="164"/>
      <c r="V227" s="164"/>
      <c r="W227" s="164"/>
      <c r="X227" s="164"/>
      <c r="Y227" s="164"/>
      <c r="Z227" s="164"/>
      <c r="AA227" s="164"/>
      <c r="AB227" s="164"/>
      <c r="AC227" s="164"/>
      <c r="AD227" s="164"/>
      <c r="AE227" s="164"/>
      <c r="AF227" s="164"/>
      <c r="AG227" s="164"/>
      <c r="AH227" s="164"/>
      <c r="AI227" s="164"/>
      <c r="AJ227" s="164"/>
      <c r="AK227" s="164"/>
      <c r="AL227" s="164"/>
      <c r="AM227" s="164"/>
      <c r="AN227" s="164"/>
      <c r="AO227" s="164"/>
      <c r="AP227" s="164"/>
      <c r="AQ227" s="164"/>
      <c r="AR227" s="164"/>
      <c r="AS227" s="164"/>
      <c r="AT227" s="164"/>
      <c r="AU227" s="164"/>
      <c r="AV227" s="164"/>
      <c r="AW227" s="164"/>
      <c r="AX227" s="164"/>
      <c r="AY227" s="164"/>
    </row>
    <row r="228" spans="1:51" s="376" customFormat="1">
      <c r="A228" s="165"/>
      <c r="B228" s="166"/>
      <c r="C228" s="164"/>
      <c r="D228" s="164"/>
      <c r="E228" s="164"/>
      <c r="F228" s="164"/>
      <c r="G228" s="164"/>
      <c r="H228" s="164"/>
      <c r="I228" s="164"/>
      <c r="J228" s="164"/>
      <c r="K228" s="164"/>
      <c r="L228" s="164"/>
      <c r="M228" s="164"/>
      <c r="N228" s="164"/>
      <c r="O228" s="164"/>
      <c r="P228" s="164"/>
      <c r="Q228" s="164"/>
      <c r="R228" s="164"/>
      <c r="S228" s="164"/>
      <c r="T228" s="164"/>
      <c r="U228" s="164"/>
      <c r="V228" s="164"/>
      <c r="W228" s="164"/>
      <c r="X228" s="164"/>
      <c r="Y228" s="164"/>
      <c r="Z228" s="164"/>
      <c r="AA228" s="164"/>
      <c r="AB228" s="164"/>
      <c r="AC228" s="164"/>
      <c r="AD228" s="164"/>
      <c r="AE228" s="164"/>
      <c r="AF228" s="164"/>
      <c r="AG228" s="164"/>
      <c r="AH228" s="164"/>
      <c r="AI228" s="164"/>
      <c r="AJ228" s="164"/>
      <c r="AK228" s="164"/>
      <c r="AL228" s="164"/>
      <c r="AM228" s="164"/>
      <c r="AN228" s="164"/>
      <c r="AO228" s="164"/>
      <c r="AP228" s="164"/>
      <c r="AQ228" s="164"/>
      <c r="AR228" s="164"/>
      <c r="AS228" s="164"/>
      <c r="AT228" s="164"/>
      <c r="AU228" s="164"/>
      <c r="AV228" s="164"/>
      <c r="AW228" s="164"/>
      <c r="AX228" s="164"/>
      <c r="AY228" s="164"/>
    </row>
    <row r="229" spans="1:51" s="376" customFormat="1">
      <c r="A229" s="165"/>
      <c r="B229" s="166"/>
      <c r="C229" s="164"/>
      <c r="D229" s="164"/>
      <c r="E229" s="164"/>
      <c r="F229" s="164"/>
      <c r="G229" s="164"/>
      <c r="H229" s="164"/>
      <c r="I229" s="164"/>
      <c r="J229" s="164"/>
      <c r="K229" s="164"/>
      <c r="L229" s="164"/>
      <c r="M229" s="164"/>
      <c r="N229" s="164"/>
      <c r="O229" s="164"/>
      <c r="P229" s="164"/>
      <c r="Q229" s="164"/>
      <c r="R229" s="164"/>
      <c r="S229" s="164"/>
      <c r="T229" s="164"/>
      <c r="U229" s="164"/>
      <c r="V229" s="164"/>
      <c r="W229" s="164"/>
      <c r="X229" s="164"/>
      <c r="Y229" s="164"/>
      <c r="Z229" s="164"/>
      <c r="AA229" s="164"/>
      <c r="AB229" s="164"/>
      <c r="AC229" s="164"/>
      <c r="AD229" s="164"/>
      <c r="AE229" s="164"/>
      <c r="AF229" s="164"/>
      <c r="AG229" s="164"/>
      <c r="AH229" s="164"/>
      <c r="AI229" s="164"/>
      <c r="AJ229" s="164"/>
      <c r="AK229" s="164"/>
      <c r="AL229" s="164"/>
      <c r="AM229" s="164"/>
      <c r="AN229" s="164"/>
      <c r="AO229" s="164"/>
      <c r="AP229" s="164"/>
      <c r="AQ229" s="164"/>
      <c r="AR229" s="164"/>
      <c r="AS229" s="164"/>
      <c r="AT229" s="164"/>
      <c r="AU229" s="164"/>
      <c r="AV229" s="164"/>
      <c r="AW229" s="164"/>
      <c r="AX229" s="164"/>
      <c r="AY229" s="164"/>
    </row>
    <row r="230" spans="1:51" s="376" customFormat="1">
      <c r="A230" s="165"/>
      <c r="B230" s="166"/>
      <c r="C230" s="164"/>
      <c r="D230" s="164"/>
      <c r="E230" s="164"/>
      <c r="F230" s="164"/>
      <c r="G230" s="164"/>
      <c r="H230" s="164"/>
      <c r="I230" s="164"/>
      <c r="J230" s="164"/>
      <c r="K230" s="164"/>
      <c r="L230" s="164"/>
      <c r="M230" s="164"/>
      <c r="N230" s="164"/>
      <c r="O230" s="164"/>
      <c r="P230" s="164"/>
      <c r="Q230" s="164"/>
      <c r="R230" s="164"/>
      <c r="S230" s="164"/>
      <c r="T230" s="164"/>
      <c r="U230" s="164"/>
      <c r="V230" s="164"/>
      <c r="W230" s="164"/>
      <c r="X230" s="164"/>
      <c r="Y230" s="164"/>
      <c r="Z230" s="164"/>
      <c r="AA230" s="164"/>
      <c r="AB230" s="164"/>
      <c r="AC230" s="164"/>
      <c r="AD230" s="164"/>
      <c r="AE230" s="164"/>
      <c r="AF230" s="164"/>
      <c r="AG230" s="164"/>
      <c r="AH230" s="164"/>
      <c r="AI230" s="164"/>
      <c r="AJ230" s="164"/>
      <c r="AK230" s="164"/>
      <c r="AL230" s="164"/>
      <c r="AM230" s="164"/>
      <c r="AN230" s="164"/>
      <c r="AO230" s="164"/>
      <c r="AP230" s="164"/>
      <c r="AQ230" s="164"/>
      <c r="AR230" s="164"/>
      <c r="AS230" s="164"/>
      <c r="AT230" s="164"/>
      <c r="AU230" s="164"/>
      <c r="AV230" s="164"/>
      <c r="AW230" s="164"/>
      <c r="AX230" s="164"/>
      <c r="AY230" s="164"/>
    </row>
    <row r="231" spans="1:51" s="376" customFormat="1">
      <c r="A231" s="165"/>
      <c r="B231" s="166"/>
      <c r="C231" s="164"/>
      <c r="D231" s="164"/>
      <c r="E231" s="164"/>
      <c r="F231" s="164"/>
      <c r="G231" s="164"/>
      <c r="H231" s="164"/>
      <c r="I231" s="164"/>
      <c r="J231" s="164"/>
      <c r="K231" s="164"/>
      <c r="L231" s="164"/>
      <c r="M231" s="164"/>
      <c r="N231" s="164"/>
      <c r="O231" s="164"/>
      <c r="P231" s="164"/>
      <c r="Q231" s="164"/>
      <c r="R231" s="164"/>
      <c r="S231" s="164"/>
      <c r="T231" s="164"/>
      <c r="U231" s="164"/>
      <c r="V231" s="164"/>
      <c r="W231" s="164"/>
      <c r="X231" s="164"/>
      <c r="Y231" s="164"/>
      <c r="Z231" s="164"/>
      <c r="AA231" s="164"/>
      <c r="AB231" s="164"/>
      <c r="AC231" s="164"/>
      <c r="AD231" s="164"/>
      <c r="AE231" s="164"/>
      <c r="AF231" s="164"/>
      <c r="AG231" s="164"/>
      <c r="AH231" s="164"/>
      <c r="AI231" s="164"/>
      <c r="AJ231" s="164"/>
      <c r="AK231" s="164"/>
      <c r="AL231" s="164"/>
      <c r="AM231" s="164"/>
      <c r="AN231" s="164"/>
      <c r="AO231" s="164"/>
      <c r="AP231" s="164"/>
      <c r="AQ231" s="164"/>
      <c r="AR231" s="164"/>
      <c r="AS231" s="164"/>
      <c r="AT231" s="164"/>
      <c r="AU231" s="164"/>
      <c r="AV231" s="164"/>
      <c r="AW231" s="164"/>
      <c r="AX231" s="164"/>
      <c r="AY231" s="164"/>
    </row>
    <row r="232" spans="1:51" s="376" customFormat="1">
      <c r="A232" s="165"/>
      <c r="B232" s="166"/>
      <c r="C232" s="164"/>
      <c r="D232" s="164"/>
      <c r="E232" s="164"/>
      <c r="F232" s="164"/>
      <c r="G232" s="164"/>
      <c r="H232" s="164"/>
      <c r="I232" s="164"/>
      <c r="J232" s="164"/>
      <c r="K232" s="164"/>
      <c r="L232" s="164"/>
      <c r="M232" s="164"/>
      <c r="N232" s="164"/>
      <c r="O232" s="164"/>
      <c r="P232" s="164"/>
      <c r="Q232" s="164"/>
      <c r="R232" s="164"/>
      <c r="S232" s="164"/>
      <c r="T232" s="164"/>
      <c r="U232" s="164"/>
      <c r="V232" s="164"/>
      <c r="W232" s="164"/>
      <c r="X232" s="164"/>
      <c r="Y232" s="164"/>
      <c r="Z232" s="164"/>
      <c r="AA232" s="164"/>
      <c r="AB232" s="164"/>
      <c r="AC232" s="164"/>
      <c r="AD232" s="164"/>
      <c r="AE232" s="164"/>
      <c r="AF232" s="164"/>
      <c r="AG232" s="164"/>
      <c r="AH232" s="164"/>
      <c r="AI232" s="164"/>
      <c r="AJ232" s="164"/>
      <c r="AK232" s="164"/>
      <c r="AL232" s="164"/>
      <c r="AM232" s="164"/>
      <c r="AN232" s="164"/>
      <c r="AO232" s="164"/>
      <c r="AP232" s="164"/>
      <c r="AQ232" s="164"/>
      <c r="AR232" s="164"/>
      <c r="AS232" s="164"/>
      <c r="AT232" s="164"/>
      <c r="AU232" s="164"/>
      <c r="AV232" s="164"/>
      <c r="AW232" s="164"/>
      <c r="AX232" s="164"/>
      <c r="AY232" s="164"/>
    </row>
    <row r="233" spans="1:51" s="376" customFormat="1">
      <c r="A233" s="165"/>
      <c r="B233" s="166"/>
      <c r="C233" s="164"/>
      <c r="D233" s="164"/>
      <c r="E233" s="164"/>
      <c r="F233" s="164"/>
      <c r="G233" s="164"/>
      <c r="H233" s="164"/>
      <c r="I233" s="164"/>
      <c r="J233" s="164"/>
      <c r="K233" s="164"/>
      <c r="L233" s="164"/>
      <c r="M233" s="164"/>
      <c r="N233" s="164"/>
      <c r="O233" s="164"/>
      <c r="P233" s="164"/>
      <c r="Q233" s="164"/>
      <c r="R233" s="164"/>
      <c r="S233" s="164"/>
      <c r="T233" s="164"/>
      <c r="U233" s="164"/>
      <c r="V233" s="164"/>
      <c r="W233" s="164"/>
      <c r="X233" s="164"/>
      <c r="Y233" s="164"/>
      <c r="Z233" s="164"/>
      <c r="AA233" s="164"/>
      <c r="AB233" s="164"/>
      <c r="AC233" s="164"/>
      <c r="AD233" s="164"/>
      <c r="AE233" s="164"/>
      <c r="AF233" s="164"/>
      <c r="AG233" s="164"/>
      <c r="AH233" s="164"/>
      <c r="AI233" s="164"/>
      <c r="AJ233" s="164"/>
      <c r="AK233" s="164"/>
      <c r="AL233" s="164"/>
      <c r="AM233" s="164"/>
      <c r="AN233" s="164"/>
      <c r="AO233" s="164"/>
      <c r="AP233" s="164"/>
      <c r="AQ233" s="164"/>
      <c r="AR233" s="164"/>
      <c r="AS233" s="164"/>
      <c r="AT233" s="164"/>
      <c r="AU233" s="164"/>
      <c r="AV233" s="164"/>
      <c r="AW233" s="164"/>
      <c r="AX233" s="164"/>
      <c r="AY233" s="164"/>
    </row>
    <row r="234" spans="1:51" s="376" customFormat="1">
      <c r="A234" s="165"/>
      <c r="B234" s="166"/>
      <c r="C234" s="164"/>
      <c r="D234" s="164"/>
      <c r="E234" s="164"/>
      <c r="F234" s="164"/>
      <c r="G234" s="164"/>
      <c r="H234" s="164"/>
      <c r="I234" s="164"/>
      <c r="J234" s="164"/>
      <c r="K234" s="164"/>
      <c r="L234" s="164"/>
      <c r="M234" s="164"/>
      <c r="N234" s="164"/>
      <c r="O234" s="164"/>
      <c r="P234" s="164"/>
      <c r="Q234" s="164"/>
      <c r="R234" s="164"/>
      <c r="S234" s="164"/>
      <c r="T234" s="164"/>
      <c r="U234" s="164"/>
      <c r="V234" s="164"/>
      <c r="W234" s="164"/>
      <c r="X234" s="164"/>
      <c r="Y234" s="164"/>
      <c r="Z234" s="164"/>
      <c r="AA234" s="164"/>
      <c r="AB234" s="164"/>
      <c r="AC234" s="164"/>
      <c r="AD234" s="164"/>
      <c r="AE234" s="164"/>
      <c r="AF234" s="164"/>
      <c r="AG234" s="164"/>
      <c r="AH234" s="164"/>
      <c r="AI234" s="164"/>
      <c r="AJ234" s="164"/>
      <c r="AK234" s="164"/>
      <c r="AL234" s="164"/>
      <c r="AM234" s="164"/>
      <c r="AN234" s="164"/>
      <c r="AO234" s="164"/>
      <c r="AP234" s="164"/>
      <c r="AQ234" s="164"/>
      <c r="AR234" s="164"/>
      <c r="AS234" s="164"/>
      <c r="AT234" s="164"/>
      <c r="AU234" s="164"/>
      <c r="AV234" s="164"/>
      <c r="AW234" s="164"/>
      <c r="AX234" s="164"/>
      <c r="AY234" s="164"/>
    </row>
    <row r="235" spans="1:51" s="376" customFormat="1">
      <c r="A235" s="165"/>
      <c r="B235" s="166"/>
      <c r="C235" s="164"/>
      <c r="D235" s="164"/>
      <c r="E235" s="164"/>
      <c r="F235" s="164"/>
      <c r="G235" s="164"/>
      <c r="H235" s="164"/>
      <c r="I235" s="164"/>
      <c r="J235" s="164"/>
      <c r="K235" s="164"/>
      <c r="L235" s="164"/>
      <c r="M235" s="164"/>
      <c r="N235" s="164"/>
      <c r="O235" s="164"/>
      <c r="P235" s="164"/>
      <c r="Q235" s="164"/>
      <c r="R235" s="164"/>
      <c r="S235" s="164"/>
      <c r="T235" s="164"/>
      <c r="U235" s="164"/>
      <c r="V235" s="164"/>
      <c r="W235" s="164"/>
      <c r="X235" s="164"/>
      <c r="Y235" s="164"/>
      <c r="Z235" s="164"/>
      <c r="AA235" s="164"/>
      <c r="AB235" s="164"/>
      <c r="AC235" s="164"/>
      <c r="AD235" s="164"/>
      <c r="AE235" s="164"/>
      <c r="AF235" s="164"/>
      <c r="AG235" s="164"/>
      <c r="AH235" s="164"/>
      <c r="AI235" s="164"/>
      <c r="AJ235" s="164"/>
      <c r="AK235" s="164"/>
      <c r="AL235" s="164"/>
      <c r="AM235" s="164"/>
      <c r="AN235" s="164"/>
      <c r="AO235" s="164"/>
      <c r="AP235" s="164"/>
      <c r="AQ235" s="164"/>
      <c r="AR235" s="164"/>
      <c r="AS235" s="164"/>
      <c r="AT235" s="164"/>
      <c r="AU235" s="164"/>
      <c r="AV235" s="164"/>
      <c r="AW235" s="164"/>
      <c r="AX235" s="164"/>
      <c r="AY235" s="164"/>
    </row>
    <row r="236" spans="1:51" s="376" customFormat="1">
      <c r="A236" s="165"/>
      <c r="B236" s="166"/>
      <c r="C236" s="164"/>
      <c r="D236" s="164"/>
      <c r="E236" s="164"/>
      <c r="F236" s="164"/>
      <c r="G236" s="164"/>
      <c r="H236" s="164"/>
      <c r="I236" s="164"/>
      <c r="J236" s="164"/>
      <c r="K236" s="164"/>
      <c r="L236" s="164"/>
      <c r="M236" s="164"/>
      <c r="N236" s="164"/>
      <c r="O236" s="164"/>
      <c r="P236" s="164"/>
      <c r="Q236" s="164"/>
      <c r="R236" s="164"/>
      <c r="S236" s="164"/>
      <c r="T236" s="164"/>
      <c r="U236" s="164"/>
      <c r="V236" s="164"/>
      <c r="W236" s="164"/>
      <c r="X236" s="164"/>
      <c r="Y236" s="164"/>
      <c r="Z236" s="164"/>
      <c r="AA236" s="164"/>
      <c r="AB236" s="164"/>
      <c r="AC236" s="164"/>
      <c r="AD236" s="164"/>
      <c r="AE236" s="164"/>
      <c r="AF236" s="164"/>
      <c r="AG236" s="164"/>
      <c r="AH236" s="164"/>
      <c r="AI236" s="164"/>
      <c r="AJ236" s="164"/>
      <c r="AK236" s="164"/>
      <c r="AL236" s="164"/>
      <c r="AM236" s="164"/>
      <c r="AN236" s="164"/>
      <c r="AO236" s="164"/>
      <c r="AP236" s="164"/>
      <c r="AQ236" s="164"/>
      <c r="AR236" s="164"/>
      <c r="AS236" s="164"/>
      <c r="AT236" s="164"/>
      <c r="AU236" s="164"/>
      <c r="AV236" s="164"/>
      <c r="AW236" s="164"/>
      <c r="AX236" s="164"/>
      <c r="AY236" s="164"/>
    </row>
    <row r="237" spans="1:51" s="376" customFormat="1">
      <c r="A237" s="165"/>
      <c r="B237" s="166"/>
      <c r="C237" s="164"/>
      <c r="D237" s="164"/>
      <c r="E237" s="164"/>
      <c r="F237" s="164"/>
      <c r="G237" s="164"/>
      <c r="H237" s="164"/>
      <c r="I237" s="164"/>
      <c r="J237" s="164"/>
      <c r="K237" s="164"/>
      <c r="L237" s="164"/>
      <c r="M237" s="164"/>
      <c r="N237" s="164"/>
      <c r="O237" s="164"/>
      <c r="P237" s="164"/>
      <c r="Q237" s="164"/>
      <c r="R237" s="164"/>
      <c r="S237" s="164"/>
      <c r="T237" s="164"/>
      <c r="U237" s="164"/>
      <c r="V237" s="164"/>
      <c r="W237" s="164"/>
      <c r="X237" s="164"/>
      <c r="Y237" s="164"/>
      <c r="Z237" s="164"/>
      <c r="AA237" s="164"/>
      <c r="AB237" s="164"/>
      <c r="AC237" s="164"/>
      <c r="AD237" s="164"/>
      <c r="AE237" s="164"/>
      <c r="AF237" s="164"/>
      <c r="AG237" s="164"/>
      <c r="AH237" s="164"/>
      <c r="AI237" s="164"/>
      <c r="AJ237" s="164"/>
      <c r="AK237" s="164"/>
      <c r="AL237" s="164"/>
      <c r="AM237" s="164"/>
      <c r="AN237" s="164"/>
      <c r="AO237" s="164"/>
      <c r="AP237" s="164"/>
      <c r="AQ237" s="164"/>
      <c r="AR237" s="164"/>
      <c r="AS237" s="164"/>
      <c r="AT237" s="164"/>
      <c r="AU237" s="164"/>
      <c r="AV237" s="164"/>
      <c r="AW237" s="164"/>
      <c r="AX237" s="164"/>
      <c r="AY237" s="164"/>
    </row>
    <row r="238" spans="1:51" s="376" customFormat="1">
      <c r="A238" s="165"/>
      <c r="B238" s="166"/>
      <c r="C238" s="164"/>
      <c r="D238" s="164"/>
      <c r="E238" s="164"/>
      <c r="F238" s="164"/>
      <c r="G238" s="164"/>
      <c r="H238" s="164"/>
      <c r="I238" s="164"/>
      <c r="J238" s="164"/>
      <c r="K238" s="164"/>
      <c r="L238" s="164"/>
      <c r="M238" s="164"/>
      <c r="N238" s="164"/>
      <c r="O238" s="164"/>
      <c r="P238" s="164"/>
      <c r="Q238" s="164"/>
      <c r="R238" s="164"/>
      <c r="S238" s="164"/>
      <c r="T238" s="164"/>
      <c r="U238" s="164"/>
      <c r="V238" s="164"/>
      <c r="W238" s="164"/>
      <c r="X238" s="164"/>
      <c r="Y238" s="164"/>
      <c r="Z238" s="164"/>
      <c r="AA238" s="164"/>
      <c r="AB238" s="164"/>
      <c r="AC238" s="164"/>
      <c r="AD238" s="164"/>
      <c r="AE238" s="164"/>
      <c r="AF238" s="164"/>
      <c r="AG238" s="164"/>
      <c r="AH238" s="164"/>
      <c r="AI238" s="164"/>
      <c r="AJ238" s="164"/>
      <c r="AK238" s="164"/>
      <c r="AL238" s="164"/>
      <c r="AM238" s="164"/>
      <c r="AN238" s="164"/>
      <c r="AO238" s="164"/>
      <c r="AP238" s="164"/>
      <c r="AQ238" s="164"/>
      <c r="AR238" s="164"/>
      <c r="AS238" s="164"/>
      <c r="AT238" s="164"/>
      <c r="AU238" s="164"/>
      <c r="AV238" s="164"/>
      <c r="AW238" s="164"/>
      <c r="AX238" s="164"/>
      <c r="AY238" s="164"/>
    </row>
    <row r="239" spans="1:51" s="376" customFormat="1">
      <c r="A239" s="165"/>
      <c r="B239" s="166"/>
      <c r="C239" s="164"/>
      <c r="D239" s="164"/>
      <c r="E239" s="164"/>
      <c r="F239" s="164"/>
      <c r="G239" s="164"/>
      <c r="H239" s="164"/>
      <c r="I239" s="164"/>
      <c r="J239" s="164"/>
      <c r="K239" s="164"/>
      <c r="L239" s="164"/>
      <c r="M239" s="164"/>
      <c r="N239" s="164"/>
      <c r="O239" s="164"/>
      <c r="P239" s="164"/>
      <c r="Q239" s="164"/>
      <c r="R239" s="164"/>
      <c r="S239" s="164"/>
      <c r="T239" s="164"/>
      <c r="U239" s="164"/>
      <c r="V239" s="164"/>
      <c r="W239" s="164"/>
      <c r="X239" s="164"/>
      <c r="Y239" s="164"/>
      <c r="Z239" s="164"/>
      <c r="AA239" s="164"/>
      <c r="AB239" s="164"/>
      <c r="AC239" s="164"/>
      <c r="AD239" s="164"/>
      <c r="AE239" s="164"/>
      <c r="AF239" s="164"/>
      <c r="AG239" s="164"/>
      <c r="AH239" s="164"/>
      <c r="AI239" s="164"/>
      <c r="AJ239" s="164"/>
      <c r="AK239" s="164"/>
      <c r="AL239" s="164"/>
      <c r="AM239" s="164"/>
      <c r="AN239" s="164"/>
      <c r="AO239" s="164"/>
      <c r="AP239" s="164"/>
      <c r="AQ239" s="164"/>
      <c r="AR239" s="164"/>
      <c r="AS239" s="164"/>
      <c r="AT239" s="164"/>
      <c r="AU239" s="164"/>
      <c r="AV239" s="164"/>
      <c r="AW239" s="164"/>
      <c r="AX239" s="164"/>
      <c r="AY239" s="164"/>
    </row>
    <row r="240" spans="1:51" s="376" customFormat="1">
      <c r="A240" s="165"/>
      <c r="B240" s="166"/>
      <c r="C240" s="164"/>
      <c r="D240" s="164"/>
      <c r="E240" s="164"/>
      <c r="F240" s="164"/>
      <c r="G240" s="164"/>
      <c r="H240" s="164"/>
      <c r="I240" s="164"/>
      <c r="J240" s="164"/>
      <c r="K240" s="164"/>
      <c r="L240" s="164"/>
      <c r="M240" s="164"/>
      <c r="N240" s="164"/>
      <c r="O240" s="164"/>
      <c r="P240" s="164"/>
      <c r="Q240" s="164"/>
      <c r="R240" s="164"/>
      <c r="S240" s="164"/>
      <c r="T240" s="164"/>
      <c r="U240" s="164"/>
      <c r="V240" s="164"/>
      <c r="W240" s="164"/>
      <c r="X240" s="164"/>
      <c r="Y240" s="164"/>
      <c r="Z240" s="164"/>
      <c r="AA240" s="164"/>
      <c r="AB240" s="164"/>
      <c r="AC240" s="164"/>
      <c r="AD240" s="164"/>
      <c r="AE240" s="164"/>
      <c r="AF240" s="164"/>
      <c r="AG240" s="164"/>
      <c r="AH240" s="164"/>
      <c r="AI240" s="164"/>
      <c r="AJ240" s="164"/>
      <c r="AK240" s="164"/>
      <c r="AL240" s="164"/>
      <c r="AM240" s="164"/>
      <c r="AN240" s="164"/>
      <c r="AO240" s="164"/>
      <c r="AP240" s="164"/>
      <c r="AQ240" s="164"/>
      <c r="AR240" s="164"/>
      <c r="AS240" s="164"/>
      <c r="AT240" s="164"/>
      <c r="AU240" s="164"/>
      <c r="AV240" s="164"/>
      <c r="AW240" s="164"/>
      <c r="AX240" s="164"/>
      <c r="AY240" s="164"/>
    </row>
    <row r="241" spans="1:51" s="376" customFormat="1">
      <c r="A241" s="165"/>
      <c r="B241" s="166"/>
      <c r="C241" s="164"/>
      <c r="D241" s="164"/>
      <c r="E241" s="164"/>
      <c r="F241" s="164"/>
      <c r="G241" s="164"/>
      <c r="H241" s="164"/>
      <c r="I241" s="164"/>
      <c r="J241" s="164"/>
      <c r="K241" s="164"/>
      <c r="L241" s="164"/>
      <c r="M241" s="164"/>
      <c r="N241" s="164"/>
      <c r="O241" s="164"/>
      <c r="P241" s="164"/>
      <c r="Q241" s="164"/>
      <c r="R241" s="164"/>
      <c r="S241" s="164"/>
      <c r="T241" s="164"/>
      <c r="U241" s="164"/>
      <c r="V241" s="164"/>
      <c r="W241" s="164"/>
      <c r="X241" s="164"/>
      <c r="Y241" s="164"/>
      <c r="Z241" s="164"/>
      <c r="AA241" s="164"/>
      <c r="AB241" s="164"/>
      <c r="AC241" s="164"/>
      <c r="AD241" s="164"/>
      <c r="AE241" s="164"/>
      <c r="AF241" s="164"/>
      <c r="AG241" s="164"/>
      <c r="AH241" s="164"/>
      <c r="AI241" s="164"/>
      <c r="AJ241" s="164"/>
      <c r="AK241" s="164"/>
      <c r="AL241" s="164"/>
      <c r="AM241" s="164"/>
      <c r="AN241" s="164"/>
      <c r="AO241" s="164"/>
      <c r="AP241" s="164"/>
      <c r="AQ241" s="164"/>
      <c r="AR241" s="164"/>
      <c r="AS241" s="164"/>
      <c r="AT241" s="164"/>
      <c r="AU241" s="164"/>
      <c r="AV241" s="164"/>
      <c r="AW241" s="164"/>
      <c r="AX241" s="164"/>
      <c r="AY241" s="164"/>
    </row>
    <row r="242" spans="1:51" s="376" customFormat="1">
      <c r="A242" s="165"/>
      <c r="B242" s="166"/>
      <c r="C242" s="164"/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4"/>
      <c r="O242" s="164"/>
      <c r="P242" s="164"/>
      <c r="Q242" s="164"/>
      <c r="R242" s="164"/>
      <c r="S242" s="164"/>
      <c r="T242" s="164"/>
      <c r="U242" s="164"/>
      <c r="V242" s="164"/>
      <c r="W242" s="164"/>
      <c r="X242" s="164"/>
      <c r="Y242" s="164"/>
      <c r="Z242" s="164"/>
      <c r="AA242" s="164"/>
      <c r="AB242" s="164"/>
      <c r="AC242" s="164"/>
      <c r="AD242" s="164"/>
      <c r="AE242" s="164"/>
      <c r="AF242" s="164"/>
      <c r="AG242" s="164"/>
      <c r="AH242" s="164"/>
      <c r="AI242" s="164"/>
      <c r="AJ242" s="164"/>
      <c r="AK242" s="164"/>
      <c r="AL242" s="164"/>
      <c r="AM242" s="164"/>
      <c r="AN242" s="164"/>
      <c r="AO242" s="164"/>
      <c r="AP242" s="164"/>
      <c r="AQ242" s="164"/>
      <c r="AR242" s="164"/>
      <c r="AS242" s="164"/>
      <c r="AT242" s="164"/>
      <c r="AU242" s="164"/>
      <c r="AV242" s="164"/>
      <c r="AW242" s="164"/>
      <c r="AX242" s="164"/>
      <c r="AY242" s="164"/>
    </row>
    <row r="243" spans="1:51" s="376" customFormat="1">
      <c r="A243" s="165"/>
      <c r="B243" s="166"/>
      <c r="C243" s="164"/>
      <c r="D243" s="164"/>
      <c r="E243" s="164"/>
      <c r="F243" s="164"/>
      <c r="G243" s="164"/>
      <c r="H243" s="164"/>
      <c r="I243" s="164"/>
      <c r="J243" s="164"/>
      <c r="K243" s="164"/>
      <c r="L243" s="164"/>
      <c r="M243" s="164"/>
      <c r="N243" s="164"/>
      <c r="O243" s="164"/>
      <c r="P243" s="164"/>
      <c r="Q243" s="164"/>
      <c r="R243" s="164"/>
      <c r="S243" s="164"/>
      <c r="T243" s="164"/>
      <c r="U243" s="164"/>
      <c r="V243" s="164"/>
      <c r="W243" s="164"/>
      <c r="X243" s="164"/>
      <c r="Y243" s="164"/>
      <c r="Z243" s="164"/>
      <c r="AA243" s="164"/>
      <c r="AB243" s="164"/>
      <c r="AC243" s="164"/>
      <c r="AD243" s="164"/>
      <c r="AE243" s="164"/>
      <c r="AF243" s="164"/>
      <c r="AG243" s="164"/>
      <c r="AH243" s="164"/>
      <c r="AI243" s="164"/>
      <c r="AJ243" s="164"/>
      <c r="AK243" s="164"/>
      <c r="AL243" s="164"/>
      <c r="AM243" s="164"/>
      <c r="AN243" s="164"/>
      <c r="AO243" s="164"/>
      <c r="AP243" s="164"/>
      <c r="AQ243" s="164"/>
      <c r="AR243" s="164"/>
      <c r="AS243" s="164"/>
      <c r="AT243" s="164"/>
      <c r="AU243" s="164"/>
      <c r="AV243" s="164"/>
      <c r="AW243" s="164"/>
      <c r="AX243" s="164"/>
      <c r="AY243" s="164"/>
    </row>
    <row r="244" spans="1:51" s="376" customFormat="1">
      <c r="A244" s="165"/>
      <c r="B244" s="166"/>
      <c r="C244" s="164"/>
      <c r="D244" s="164"/>
      <c r="E244" s="164"/>
      <c r="F244" s="164"/>
      <c r="G244" s="164"/>
      <c r="H244" s="164"/>
      <c r="I244" s="164"/>
      <c r="J244" s="164"/>
      <c r="K244" s="164"/>
      <c r="L244" s="164"/>
      <c r="M244" s="164"/>
      <c r="N244" s="164"/>
      <c r="O244" s="164"/>
      <c r="P244" s="164"/>
      <c r="Q244" s="164"/>
      <c r="R244" s="164"/>
      <c r="S244" s="164"/>
      <c r="T244" s="164"/>
      <c r="U244" s="164"/>
      <c r="V244" s="164"/>
      <c r="W244" s="164"/>
      <c r="X244" s="164"/>
      <c r="Y244" s="164"/>
      <c r="Z244" s="164"/>
      <c r="AA244" s="164"/>
      <c r="AB244" s="164"/>
      <c r="AC244" s="164"/>
      <c r="AD244" s="164"/>
      <c r="AE244" s="164"/>
      <c r="AF244" s="164"/>
      <c r="AG244" s="164"/>
      <c r="AH244" s="164"/>
      <c r="AI244" s="164"/>
      <c r="AJ244" s="164"/>
      <c r="AK244" s="164"/>
      <c r="AL244" s="164"/>
      <c r="AM244" s="164"/>
      <c r="AN244" s="164"/>
      <c r="AO244" s="164"/>
      <c r="AP244" s="164"/>
      <c r="AQ244" s="164"/>
      <c r="AR244" s="164"/>
      <c r="AS244" s="164"/>
      <c r="AT244" s="164"/>
      <c r="AU244" s="164"/>
      <c r="AV244" s="164"/>
      <c r="AW244" s="164"/>
      <c r="AX244" s="164"/>
      <c r="AY244" s="164"/>
    </row>
    <row r="245" spans="1:51" s="376" customFormat="1">
      <c r="A245" s="165"/>
      <c r="B245" s="166"/>
      <c r="C245" s="164"/>
      <c r="D245" s="164"/>
      <c r="E245" s="164"/>
      <c r="F245" s="164"/>
      <c r="G245" s="164"/>
      <c r="H245" s="164"/>
      <c r="I245" s="164"/>
      <c r="J245" s="164"/>
      <c r="K245" s="164"/>
      <c r="L245" s="164"/>
      <c r="M245" s="164"/>
      <c r="N245" s="164"/>
      <c r="O245" s="164"/>
      <c r="P245" s="164"/>
      <c r="Q245" s="164"/>
      <c r="R245" s="164"/>
      <c r="S245" s="164"/>
      <c r="T245" s="164"/>
      <c r="U245" s="164"/>
      <c r="V245" s="164"/>
      <c r="W245" s="164"/>
      <c r="X245" s="164"/>
      <c r="Y245" s="164"/>
      <c r="Z245" s="164"/>
      <c r="AA245" s="164"/>
      <c r="AB245" s="164"/>
      <c r="AC245" s="164"/>
      <c r="AD245" s="164"/>
      <c r="AE245" s="164"/>
      <c r="AF245" s="164"/>
      <c r="AG245" s="164"/>
      <c r="AH245" s="164"/>
      <c r="AI245" s="164"/>
      <c r="AJ245" s="164"/>
      <c r="AK245" s="164"/>
      <c r="AL245" s="164"/>
      <c r="AM245" s="164"/>
      <c r="AN245" s="164"/>
      <c r="AO245" s="164"/>
      <c r="AP245" s="164"/>
      <c r="AQ245" s="164"/>
      <c r="AR245" s="164"/>
      <c r="AS245" s="164"/>
      <c r="AT245" s="164"/>
      <c r="AU245" s="164"/>
      <c r="AV245" s="164"/>
      <c r="AW245" s="164"/>
      <c r="AX245" s="164"/>
      <c r="AY245" s="164"/>
    </row>
    <row r="246" spans="1:51" s="376" customFormat="1">
      <c r="A246" s="165"/>
      <c r="B246" s="166"/>
      <c r="C246" s="164"/>
      <c r="D246" s="164"/>
      <c r="E246" s="164"/>
      <c r="F246" s="164"/>
      <c r="G246" s="164"/>
      <c r="H246" s="164"/>
      <c r="I246" s="164"/>
      <c r="J246" s="164"/>
      <c r="K246" s="164"/>
      <c r="L246" s="164"/>
      <c r="M246" s="164"/>
      <c r="N246" s="164"/>
      <c r="O246" s="164"/>
      <c r="P246" s="164"/>
      <c r="Q246" s="164"/>
      <c r="R246" s="164"/>
      <c r="S246" s="164"/>
      <c r="T246" s="164"/>
      <c r="U246" s="164"/>
      <c r="V246" s="164"/>
      <c r="W246" s="164"/>
      <c r="X246" s="164"/>
      <c r="Y246" s="164"/>
      <c r="Z246" s="164"/>
      <c r="AA246" s="164"/>
      <c r="AB246" s="164"/>
      <c r="AC246" s="164"/>
      <c r="AD246" s="164"/>
      <c r="AE246" s="164"/>
      <c r="AF246" s="164"/>
      <c r="AG246" s="164"/>
      <c r="AH246" s="164"/>
      <c r="AI246" s="164"/>
      <c r="AJ246" s="164"/>
      <c r="AK246" s="164"/>
      <c r="AL246" s="164"/>
      <c r="AM246" s="164"/>
      <c r="AN246" s="164"/>
      <c r="AO246" s="164"/>
      <c r="AP246" s="164"/>
      <c r="AQ246" s="164"/>
      <c r="AR246" s="164"/>
      <c r="AS246" s="164"/>
      <c r="AT246" s="164"/>
      <c r="AU246" s="164"/>
      <c r="AV246" s="164"/>
      <c r="AW246" s="164"/>
      <c r="AX246" s="164"/>
      <c r="AY246" s="164"/>
    </row>
    <row r="247" spans="1:51" s="376" customFormat="1">
      <c r="A247" s="165"/>
      <c r="B247" s="166"/>
      <c r="C247" s="164"/>
      <c r="D247" s="164"/>
      <c r="E247" s="164"/>
      <c r="F247" s="164"/>
      <c r="G247" s="164"/>
      <c r="H247" s="164"/>
      <c r="I247" s="164"/>
      <c r="J247" s="164"/>
      <c r="K247" s="164"/>
      <c r="L247" s="164"/>
      <c r="M247" s="164"/>
      <c r="N247" s="164"/>
      <c r="O247" s="164"/>
      <c r="P247" s="164"/>
      <c r="Q247" s="164"/>
      <c r="R247" s="164"/>
      <c r="S247" s="164"/>
      <c r="T247" s="164"/>
      <c r="U247" s="164"/>
      <c r="V247" s="164"/>
      <c r="W247" s="164"/>
      <c r="X247" s="164"/>
      <c r="Y247" s="164"/>
      <c r="Z247" s="164"/>
      <c r="AA247" s="164"/>
      <c r="AB247" s="164"/>
      <c r="AC247" s="164"/>
      <c r="AD247" s="164"/>
      <c r="AE247" s="164"/>
      <c r="AF247" s="164"/>
      <c r="AG247" s="164"/>
      <c r="AH247" s="164"/>
      <c r="AI247" s="164"/>
      <c r="AJ247" s="164"/>
      <c r="AK247" s="164"/>
      <c r="AL247" s="164"/>
      <c r="AM247" s="164"/>
      <c r="AN247" s="164"/>
      <c r="AO247" s="164"/>
      <c r="AP247" s="164"/>
      <c r="AQ247" s="164"/>
      <c r="AR247" s="164"/>
      <c r="AS247" s="164"/>
      <c r="AT247" s="164"/>
      <c r="AU247" s="164"/>
      <c r="AV247" s="164"/>
      <c r="AW247" s="164"/>
      <c r="AX247" s="164"/>
      <c r="AY247" s="164"/>
    </row>
    <row r="248" spans="1:51" s="376" customFormat="1">
      <c r="A248" s="165"/>
      <c r="B248" s="166"/>
      <c r="C248" s="164"/>
      <c r="D248" s="164"/>
      <c r="E248" s="164"/>
      <c r="F248" s="164"/>
      <c r="G248" s="164"/>
      <c r="H248" s="164"/>
      <c r="I248" s="164"/>
      <c r="J248" s="164"/>
      <c r="K248" s="164"/>
      <c r="L248" s="164"/>
      <c r="M248" s="164"/>
      <c r="N248" s="164"/>
      <c r="O248" s="164"/>
      <c r="P248" s="164"/>
      <c r="Q248" s="164"/>
      <c r="R248" s="164"/>
      <c r="S248" s="164"/>
      <c r="T248" s="164"/>
      <c r="U248" s="164"/>
      <c r="V248" s="164"/>
      <c r="W248" s="164"/>
      <c r="X248" s="164"/>
      <c r="Y248" s="164"/>
      <c r="Z248" s="164"/>
      <c r="AA248" s="164"/>
      <c r="AB248" s="164"/>
      <c r="AC248" s="164"/>
      <c r="AD248" s="164"/>
      <c r="AE248" s="164"/>
      <c r="AF248" s="164"/>
      <c r="AG248" s="164"/>
      <c r="AH248" s="164"/>
      <c r="AI248" s="164"/>
      <c r="AJ248" s="164"/>
      <c r="AK248" s="164"/>
      <c r="AL248" s="164"/>
      <c r="AM248" s="164"/>
      <c r="AN248" s="164"/>
      <c r="AO248" s="164"/>
      <c r="AP248" s="164"/>
      <c r="AQ248" s="164"/>
      <c r="AR248" s="164"/>
      <c r="AS248" s="164"/>
      <c r="AT248" s="164"/>
      <c r="AU248" s="164"/>
      <c r="AV248" s="164"/>
      <c r="AW248" s="164"/>
      <c r="AX248" s="164"/>
      <c r="AY248" s="164"/>
    </row>
    <row r="249" spans="1:51" s="376" customFormat="1">
      <c r="A249" s="165"/>
      <c r="B249" s="166"/>
      <c r="C249" s="164"/>
      <c r="D249" s="164"/>
      <c r="E249" s="164"/>
      <c r="F249" s="164"/>
      <c r="G249" s="164"/>
      <c r="H249" s="164"/>
      <c r="I249" s="164"/>
      <c r="J249" s="164"/>
      <c r="K249" s="164"/>
      <c r="L249" s="164"/>
      <c r="M249" s="164"/>
      <c r="N249" s="164"/>
      <c r="O249" s="164"/>
      <c r="P249" s="164"/>
      <c r="Q249" s="164"/>
      <c r="R249" s="164"/>
      <c r="S249" s="164"/>
      <c r="T249" s="164"/>
      <c r="U249" s="164"/>
      <c r="V249" s="164"/>
      <c r="W249" s="164"/>
      <c r="X249" s="164"/>
      <c r="Y249" s="164"/>
      <c r="Z249" s="164"/>
      <c r="AA249" s="164"/>
      <c r="AB249" s="164"/>
      <c r="AC249" s="164"/>
      <c r="AD249" s="164"/>
      <c r="AE249" s="164"/>
      <c r="AF249" s="164"/>
      <c r="AG249" s="164"/>
      <c r="AH249" s="164"/>
      <c r="AI249" s="164"/>
      <c r="AJ249" s="164"/>
      <c r="AK249" s="164"/>
      <c r="AL249" s="164"/>
      <c r="AM249" s="164"/>
      <c r="AN249" s="164"/>
      <c r="AO249" s="164"/>
      <c r="AP249" s="164"/>
      <c r="AQ249" s="164"/>
      <c r="AR249" s="164"/>
      <c r="AS249" s="164"/>
      <c r="AT249" s="164"/>
      <c r="AU249" s="164"/>
      <c r="AV249" s="164"/>
      <c r="AW249" s="164"/>
      <c r="AX249" s="164"/>
      <c r="AY249" s="164"/>
    </row>
    <row r="250" spans="1:51" s="376" customFormat="1">
      <c r="A250" s="165"/>
      <c r="B250" s="166"/>
      <c r="C250" s="164"/>
      <c r="D250" s="164"/>
      <c r="E250" s="164"/>
      <c r="F250" s="164"/>
      <c r="G250" s="164"/>
      <c r="H250" s="164"/>
      <c r="I250" s="164"/>
      <c r="J250" s="164"/>
      <c r="K250" s="164"/>
      <c r="L250" s="164"/>
      <c r="M250" s="164"/>
      <c r="N250" s="164"/>
      <c r="O250" s="164"/>
      <c r="P250" s="164"/>
      <c r="Q250" s="164"/>
      <c r="R250" s="164"/>
      <c r="S250" s="164"/>
      <c r="T250" s="164"/>
      <c r="U250" s="164"/>
      <c r="V250" s="164"/>
      <c r="W250" s="164"/>
      <c r="X250" s="164"/>
      <c r="Y250" s="164"/>
      <c r="Z250" s="164"/>
      <c r="AA250" s="164"/>
      <c r="AB250" s="164"/>
      <c r="AC250" s="164"/>
      <c r="AD250" s="164"/>
      <c r="AE250" s="164"/>
      <c r="AF250" s="164"/>
      <c r="AG250" s="164"/>
      <c r="AH250" s="164"/>
      <c r="AI250" s="164"/>
      <c r="AJ250" s="164"/>
      <c r="AK250" s="164"/>
      <c r="AL250" s="164"/>
      <c r="AM250" s="164"/>
      <c r="AN250" s="164"/>
      <c r="AO250" s="164"/>
      <c r="AP250" s="164"/>
      <c r="AQ250" s="164"/>
      <c r="AR250" s="164"/>
      <c r="AS250" s="164"/>
      <c r="AT250" s="164"/>
      <c r="AU250" s="164"/>
      <c r="AV250" s="164"/>
      <c r="AW250" s="164"/>
      <c r="AX250" s="164"/>
      <c r="AY250" s="164"/>
    </row>
    <row r="251" spans="1:51" s="376" customFormat="1">
      <c r="A251" s="165"/>
      <c r="B251" s="166"/>
      <c r="C251" s="164"/>
      <c r="D251" s="164"/>
      <c r="E251" s="164"/>
      <c r="F251" s="164"/>
      <c r="G251" s="164"/>
      <c r="H251" s="164"/>
      <c r="I251" s="164"/>
      <c r="J251" s="164"/>
      <c r="K251" s="164"/>
      <c r="L251" s="164"/>
      <c r="M251" s="164"/>
      <c r="N251" s="164"/>
      <c r="O251" s="164"/>
      <c r="P251" s="164"/>
      <c r="Q251" s="164"/>
      <c r="R251" s="164"/>
      <c r="S251" s="164"/>
      <c r="T251" s="164"/>
      <c r="U251" s="164"/>
      <c r="V251" s="164"/>
      <c r="W251" s="164"/>
      <c r="X251" s="164"/>
      <c r="Y251" s="164"/>
      <c r="Z251" s="164"/>
      <c r="AA251" s="164"/>
      <c r="AB251" s="164"/>
      <c r="AC251" s="164"/>
      <c r="AD251" s="164"/>
      <c r="AE251" s="164"/>
      <c r="AF251" s="164"/>
      <c r="AG251" s="164"/>
      <c r="AH251" s="164"/>
      <c r="AI251" s="164"/>
      <c r="AJ251" s="164"/>
      <c r="AK251" s="164"/>
      <c r="AL251" s="164"/>
      <c r="AM251" s="164"/>
      <c r="AN251" s="164"/>
      <c r="AO251" s="164"/>
      <c r="AP251" s="164"/>
      <c r="AQ251" s="164"/>
      <c r="AR251" s="164"/>
      <c r="AS251" s="164"/>
      <c r="AT251" s="164"/>
      <c r="AU251" s="164"/>
      <c r="AV251" s="164"/>
      <c r="AW251" s="164"/>
      <c r="AX251" s="164"/>
      <c r="AY251" s="164"/>
    </row>
    <row r="252" spans="1:51" s="376" customFormat="1">
      <c r="A252" s="165"/>
      <c r="B252" s="166"/>
      <c r="C252" s="164"/>
      <c r="D252" s="164"/>
      <c r="E252" s="164"/>
      <c r="F252" s="164"/>
      <c r="G252" s="164"/>
      <c r="H252" s="164"/>
      <c r="I252" s="164"/>
      <c r="J252" s="164"/>
      <c r="K252" s="164"/>
      <c r="L252" s="164"/>
      <c r="M252" s="164"/>
      <c r="N252" s="164"/>
      <c r="O252" s="164"/>
      <c r="P252" s="164"/>
      <c r="Q252" s="164"/>
      <c r="R252" s="164"/>
      <c r="S252" s="164"/>
      <c r="T252" s="164"/>
      <c r="U252" s="164"/>
      <c r="V252" s="164"/>
      <c r="W252" s="164"/>
      <c r="X252" s="164"/>
      <c r="Y252" s="164"/>
      <c r="Z252" s="164"/>
      <c r="AA252" s="164"/>
      <c r="AB252" s="164"/>
      <c r="AC252" s="164"/>
      <c r="AD252" s="164"/>
      <c r="AE252" s="164"/>
      <c r="AF252" s="164"/>
      <c r="AG252" s="164"/>
      <c r="AH252" s="164"/>
      <c r="AI252" s="164"/>
      <c r="AJ252" s="164"/>
      <c r="AK252" s="164"/>
      <c r="AL252" s="164"/>
      <c r="AM252" s="164"/>
      <c r="AN252" s="164"/>
      <c r="AO252" s="164"/>
      <c r="AP252" s="164"/>
      <c r="AQ252" s="164"/>
      <c r="AR252" s="164"/>
      <c r="AS252" s="164"/>
      <c r="AT252" s="164"/>
      <c r="AU252" s="164"/>
      <c r="AV252" s="164"/>
      <c r="AW252" s="164"/>
      <c r="AX252" s="164"/>
      <c r="AY252" s="164"/>
    </row>
    <row r="253" spans="1:51" s="376" customFormat="1">
      <c r="A253" s="165"/>
      <c r="B253" s="166"/>
      <c r="C253" s="164"/>
      <c r="D253" s="164"/>
      <c r="E253" s="164"/>
      <c r="F253" s="164"/>
      <c r="G253" s="164"/>
      <c r="H253" s="164"/>
      <c r="I253" s="164"/>
      <c r="J253" s="164"/>
      <c r="K253" s="164"/>
      <c r="L253" s="164"/>
      <c r="M253" s="164"/>
      <c r="N253" s="164"/>
      <c r="O253" s="164"/>
      <c r="P253" s="164"/>
      <c r="Q253" s="164"/>
      <c r="R253" s="164"/>
      <c r="S253" s="164"/>
      <c r="T253" s="164"/>
      <c r="U253" s="164"/>
      <c r="V253" s="164"/>
      <c r="W253" s="164"/>
      <c r="X253" s="164"/>
      <c r="Y253" s="164"/>
      <c r="Z253" s="164"/>
      <c r="AA253" s="164"/>
      <c r="AB253" s="164"/>
      <c r="AC253" s="164"/>
      <c r="AD253" s="164"/>
      <c r="AE253" s="164"/>
      <c r="AF253" s="164"/>
      <c r="AG253" s="164"/>
      <c r="AH253" s="164"/>
      <c r="AI253" s="164"/>
      <c r="AJ253" s="164"/>
      <c r="AK253" s="164"/>
      <c r="AL253" s="164"/>
      <c r="AM253" s="164"/>
      <c r="AN253" s="164"/>
      <c r="AO253" s="164"/>
      <c r="AP253" s="164"/>
      <c r="AQ253" s="164"/>
      <c r="AR253" s="164"/>
      <c r="AS253" s="164"/>
      <c r="AT253" s="164"/>
      <c r="AU253" s="164"/>
      <c r="AV253" s="164"/>
      <c r="AW253" s="164"/>
      <c r="AX253" s="164"/>
      <c r="AY253" s="164"/>
    </row>
    <row r="254" spans="1:51" s="376" customFormat="1">
      <c r="A254" s="165"/>
      <c r="B254" s="166"/>
      <c r="C254" s="164"/>
      <c r="D254" s="164"/>
      <c r="E254" s="164"/>
      <c r="F254" s="164"/>
      <c r="G254" s="164"/>
      <c r="H254" s="164"/>
      <c r="I254" s="164"/>
      <c r="J254" s="164"/>
      <c r="K254" s="164"/>
      <c r="L254" s="164"/>
      <c r="M254" s="164"/>
      <c r="N254" s="164"/>
      <c r="O254" s="164"/>
      <c r="P254" s="164"/>
      <c r="Q254" s="164"/>
      <c r="R254" s="164"/>
      <c r="S254" s="164"/>
      <c r="T254" s="164"/>
      <c r="U254" s="164"/>
      <c r="V254" s="164"/>
      <c r="W254" s="164"/>
      <c r="X254" s="164"/>
      <c r="Y254" s="164"/>
      <c r="Z254" s="164"/>
      <c r="AA254" s="164"/>
      <c r="AB254" s="164"/>
      <c r="AC254" s="164"/>
      <c r="AD254" s="164"/>
      <c r="AE254" s="164"/>
      <c r="AF254" s="164"/>
      <c r="AG254" s="164"/>
      <c r="AH254" s="164"/>
      <c r="AI254" s="164"/>
      <c r="AJ254" s="164"/>
      <c r="AK254" s="164"/>
      <c r="AL254" s="164"/>
      <c r="AM254" s="164"/>
      <c r="AN254" s="164"/>
      <c r="AO254" s="164"/>
      <c r="AP254" s="164"/>
      <c r="AQ254" s="164"/>
      <c r="AR254" s="164"/>
      <c r="AS254" s="164"/>
      <c r="AT254" s="164"/>
      <c r="AU254" s="164"/>
      <c r="AV254" s="164"/>
      <c r="AW254" s="164"/>
      <c r="AX254" s="164"/>
      <c r="AY254" s="164"/>
    </row>
    <row r="255" spans="1:51" s="376" customFormat="1">
      <c r="A255" s="165"/>
      <c r="B255" s="166"/>
      <c r="C255" s="164"/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4"/>
      <c r="O255" s="164"/>
      <c r="P255" s="164"/>
      <c r="Q255" s="164"/>
      <c r="R255" s="164"/>
      <c r="S255" s="164"/>
      <c r="T255" s="164"/>
      <c r="U255" s="164"/>
      <c r="V255" s="164"/>
      <c r="W255" s="164"/>
      <c r="X255" s="164"/>
      <c r="Y255" s="164"/>
      <c r="Z255" s="164"/>
      <c r="AA255" s="164"/>
      <c r="AB255" s="164"/>
      <c r="AC255" s="164"/>
      <c r="AD255" s="164"/>
      <c r="AE255" s="164"/>
      <c r="AF255" s="164"/>
      <c r="AG255" s="164"/>
      <c r="AH255" s="164"/>
      <c r="AI255" s="164"/>
      <c r="AJ255" s="164"/>
      <c r="AK255" s="164"/>
      <c r="AL255" s="164"/>
      <c r="AM255" s="164"/>
      <c r="AN255" s="164"/>
      <c r="AO255" s="164"/>
      <c r="AP255" s="164"/>
      <c r="AQ255" s="164"/>
      <c r="AR255" s="164"/>
      <c r="AS255" s="164"/>
      <c r="AT255" s="164"/>
      <c r="AU255" s="164"/>
      <c r="AV255" s="164"/>
      <c r="AW255" s="164"/>
      <c r="AX255" s="164"/>
      <c r="AY255" s="164"/>
    </row>
    <row r="256" spans="1:51" s="376" customFormat="1">
      <c r="A256" s="165"/>
      <c r="B256" s="166"/>
      <c r="C256" s="164"/>
      <c r="D256" s="164"/>
      <c r="E256" s="164"/>
      <c r="F256" s="164"/>
      <c r="G256" s="164"/>
      <c r="H256" s="164"/>
      <c r="I256" s="164"/>
      <c r="J256" s="164"/>
      <c r="K256" s="164"/>
      <c r="L256" s="164"/>
      <c r="M256" s="164"/>
      <c r="N256" s="164"/>
      <c r="O256" s="164"/>
      <c r="P256" s="164"/>
      <c r="Q256" s="164"/>
      <c r="R256" s="164"/>
      <c r="S256" s="164"/>
      <c r="T256" s="164"/>
      <c r="U256" s="164"/>
      <c r="V256" s="164"/>
      <c r="W256" s="164"/>
      <c r="X256" s="164"/>
      <c r="Y256" s="164"/>
      <c r="Z256" s="164"/>
      <c r="AA256" s="164"/>
      <c r="AB256" s="164"/>
      <c r="AC256" s="164"/>
      <c r="AD256" s="164"/>
      <c r="AE256" s="164"/>
      <c r="AF256" s="164"/>
      <c r="AG256" s="164"/>
      <c r="AH256" s="164"/>
      <c r="AI256" s="164"/>
      <c r="AJ256" s="164"/>
      <c r="AK256" s="164"/>
      <c r="AL256" s="164"/>
      <c r="AM256" s="164"/>
      <c r="AN256" s="164"/>
      <c r="AO256" s="164"/>
      <c r="AP256" s="164"/>
      <c r="AQ256" s="164"/>
      <c r="AR256" s="164"/>
      <c r="AS256" s="164"/>
      <c r="AT256" s="164"/>
      <c r="AU256" s="164"/>
      <c r="AV256" s="164"/>
      <c r="AW256" s="164"/>
      <c r="AX256" s="164"/>
      <c r="AY256" s="164"/>
    </row>
    <row r="257" spans="1:51" s="376" customFormat="1">
      <c r="A257" s="165"/>
      <c r="B257" s="166"/>
      <c r="C257" s="164"/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64"/>
      <c r="Q257" s="164"/>
      <c r="R257" s="164"/>
      <c r="S257" s="164"/>
      <c r="T257" s="164"/>
      <c r="U257" s="164"/>
      <c r="V257" s="164"/>
      <c r="W257" s="164"/>
      <c r="X257" s="164"/>
      <c r="Y257" s="164"/>
      <c r="Z257" s="164"/>
      <c r="AA257" s="164"/>
      <c r="AB257" s="164"/>
      <c r="AC257" s="164"/>
      <c r="AD257" s="164"/>
      <c r="AE257" s="164"/>
      <c r="AF257" s="164"/>
      <c r="AG257" s="164"/>
      <c r="AH257" s="164"/>
      <c r="AI257" s="164"/>
      <c r="AJ257" s="164"/>
      <c r="AK257" s="164"/>
      <c r="AL257" s="164"/>
      <c r="AM257" s="164"/>
      <c r="AN257" s="164"/>
      <c r="AO257" s="164"/>
      <c r="AP257" s="164"/>
      <c r="AQ257" s="164"/>
      <c r="AR257" s="164"/>
      <c r="AS257" s="164"/>
      <c r="AT257" s="164"/>
      <c r="AU257" s="164"/>
      <c r="AV257" s="164"/>
      <c r="AW257" s="164"/>
      <c r="AX257" s="164"/>
      <c r="AY257" s="164"/>
    </row>
    <row r="258" spans="1:51" s="376" customFormat="1">
      <c r="A258" s="165"/>
      <c r="B258" s="166"/>
      <c r="C258" s="164"/>
      <c r="D258" s="164"/>
      <c r="E258" s="164"/>
      <c r="F258" s="164"/>
      <c r="G258" s="164"/>
      <c r="H258" s="164"/>
      <c r="I258" s="164"/>
      <c r="J258" s="164"/>
      <c r="K258" s="164"/>
      <c r="L258" s="164"/>
      <c r="M258" s="164"/>
      <c r="N258" s="164"/>
      <c r="O258" s="164"/>
      <c r="P258" s="164"/>
      <c r="Q258" s="164"/>
      <c r="R258" s="164"/>
      <c r="S258" s="164"/>
      <c r="T258" s="164"/>
      <c r="U258" s="164"/>
      <c r="V258" s="164"/>
      <c r="W258" s="164"/>
      <c r="X258" s="164"/>
      <c r="Y258" s="164"/>
      <c r="Z258" s="164"/>
      <c r="AA258" s="164"/>
      <c r="AB258" s="164"/>
      <c r="AC258" s="164"/>
      <c r="AD258" s="164"/>
      <c r="AE258" s="164"/>
      <c r="AF258" s="164"/>
      <c r="AG258" s="164"/>
      <c r="AH258" s="164"/>
      <c r="AI258" s="164"/>
      <c r="AJ258" s="164"/>
      <c r="AK258" s="164"/>
      <c r="AL258" s="164"/>
      <c r="AM258" s="164"/>
      <c r="AN258" s="164"/>
      <c r="AO258" s="164"/>
      <c r="AP258" s="164"/>
      <c r="AQ258" s="164"/>
      <c r="AR258" s="164"/>
      <c r="AS258" s="164"/>
      <c r="AT258" s="164"/>
      <c r="AU258" s="164"/>
      <c r="AV258" s="164"/>
      <c r="AW258" s="164"/>
      <c r="AX258" s="164"/>
      <c r="AY258" s="164"/>
    </row>
    <row r="259" spans="1:51" s="376" customFormat="1">
      <c r="A259" s="165"/>
      <c r="B259" s="166"/>
      <c r="C259" s="164"/>
      <c r="D259" s="164"/>
      <c r="E259" s="164"/>
      <c r="F259" s="164"/>
      <c r="G259" s="164"/>
      <c r="H259" s="164"/>
      <c r="I259" s="164"/>
      <c r="J259" s="164"/>
      <c r="K259" s="164"/>
      <c r="L259" s="164"/>
      <c r="M259" s="164"/>
      <c r="N259" s="164"/>
      <c r="O259" s="164"/>
      <c r="P259" s="164"/>
      <c r="Q259" s="164"/>
      <c r="R259" s="164"/>
      <c r="S259" s="164"/>
      <c r="T259" s="164"/>
      <c r="U259" s="164"/>
      <c r="V259" s="164"/>
      <c r="W259" s="164"/>
      <c r="X259" s="164"/>
      <c r="Y259" s="164"/>
      <c r="Z259" s="164"/>
      <c r="AA259" s="164"/>
      <c r="AB259" s="164"/>
      <c r="AC259" s="164"/>
      <c r="AD259" s="164"/>
      <c r="AE259" s="164"/>
      <c r="AF259" s="164"/>
      <c r="AG259" s="164"/>
      <c r="AH259" s="164"/>
      <c r="AI259" s="164"/>
      <c r="AJ259" s="164"/>
      <c r="AK259" s="164"/>
      <c r="AL259" s="164"/>
      <c r="AM259" s="164"/>
      <c r="AN259" s="164"/>
      <c r="AO259" s="164"/>
      <c r="AP259" s="164"/>
      <c r="AQ259" s="164"/>
      <c r="AR259" s="164"/>
      <c r="AS259" s="164"/>
      <c r="AT259" s="164"/>
      <c r="AU259" s="164"/>
      <c r="AV259" s="164"/>
      <c r="AW259" s="164"/>
      <c r="AX259" s="164"/>
      <c r="AY259" s="164"/>
    </row>
    <row r="260" spans="1:51" s="376" customFormat="1">
      <c r="A260" s="165"/>
      <c r="B260" s="166"/>
      <c r="C260" s="164"/>
      <c r="D260" s="164"/>
      <c r="E260" s="164"/>
      <c r="F260" s="164"/>
      <c r="G260" s="164"/>
      <c r="H260" s="164"/>
      <c r="I260" s="164"/>
      <c r="J260" s="164"/>
      <c r="K260" s="164"/>
      <c r="L260" s="164"/>
      <c r="M260" s="164"/>
      <c r="N260" s="164"/>
      <c r="O260" s="164"/>
      <c r="P260" s="164"/>
      <c r="Q260" s="164"/>
      <c r="R260" s="164"/>
      <c r="S260" s="164"/>
      <c r="T260" s="164"/>
      <c r="U260" s="164"/>
      <c r="V260" s="164"/>
      <c r="W260" s="164"/>
      <c r="X260" s="164"/>
      <c r="Y260" s="164"/>
      <c r="Z260" s="164"/>
      <c r="AA260" s="164"/>
      <c r="AB260" s="164"/>
      <c r="AC260" s="164"/>
      <c r="AD260" s="164"/>
      <c r="AE260" s="164"/>
      <c r="AF260" s="164"/>
      <c r="AG260" s="164"/>
      <c r="AH260" s="164"/>
      <c r="AI260" s="164"/>
      <c r="AJ260" s="164"/>
      <c r="AK260" s="164"/>
      <c r="AL260" s="164"/>
      <c r="AM260" s="164"/>
      <c r="AN260" s="164"/>
      <c r="AO260" s="164"/>
      <c r="AP260" s="164"/>
      <c r="AQ260" s="164"/>
      <c r="AR260" s="164"/>
      <c r="AS260" s="164"/>
      <c r="AT260" s="164"/>
      <c r="AU260" s="164"/>
      <c r="AV260" s="164"/>
      <c r="AW260" s="164"/>
      <c r="AX260" s="164"/>
      <c r="AY260" s="164"/>
    </row>
    <row r="261" spans="1:51" s="376" customFormat="1">
      <c r="A261" s="165"/>
      <c r="B261" s="166"/>
      <c r="C261" s="164"/>
      <c r="D261" s="164"/>
      <c r="E261" s="164"/>
      <c r="F261" s="164"/>
      <c r="G261" s="164"/>
      <c r="H261" s="164"/>
      <c r="I261" s="164"/>
      <c r="J261" s="164"/>
      <c r="K261" s="164"/>
      <c r="L261" s="164"/>
      <c r="M261" s="164"/>
      <c r="N261" s="164"/>
      <c r="O261" s="164"/>
      <c r="P261" s="164"/>
      <c r="Q261" s="164"/>
      <c r="R261" s="164"/>
      <c r="S261" s="164"/>
      <c r="T261" s="164"/>
      <c r="U261" s="164"/>
      <c r="V261" s="164"/>
      <c r="W261" s="164"/>
      <c r="X261" s="164"/>
      <c r="Y261" s="164"/>
      <c r="Z261" s="164"/>
      <c r="AA261" s="164"/>
      <c r="AB261" s="164"/>
      <c r="AC261" s="164"/>
      <c r="AD261" s="164"/>
      <c r="AE261" s="164"/>
      <c r="AF261" s="164"/>
      <c r="AG261" s="164"/>
      <c r="AH261" s="164"/>
      <c r="AI261" s="164"/>
      <c r="AJ261" s="164"/>
      <c r="AK261" s="164"/>
      <c r="AL261" s="164"/>
      <c r="AM261" s="164"/>
      <c r="AN261" s="164"/>
      <c r="AO261" s="164"/>
      <c r="AP261" s="164"/>
      <c r="AQ261" s="164"/>
      <c r="AR261" s="164"/>
      <c r="AS261" s="164"/>
      <c r="AT261" s="164"/>
      <c r="AU261" s="164"/>
      <c r="AV261" s="164"/>
      <c r="AW261" s="164"/>
      <c r="AX261" s="164"/>
      <c r="AY261" s="164"/>
    </row>
    <row r="262" spans="1:51" s="376" customFormat="1">
      <c r="A262" s="165"/>
      <c r="B262" s="166"/>
      <c r="C262" s="164"/>
      <c r="D262" s="164"/>
      <c r="E262" s="164"/>
      <c r="F262" s="164"/>
      <c r="G262" s="164"/>
      <c r="H262" s="164"/>
      <c r="I262" s="164"/>
      <c r="J262" s="164"/>
      <c r="K262" s="164"/>
      <c r="L262" s="164"/>
      <c r="M262" s="164"/>
      <c r="N262" s="164"/>
      <c r="O262" s="164"/>
      <c r="P262" s="164"/>
      <c r="Q262" s="164"/>
      <c r="R262" s="164"/>
      <c r="S262" s="164"/>
      <c r="T262" s="164"/>
      <c r="U262" s="164"/>
      <c r="V262" s="164"/>
      <c r="W262" s="164"/>
      <c r="X262" s="164"/>
      <c r="Y262" s="164"/>
      <c r="Z262" s="164"/>
      <c r="AA262" s="164"/>
      <c r="AB262" s="164"/>
      <c r="AC262" s="164"/>
      <c r="AD262" s="164"/>
      <c r="AE262" s="164"/>
      <c r="AF262" s="164"/>
      <c r="AG262" s="164"/>
      <c r="AH262" s="164"/>
      <c r="AI262" s="164"/>
      <c r="AJ262" s="164"/>
      <c r="AK262" s="164"/>
      <c r="AL262" s="164"/>
      <c r="AM262" s="164"/>
      <c r="AN262" s="164"/>
      <c r="AO262" s="164"/>
      <c r="AP262" s="164"/>
      <c r="AQ262" s="164"/>
      <c r="AR262" s="164"/>
      <c r="AS262" s="164"/>
      <c r="AT262" s="164"/>
      <c r="AU262" s="164"/>
      <c r="AV262" s="164"/>
      <c r="AW262" s="164"/>
      <c r="AX262" s="164"/>
      <c r="AY262" s="164"/>
    </row>
    <row r="263" spans="1:51" s="376" customFormat="1">
      <c r="A263" s="165"/>
      <c r="B263" s="166"/>
      <c r="C263" s="164"/>
      <c r="D263" s="164"/>
      <c r="E263" s="164"/>
      <c r="F263" s="164"/>
      <c r="G263" s="164"/>
      <c r="H263" s="164"/>
      <c r="I263" s="164"/>
      <c r="J263" s="164"/>
      <c r="K263" s="164"/>
      <c r="L263" s="164"/>
      <c r="M263" s="164"/>
      <c r="N263" s="164"/>
      <c r="O263" s="164"/>
      <c r="P263" s="164"/>
      <c r="Q263" s="164"/>
      <c r="R263" s="164"/>
      <c r="S263" s="164"/>
      <c r="T263" s="164"/>
      <c r="U263" s="164"/>
      <c r="V263" s="164"/>
      <c r="W263" s="164"/>
      <c r="X263" s="164"/>
      <c r="Y263" s="164"/>
      <c r="Z263" s="164"/>
      <c r="AA263" s="164"/>
      <c r="AB263" s="164"/>
      <c r="AC263" s="164"/>
      <c r="AD263" s="164"/>
      <c r="AE263" s="164"/>
      <c r="AF263" s="164"/>
      <c r="AG263" s="164"/>
      <c r="AH263" s="164"/>
      <c r="AI263" s="164"/>
      <c r="AJ263" s="164"/>
      <c r="AK263" s="164"/>
      <c r="AL263" s="164"/>
      <c r="AM263" s="164"/>
      <c r="AN263" s="164"/>
      <c r="AO263" s="164"/>
      <c r="AP263" s="164"/>
      <c r="AQ263" s="164"/>
      <c r="AR263" s="164"/>
      <c r="AS263" s="164"/>
      <c r="AT263" s="164"/>
      <c r="AU263" s="164"/>
      <c r="AV263" s="164"/>
      <c r="AW263" s="164"/>
      <c r="AX263" s="164"/>
      <c r="AY263" s="164"/>
    </row>
    <row r="264" spans="1:51" s="376" customFormat="1">
      <c r="A264" s="165"/>
      <c r="B264" s="166"/>
      <c r="C264" s="164"/>
      <c r="D264" s="164"/>
      <c r="E264" s="164"/>
      <c r="F264" s="164"/>
      <c r="G264" s="164"/>
      <c r="H264" s="164"/>
      <c r="I264" s="164"/>
      <c r="J264" s="164"/>
      <c r="K264" s="164"/>
      <c r="L264" s="164"/>
      <c r="M264" s="164"/>
      <c r="N264" s="164"/>
      <c r="O264" s="164"/>
      <c r="P264" s="164"/>
      <c r="Q264" s="164"/>
      <c r="R264" s="164"/>
      <c r="S264" s="164"/>
      <c r="T264" s="164"/>
      <c r="U264" s="164"/>
      <c r="V264" s="164"/>
      <c r="W264" s="164"/>
      <c r="X264" s="164"/>
      <c r="Y264" s="164"/>
      <c r="Z264" s="164"/>
      <c r="AA264" s="164"/>
      <c r="AB264" s="164"/>
      <c r="AC264" s="164"/>
      <c r="AD264" s="164"/>
      <c r="AE264" s="164"/>
      <c r="AF264" s="164"/>
      <c r="AG264" s="164"/>
      <c r="AH264" s="164"/>
      <c r="AI264" s="164"/>
      <c r="AJ264" s="164"/>
      <c r="AK264" s="164"/>
      <c r="AL264" s="164"/>
      <c r="AM264" s="164"/>
      <c r="AN264" s="164"/>
      <c r="AO264" s="164"/>
      <c r="AP264" s="164"/>
      <c r="AQ264" s="164"/>
      <c r="AR264" s="164"/>
      <c r="AS264" s="164"/>
      <c r="AT264" s="164"/>
      <c r="AU264" s="164"/>
      <c r="AV264" s="164"/>
      <c r="AW264" s="164"/>
      <c r="AX264" s="164"/>
      <c r="AY264" s="164"/>
    </row>
    <row r="265" spans="1:51" s="376" customFormat="1">
      <c r="A265" s="165"/>
      <c r="B265" s="166"/>
      <c r="C265" s="164"/>
      <c r="D265" s="164"/>
      <c r="E265" s="164"/>
      <c r="F265" s="164"/>
      <c r="G265" s="164"/>
      <c r="H265" s="164"/>
      <c r="I265" s="164"/>
      <c r="J265" s="164"/>
      <c r="K265" s="164"/>
      <c r="L265" s="164"/>
      <c r="M265" s="164"/>
      <c r="N265" s="164"/>
      <c r="O265" s="164"/>
      <c r="P265" s="164"/>
      <c r="Q265" s="164"/>
      <c r="R265" s="164"/>
      <c r="S265" s="164"/>
      <c r="T265" s="164"/>
      <c r="U265" s="164"/>
      <c r="V265" s="164"/>
      <c r="W265" s="164"/>
      <c r="X265" s="164"/>
      <c r="Y265" s="164"/>
      <c r="Z265" s="164"/>
      <c r="AA265" s="164"/>
      <c r="AB265" s="164"/>
      <c r="AC265" s="164"/>
      <c r="AD265" s="164"/>
      <c r="AE265" s="164"/>
      <c r="AF265" s="164"/>
      <c r="AG265" s="164"/>
      <c r="AH265" s="164"/>
      <c r="AI265" s="164"/>
      <c r="AJ265" s="164"/>
      <c r="AK265" s="164"/>
      <c r="AL265" s="164"/>
      <c r="AM265" s="164"/>
      <c r="AN265" s="164"/>
      <c r="AO265" s="164"/>
      <c r="AP265" s="164"/>
      <c r="AQ265" s="164"/>
      <c r="AR265" s="164"/>
      <c r="AS265" s="164"/>
      <c r="AT265" s="164"/>
      <c r="AU265" s="164"/>
      <c r="AV265" s="164"/>
      <c r="AW265" s="164"/>
      <c r="AX265" s="164"/>
      <c r="AY265" s="164"/>
    </row>
    <row r="266" spans="1:51" s="376" customFormat="1">
      <c r="A266" s="165"/>
      <c r="B266" s="166"/>
      <c r="C266" s="164"/>
      <c r="D266" s="164"/>
      <c r="E266" s="164"/>
      <c r="F266" s="164"/>
      <c r="G266" s="164"/>
      <c r="H266" s="164"/>
      <c r="I266" s="164"/>
      <c r="J266" s="164"/>
      <c r="K266" s="164"/>
      <c r="L266" s="164"/>
      <c r="M266" s="164"/>
      <c r="N266" s="164"/>
      <c r="O266" s="164"/>
      <c r="P266" s="164"/>
      <c r="Q266" s="164"/>
      <c r="R266" s="164"/>
      <c r="S266" s="164"/>
      <c r="T266" s="164"/>
      <c r="U266" s="164"/>
      <c r="V266" s="164"/>
      <c r="W266" s="164"/>
      <c r="X266" s="164"/>
      <c r="Y266" s="164"/>
      <c r="Z266" s="164"/>
      <c r="AA266" s="164"/>
      <c r="AB266" s="164"/>
      <c r="AC266" s="164"/>
      <c r="AD266" s="164"/>
      <c r="AE266" s="164"/>
      <c r="AF266" s="164"/>
      <c r="AG266" s="164"/>
      <c r="AH266" s="164"/>
      <c r="AI266" s="164"/>
      <c r="AJ266" s="164"/>
      <c r="AK266" s="164"/>
      <c r="AL266" s="164"/>
      <c r="AM266" s="164"/>
      <c r="AN266" s="164"/>
      <c r="AO266" s="164"/>
      <c r="AP266" s="164"/>
      <c r="AQ266" s="164"/>
      <c r="AR266" s="164"/>
      <c r="AS266" s="164"/>
      <c r="AT266" s="164"/>
      <c r="AU266" s="164"/>
      <c r="AV266" s="164"/>
      <c r="AW266" s="164"/>
      <c r="AX266" s="164"/>
      <c r="AY266" s="164"/>
    </row>
    <row r="267" spans="1:51" s="376" customFormat="1">
      <c r="A267" s="165"/>
      <c r="B267" s="166"/>
      <c r="C267" s="164"/>
      <c r="D267" s="164"/>
      <c r="E267" s="164"/>
      <c r="F267" s="164"/>
      <c r="G267" s="164"/>
      <c r="H267" s="164"/>
      <c r="I267" s="164"/>
      <c r="J267" s="164"/>
      <c r="K267" s="164"/>
      <c r="L267" s="164"/>
      <c r="M267" s="164"/>
      <c r="N267" s="164"/>
      <c r="O267" s="164"/>
      <c r="P267" s="164"/>
      <c r="Q267" s="164"/>
      <c r="R267" s="164"/>
      <c r="S267" s="164"/>
      <c r="T267" s="164"/>
      <c r="U267" s="164"/>
      <c r="V267" s="164"/>
      <c r="W267" s="164"/>
      <c r="X267" s="164"/>
      <c r="Y267" s="164"/>
      <c r="Z267" s="164"/>
      <c r="AA267" s="164"/>
      <c r="AB267" s="164"/>
      <c r="AC267" s="164"/>
      <c r="AD267" s="164"/>
      <c r="AE267" s="164"/>
      <c r="AF267" s="164"/>
      <c r="AG267" s="164"/>
      <c r="AH267" s="164"/>
      <c r="AI267" s="164"/>
      <c r="AJ267" s="164"/>
      <c r="AK267" s="164"/>
      <c r="AL267" s="164"/>
      <c r="AM267" s="164"/>
      <c r="AN267" s="164"/>
      <c r="AO267" s="164"/>
      <c r="AP267" s="164"/>
      <c r="AQ267" s="164"/>
      <c r="AR267" s="164"/>
      <c r="AS267" s="164"/>
      <c r="AT267" s="164"/>
      <c r="AU267" s="164"/>
      <c r="AV267" s="164"/>
      <c r="AW267" s="164"/>
      <c r="AX267" s="164"/>
      <c r="AY267" s="164"/>
    </row>
    <row r="268" spans="1:51" s="376" customFormat="1">
      <c r="A268" s="165"/>
      <c r="B268" s="166"/>
      <c r="C268" s="164"/>
      <c r="D268" s="164"/>
      <c r="E268" s="164"/>
      <c r="F268" s="164"/>
      <c r="G268" s="164"/>
      <c r="H268" s="164"/>
      <c r="I268" s="164"/>
      <c r="J268" s="164"/>
      <c r="K268" s="164"/>
      <c r="L268" s="164"/>
      <c r="M268" s="164"/>
      <c r="N268" s="164"/>
      <c r="O268" s="164"/>
      <c r="P268" s="164"/>
      <c r="Q268" s="164"/>
      <c r="R268" s="164"/>
      <c r="S268" s="164"/>
      <c r="T268" s="164"/>
      <c r="U268" s="164"/>
      <c r="V268" s="164"/>
      <c r="W268" s="164"/>
      <c r="X268" s="164"/>
      <c r="Y268" s="164"/>
      <c r="Z268" s="164"/>
      <c r="AA268" s="164"/>
      <c r="AB268" s="164"/>
      <c r="AC268" s="164"/>
      <c r="AD268" s="164"/>
      <c r="AE268" s="164"/>
      <c r="AF268" s="164"/>
      <c r="AG268" s="164"/>
      <c r="AH268" s="164"/>
      <c r="AI268" s="164"/>
      <c r="AJ268" s="164"/>
      <c r="AK268" s="164"/>
      <c r="AL268" s="164"/>
      <c r="AM268" s="164"/>
      <c r="AN268" s="164"/>
      <c r="AO268" s="164"/>
      <c r="AP268" s="164"/>
      <c r="AQ268" s="164"/>
      <c r="AR268" s="164"/>
      <c r="AS268" s="164"/>
      <c r="AT268" s="164"/>
      <c r="AU268" s="164"/>
      <c r="AV268" s="164"/>
      <c r="AW268" s="164"/>
      <c r="AX268" s="164"/>
      <c r="AY268" s="164"/>
    </row>
    <row r="269" spans="1:51" s="376" customFormat="1">
      <c r="A269" s="165"/>
      <c r="B269" s="166"/>
      <c r="C269" s="164"/>
      <c r="D269" s="164"/>
      <c r="E269" s="164"/>
      <c r="F269" s="164"/>
      <c r="G269" s="164"/>
      <c r="H269" s="164"/>
      <c r="I269" s="164"/>
      <c r="J269" s="164"/>
      <c r="K269" s="164"/>
      <c r="L269" s="164"/>
      <c r="M269" s="164"/>
      <c r="N269" s="164"/>
      <c r="O269" s="164"/>
      <c r="P269" s="164"/>
      <c r="Q269" s="164"/>
      <c r="R269" s="164"/>
      <c r="S269" s="164"/>
      <c r="T269" s="164"/>
      <c r="U269" s="164"/>
      <c r="V269" s="164"/>
      <c r="W269" s="164"/>
      <c r="X269" s="164"/>
      <c r="Y269" s="164"/>
      <c r="Z269" s="164"/>
      <c r="AA269" s="164"/>
      <c r="AB269" s="164"/>
      <c r="AC269" s="164"/>
      <c r="AD269" s="164"/>
      <c r="AE269" s="164"/>
      <c r="AF269" s="164"/>
      <c r="AG269" s="164"/>
      <c r="AH269" s="164"/>
      <c r="AI269" s="164"/>
      <c r="AJ269" s="164"/>
      <c r="AK269" s="164"/>
      <c r="AL269" s="164"/>
      <c r="AM269" s="164"/>
      <c r="AN269" s="164"/>
      <c r="AO269" s="164"/>
      <c r="AP269" s="164"/>
      <c r="AQ269" s="164"/>
      <c r="AR269" s="164"/>
      <c r="AS269" s="164"/>
      <c r="AT269" s="164"/>
      <c r="AU269" s="164"/>
      <c r="AV269" s="164"/>
      <c r="AW269" s="164"/>
      <c r="AX269" s="164"/>
      <c r="AY269" s="164"/>
    </row>
    <row r="270" spans="1:51" s="376" customFormat="1">
      <c r="A270" s="165"/>
      <c r="B270" s="166"/>
      <c r="C270" s="164"/>
      <c r="D270" s="164"/>
      <c r="E270" s="164"/>
      <c r="F270" s="164"/>
      <c r="G270" s="164"/>
      <c r="H270" s="164"/>
      <c r="I270" s="164"/>
      <c r="J270" s="164"/>
      <c r="K270" s="164"/>
      <c r="L270" s="164"/>
      <c r="M270" s="164"/>
      <c r="N270" s="164"/>
      <c r="O270" s="164"/>
      <c r="P270" s="164"/>
      <c r="Q270" s="164"/>
      <c r="R270" s="164"/>
      <c r="S270" s="164"/>
      <c r="T270" s="164"/>
      <c r="U270" s="164"/>
      <c r="V270" s="164"/>
      <c r="W270" s="164"/>
      <c r="X270" s="164"/>
      <c r="Y270" s="164"/>
      <c r="Z270" s="164"/>
      <c r="AA270" s="164"/>
      <c r="AB270" s="164"/>
      <c r="AC270" s="164"/>
      <c r="AD270" s="164"/>
      <c r="AE270" s="164"/>
      <c r="AF270" s="164"/>
      <c r="AG270" s="164"/>
      <c r="AH270" s="164"/>
      <c r="AI270" s="164"/>
      <c r="AJ270" s="164"/>
      <c r="AK270" s="164"/>
      <c r="AL270" s="164"/>
      <c r="AM270" s="164"/>
      <c r="AN270" s="164"/>
      <c r="AO270" s="164"/>
      <c r="AP270" s="164"/>
      <c r="AQ270" s="164"/>
      <c r="AR270" s="164"/>
      <c r="AS270" s="164"/>
      <c r="AT270" s="164"/>
      <c r="AU270" s="164"/>
      <c r="AV270" s="164"/>
      <c r="AW270" s="164"/>
      <c r="AX270" s="164"/>
      <c r="AY270" s="164"/>
    </row>
    <row r="271" spans="1:51" s="376" customFormat="1">
      <c r="A271" s="165"/>
      <c r="B271" s="166"/>
      <c r="C271" s="164"/>
      <c r="D271" s="164"/>
      <c r="E271" s="164"/>
      <c r="F271" s="164"/>
      <c r="G271" s="164"/>
      <c r="H271" s="164"/>
      <c r="I271" s="164"/>
      <c r="J271" s="164"/>
      <c r="K271" s="164"/>
      <c r="L271" s="164"/>
      <c r="M271" s="164"/>
      <c r="N271" s="164"/>
      <c r="O271" s="164"/>
      <c r="P271" s="164"/>
      <c r="Q271" s="164"/>
      <c r="R271" s="164"/>
      <c r="S271" s="164"/>
      <c r="T271" s="164"/>
      <c r="U271" s="164"/>
      <c r="V271" s="164"/>
      <c r="W271" s="164"/>
      <c r="X271" s="164"/>
      <c r="Y271" s="164"/>
      <c r="Z271" s="164"/>
      <c r="AA271" s="164"/>
      <c r="AB271" s="164"/>
      <c r="AC271" s="164"/>
      <c r="AD271" s="164"/>
      <c r="AE271" s="164"/>
      <c r="AF271" s="164"/>
      <c r="AG271" s="164"/>
      <c r="AH271" s="164"/>
      <c r="AI271" s="164"/>
      <c r="AJ271" s="164"/>
      <c r="AK271" s="164"/>
      <c r="AL271" s="164"/>
      <c r="AM271" s="164"/>
      <c r="AN271" s="164"/>
      <c r="AO271" s="164"/>
      <c r="AP271" s="164"/>
      <c r="AQ271" s="164"/>
      <c r="AR271" s="164"/>
      <c r="AS271" s="164"/>
      <c r="AT271" s="164"/>
      <c r="AU271" s="164"/>
      <c r="AV271" s="164"/>
      <c r="AW271" s="164"/>
      <c r="AX271" s="164"/>
      <c r="AY271" s="164"/>
    </row>
    <row r="272" spans="1:51" s="376" customFormat="1">
      <c r="A272" s="165"/>
      <c r="B272" s="166"/>
      <c r="C272" s="164"/>
      <c r="D272" s="164"/>
      <c r="E272" s="164"/>
      <c r="F272" s="164"/>
      <c r="G272" s="164"/>
      <c r="H272" s="164"/>
      <c r="I272" s="164"/>
      <c r="J272" s="164"/>
      <c r="K272" s="164"/>
      <c r="L272" s="164"/>
      <c r="M272" s="164"/>
      <c r="N272" s="164"/>
      <c r="O272" s="164"/>
      <c r="P272" s="164"/>
      <c r="Q272" s="164"/>
      <c r="R272" s="164"/>
      <c r="S272" s="164"/>
      <c r="T272" s="164"/>
      <c r="U272" s="164"/>
      <c r="V272" s="164"/>
      <c r="W272" s="164"/>
      <c r="X272" s="164"/>
      <c r="Y272" s="164"/>
      <c r="Z272" s="164"/>
      <c r="AA272" s="164"/>
      <c r="AB272" s="164"/>
      <c r="AC272" s="164"/>
      <c r="AD272" s="164"/>
      <c r="AE272" s="164"/>
      <c r="AF272" s="164"/>
      <c r="AG272" s="164"/>
      <c r="AH272" s="164"/>
      <c r="AI272" s="164"/>
      <c r="AJ272" s="164"/>
      <c r="AK272" s="164"/>
      <c r="AL272" s="164"/>
      <c r="AM272" s="164"/>
      <c r="AN272" s="164"/>
      <c r="AO272" s="164"/>
      <c r="AP272" s="164"/>
      <c r="AQ272" s="164"/>
      <c r="AR272" s="164"/>
      <c r="AS272" s="164"/>
      <c r="AT272" s="164"/>
      <c r="AU272" s="164"/>
      <c r="AV272" s="164"/>
      <c r="AW272" s="164"/>
      <c r="AX272" s="164"/>
      <c r="AY272" s="164"/>
    </row>
    <row r="273" spans="1:51" s="376" customFormat="1">
      <c r="A273" s="165"/>
      <c r="B273" s="166"/>
      <c r="C273" s="164"/>
      <c r="D273" s="164"/>
      <c r="E273" s="164"/>
      <c r="F273" s="164"/>
      <c r="G273" s="164"/>
      <c r="H273" s="164"/>
      <c r="I273" s="164"/>
      <c r="J273" s="164"/>
      <c r="K273" s="164"/>
      <c r="L273" s="164"/>
      <c r="M273" s="164"/>
      <c r="N273" s="164"/>
      <c r="O273" s="164"/>
      <c r="P273" s="164"/>
      <c r="Q273" s="164"/>
      <c r="R273" s="164"/>
      <c r="S273" s="164"/>
      <c r="T273" s="164"/>
      <c r="U273" s="164"/>
      <c r="V273" s="164"/>
      <c r="W273" s="164"/>
      <c r="X273" s="164"/>
      <c r="Y273" s="164"/>
      <c r="Z273" s="164"/>
      <c r="AA273" s="164"/>
      <c r="AB273" s="164"/>
      <c r="AC273" s="164"/>
      <c r="AD273" s="164"/>
      <c r="AE273" s="164"/>
      <c r="AF273" s="164"/>
      <c r="AG273" s="164"/>
      <c r="AH273" s="164"/>
      <c r="AI273" s="164"/>
      <c r="AJ273" s="164"/>
      <c r="AK273" s="164"/>
      <c r="AL273" s="164"/>
      <c r="AM273" s="164"/>
      <c r="AN273" s="164"/>
      <c r="AO273" s="164"/>
      <c r="AP273" s="164"/>
      <c r="AQ273" s="164"/>
      <c r="AR273" s="164"/>
      <c r="AS273" s="164"/>
      <c r="AT273" s="164"/>
      <c r="AU273" s="164"/>
      <c r="AV273" s="164"/>
      <c r="AW273" s="164"/>
      <c r="AX273" s="164"/>
      <c r="AY273" s="164"/>
    </row>
    <row r="274" spans="1:51" s="376" customFormat="1">
      <c r="A274" s="165"/>
      <c r="B274" s="166"/>
      <c r="C274" s="164"/>
      <c r="D274" s="164"/>
      <c r="E274" s="164"/>
      <c r="F274" s="164"/>
      <c r="G274" s="164"/>
      <c r="H274" s="164"/>
      <c r="I274" s="164"/>
      <c r="J274" s="164"/>
      <c r="K274" s="164"/>
      <c r="L274" s="164"/>
      <c r="M274" s="164"/>
      <c r="N274" s="164"/>
      <c r="O274" s="164"/>
      <c r="P274" s="164"/>
      <c r="Q274" s="164"/>
      <c r="R274" s="164"/>
      <c r="S274" s="164"/>
      <c r="T274" s="164"/>
      <c r="U274" s="164"/>
      <c r="V274" s="164"/>
      <c r="W274" s="164"/>
      <c r="X274" s="164"/>
      <c r="Y274" s="164"/>
      <c r="Z274" s="164"/>
      <c r="AA274" s="164"/>
      <c r="AB274" s="164"/>
      <c r="AC274" s="164"/>
      <c r="AD274" s="164"/>
      <c r="AE274" s="164"/>
      <c r="AF274" s="164"/>
      <c r="AG274" s="164"/>
      <c r="AH274" s="164"/>
      <c r="AI274" s="164"/>
      <c r="AJ274" s="164"/>
      <c r="AK274" s="164"/>
      <c r="AL274" s="164"/>
      <c r="AM274" s="164"/>
      <c r="AN274" s="164"/>
      <c r="AO274" s="164"/>
      <c r="AP274" s="164"/>
      <c r="AQ274" s="164"/>
      <c r="AR274" s="164"/>
      <c r="AS274" s="164"/>
      <c r="AT274" s="164"/>
      <c r="AU274" s="164"/>
      <c r="AV274" s="164"/>
      <c r="AW274" s="164"/>
      <c r="AX274" s="164"/>
      <c r="AY274" s="164"/>
    </row>
    <row r="275" spans="1:51" s="376" customFormat="1">
      <c r="A275" s="165"/>
      <c r="B275" s="166"/>
      <c r="C275" s="164"/>
      <c r="D275" s="164"/>
      <c r="E275" s="164"/>
      <c r="F275" s="164"/>
      <c r="G275" s="164"/>
      <c r="H275" s="164"/>
      <c r="I275" s="164"/>
      <c r="J275" s="164"/>
      <c r="K275" s="164"/>
      <c r="L275" s="164"/>
      <c r="M275" s="164"/>
      <c r="N275" s="164"/>
      <c r="O275" s="164"/>
      <c r="P275" s="164"/>
      <c r="Q275" s="164"/>
      <c r="R275" s="164"/>
      <c r="S275" s="164"/>
      <c r="T275" s="164"/>
      <c r="U275" s="164"/>
      <c r="V275" s="164"/>
      <c r="W275" s="164"/>
      <c r="X275" s="164"/>
      <c r="Y275" s="164"/>
      <c r="Z275" s="164"/>
      <c r="AA275" s="164"/>
      <c r="AB275" s="164"/>
      <c r="AC275" s="164"/>
      <c r="AD275" s="164"/>
      <c r="AE275" s="164"/>
      <c r="AF275" s="164"/>
      <c r="AG275" s="164"/>
      <c r="AH275" s="164"/>
      <c r="AI275" s="164"/>
      <c r="AJ275" s="164"/>
      <c r="AK275" s="164"/>
      <c r="AL275" s="164"/>
      <c r="AM275" s="164"/>
      <c r="AN275" s="164"/>
      <c r="AO275" s="164"/>
      <c r="AP275" s="164"/>
      <c r="AQ275" s="164"/>
      <c r="AR275" s="164"/>
      <c r="AS275" s="164"/>
      <c r="AT275" s="164"/>
      <c r="AU275" s="164"/>
      <c r="AV275" s="164"/>
      <c r="AW275" s="164"/>
      <c r="AX275" s="164"/>
      <c r="AY275" s="164"/>
    </row>
    <row r="276" spans="1:51" s="376" customFormat="1">
      <c r="A276" s="165"/>
      <c r="B276" s="166"/>
      <c r="C276" s="164"/>
      <c r="D276" s="164"/>
      <c r="E276" s="164"/>
      <c r="F276" s="164"/>
      <c r="G276" s="164"/>
      <c r="H276" s="164"/>
      <c r="I276" s="164"/>
      <c r="J276" s="164"/>
      <c r="K276" s="164"/>
      <c r="L276" s="164"/>
      <c r="M276" s="164"/>
      <c r="N276" s="164"/>
      <c r="O276" s="164"/>
      <c r="P276" s="164"/>
      <c r="Q276" s="164"/>
      <c r="R276" s="164"/>
      <c r="S276" s="164"/>
      <c r="T276" s="164"/>
      <c r="U276" s="164"/>
      <c r="V276" s="164"/>
      <c r="W276" s="164"/>
      <c r="X276" s="164"/>
      <c r="Y276" s="164"/>
      <c r="Z276" s="164"/>
      <c r="AA276" s="164"/>
      <c r="AB276" s="164"/>
      <c r="AC276" s="164"/>
      <c r="AD276" s="164"/>
      <c r="AE276" s="164"/>
      <c r="AF276" s="164"/>
      <c r="AG276" s="164"/>
      <c r="AH276" s="164"/>
      <c r="AI276" s="164"/>
      <c r="AJ276" s="164"/>
      <c r="AK276" s="164"/>
      <c r="AL276" s="164"/>
      <c r="AM276" s="164"/>
      <c r="AN276" s="164"/>
      <c r="AO276" s="164"/>
      <c r="AP276" s="164"/>
      <c r="AQ276" s="164"/>
      <c r="AR276" s="164"/>
      <c r="AS276" s="164"/>
      <c r="AT276" s="164"/>
      <c r="AU276" s="164"/>
      <c r="AV276" s="164"/>
      <c r="AW276" s="164"/>
      <c r="AX276" s="164"/>
      <c r="AY276" s="164"/>
    </row>
    <row r="277" spans="1:51" s="376" customFormat="1">
      <c r="A277" s="165"/>
      <c r="B277" s="166"/>
      <c r="C277" s="164"/>
      <c r="D277" s="164"/>
      <c r="E277" s="164"/>
      <c r="F277" s="164"/>
      <c r="G277" s="164"/>
      <c r="H277" s="164"/>
      <c r="I277" s="164"/>
      <c r="J277" s="164"/>
      <c r="K277" s="164"/>
      <c r="L277" s="164"/>
      <c r="M277" s="164"/>
      <c r="N277" s="164"/>
      <c r="O277" s="164"/>
      <c r="P277" s="164"/>
      <c r="Q277" s="164"/>
      <c r="R277" s="164"/>
      <c r="S277" s="164"/>
      <c r="T277" s="164"/>
      <c r="U277" s="164"/>
      <c r="V277" s="164"/>
      <c r="W277" s="164"/>
      <c r="X277" s="164"/>
      <c r="Y277" s="164"/>
      <c r="Z277" s="164"/>
      <c r="AA277" s="164"/>
      <c r="AB277" s="164"/>
      <c r="AC277" s="164"/>
      <c r="AD277" s="164"/>
      <c r="AE277" s="164"/>
      <c r="AF277" s="164"/>
      <c r="AG277" s="164"/>
      <c r="AH277" s="164"/>
      <c r="AI277" s="164"/>
      <c r="AJ277" s="164"/>
      <c r="AK277" s="164"/>
      <c r="AL277" s="164"/>
      <c r="AM277" s="164"/>
      <c r="AN277" s="164"/>
      <c r="AO277" s="164"/>
      <c r="AP277" s="164"/>
      <c r="AQ277" s="164"/>
      <c r="AR277" s="164"/>
      <c r="AS277" s="164"/>
      <c r="AT277" s="164"/>
      <c r="AU277" s="164"/>
      <c r="AV277" s="164"/>
      <c r="AW277" s="164"/>
      <c r="AX277" s="164"/>
      <c r="AY277" s="164"/>
    </row>
    <row r="278" spans="1:51" s="376" customFormat="1">
      <c r="A278" s="165"/>
      <c r="B278" s="166"/>
      <c r="C278" s="164"/>
      <c r="D278" s="164"/>
      <c r="E278" s="164"/>
      <c r="F278" s="164"/>
      <c r="G278" s="164"/>
      <c r="H278" s="164"/>
      <c r="I278" s="164"/>
      <c r="J278" s="164"/>
      <c r="K278" s="164"/>
      <c r="L278" s="164"/>
      <c r="M278" s="164"/>
      <c r="N278" s="164"/>
      <c r="O278" s="164"/>
      <c r="P278" s="164"/>
      <c r="Q278" s="164"/>
      <c r="R278" s="164"/>
      <c r="S278" s="164"/>
      <c r="T278" s="164"/>
      <c r="U278" s="164"/>
      <c r="V278" s="164"/>
      <c r="W278" s="164"/>
      <c r="X278" s="164"/>
      <c r="Y278" s="164"/>
      <c r="Z278" s="164"/>
      <c r="AA278" s="164"/>
      <c r="AB278" s="164"/>
      <c r="AC278" s="164"/>
      <c r="AD278" s="164"/>
      <c r="AE278" s="164"/>
      <c r="AF278" s="164"/>
      <c r="AG278" s="164"/>
      <c r="AH278" s="164"/>
      <c r="AI278" s="164"/>
      <c r="AJ278" s="164"/>
      <c r="AK278" s="164"/>
      <c r="AL278" s="164"/>
      <c r="AM278" s="164"/>
      <c r="AN278" s="164"/>
      <c r="AO278" s="164"/>
      <c r="AP278" s="164"/>
      <c r="AQ278" s="164"/>
      <c r="AR278" s="164"/>
      <c r="AS278" s="164"/>
      <c r="AT278" s="164"/>
      <c r="AU278" s="164"/>
      <c r="AV278" s="164"/>
      <c r="AW278" s="164"/>
      <c r="AX278" s="164"/>
      <c r="AY278" s="164"/>
    </row>
    <row r="279" spans="1:51" s="376" customFormat="1">
      <c r="A279" s="165"/>
      <c r="B279" s="166"/>
      <c r="C279" s="164"/>
      <c r="D279" s="164"/>
      <c r="E279" s="164"/>
      <c r="F279" s="164"/>
      <c r="G279" s="164"/>
      <c r="H279" s="164"/>
      <c r="I279" s="164"/>
      <c r="J279" s="164"/>
      <c r="K279" s="164"/>
      <c r="L279" s="164"/>
      <c r="M279" s="164"/>
      <c r="N279" s="164"/>
      <c r="O279" s="164"/>
      <c r="P279" s="164"/>
      <c r="Q279" s="164"/>
      <c r="R279" s="164"/>
      <c r="S279" s="164"/>
      <c r="T279" s="164"/>
      <c r="U279" s="164"/>
      <c r="V279" s="164"/>
      <c r="W279" s="164"/>
      <c r="X279" s="164"/>
      <c r="Y279" s="164"/>
      <c r="Z279" s="164"/>
      <c r="AA279" s="164"/>
      <c r="AB279" s="164"/>
      <c r="AC279" s="164"/>
      <c r="AD279" s="164"/>
      <c r="AE279" s="164"/>
      <c r="AF279" s="164"/>
      <c r="AG279" s="164"/>
      <c r="AH279" s="164"/>
      <c r="AI279" s="164"/>
      <c r="AJ279" s="164"/>
      <c r="AK279" s="164"/>
      <c r="AL279" s="164"/>
      <c r="AM279" s="164"/>
      <c r="AN279" s="164"/>
      <c r="AO279" s="164"/>
      <c r="AP279" s="164"/>
      <c r="AQ279" s="164"/>
      <c r="AR279" s="164"/>
      <c r="AS279" s="164"/>
      <c r="AT279" s="164"/>
      <c r="AU279" s="164"/>
      <c r="AV279" s="164"/>
      <c r="AW279" s="164"/>
      <c r="AX279" s="164"/>
      <c r="AY279" s="164"/>
    </row>
    <row r="280" spans="1:51" s="376" customFormat="1">
      <c r="A280" s="165"/>
      <c r="B280" s="166"/>
      <c r="C280" s="164"/>
      <c r="D280" s="164"/>
      <c r="E280" s="164"/>
      <c r="F280" s="164"/>
      <c r="G280" s="164"/>
      <c r="H280" s="164"/>
      <c r="I280" s="164"/>
      <c r="J280" s="164"/>
      <c r="K280" s="164"/>
      <c r="L280" s="164"/>
      <c r="M280" s="164"/>
      <c r="N280" s="164"/>
      <c r="O280" s="164"/>
      <c r="P280" s="164"/>
      <c r="Q280" s="164"/>
      <c r="R280" s="164"/>
      <c r="S280" s="164"/>
      <c r="T280" s="164"/>
      <c r="U280" s="164"/>
      <c r="V280" s="164"/>
      <c r="W280" s="164"/>
      <c r="X280" s="164"/>
      <c r="Y280" s="164"/>
      <c r="Z280" s="164"/>
      <c r="AA280" s="164"/>
      <c r="AB280" s="164"/>
      <c r="AC280" s="164"/>
      <c r="AD280" s="164"/>
      <c r="AE280" s="164"/>
      <c r="AF280" s="164"/>
      <c r="AG280" s="164"/>
      <c r="AH280" s="164"/>
      <c r="AI280" s="164"/>
      <c r="AJ280" s="164"/>
      <c r="AK280" s="164"/>
      <c r="AL280" s="164"/>
      <c r="AM280" s="164"/>
      <c r="AN280" s="164"/>
      <c r="AO280" s="164"/>
      <c r="AP280" s="164"/>
      <c r="AQ280" s="164"/>
      <c r="AR280" s="164"/>
      <c r="AS280" s="164"/>
      <c r="AT280" s="164"/>
      <c r="AU280" s="164"/>
      <c r="AV280" s="164"/>
      <c r="AW280" s="164"/>
      <c r="AX280" s="164"/>
      <c r="AY280" s="164"/>
    </row>
    <row r="281" spans="1:51" s="376" customFormat="1">
      <c r="A281" s="165"/>
      <c r="B281" s="166"/>
      <c r="C281" s="164"/>
      <c r="D281" s="164"/>
      <c r="E281" s="164"/>
      <c r="F281" s="164"/>
      <c r="G281" s="164"/>
      <c r="H281" s="164"/>
      <c r="I281" s="164"/>
      <c r="J281" s="164"/>
      <c r="K281" s="164"/>
      <c r="L281" s="164"/>
      <c r="M281" s="164"/>
      <c r="N281" s="164"/>
      <c r="O281" s="164"/>
      <c r="P281" s="164"/>
      <c r="Q281" s="164"/>
      <c r="R281" s="164"/>
      <c r="S281" s="164"/>
      <c r="T281" s="164"/>
      <c r="U281" s="164"/>
      <c r="V281" s="164"/>
      <c r="W281" s="164"/>
      <c r="X281" s="164"/>
      <c r="Y281" s="164"/>
      <c r="Z281" s="164"/>
      <c r="AA281" s="164"/>
      <c r="AB281" s="164"/>
      <c r="AC281" s="164"/>
      <c r="AD281" s="164"/>
      <c r="AE281" s="164"/>
      <c r="AF281" s="164"/>
      <c r="AG281" s="164"/>
      <c r="AH281" s="164"/>
      <c r="AI281" s="164"/>
      <c r="AJ281" s="164"/>
      <c r="AK281" s="164"/>
      <c r="AL281" s="164"/>
      <c r="AM281" s="164"/>
      <c r="AN281" s="164"/>
      <c r="AO281" s="164"/>
      <c r="AP281" s="164"/>
      <c r="AQ281" s="164"/>
      <c r="AR281" s="164"/>
      <c r="AS281" s="164"/>
      <c r="AT281" s="164"/>
      <c r="AU281" s="164"/>
      <c r="AV281" s="164"/>
      <c r="AW281" s="164"/>
      <c r="AX281" s="164"/>
      <c r="AY281" s="164"/>
    </row>
    <row r="282" spans="1:51" s="376" customFormat="1">
      <c r="A282" s="165"/>
      <c r="B282" s="166"/>
      <c r="C282" s="164"/>
      <c r="D282" s="164"/>
      <c r="E282" s="164"/>
      <c r="F282" s="164"/>
      <c r="G282" s="164"/>
      <c r="H282" s="164"/>
      <c r="I282" s="164"/>
      <c r="J282" s="164"/>
      <c r="K282" s="164"/>
      <c r="L282" s="164"/>
      <c r="M282" s="164"/>
      <c r="N282" s="164"/>
      <c r="O282" s="164"/>
      <c r="P282" s="164"/>
      <c r="Q282" s="164"/>
      <c r="R282" s="164"/>
      <c r="S282" s="164"/>
      <c r="T282" s="164"/>
      <c r="U282" s="164"/>
      <c r="V282" s="164"/>
      <c r="W282" s="164"/>
      <c r="X282" s="164"/>
      <c r="Y282" s="164"/>
      <c r="Z282" s="164"/>
      <c r="AA282" s="164"/>
      <c r="AB282" s="164"/>
      <c r="AC282" s="164"/>
      <c r="AD282" s="164"/>
      <c r="AE282" s="164"/>
      <c r="AF282" s="164"/>
      <c r="AG282" s="164"/>
      <c r="AH282" s="164"/>
      <c r="AI282" s="164"/>
      <c r="AJ282" s="164"/>
      <c r="AK282" s="164"/>
      <c r="AL282" s="164"/>
      <c r="AM282" s="164"/>
      <c r="AN282" s="164"/>
      <c r="AO282" s="164"/>
      <c r="AP282" s="164"/>
      <c r="AQ282" s="164"/>
      <c r="AR282" s="164"/>
      <c r="AS282" s="164"/>
      <c r="AT282" s="164"/>
      <c r="AU282" s="164"/>
      <c r="AV282" s="164"/>
      <c r="AW282" s="164"/>
      <c r="AX282" s="164"/>
      <c r="AY282" s="164"/>
    </row>
    <row r="283" spans="1:51" s="376" customFormat="1">
      <c r="A283" s="165"/>
      <c r="B283" s="166"/>
      <c r="C283" s="164"/>
      <c r="D283" s="164"/>
      <c r="E283" s="164"/>
      <c r="F283" s="164"/>
      <c r="G283" s="164"/>
      <c r="H283" s="164"/>
      <c r="I283" s="164"/>
      <c r="J283" s="164"/>
      <c r="K283" s="164"/>
      <c r="L283" s="164"/>
      <c r="M283" s="164"/>
      <c r="N283" s="164"/>
      <c r="O283" s="164"/>
      <c r="P283" s="164"/>
      <c r="Q283" s="164"/>
      <c r="R283" s="164"/>
      <c r="S283" s="164"/>
      <c r="T283" s="164"/>
      <c r="U283" s="164"/>
      <c r="V283" s="164"/>
      <c r="W283" s="164"/>
      <c r="X283" s="164"/>
      <c r="Y283" s="164"/>
      <c r="Z283" s="164"/>
      <c r="AA283" s="164"/>
      <c r="AB283" s="164"/>
      <c r="AC283" s="164"/>
      <c r="AD283" s="164"/>
      <c r="AE283" s="164"/>
      <c r="AF283" s="164"/>
      <c r="AG283" s="164"/>
      <c r="AH283" s="164"/>
      <c r="AI283" s="164"/>
      <c r="AJ283" s="164"/>
      <c r="AK283" s="164"/>
      <c r="AL283" s="164"/>
      <c r="AM283" s="164"/>
      <c r="AN283" s="164"/>
      <c r="AO283" s="164"/>
      <c r="AP283" s="164"/>
      <c r="AQ283" s="164"/>
      <c r="AR283" s="164"/>
      <c r="AS283" s="164"/>
      <c r="AT283" s="164"/>
      <c r="AU283" s="164"/>
      <c r="AV283" s="164"/>
      <c r="AW283" s="164"/>
      <c r="AX283" s="164"/>
      <c r="AY283" s="164"/>
    </row>
    <row r="284" spans="1:51" s="376" customFormat="1">
      <c r="A284" s="165"/>
      <c r="B284" s="166"/>
      <c r="C284" s="164"/>
      <c r="D284" s="164"/>
      <c r="E284" s="164"/>
      <c r="F284" s="164"/>
      <c r="G284" s="164"/>
      <c r="H284" s="164"/>
      <c r="I284" s="164"/>
      <c r="J284" s="164"/>
      <c r="K284" s="164"/>
      <c r="L284" s="164"/>
      <c r="M284" s="164"/>
      <c r="N284" s="164"/>
      <c r="O284" s="164"/>
      <c r="P284" s="164"/>
      <c r="Q284" s="164"/>
      <c r="R284" s="164"/>
      <c r="S284" s="164"/>
      <c r="T284" s="164"/>
      <c r="U284" s="164"/>
      <c r="V284" s="164"/>
      <c r="W284" s="164"/>
      <c r="X284" s="164"/>
      <c r="Y284" s="164"/>
      <c r="Z284" s="164"/>
      <c r="AA284" s="164"/>
      <c r="AB284" s="164"/>
      <c r="AC284" s="164"/>
      <c r="AD284" s="164"/>
      <c r="AE284" s="164"/>
      <c r="AF284" s="164"/>
      <c r="AG284" s="164"/>
      <c r="AH284" s="164"/>
      <c r="AI284" s="164"/>
      <c r="AJ284" s="164"/>
      <c r="AK284" s="164"/>
      <c r="AL284" s="164"/>
      <c r="AM284" s="164"/>
      <c r="AN284" s="164"/>
      <c r="AO284" s="164"/>
      <c r="AP284" s="164"/>
      <c r="AQ284" s="164"/>
      <c r="AR284" s="164"/>
      <c r="AS284" s="164"/>
      <c r="AT284" s="164"/>
      <c r="AU284" s="164"/>
      <c r="AV284" s="164"/>
      <c r="AW284" s="164"/>
      <c r="AX284" s="164"/>
      <c r="AY284" s="164"/>
    </row>
    <row r="285" spans="1:51" s="376" customFormat="1">
      <c r="A285" s="165"/>
      <c r="B285" s="166"/>
      <c r="C285" s="164"/>
      <c r="D285" s="164"/>
      <c r="E285" s="164"/>
      <c r="F285" s="164"/>
      <c r="G285" s="164"/>
      <c r="H285" s="164"/>
      <c r="I285" s="164"/>
      <c r="J285" s="164"/>
      <c r="K285" s="164"/>
      <c r="L285" s="164"/>
      <c r="M285" s="164"/>
      <c r="N285" s="164"/>
      <c r="O285" s="164"/>
      <c r="P285" s="164"/>
      <c r="Q285" s="164"/>
      <c r="R285" s="164"/>
      <c r="S285" s="164"/>
      <c r="T285" s="164"/>
      <c r="U285" s="164"/>
      <c r="V285" s="164"/>
      <c r="W285" s="164"/>
      <c r="X285" s="164"/>
      <c r="Y285" s="164"/>
      <c r="Z285" s="164"/>
      <c r="AA285" s="164"/>
      <c r="AB285" s="164"/>
      <c r="AC285" s="164"/>
      <c r="AD285" s="164"/>
      <c r="AE285" s="164"/>
      <c r="AF285" s="164"/>
      <c r="AG285" s="164"/>
      <c r="AH285" s="164"/>
      <c r="AI285" s="164"/>
      <c r="AJ285" s="164"/>
      <c r="AK285" s="164"/>
      <c r="AL285" s="164"/>
      <c r="AM285" s="164"/>
      <c r="AN285" s="164"/>
      <c r="AO285" s="164"/>
      <c r="AP285" s="164"/>
      <c r="AQ285" s="164"/>
      <c r="AR285" s="164"/>
      <c r="AS285" s="164"/>
      <c r="AT285" s="164"/>
      <c r="AU285" s="164"/>
      <c r="AV285" s="164"/>
      <c r="AW285" s="164"/>
      <c r="AX285" s="164"/>
      <c r="AY285" s="164"/>
    </row>
    <row r="286" spans="1:51" s="376" customFormat="1">
      <c r="A286" s="165"/>
      <c r="B286" s="166"/>
      <c r="C286" s="164"/>
      <c r="D286" s="164"/>
      <c r="E286" s="164"/>
      <c r="F286" s="164"/>
      <c r="G286" s="164"/>
      <c r="H286" s="164"/>
      <c r="I286" s="164"/>
      <c r="J286" s="164"/>
      <c r="K286" s="164"/>
      <c r="L286" s="164"/>
      <c r="M286" s="164"/>
      <c r="N286" s="164"/>
      <c r="O286" s="164"/>
      <c r="P286" s="164"/>
      <c r="Q286" s="164"/>
      <c r="R286" s="164"/>
      <c r="S286" s="164"/>
      <c r="T286" s="164"/>
      <c r="U286" s="164"/>
      <c r="V286" s="164"/>
      <c r="W286" s="164"/>
      <c r="X286" s="164"/>
      <c r="Y286" s="164"/>
      <c r="Z286" s="164"/>
      <c r="AA286" s="164"/>
      <c r="AB286" s="164"/>
      <c r="AC286" s="164"/>
      <c r="AD286" s="164"/>
      <c r="AE286" s="164"/>
      <c r="AF286" s="164"/>
      <c r="AG286" s="164"/>
      <c r="AH286" s="164"/>
      <c r="AI286" s="164"/>
      <c r="AJ286" s="164"/>
      <c r="AK286" s="164"/>
      <c r="AL286" s="164"/>
      <c r="AM286" s="164"/>
      <c r="AN286" s="164"/>
      <c r="AO286" s="164"/>
      <c r="AP286" s="164"/>
      <c r="AQ286" s="164"/>
      <c r="AR286" s="164"/>
      <c r="AS286" s="164"/>
      <c r="AT286" s="164"/>
      <c r="AU286" s="164"/>
      <c r="AV286" s="164"/>
      <c r="AW286" s="164"/>
      <c r="AX286" s="164"/>
      <c r="AY286" s="164"/>
    </row>
    <row r="287" spans="1:51" s="376" customFormat="1">
      <c r="A287" s="165"/>
      <c r="B287" s="166"/>
      <c r="C287" s="164"/>
      <c r="D287" s="164"/>
      <c r="E287" s="164"/>
      <c r="F287" s="164"/>
      <c r="G287" s="164"/>
      <c r="H287" s="164"/>
      <c r="I287" s="164"/>
      <c r="J287" s="164"/>
      <c r="K287" s="164"/>
      <c r="L287" s="164"/>
      <c r="M287" s="164"/>
      <c r="N287" s="164"/>
      <c r="O287" s="164"/>
      <c r="P287" s="164"/>
      <c r="Q287" s="164"/>
      <c r="R287" s="164"/>
      <c r="S287" s="164"/>
      <c r="T287" s="164"/>
      <c r="U287" s="164"/>
      <c r="V287" s="164"/>
      <c r="W287" s="164"/>
      <c r="X287" s="164"/>
      <c r="Y287" s="164"/>
      <c r="Z287" s="164"/>
      <c r="AA287" s="164"/>
      <c r="AB287" s="164"/>
      <c r="AC287" s="164"/>
      <c r="AD287" s="164"/>
      <c r="AE287" s="164"/>
      <c r="AF287" s="164"/>
      <c r="AG287" s="164"/>
      <c r="AH287" s="164"/>
      <c r="AI287" s="164"/>
      <c r="AJ287" s="164"/>
      <c r="AK287" s="164"/>
      <c r="AL287" s="164"/>
      <c r="AM287" s="164"/>
      <c r="AN287" s="164"/>
      <c r="AO287" s="164"/>
      <c r="AP287" s="164"/>
      <c r="AQ287" s="164"/>
      <c r="AR287" s="164"/>
      <c r="AS287" s="164"/>
      <c r="AT287" s="164"/>
      <c r="AU287" s="164"/>
      <c r="AV287" s="164"/>
      <c r="AW287" s="164"/>
      <c r="AX287" s="164"/>
      <c r="AY287" s="164"/>
    </row>
    <row r="288" spans="1:51" s="376" customFormat="1">
      <c r="A288" s="165"/>
      <c r="B288" s="166"/>
      <c r="C288" s="164"/>
      <c r="D288" s="164"/>
      <c r="E288" s="164"/>
      <c r="F288" s="164"/>
      <c r="G288" s="164"/>
      <c r="H288" s="164"/>
      <c r="I288" s="164"/>
      <c r="J288" s="164"/>
      <c r="K288" s="164"/>
      <c r="L288" s="164"/>
      <c r="M288" s="164"/>
      <c r="N288" s="164"/>
      <c r="O288" s="164"/>
      <c r="P288" s="164"/>
      <c r="Q288" s="164"/>
      <c r="R288" s="164"/>
      <c r="S288" s="164"/>
      <c r="T288" s="164"/>
      <c r="U288" s="164"/>
      <c r="V288" s="164"/>
      <c r="W288" s="164"/>
      <c r="X288" s="164"/>
      <c r="Y288" s="164"/>
      <c r="Z288" s="164"/>
      <c r="AA288" s="164"/>
      <c r="AB288" s="164"/>
      <c r="AC288" s="164"/>
      <c r="AD288" s="164"/>
      <c r="AE288" s="164"/>
      <c r="AF288" s="164"/>
      <c r="AG288" s="164"/>
      <c r="AH288" s="164"/>
      <c r="AI288" s="164"/>
      <c r="AJ288" s="164"/>
      <c r="AK288" s="164"/>
      <c r="AL288" s="164"/>
      <c r="AM288" s="164"/>
      <c r="AN288" s="164"/>
      <c r="AO288" s="164"/>
      <c r="AP288" s="164"/>
      <c r="AQ288" s="164"/>
      <c r="AR288" s="164"/>
      <c r="AS288" s="164"/>
      <c r="AT288" s="164"/>
      <c r="AU288" s="164"/>
      <c r="AV288" s="164"/>
      <c r="AW288" s="164"/>
      <c r="AX288" s="164"/>
      <c r="AY288" s="164"/>
    </row>
    <row r="289" spans="1:51" s="376" customFormat="1">
      <c r="A289" s="165"/>
      <c r="B289" s="166"/>
      <c r="C289" s="164"/>
      <c r="D289" s="164"/>
      <c r="E289" s="164"/>
      <c r="F289" s="164"/>
      <c r="G289" s="164"/>
      <c r="H289" s="164"/>
      <c r="I289" s="164"/>
      <c r="J289" s="164"/>
      <c r="K289" s="164"/>
      <c r="L289" s="164"/>
      <c r="M289" s="164"/>
      <c r="N289" s="164"/>
      <c r="O289" s="164"/>
      <c r="P289" s="164"/>
      <c r="Q289" s="164"/>
      <c r="R289" s="164"/>
      <c r="S289" s="164"/>
      <c r="T289" s="164"/>
      <c r="U289" s="164"/>
      <c r="V289" s="164"/>
      <c r="W289" s="164"/>
      <c r="X289" s="164"/>
      <c r="Y289" s="164"/>
      <c r="Z289" s="164"/>
      <c r="AA289" s="164"/>
      <c r="AB289" s="164"/>
      <c r="AC289" s="164"/>
      <c r="AD289" s="164"/>
      <c r="AE289" s="164"/>
      <c r="AF289" s="164"/>
      <c r="AG289" s="164"/>
      <c r="AH289" s="164"/>
      <c r="AI289" s="164"/>
      <c r="AJ289" s="164"/>
      <c r="AK289" s="164"/>
      <c r="AL289" s="164"/>
      <c r="AM289" s="164"/>
      <c r="AN289" s="164"/>
      <c r="AO289" s="164"/>
      <c r="AP289" s="164"/>
      <c r="AQ289" s="164"/>
      <c r="AR289" s="164"/>
      <c r="AS289" s="164"/>
      <c r="AT289" s="164"/>
      <c r="AU289" s="164"/>
      <c r="AV289" s="164"/>
      <c r="AW289" s="164"/>
      <c r="AX289" s="164"/>
      <c r="AY289" s="164"/>
    </row>
    <row r="290" spans="1:51" s="376" customFormat="1">
      <c r="A290" s="165"/>
      <c r="B290" s="166"/>
      <c r="C290" s="164"/>
      <c r="D290" s="164"/>
      <c r="E290" s="164"/>
      <c r="F290" s="164"/>
      <c r="G290" s="164"/>
      <c r="H290" s="164"/>
      <c r="I290" s="164"/>
      <c r="J290" s="164"/>
      <c r="K290" s="164"/>
      <c r="L290" s="164"/>
      <c r="M290" s="164"/>
      <c r="N290" s="164"/>
      <c r="O290" s="164"/>
      <c r="P290" s="164"/>
      <c r="Q290" s="164"/>
      <c r="R290" s="164"/>
      <c r="S290" s="164"/>
      <c r="T290" s="164"/>
      <c r="U290" s="164"/>
      <c r="V290" s="164"/>
      <c r="W290" s="164"/>
      <c r="X290" s="164"/>
      <c r="Y290" s="164"/>
      <c r="Z290" s="164"/>
      <c r="AA290" s="164"/>
      <c r="AB290" s="164"/>
      <c r="AC290" s="164"/>
      <c r="AD290" s="164"/>
      <c r="AE290" s="164"/>
      <c r="AF290" s="164"/>
      <c r="AG290" s="164"/>
      <c r="AH290" s="164"/>
      <c r="AI290" s="164"/>
      <c r="AJ290" s="164"/>
      <c r="AK290" s="164"/>
      <c r="AL290" s="164"/>
      <c r="AM290" s="164"/>
      <c r="AN290" s="164"/>
      <c r="AO290" s="164"/>
      <c r="AP290" s="164"/>
      <c r="AQ290" s="164"/>
      <c r="AR290" s="164"/>
      <c r="AS290" s="164"/>
      <c r="AT290" s="164"/>
      <c r="AU290" s="164"/>
      <c r="AV290" s="164"/>
      <c r="AW290" s="164"/>
      <c r="AX290" s="164"/>
      <c r="AY290" s="164"/>
    </row>
    <row r="291" spans="1:51" s="376" customFormat="1">
      <c r="A291" s="165"/>
      <c r="B291" s="166"/>
      <c r="C291" s="164"/>
      <c r="D291" s="164"/>
      <c r="E291" s="164"/>
      <c r="F291" s="164"/>
      <c r="G291" s="164"/>
      <c r="H291" s="164"/>
      <c r="I291" s="164"/>
      <c r="J291" s="164"/>
      <c r="K291" s="164"/>
      <c r="L291" s="164"/>
      <c r="M291" s="164"/>
      <c r="N291" s="164"/>
      <c r="O291" s="164"/>
      <c r="P291" s="164"/>
      <c r="Q291" s="164"/>
      <c r="R291" s="164"/>
      <c r="S291" s="164"/>
      <c r="T291" s="164"/>
      <c r="U291" s="164"/>
      <c r="V291" s="164"/>
      <c r="W291" s="164"/>
      <c r="X291" s="164"/>
      <c r="Y291" s="164"/>
      <c r="Z291" s="164"/>
      <c r="AA291" s="164"/>
      <c r="AB291" s="164"/>
      <c r="AC291" s="164"/>
      <c r="AD291" s="164"/>
      <c r="AE291" s="164"/>
      <c r="AF291" s="164"/>
      <c r="AG291" s="164"/>
      <c r="AH291" s="164"/>
      <c r="AI291" s="164"/>
      <c r="AJ291" s="164"/>
      <c r="AK291" s="164"/>
      <c r="AL291" s="164"/>
      <c r="AM291" s="164"/>
      <c r="AN291" s="164"/>
      <c r="AO291" s="164"/>
      <c r="AP291" s="164"/>
      <c r="AQ291" s="164"/>
      <c r="AR291" s="164"/>
      <c r="AS291" s="164"/>
      <c r="AT291" s="164"/>
      <c r="AU291" s="164"/>
      <c r="AV291" s="164"/>
      <c r="AW291" s="164"/>
      <c r="AX291" s="164"/>
      <c r="AY291" s="164"/>
    </row>
    <row r="292" spans="1:51" s="376" customFormat="1">
      <c r="A292" s="165"/>
      <c r="B292" s="166"/>
      <c r="C292" s="164"/>
      <c r="D292" s="164"/>
      <c r="E292" s="164"/>
      <c r="F292" s="164"/>
      <c r="G292" s="164"/>
      <c r="H292" s="164"/>
      <c r="I292" s="164"/>
      <c r="J292" s="164"/>
      <c r="K292" s="164"/>
      <c r="L292" s="164"/>
      <c r="M292" s="164"/>
      <c r="N292" s="164"/>
      <c r="O292" s="164"/>
      <c r="P292" s="164"/>
      <c r="Q292" s="164"/>
      <c r="R292" s="164"/>
      <c r="S292" s="164"/>
      <c r="T292" s="164"/>
      <c r="U292" s="164"/>
      <c r="V292" s="164"/>
      <c r="W292" s="164"/>
      <c r="X292" s="164"/>
      <c r="Y292" s="164"/>
      <c r="Z292" s="164"/>
      <c r="AA292" s="164"/>
      <c r="AB292" s="164"/>
      <c r="AC292" s="164"/>
      <c r="AD292" s="164"/>
      <c r="AE292" s="164"/>
      <c r="AF292" s="164"/>
      <c r="AG292" s="164"/>
      <c r="AH292" s="164"/>
      <c r="AI292" s="164"/>
      <c r="AJ292" s="164"/>
      <c r="AK292" s="164"/>
      <c r="AL292" s="164"/>
      <c r="AM292" s="164"/>
      <c r="AN292" s="164"/>
      <c r="AO292" s="164"/>
      <c r="AP292" s="164"/>
      <c r="AQ292" s="164"/>
      <c r="AR292" s="164"/>
      <c r="AS292" s="164"/>
      <c r="AT292" s="164"/>
      <c r="AU292" s="164"/>
      <c r="AV292" s="164"/>
      <c r="AW292" s="164"/>
      <c r="AX292" s="164"/>
      <c r="AY292" s="164"/>
    </row>
    <row r="293" spans="1:51" s="376" customFormat="1">
      <c r="A293" s="165"/>
      <c r="B293" s="166"/>
      <c r="C293" s="164"/>
      <c r="D293" s="164"/>
      <c r="E293" s="164"/>
      <c r="F293" s="164"/>
      <c r="G293" s="164"/>
      <c r="H293" s="164"/>
      <c r="I293" s="164"/>
      <c r="J293" s="164"/>
      <c r="K293" s="164"/>
      <c r="L293" s="164"/>
      <c r="M293" s="164"/>
      <c r="N293" s="164"/>
      <c r="O293" s="164"/>
      <c r="P293" s="164"/>
      <c r="Q293" s="164"/>
      <c r="R293" s="164"/>
      <c r="S293" s="164"/>
      <c r="T293" s="164"/>
      <c r="U293" s="164"/>
      <c r="V293" s="164"/>
      <c r="W293" s="164"/>
      <c r="X293" s="164"/>
      <c r="Y293" s="164"/>
      <c r="Z293" s="164"/>
      <c r="AA293" s="164"/>
      <c r="AB293" s="164"/>
      <c r="AC293" s="164"/>
      <c r="AD293" s="164"/>
      <c r="AE293" s="164"/>
      <c r="AF293" s="164"/>
      <c r="AG293" s="164"/>
      <c r="AH293" s="164"/>
      <c r="AI293" s="164"/>
      <c r="AJ293" s="164"/>
      <c r="AK293" s="164"/>
      <c r="AL293" s="164"/>
      <c r="AM293" s="164"/>
      <c r="AN293" s="164"/>
      <c r="AO293" s="164"/>
      <c r="AP293" s="164"/>
      <c r="AQ293" s="164"/>
      <c r="AR293" s="164"/>
      <c r="AS293" s="164"/>
      <c r="AT293" s="164"/>
      <c r="AU293" s="164"/>
      <c r="AV293" s="164"/>
      <c r="AW293" s="164"/>
      <c r="AX293" s="164"/>
      <c r="AY293" s="164"/>
    </row>
    <row r="294" spans="1:51" s="376" customFormat="1">
      <c r="A294" s="165"/>
      <c r="B294" s="166"/>
      <c r="C294" s="164"/>
      <c r="D294" s="164"/>
      <c r="E294" s="164"/>
      <c r="F294" s="164"/>
      <c r="G294" s="164"/>
      <c r="H294" s="164"/>
      <c r="I294" s="164"/>
      <c r="J294" s="164"/>
      <c r="K294" s="164"/>
      <c r="L294" s="164"/>
      <c r="M294" s="164"/>
      <c r="N294" s="164"/>
      <c r="O294" s="164"/>
      <c r="P294" s="164"/>
      <c r="Q294" s="164"/>
      <c r="R294" s="164"/>
      <c r="S294" s="164"/>
      <c r="T294" s="164"/>
      <c r="U294" s="164"/>
      <c r="V294" s="164"/>
      <c r="W294" s="164"/>
      <c r="X294" s="164"/>
      <c r="Y294" s="164"/>
      <c r="Z294" s="164"/>
      <c r="AA294" s="164"/>
      <c r="AB294" s="164"/>
      <c r="AC294" s="164"/>
      <c r="AD294" s="164"/>
      <c r="AE294" s="164"/>
      <c r="AF294" s="164"/>
      <c r="AG294" s="164"/>
      <c r="AH294" s="164"/>
      <c r="AI294" s="164"/>
      <c r="AJ294" s="164"/>
      <c r="AK294" s="164"/>
      <c r="AL294" s="164"/>
      <c r="AM294" s="164"/>
      <c r="AN294" s="164"/>
      <c r="AO294" s="164"/>
      <c r="AP294" s="164"/>
      <c r="AQ294" s="164"/>
      <c r="AR294" s="164"/>
      <c r="AS294" s="164"/>
      <c r="AT294" s="164"/>
      <c r="AU294" s="164"/>
      <c r="AV294" s="164"/>
      <c r="AW294" s="164"/>
      <c r="AX294" s="164"/>
      <c r="AY294" s="164"/>
    </row>
    <row r="295" spans="1:51" s="376" customFormat="1">
      <c r="A295" s="165"/>
      <c r="B295" s="166"/>
      <c r="C295" s="164"/>
      <c r="D295" s="164"/>
      <c r="E295" s="164"/>
      <c r="F295" s="164"/>
      <c r="G295" s="164"/>
      <c r="H295" s="164"/>
      <c r="I295" s="164"/>
      <c r="J295" s="164"/>
      <c r="K295" s="164"/>
      <c r="L295" s="164"/>
      <c r="M295" s="164"/>
      <c r="N295" s="164"/>
      <c r="O295" s="164"/>
      <c r="P295" s="164"/>
      <c r="Q295" s="164"/>
      <c r="R295" s="164"/>
      <c r="S295" s="164"/>
      <c r="T295" s="164"/>
      <c r="U295" s="164"/>
      <c r="V295" s="164"/>
      <c r="W295" s="164"/>
      <c r="X295" s="164"/>
      <c r="Y295" s="164"/>
      <c r="Z295" s="164"/>
      <c r="AA295" s="164"/>
      <c r="AB295" s="164"/>
      <c r="AC295" s="164"/>
      <c r="AD295" s="164"/>
      <c r="AE295" s="164"/>
      <c r="AF295" s="164"/>
      <c r="AG295" s="164"/>
      <c r="AH295" s="164"/>
      <c r="AI295" s="164"/>
      <c r="AJ295" s="164"/>
      <c r="AK295" s="164"/>
      <c r="AL295" s="164"/>
      <c r="AM295" s="164"/>
      <c r="AN295" s="164"/>
      <c r="AO295" s="164"/>
      <c r="AP295" s="164"/>
      <c r="AQ295" s="164"/>
      <c r="AR295" s="164"/>
      <c r="AS295" s="164"/>
      <c r="AT295" s="164"/>
      <c r="AU295" s="164"/>
      <c r="AV295" s="164"/>
      <c r="AW295" s="164"/>
      <c r="AX295" s="164"/>
      <c r="AY295" s="164"/>
    </row>
    <row r="296" spans="1:51" s="376" customFormat="1">
      <c r="A296" s="165"/>
      <c r="B296" s="166"/>
      <c r="C296" s="164"/>
      <c r="D296" s="164"/>
      <c r="E296" s="164"/>
      <c r="F296" s="164"/>
      <c r="G296" s="164"/>
      <c r="H296" s="164"/>
      <c r="I296" s="164"/>
      <c r="J296" s="164"/>
      <c r="K296" s="164"/>
      <c r="L296" s="164"/>
      <c r="M296" s="164"/>
      <c r="N296" s="164"/>
      <c r="O296" s="164"/>
      <c r="P296" s="164"/>
      <c r="Q296" s="164"/>
      <c r="R296" s="164"/>
      <c r="S296" s="164"/>
      <c r="T296" s="164"/>
      <c r="U296" s="164"/>
      <c r="V296" s="164"/>
      <c r="W296" s="164"/>
      <c r="X296" s="164"/>
      <c r="Y296" s="164"/>
      <c r="Z296" s="164"/>
      <c r="AA296" s="164"/>
      <c r="AB296" s="164"/>
      <c r="AC296" s="164"/>
      <c r="AD296" s="164"/>
      <c r="AE296" s="164"/>
      <c r="AF296" s="164"/>
      <c r="AG296" s="164"/>
      <c r="AH296" s="164"/>
      <c r="AI296" s="164"/>
      <c r="AJ296" s="164"/>
      <c r="AK296" s="164"/>
      <c r="AL296" s="164"/>
      <c r="AM296" s="164"/>
      <c r="AN296" s="164"/>
      <c r="AO296" s="164"/>
      <c r="AP296" s="164"/>
      <c r="AQ296" s="164"/>
      <c r="AR296" s="164"/>
      <c r="AS296" s="164"/>
      <c r="AT296" s="164"/>
      <c r="AU296" s="164"/>
      <c r="AV296" s="164"/>
      <c r="AW296" s="164"/>
      <c r="AX296" s="164"/>
      <c r="AY296" s="164"/>
    </row>
    <row r="297" spans="1:51" s="376" customFormat="1">
      <c r="A297" s="165"/>
      <c r="B297" s="166"/>
      <c r="C297" s="164"/>
      <c r="D297" s="164"/>
      <c r="E297" s="164"/>
      <c r="F297" s="164"/>
      <c r="G297" s="164"/>
      <c r="H297" s="164"/>
      <c r="I297" s="164"/>
      <c r="J297" s="164"/>
      <c r="K297" s="164"/>
      <c r="L297" s="164"/>
      <c r="M297" s="164"/>
      <c r="N297" s="164"/>
      <c r="O297" s="164"/>
      <c r="P297" s="164"/>
      <c r="Q297" s="164"/>
      <c r="R297" s="164"/>
      <c r="S297" s="164"/>
      <c r="T297" s="164"/>
      <c r="U297" s="164"/>
      <c r="V297" s="164"/>
      <c r="W297" s="164"/>
      <c r="X297" s="164"/>
      <c r="Y297" s="164"/>
      <c r="Z297" s="164"/>
      <c r="AA297" s="164"/>
      <c r="AB297" s="164"/>
      <c r="AC297" s="164"/>
      <c r="AD297" s="164"/>
      <c r="AE297" s="164"/>
      <c r="AF297" s="164"/>
      <c r="AG297" s="164"/>
      <c r="AH297" s="164"/>
      <c r="AI297" s="164"/>
      <c r="AJ297" s="164"/>
      <c r="AK297" s="164"/>
      <c r="AL297" s="164"/>
      <c r="AM297" s="164"/>
      <c r="AN297" s="164"/>
      <c r="AO297" s="164"/>
      <c r="AP297" s="164"/>
      <c r="AQ297" s="164"/>
      <c r="AR297" s="164"/>
      <c r="AS297" s="164"/>
      <c r="AT297" s="164"/>
      <c r="AU297" s="164"/>
      <c r="AV297" s="164"/>
      <c r="AW297" s="164"/>
      <c r="AX297" s="164"/>
      <c r="AY297" s="164"/>
    </row>
    <row r="298" spans="1:51" s="376" customFormat="1">
      <c r="A298" s="165"/>
      <c r="B298" s="166"/>
      <c r="C298" s="164"/>
      <c r="D298" s="164"/>
      <c r="E298" s="164"/>
      <c r="F298" s="164"/>
      <c r="G298" s="164"/>
      <c r="H298" s="164"/>
      <c r="I298" s="164"/>
      <c r="J298" s="164"/>
      <c r="K298" s="164"/>
      <c r="L298" s="164"/>
      <c r="M298" s="164"/>
      <c r="N298" s="164"/>
      <c r="O298" s="164"/>
      <c r="P298" s="164"/>
      <c r="Q298" s="164"/>
      <c r="R298" s="164"/>
      <c r="S298" s="164"/>
      <c r="T298" s="164"/>
      <c r="U298" s="164"/>
      <c r="V298" s="164"/>
      <c r="W298" s="164"/>
      <c r="X298" s="164"/>
      <c r="Y298" s="164"/>
      <c r="Z298" s="164"/>
      <c r="AA298" s="164"/>
      <c r="AB298" s="164"/>
      <c r="AC298" s="164"/>
      <c r="AD298" s="164"/>
      <c r="AE298" s="164"/>
      <c r="AF298" s="164"/>
      <c r="AG298" s="164"/>
      <c r="AH298" s="164"/>
      <c r="AI298" s="164"/>
      <c r="AJ298" s="164"/>
      <c r="AK298" s="164"/>
      <c r="AL298" s="164"/>
      <c r="AM298" s="164"/>
      <c r="AN298" s="164"/>
      <c r="AO298" s="164"/>
      <c r="AP298" s="164"/>
      <c r="AQ298" s="164"/>
      <c r="AR298" s="164"/>
      <c r="AS298" s="164"/>
      <c r="AT298" s="164"/>
      <c r="AU298" s="164"/>
      <c r="AV298" s="164"/>
      <c r="AW298" s="164"/>
      <c r="AX298" s="164"/>
      <c r="AY298" s="164"/>
    </row>
    <row r="299" spans="1:51" s="376" customFormat="1">
      <c r="A299" s="165"/>
      <c r="B299" s="166"/>
      <c r="C299" s="164"/>
      <c r="D299" s="164"/>
      <c r="E299" s="164"/>
      <c r="F299" s="164"/>
      <c r="G299" s="164"/>
      <c r="H299" s="164"/>
      <c r="I299" s="164"/>
      <c r="J299" s="164"/>
      <c r="K299" s="164"/>
      <c r="L299" s="164"/>
      <c r="M299" s="164"/>
      <c r="N299" s="164"/>
      <c r="O299" s="164"/>
      <c r="P299" s="164"/>
      <c r="Q299" s="164"/>
      <c r="R299" s="164"/>
      <c r="S299" s="164"/>
      <c r="T299" s="164"/>
      <c r="U299" s="164"/>
      <c r="V299" s="164"/>
      <c r="W299" s="164"/>
      <c r="X299" s="164"/>
      <c r="Y299" s="164"/>
      <c r="Z299" s="164"/>
      <c r="AA299" s="164"/>
      <c r="AB299" s="164"/>
      <c r="AC299" s="164"/>
      <c r="AD299" s="164"/>
      <c r="AE299" s="164"/>
      <c r="AF299" s="164"/>
      <c r="AG299" s="164"/>
      <c r="AH299" s="164"/>
      <c r="AI299" s="164"/>
      <c r="AJ299" s="164"/>
      <c r="AK299" s="164"/>
      <c r="AL299" s="164"/>
      <c r="AM299" s="164"/>
      <c r="AN299" s="164"/>
      <c r="AO299" s="164"/>
      <c r="AP299" s="164"/>
      <c r="AQ299" s="164"/>
      <c r="AR299" s="164"/>
      <c r="AS299" s="164"/>
      <c r="AT299" s="164"/>
      <c r="AU299" s="164"/>
      <c r="AV299" s="164"/>
      <c r="AW299" s="164"/>
      <c r="AX299" s="164"/>
      <c r="AY299" s="164"/>
    </row>
    <row r="300" spans="1:51" s="376" customFormat="1">
      <c r="A300" s="165"/>
      <c r="B300" s="166"/>
      <c r="C300" s="164"/>
      <c r="D300" s="164"/>
      <c r="E300" s="164"/>
      <c r="F300" s="164"/>
      <c r="G300" s="164"/>
      <c r="H300" s="164"/>
      <c r="I300" s="164"/>
      <c r="J300" s="164"/>
      <c r="K300" s="164"/>
      <c r="L300" s="164"/>
      <c r="M300" s="164"/>
      <c r="N300" s="164"/>
      <c r="O300" s="164"/>
      <c r="P300" s="164"/>
      <c r="Q300" s="164"/>
      <c r="R300" s="164"/>
      <c r="S300" s="164"/>
      <c r="T300" s="164"/>
      <c r="U300" s="164"/>
      <c r="V300" s="164"/>
      <c r="W300" s="164"/>
      <c r="X300" s="164"/>
      <c r="Y300" s="164"/>
      <c r="Z300" s="164"/>
      <c r="AA300" s="164"/>
      <c r="AB300" s="164"/>
      <c r="AC300" s="164"/>
      <c r="AD300" s="164"/>
      <c r="AE300" s="164"/>
      <c r="AF300" s="164"/>
      <c r="AG300" s="164"/>
      <c r="AH300" s="164"/>
      <c r="AI300" s="164"/>
      <c r="AJ300" s="164"/>
      <c r="AK300" s="164"/>
      <c r="AL300" s="164"/>
      <c r="AM300" s="164"/>
      <c r="AN300" s="164"/>
      <c r="AO300" s="164"/>
      <c r="AP300" s="164"/>
      <c r="AQ300" s="164"/>
      <c r="AR300" s="164"/>
      <c r="AS300" s="164"/>
      <c r="AT300" s="164"/>
      <c r="AU300" s="164"/>
      <c r="AV300" s="164"/>
      <c r="AW300" s="164"/>
      <c r="AX300" s="164"/>
      <c r="AY300" s="164"/>
    </row>
    <row r="301" spans="1:51" s="376" customFormat="1">
      <c r="A301" s="165"/>
      <c r="B301" s="166"/>
      <c r="C301" s="164"/>
      <c r="D301" s="164"/>
      <c r="E301" s="164"/>
      <c r="F301" s="164"/>
      <c r="G301" s="164"/>
      <c r="H301" s="164"/>
      <c r="I301" s="164"/>
      <c r="J301" s="164"/>
      <c r="K301" s="164"/>
      <c r="L301" s="164"/>
      <c r="M301" s="164"/>
      <c r="N301" s="164"/>
      <c r="O301" s="164"/>
      <c r="P301" s="164"/>
      <c r="Q301" s="164"/>
      <c r="R301" s="164"/>
      <c r="S301" s="164"/>
      <c r="T301" s="164"/>
      <c r="U301" s="164"/>
      <c r="V301" s="164"/>
      <c r="W301" s="164"/>
      <c r="X301" s="164"/>
      <c r="Y301" s="164"/>
      <c r="Z301" s="164"/>
      <c r="AA301" s="164"/>
      <c r="AB301" s="164"/>
      <c r="AC301" s="164"/>
      <c r="AD301" s="164"/>
      <c r="AE301" s="164"/>
      <c r="AF301" s="164"/>
      <c r="AG301" s="164"/>
      <c r="AH301" s="164"/>
      <c r="AI301" s="164"/>
      <c r="AJ301" s="164"/>
      <c r="AK301" s="164"/>
      <c r="AL301" s="164"/>
      <c r="AM301" s="164"/>
      <c r="AN301" s="164"/>
      <c r="AO301" s="164"/>
      <c r="AP301" s="164"/>
      <c r="AQ301" s="164"/>
      <c r="AR301" s="164"/>
      <c r="AS301" s="164"/>
      <c r="AT301" s="164"/>
      <c r="AU301" s="164"/>
      <c r="AV301" s="164"/>
      <c r="AW301" s="164"/>
      <c r="AX301" s="164"/>
      <c r="AY301" s="164"/>
    </row>
    <row r="302" spans="1:51" s="376" customFormat="1">
      <c r="A302" s="165"/>
      <c r="B302" s="166"/>
      <c r="C302" s="164"/>
      <c r="D302" s="164"/>
      <c r="E302" s="164"/>
      <c r="F302" s="164"/>
      <c r="G302" s="164"/>
      <c r="H302" s="164"/>
      <c r="I302" s="164"/>
      <c r="J302" s="164"/>
      <c r="K302" s="164"/>
      <c r="L302" s="164"/>
      <c r="M302" s="164"/>
      <c r="N302" s="164"/>
      <c r="O302" s="164"/>
      <c r="P302" s="164"/>
      <c r="Q302" s="164"/>
      <c r="R302" s="164"/>
      <c r="S302" s="164"/>
      <c r="T302" s="164"/>
      <c r="U302" s="164"/>
      <c r="V302" s="164"/>
      <c r="W302" s="164"/>
      <c r="X302" s="164"/>
      <c r="Y302" s="164"/>
      <c r="Z302" s="164"/>
      <c r="AA302" s="164"/>
      <c r="AB302" s="164"/>
      <c r="AC302" s="164"/>
      <c r="AD302" s="164"/>
      <c r="AE302" s="164"/>
      <c r="AF302" s="164"/>
      <c r="AG302" s="164"/>
      <c r="AH302" s="164"/>
      <c r="AI302" s="164"/>
      <c r="AJ302" s="164"/>
      <c r="AK302" s="164"/>
      <c r="AL302" s="164"/>
      <c r="AM302" s="164"/>
      <c r="AN302" s="164"/>
      <c r="AO302" s="164"/>
      <c r="AP302" s="164"/>
      <c r="AQ302" s="164"/>
      <c r="AR302" s="164"/>
      <c r="AS302" s="164"/>
      <c r="AT302" s="164"/>
      <c r="AU302" s="164"/>
      <c r="AV302" s="164"/>
      <c r="AW302" s="164"/>
      <c r="AX302" s="164"/>
      <c r="AY302" s="164"/>
    </row>
    <row r="303" spans="1:51" s="376" customFormat="1">
      <c r="A303" s="165"/>
      <c r="B303" s="166"/>
      <c r="C303" s="164"/>
      <c r="D303" s="164"/>
      <c r="E303" s="164"/>
      <c r="F303" s="164"/>
      <c r="G303" s="164"/>
      <c r="H303" s="164"/>
      <c r="I303" s="164"/>
      <c r="J303" s="164"/>
      <c r="K303" s="164"/>
      <c r="L303" s="164"/>
      <c r="M303" s="164"/>
      <c r="N303" s="164"/>
      <c r="O303" s="164"/>
      <c r="P303" s="164"/>
      <c r="Q303" s="164"/>
      <c r="R303" s="164"/>
      <c r="S303" s="164"/>
      <c r="T303" s="164"/>
      <c r="U303" s="164"/>
      <c r="V303" s="164"/>
      <c r="W303" s="164"/>
      <c r="X303" s="164"/>
      <c r="Y303" s="164"/>
      <c r="Z303" s="164"/>
      <c r="AA303" s="164"/>
      <c r="AB303" s="164"/>
      <c r="AC303" s="164"/>
      <c r="AD303" s="164"/>
      <c r="AE303" s="164"/>
      <c r="AF303" s="164"/>
      <c r="AG303" s="164"/>
      <c r="AH303" s="164"/>
      <c r="AI303" s="164"/>
      <c r="AJ303" s="164"/>
      <c r="AK303" s="164"/>
      <c r="AL303" s="164"/>
      <c r="AM303" s="164"/>
      <c r="AN303" s="164"/>
      <c r="AO303" s="164"/>
      <c r="AP303" s="164"/>
      <c r="AQ303" s="164"/>
      <c r="AR303" s="164"/>
      <c r="AS303" s="164"/>
      <c r="AT303" s="164"/>
      <c r="AU303" s="164"/>
      <c r="AV303" s="164"/>
      <c r="AW303" s="164"/>
      <c r="AX303" s="164"/>
      <c r="AY303" s="164"/>
    </row>
    <row r="304" spans="1:51" s="376" customFormat="1">
      <c r="A304" s="165"/>
      <c r="B304" s="166"/>
      <c r="C304" s="164"/>
      <c r="D304" s="164"/>
      <c r="E304" s="164"/>
      <c r="F304" s="164"/>
      <c r="G304" s="164"/>
      <c r="H304" s="164"/>
      <c r="I304" s="164"/>
      <c r="J304" s="164"/>
      <c r="K304" s="164"/>
      <c r="L304" s="164"/>
      <c r="M304" s="164"/>
      <c r="N304" s="164"/>
      <c r="O304" s="164"/>
      <c r="P304" s="164"/>
      <c r="Q304" s="164"/>
      <c r="R304" s="164"/>
      <c r="S304" s="164"/>
      <c r="T304" s="164"/>
      <c r="U304" s="164"/>
      <c r="V304" s="164"/>
      <c r="W304" s="164"/>
      <c r="X304" s="164"/>
      <c r="Y304" s="164"/>
      <c r="Z304" s="164"/>
      <c r="AA304" s="164"/>
      <c r="AB304" s="164"/>
      <c r="AC304" s="164"/>
      <c r="AD304" s="164"/>
      <c r="AE304" s="164"/>
      <c r="AF304" s="164"/>
      <c r="AG304" s="164"/>
      <c r="AH304" s="164"/>
      <c r="AI304" s="164"/>
      <c r="AJ304" s="164"/>
      <c r="AK304" s="164"/>
      <c r="AL304" s="164"/>
      <c r="AM304" s="164"/>
      <c r="AN304" s="164"/>
      <c r="AO304" s="164"/>
      <c r="AP304" s="164"/>
      <c r="AQ304" s="164"/>
      <c r="AR304" s="164"/>
      <c r="AS304" s="164"/>
      <c r="AT304" s="164"/>
      <c r="AU304" s="164"/>
      <c r="AV304" s="164"/>
      <c r="AW304" s="164"/>
      <c r="AX304" s="164"/>
      <c r="AY304" s="164"/>
    </row>
    <row r="305" spans="1:51" s="376" customFormat="1">
      <c r="A305" s="165"/>
      <c r="B305" s="166"/>
      <c r="C305" s="164"/>
      <c r="D305" s="164"/>
      <c r="E305" s="164"/>
      <c r="F305" s="164"/>
      <c r="G305" s="164"/>
      <c r="H305" s="164"/>
      <c r="I305" s="164"/>
      <c r="J305" s="164"/>
      <c r="K305" s="164"/>
      <c r="L305" s="164"/>
      <c r="M305" s="164"/>
      <c r="N305" s="164"/>
      <c r="O305" s="164"/>
      <c r="P305" s="164"/>
      <c r="Q305" s="164"/>
      <c r="R305" s="164"/>
      <c r="S305" s="164"/>
      <c r="T305" s="164"/>
      <c r="U305" s="164"/>
      <c r="V305" s="164"/>
      <c r="W305" s="164"/>
      <c r="X305" s="164"/>
      <c r="Y305" s="164"/>
      <c r="Z305" s="164"/>
      <c r="AA305" s="164"/>
      <c r="AB305" s="164"/>
      <c r="AC305" s="164"/>
      <c r="AD305" s="164"/>
      <c r="AE305" s="164"/>
      <c r="AF305" s="164"/>
      <c r="AG305" s="164"/>
      <c r="AH305" s="164"/>
      <c r="AI305" s="164"/>
      <c r="AJ305" s="164"/>
      <c r="AK305" s="164"/>
      <c r="AL305" s="164"/>
      <c r="AM305" s="164"/>
      <c r="AN305" s="164"/>
      <c r="AO305" s="164"/>
      <c r="AP305" s="164"/>
      <c r="AQ305" s="164"/>
      <c r="AR305" s="164"/>
      <c r="AS305" s="164"/>
      <c r="AT305" s="164"/>
      <c r="AU305" s="164"/>
      <c r="AV305" s="164"/>
      <c r="AW305" s="164"/>
      <c r="AX305" s="164"/>
      <c r="AY305" s="164"/>
    </row>
    <row r="306" spans="1:51" s="376" customFormat="1">
      <c r="A306" s="165"/>
      <c r="B306" s="166"/>
      <c r="C306" s="164"/>
      <c r="D306" s="164"/>
      <c r="E306" s="164"/>
      <c r="F306" s="164"/>
      <c r="G306" s="164"/>
      <c r="H306" s="164"/>
      <c r="I306" s="164"/>
      <c r="J306" s="164"/>
      <c r="K306" s="164"/>
      <c r="L306" s="164"/>
      <c r="M306" s="164"/>
      <c r="N306" s="164"/>
      <c r="O306" s="164"/>
      <c r="P306" s="164"/>
      <c r="Q306" s="164"/>
      <c r="R306" s="164"/>
      <c r="S306" s="164"/>
      <c r="T306" s="164"/>
      <c r="U306" s="164"/>
      <c r="V306" s="164"/>
      <c r="W306" s="164"/>
      <c r="X306" s="164"/>
      <c r="Y306" s="164"/>
      <c r="Z306" s="164"/>
      <c r="AA306" s="164"/>
      <c r="AB306" s="164"/>
      <c r="AC306" s="164"/>
      <c r="AD306" s="164"/>
      <c r="AE306" s="164"/>
      <c r="AF306" s="164"/>
      <c r="AG306" s="164"/>
      <c r="AH306" s="164"/>
      <c r="AI306" s="164"/>
      <c r="AJ306" s="164"/>
      <c r="AK306" s="164"/>
      <c r="AL306" s="164"/>
      <c r="AM306" s="164"/>
      <c r="AN306" s="164"/>
      <c r="AO306" s="164"/>
      <c r="AP306" s="164"/>
      <c r="AQ306" s="164"/>
      <c r="AR306" s="164"/>
      <c r="AS306" s="164"/>
      <c r="AT306" s="164"/>
      <c r="AU306" s="164"/>
      <c r="AV306" s="164"/>
      <c r="AW306" s="164"/>
      <c r="AX306" s="164"/>
      <c r="AY306" s="164"/>
    </row>
    <row r="307" spans="1:51" s="376" customFormat="1">
      <c r="A307" s="165"/>
      <c r="B307" s="166"/>
      <c r="C307" s="164"/>
      <c r="D307" s="164"/>
      <c r="E307" s="164"/>
      <c r="F307" s="164"/>
      <c r="G307" s="164"/>
      <c r="H307" s="164"/>
      <c r="I307" s="164"/>
      <c r="J307" s="164"/>
      <c r="K307" s="164"/>
      <c r="L307" s="164"/>
      <c r="M307" s="164"/>
      <c r="N307" s="164"/>
      <c r="O307" s="164"/>
      <c r="P307" s="164"/>
      <c r="Q307" s="164"/>
      <c r="R307" s="164"/>
      <c r="S307" s="164"/>
      <c r="T307" s="164"/>
      <c r="U307" s="164"/>
      <c r="V307" s="164"/>
      <c r="W307" s="164"/>
      <c r="X307" s="164"/>
      <c r="Y307" s="164"/>
      <c r="Z307" s="164"/>
      <c r="AA307" s="164"/>
      <c r="AB307" s="164"/>
      <c r="AC307" s="164"/>
      <c r="AD307" s="164"/>
      <c r="AE307" s="164"/>
      <c r="AF307" s="164"/>
      <c r="AG307" s="164"/>
      <c r="AH307" s="164"/>
      <c r="AI307" s="164"/>
      <c r="AJ307" s="164"/>
      <c r="AK307" s="164"/>
      <c r="AL307" s="164"/>
      <c r="AM307" s="164"/>
      <c r="AN307" s="164"/>
      <c r="AO307" s="164"/>
      <c r="AP307" s="164"/>
      <c r="AQ307" s="164"/>
      <c r="AR307" s="164"/>
      <c r="AS307" s="164"/>
      <c r="AT307" s="164"/>
      <c r="AU307" s="164"/>
      <c r="AV307" s="164"/>
      <c r="AW307" s="164"/>
      <c r="AX307" s="164"/>
      <c r="AY307" s="164"/>
    </row>
    <row r="308" spans="1:51" s="376" customFormat="1">
      <c r="A308" s="165"/>
      <c r="B308" s="166"/>
      <c r="C308" s="164"/>
      <c r="D308" s="164"/>
      <c r="E308" s="164"/>
      <c r="F308" s="164"/>
      <c r="G308" s="164"/>
      <c r="H308" s="164"/>
      <c r="I308" s="164"/>
      <c r="J308" s="164"/>
      <c r="K308" s="164"/>
      <c r="L308" s="164"/>
      <c r="M308" s="164"/>
      <c r="N308" s="164"/>
      <c r="O308" s="164"/>
      <c r="P308" s="164"/>
      <c r="Q308" s="164"/>
      <c r="R308" s="164"/>
      <c r="S308" s="164"/>
      <c r="T308" s="164"/>
      <c r="U308" s="164"/>
      <c r="V308" s="164"/>
      <c r="W308" s="164"/>
      <c r="X308" s="164"/>
      <c r="Y308" s="164"/>
      <c r="Z308" s="164"/>
      <c r="AA308" s="164"/>
      <c r="AB308" s="164"/>
      <c r="AC308" s="164"/>
      <c r="AD308" s="164"/>
      <c r="AE308" s="164"/>
      <c r="AF308" s="164"/>
      <c r="AG308" s="164"/>
      <c r="AH308" s="164"/>
      <c r="AI308" s="164"/>
      <c r="AJ308" s="164"/>
      <c r="AK308" s="164"/>
      <c r="AL308" s="164"/>
      <c r="AM308" s="164"/>
      <c r="AN308" s="164"/>
      <c r="AO308" s="164"/>
      <c r="AP308" s="164"/>
      <c r="AQ308" s="164"/>
      <c r="AR308" s="164"/>
      <c r="AS308" s="164"/>
      <c r="AT308" s="164"/>
      <c r="AU308" s="164"/>
      <c r="AV308" s="164"/>
      <c r="AW308" s="164"/>
      <c r="AX308" s="164"/>
      <c r="AY308" s="164"/>
    </row>
    <row r="309" spans="1:51" s="376" customFormat="1">
      <c r="A309" s="165"/>
      <c r="B309" s="166"/>
      <c r="C309" s="164"/>
      <c r="D309" s="164"/>
      <c r="E309" s="164"/>
      <c r="F309" s="164"/>
      <c r="G309" s="164"/>
      <c r="H309" s="164"/>
      <c r="I309" s="164"/>
      <c r="J309" s="164"/>
      <c r="K309" s="164"/>
      <c r="L309" s="164"/>
      <c r="M309" s="164"/>
      <c r="N309" s="164"/>
      <c r="O309" s="164"/>
      <c r="P309" s="164"/>
      <c r="Q309" s="164"/>
      <c r="R309" s="164"/>
      <c r="S309" s="164"/>
      <c r="T309" s="164"/>
      <c r="U309" s="164"/>
      <c r="V309" s="164"/>
      <c r="W309" s="164"/>
      <c r="X309" s="164"/>
      <c r="Y309" s="164"/>
      <c r="Z309" s="164"/>
      <c r="AA309" s="164"/>
      <c r="AB309" s="164"/>
      <c r="AC309" s="164"/>
      <c r="AD309" s="164"/>
      <c r="AE309" s="164"/>
      <c r="AF309" s="164"/>
      <c r="AG309" s="164"/>
      <c r="AH309" s="164"/>
      <c r="AI309" s="164"/>
      <c r="AJ309" s="164"/>
      <c r="AK309" s="164"/>
      <c r="AL309" s="164"/>
      <c r="AM309" s="164"/>
      <c r="AN309" s="164"/>
      <c r="AO309" s="164"/>
      <c r="AP309" s="164"/>
      <c r="AQ309" s="164"/>
      <c r="AR309" s="164"/>
      <c r="AS309" s="164"/>
      <c r="AT309" s="164"/>
      <c r="AU309" s="164"/>
      <c r="AV309" s="164"/>
      <c r="AW309" s="164"/>
      <c r="AX309" s="164"/>
      <c r="AY309" s="164"/>
    </row>
    <row r="310" spans="1:51" s="376" customFormat="1">
      <c r="A310" s="165"/>
      <c r="B310" s="166"/>
      <c r="C310" s="164"/>
      <c r="D310" s="164"/>
      <c r="E310" s="164"/>
      <c r="F310" s="164"/>
      <c r="G310" s="164"/>
      <c r="H310" s="164"/>
      <c r="I310" s="164"/>
      <c r="J310" s="164"/>
      <c r="K310" s="164"/>
      <c r="L310" s="164"/>
      <c r="M310" s="164"/>
      <c r="N310" s="164"/>
      <c r="O310" s="164"/>
      <c r="P310" s="164"/>
      <c r="Q310" s="164"/>
      <c r="R310" s="164"/>
      <c r="S310" s="164"/>
      <c r="T310" s="164"/>
      <c r="U310" s="164"/>
      <c r="V310" s="164"/>
      <c r="W310" s="164"/>
      <c r="X310" s="164"/>
      <c r="Y310" s="164"/>
      <c r="Z310" s="164"/>
      <c r="AA310" s="164"/>
      <c r="AB310" s="164"/>
      <c r="AC310" s="164"/>
      <c r="AD310" s="164"/>
      <c r="AE310" s="164"/>
      <c r="AF310" s="164"/>
      <c r="AG310" s="164"/>
      <c r="AH310" s="164"/>
      <c r="AI310" s="164"/>
      <c r="AJ310" s="164"/>
      <c r="AK310" s="164"/>
      <c r="AL310" s="164"/>
      <c r="AM310" s="164"/>
      <c r="AN310" s="164"/>
      <c r="AO310" s="164"/>
      <c r="AP310" s="164"/>
      <c r="AQ310" s="164"/>
      <c r="AR310" s="164"/>
      <c r="AS310" s="164"/>
      <c r="AT310" s="164"/>
      <c r="AU310" s="164"/>
      <c r="AV310" s="164"/>
      <c r="AW310" s="164"/>
      <c r="AX310" s="164"/>
      <c r="AY310" s="164"/>
    </row>
    <row r="311" spans="1:51" s="376" customFormat="1">
      <c r="A311" s="165"/>
      <c r="B311" s="166"/>
      <c r="C311" s="164"/>
      <c r="D311" s="164"/>
      <c r="E311" s="164"/>
      <c r="F311" s="164"/>
      <c r="G311" s="164"/>
      <c r="H311" s="164"/>
      <c r="I311" s="164"/>
      <c r="J311" s="164"/>
      <c r="K311" s="164"/>
      <c r="L311" s="164"/>
      <c r="M311" s="164"/>
      <c r="N311" s="164"/>
      <c r="O311" s="164"/>
      <c r="P311" s="164"/>
      <c r="Q311" s="164"/>
      <c r="R311" s="164"/>
      <c r="S311" s="164"/>
      <c r="T311" s="164"/>
      <c r="U311" s="164"/>
      <c r="V311" s="164"/>
      <c r="W311" s="164"/>
      <c r="X311" s="164"/>
      <c r="Y311" s="164"/>
      <c r="Z311" s="164"/>
      <c r="AA311" s="164"/>
      <c r="AB311" s="164"/>
      <c r="AC311" s="164"/>
      <c r="AD311" s="164"/>
      <c r="AE311" s="164"/>
      <c r="AF311" s="164"/>
      <c r="AG311" s="164"/>
      <c r="AH311" s="164"/>
      <c r="AI311" s="164"/>
      <c r="AJ311" s="164"/>
      <c r="AK311" s="164"/>
      <c r="AL311" s="164"/>
      <c r="AM311" s="164"/>
      <c r="AN311" s="164"/>
      <c r="AO311" s="164"/>
      <c r="AP311" s="164"/>
      <c r="AQ311" s="164"/>
      <c r="AR311" s="164"/>
      <c r="AS311" s="164"/>
      <c r="AT311" s="164"/>
      <c r="AU311" s="164"/>
      <c r="AV311" s="164"/>
      <c r="AW311" s="164"/>
      <c r="AX311" s="164"/>
      <c r="AY311" s="164"/>
    </row>
    <row r="312" spans="1:51" s="376" customFormat="1">
      <c r="A312" s="165"/>
      <c r="B312" s="166"/>
      <c r="C312" s="164"/>
      <c r="D312" s="164"/>
      <c r="E312" s="164"/>
      <c r="F312" s="164"/>
      <c r="G312" s="164"/>
      <c r="H312" s="164"/>
      <c r="I312" s="164"/>
      <c r="J312" s="164"/>
      <c r="K312" s="164"/>
      <c r="L312" s="164"/>
      <c r="M312" s="164"/>
      <c r="N312" s="164"/>
      <c r="O312" s="164"/>
      <c r="P312" s="164"/>
      <c r="Q312" s="164"/>
      <c r="R312" s="164"/>
      <c r="S312" s="164"/>
      <c r="T312" s="164"/>
      <c r="U312" s="164"/>
      <c r="V312" s="164"/>
      <c r="W312" s="164"/>
      <c r="X312" s="164"/>
      <c r="Y312" s="164"/>
      <c r="Z312" s="164"/>
      <c r="AA312" s="164"/>
      <c r="AB312" s="164"/>
      <c r="AC312" s="164"/>
      <c r="AD312" s="164"/>
      <c r="AE312" s="164"/>
      <c r="AF312" s="164"/>
      <c r="AG312" s="164"/>
      <c r="AH312" s="164"/>
      <c r="AI312" s="164"/>
      <c r="AJ312" s="164"/>
      <c r="AK312" s="164"/>
      <c r="AL312" s="164"/>
      <c r="AM312" s="164"/>
      <c r="AN312" s="164"/>
      <c r="AO312" s="164"/>
      <c r="AP312" s="164"/>
      <c r="AQ312" s="164"/>
      <c r="AR312" s="164"/>
      <c r="AS312" s="164"/>
      <c r="AT312" s="164"/>
      <c r="AU312" s="164"/>
      <c r="AV312" s="164"/>
      <c r="AW312" s="164"/>
      <c r="AX312" s="164"/>
      <c r="AY312" s="164"/>
    </row>
    <row r="313" spans="1:51" s="376" customFormat="1">
      <c r="A313" s="165"/>
      <c r="B313" s="166"/>
      <c r="C313" s="164"/>
      <c r="D313" s="164"/>
      <c r="E313" s="164"/>
      <c r="F313" s="164"/>
      <c r="G313" s="164"/>
      <c r="H313" s="164"/>
      <c r="I313" s="164"/>
      <c r="J313" s="164"/>
      <c r="K313" s="164"/>
      <c r="L313" s="164"/>
      <c r="M313" s="164"/>
      <c r="N313" s="164"/>
      <c r="O313" s="164"/>
      <c r="P313" s="164"/>
      <c r="Q313" s="164"/>
      <c r="R313" s="164"/>
      <c r="S313" s="164"/>
      <c r="T313" s="164"/>
      <c r="U313" s="164"/>
      <c r="V313" s="164"/>
      <c r="W313" s="164"/>
      <c r="X313" s="164"/>
      <c r="Y313" s="164"/>
      <c r="Z313" s="164"/>
      <c r="AA313" s="164"/>
      <c r="AB313" s="164"/>
      <c r="AC313" s="164"/>
      <c r="AD313" s="164"/>
      <c r="AE313" s="164"/>
      <c r="AF313" s="164"/>
      <c r="AG313" s="164"/>
      <c r="AH313" s="164"/>
      <c r="AI313" s="164"/>
      <c r="AJ313" s="164"/>
      <c r="AK313" s="164"/>
      <c r="AL313" s="164"/>
      <c r="AM313" s="164"/>
      <c r="AN313" s="164"/>
      <c r="AO313" s="164"/>
      <c r="AP313" s="164"/>
      <c r="AQ313" s="164"/>
      <c r="AR313" s="164"/>
      <c r="AS313" s="164"/>
      <c r="AT313" s="164"/>
      <c r="AU313" s="164"/>
      <c r="AV313" s="164"/>
      <c r="AW313" s="164"/>
      <c r="AX313" s="164"/>
      <c r="AY313" s="164"/>
    </row>
    <row r="314" spans="1:51" s="376" customFormat="1">
      <c r="A314" s="165"/>
      <c r="B314" s="166"/>
      <c r="C314" s="164"/>
      <c r="D314" s="164"/>
      <c r="E314" s="164"/>
      <c r="F314" s="164"/>
      <c r="G314" s="164"/>
      <c r="H314" s="164"/>
      <c r="I314" s="164"/>
      <c r="J314" s="164"/>
      <c r="K314" s="164"/>
      <c r="L314" s="164"/>
      <c r="M314" s="164"/>
      <c r="N314" s="164"/>
      <c r="O314" s="164"/>
      <c r="P314" s="164"/>
      <c r="Q314" s="164"/>
      <c r="R314" s="164"/>
      <c r="S314" s="164"/>
      <c r="T314" s="164"/>
      <c r="U314" s="164"/>
      <c r="V314" s="164"/>
      <c r="W314" s="164"/>
      <c r="X314" s="164"/>
      <c r="Y314" s="164"/>
      <c r="Z314" s="164"/>
      <c r="AA314" s="164"/>
      <c r="AB314" s="164"/>
      <c r="AC314" s="164"/>
      <c r="AD314" s="164"/>
      <c r="AE314" s="164"/>
      <c r="AF314" s="164"/>
      <c r="AG314" s="164"/>
      <c r="AH314" s="164"/>
      <c r="AI314" s="164"/>
      <c r="AJ314" s="164"/>
      <c r="AK314" s="164"/>
      <c r="AL314" s="164"/>
      <c r="AM314" s="164"/>
      <c r="AN314" s="164"/>
      <c r="AO314" s="164"/>
      <c r="AP314" s="164"/>
      <c r="AQ314" s="164"/>
      <c r="AR314" s="164"/>
      <c r="AS314" s="164"/>
      <c r="AT314" s="164"/>
      <c r="AU314" s="164"/>
      <c r="AV314" s="164"/>
      <c r="AW314" s="164"/>
      <c r="AX314" s="164"/>
      <c r="AY314" s="164"/>
    </row>
    <row r="315" spans="1:51" s="376" customFormat="1">
      <c r="A315" s="165"/>
      <c r="B315" s="166"/>
      <c r="C315" s="164"/>
      <c r="D315" s="164"/>
      <c r="E315" s="164"/>
      <c r="F315" s="164"/>
      <c r="G315" s="164"/>
      <c r="H315" s="164"/>
      <c r="I315" s="164"/>
      <c r="J315" s="164"/>
      <c r="K315" s="164"/>
      <c r="L315" s="164"/>
      <c r="M315" s="164"/>
      <c r="N315" s="164"/>
      <c r="O315" s="164"/>
      <c r="P315" s="164"/>
      <c r="Q315" s="164"/>
      <c r="R315" s="164"/>
      <c r="S315" s="164"/>
      <c r="T315" s="164"/>
      <c r="U315" s="164"/>
      <c r="V315" s="164"/>
      <c r="W315" s="164"/>
      <c r="X315" s="164"/>
      <c r="Y315" s="164"/>
      <c r="Z315" s="164"/>
      <c r="AA315" s="164"/>
      <c r="AB315" s="164"/>
      <c r="AC315" s="164"/>
      <c r="AD315" s="164"/>
      <c r="AE315" s="164"/>
      <c r="AF315" s="164"/>
      <c r="AG315" s="164"/>
      <c r="AH315" s="164"/>
      <c r="AI315" s="164"/>
      <c r="AJ315" s="164"/>
      <c r="AK315" s="164"/>
      <c r="AL315" s="164"/>
      <c r="AM315" s="164"/>
      <c r="AN315" s="164"/>
      <c r="AO315" s="164"/>
      <c r="AP315" s="164"/>
      <c r="AQ315" s="164"/>
      <c r="AR315" s="164"/>
      <c r="AS315" s="164"/>
      <c r="AT315" s="164"/>
      <c r="AU315" s="164"/>
      <c r="AV315" s="164"/>
      <c r="AW315" s="164"/>
      <c r="AX315" s="164"/>
      <c r="AY315" s="164"/>
    </row>
    <row r="316" spans="1:51" s="376" customFormat="1">
      <c r="A316" s="165"/>
      <c r="B316" s="166"/>
      <c r="C316" s="164"/>
      <c r="D316" s="164"/>
      <c r="E316" s="164"/>
      <c r="F316" s="164"/>
      <c r="G316" s="164"/>
      <c r="H316" s="164"/>
      <c r="I316" s="164"/>
      <c r="J316" s="164"/>
      <c r="K316" s="164"/>
      <c r="L316" s="164"/>
      <c r="M316" s="164"/>
      <c r="N316" s="164"/>
      <c r="O316" s="164"/>
      <c r="P316" s="164"/>
      <c r="Q316" s="164"/>
      <c r="R316" s="164"/>
      <c r="S316" s="164"/>
      <c r="T316" s="164"/>
      <c r="U316" s="164"/>
      <c r="V316" s="164"/>
      <c r="W316" s="164"/>
      <c r="X316" s="164"/>
      <c r="Y316" s="164"/>
      <c r="Z316" s="164"/>
      <c r="AA316" s="164"/>
      <c r="AB316" s="164"/>
      <c r="AC316" s="164"/>
      <c r="AD316" s="164"/>
      <c r="AE316" s="164"/>
      <c r="AF316" s="164"/>
      <c r="AG316" s="164"/>
      <c r="AH316" s="164"/>
      <c r="AI316" s="164"/>
      <c r="AJ316" s="164"/>
      <c r="AK316" s="164"/>
      <c r="AL316" s="164"/>
      <c r="AM316" s="164"/>
      <c r="AN316" s="164"/>
      <c r="AO316" s="164"/>
      <c r="AP316" s="164"/>
      <c r="AQ316" s="164"/>
      <c r="AR316" s="164"/>
      <c r="AS316" s="164"/>
      <c r="AT316" s="164"/>
      <c r="AU316" s="164"/>
      <c r="AV316" s="164"/>
      <c r="AW316" s="164"/>
      <c r="AX316" s="164"/>
      <c r="AY316" s="164"/>
    </row>
    <row r="317" spans="1:51" s="376" customFormat="1">
      <c r="A317" s="165"/>
      <c r="B317" s="166"/>
      <c r="C317" s="164"/>
      <c r="D317" s="164"/>
      <c r="E317" s="164"/>
      <c r="F317" s="164"/>
      <c r="G317" s="164"/>
      <c r="H317" s="164"/>
      <c r="I317" s="164"/>
      <c r="J317" s="164"/>
      <c r="K317" s="164"/>
      <c r="L317" s="164"/>
      <c r="M317" s="164"/>
      <c r="N317" s="164"/>
      <c r="O317" s="164"/>
      <c r="P317" s="164"/>
      <c r="Q317" s="164"/>
      <c r="R317" s="164"/>
      <c r="S317" s="164"/>
      <c r="T317" s="164"/>
      <c r="U317" s="164"/>
      <c r="V317" s="164"/>
      <c r="W317" s="164"/>
      <c r="X317" s="164"/>
      <c r="Y317" s="164"/>
      <c r="Z317" s="164"/>
      <c r="AA317" s="164"/>
      <c r="AB317" s="164"/>
      <c r="AC317" s="164"/>
      <c r="AD317" s="164"/>
      <c r="AE317" s="164"/>
      <c r="AF317" s="164"/>
      <c r="AG317" s="164"/>
      <c r="AH317" s="164"/>
      <c r="AI317" s="164"/>
      <c r="AJ317" s="164"/>
      <c r="AK317" s="164"/>
      <c r="AL317" s="164"/>
      <c r="AM317" s="164"/>
      <c r="AN317" s="164"/>
      <c r="AO317" s="164"/>
      <c r="AP317" s="164"/>
      <c r="AQ317" s="164"/>
      <c r="AR317" s="164"/>
      <c r="AS317" s="164"/>
      <c r="AT317" s="164"/>
      <c r="AU317" s="164"/>
      <c r="AV317" s="164"/>
      <c r="AW317" s="164"/>
      <c r="AX317" s="164"/>
      <c r="AY317" s="164"/>
    </row>
    <row r="318" spans="1:51" s="376" customFormat="1">
      <c r="A318" s="165"/>
      <c r="B318" s="166"/>
      <c r="C318" s="164"/>
      <c r="D318" s="164"/>
      <c r="E318" s="164"/>
      <c r="F318" s="164"/>
      <c r="G318" s="164"/>
      <c r="H318" s="164"/>
      <c r="I318" s="164"/>
      <c r="J318" s="164"/>
      <c r="K318" s="164"/>
      <c r="L318" s="164"/>
      <c r="M318" s="164"/>
      <c r="N318" s="164"/>
      <c r="O318" s="164"/>
      <c r="P318" s="164"/>
      <c r="Q318" s="164"/>
      <c r="R318" s="164"/>
      <c r="S318" s="164"/>
      <c r="T318" s="164"/>
      <c r="U318" s="164"/>
      <c r="V318" s="164"/>
      <c r="W318" s="164"/>
      <c r="X318" s="164"/>
      <c r="Y318" s="164"/>
      <c r="Z318" s="164"/>
      <c r="AA318" s="164"/>
      <c r="AB318" s="164"/>
      <c r="AC318" s="164"/>
      <c r="AD318" s="164"/>
      <c r="AE318" s="164"/>
      <c r="AF318" s="164"/>
      <c r="AG318" s="164"/>
      <c r="AH318" s="164"/>
      <c r="AI318" s="164"/>
      <c r="AJ318" s="164"/>
      <c r="AK318" s="164"/>
      <c r="AL318" s="164"/>
      <c r="AM318" s="164"/>
      <c r="AN318" s="164"/>
      <c r="AO318" s="164"/>
      <c r="AP318" s="164"/>
      <c r="AQ318" s="164"/>
      <c r="AR318" s="164"/>
      <c r="AS318" s="164"/>
      <c r="AT318" s="164"/>
      <c r="AU318" s="164"/>
      <c r="AV318" s="164"/>
      <c r="AW318" s="164"/>
      <c r="AX318" s="164"/>
      <c r="AY318" s="164"/>
    </row>
    <row r="319" spans="1:51" s="376" customFormat="1">
      <c r="A319" s="165"/>
      <c r="B319" s="166"/>
      <c r="C319" s="164"/>
      <c r="D319" s="164"/>
      <c r="E319" s="164"/>
      <c r="F319" s="164"/>
      <c r="G319" s="164"/>
      <c r="H319" s="164"/>
      <c r="I319" s="164"/>
      <c r="J319" s="164"/>
      <c r="K319" s="164"/>
      <c r="L319" s="164"/>
      <c r="M319" s="164"/>
      <c r="N319" s="164"/>
      <c r="O319" s="164"/>
      <c r="P319" s="164"/>
      <c r="Q319" s="164"/>
      <c r="R319" s="164"/>
      <c r="S319" s="164"/>
      <c r="T319" s="164"/>
      <c r="U319" s="164"/>
      <c r="V319" s="164"/>
      <c r="W319" s="164"/>
      <c r="X319" s="164"/>
      <c r="Y319" s="164"/>
      <c r="Z319" s="164"/>
      <c r="AA319" s="164"/>
      <c r="AB319" s="164"/>
      <c r="AC319" s="164"/>
      <c r="AD319" s="164"/>
      <c r="AE319" s="164"/>
      <c r="AF319" s="164"/>
      <c r="AG319" s="164"/>
      <c r="AH319" s="164"/>
      <c r="AI319" s="164"/>
      <c r="AJ319" s="164"/>
      <c r="AK319" s="164"/>
      <c r="AL319" s="164"/>
      <c r="AM319" s="164"/>
      <c r="AN319" s="164"/>
      <c r="AO319" s="164"/>
      <c r="AP319" s="164"/>
      <c r="AQ319" s="164"/>
      <c r="AR319" s="164"/>
      <c r="AS319" s="164"/>
      <c r="AT319" s="164"/>
      <c r="AU319" s="164"/>
      <c r="AV319" s="164"/>
      <c r="AW319" s="164"/>
      <c r="AX319" s="164"/>
      <c r="AY319" s="164"/>
    </row>
    <row r="320" spans="1:51" s="376" customFormat="1">
      <c r="A320" s="165"/>
      <c r="B320" s="166"/>
      <c r="C320" s="164"/>
      <c r="D320" s="164"/>
      <c r="E320" s="164"/>
      <c r="F320" s="164"/>
      <c r="G320" s="164"/>
      <c r="H320" s="164"/>
      <c r="I320" s="164"/>
      <c r="J320" s="164"/>
      <c r="K320" s="164"/>
      <c r="L320" s="164"/>
      <c r="M320" s="164"/>
      <c r="N320" s="164"/>
      <c r="O320" s="164"/>
      <c r="P320" s="164"/>
      <c r="Q320" s="164"/>
      <c r="R320" s="164"/>
      <c r="S320" s="164"/>
      <c r="T320" s="164"/>
      <c r="U320" s="164"/>
      <c r="V320" s="164"/>
      <c r="W320" s="164"/>
      <c r="X320" s="164"/>
      <c r="Y320" s="164"/>
      <c r="Z320" s="164"/>
      <c r="AA320" s="164"/>
      <c r="AB320" s="164"/>
      <c r="AC320" s="164"/>
      <c r="AD320" s="164"/>
      <c r="AE320" s="164"/>
      <c r="AF320" s="164"/>
      <c r="AG320" s="164"/>
      <c r="AH320" s="164"/>
      <c r="AI320" s="164"/>
      <c r="AJ320" s="164"/>
      <c r="AK320" s="164"/>
      <c r="AL320" s="164"/>
      <c r="AM320" s="164"/>
      <c r="AN320" s="164"/>
      <c r="AO320" s="164"/>
      <c r="AP320" s="164"/>
      <c r="AQ320" s="164"/>
      <c r="AR320" s="164"/>
      <c r="AS320" s="164"/>
      <c r="AT320" s="164"/>
      <c r="AU320" s="164"/>
      <c r="AV320" s="164"/>
      <c r="AW320" s="164"/>
      <c r="AX320" s="164"/>
      <c r="AY320" s="164"/>
    </row>
    <row r="321" spans="1:51" s="376" customFormat="1">
      <c r="A321" s="165"/>
      <c r="B321" s="166"/>
      <c r="C321" s="164"/>
      <c r="D321" s="164"/>
      <c r="E321" s="164"/>
      <c r="F321" s="164"/>
      <c r="G321" s="164"/>
      <c r="H321" s="164"/>
      <c r="I321" s="164"/>
      <c r="J321" s="164"/>
      <c r="K321" s="164"/>
      <c r="L321" s="164"/>
      <c r="M321" s="164"/>
      <c r="N321" s="164"/>
      <c r="O321" s="164"/>
      <c r="P321" s="164"/>
      <c r="Q321" s="164"/>
      <c r="R321" s="164"/>
      <c r="S321" s="164"/>
      <c r="T321" s="164"/>
      <c r="U321" s="164"/>
      <c r="V321" s="164"/>
      <c r="W321" s="164"/>
      <c r="X321" s="164"/>
      <c r="Y321" s="164"/>
      <c r="Z321" s="164"/>
      <c r="AA321" s="164"/>
      <c r="AB321" s="164"/>
      <c r="AC321" s="164"/>
      <c r="AD321" s="164"/>
      <c r="AE321" s="164"/>
      <c r="AF321" s="164"/>
      <c r="AG321" s="164"/>
      <c r="AH321" s="164"/>
      <c r="AI321" s="164"/>
      <c r="AJ321" s="164"/>
      <c r="AK321" s="164"/>
      <c r="AL321" s="164"/>
      <c r="AM321" s="164"/>
      <c r="AN321" s="164"/>
      <c r="AO321" s="164"/>
      <c r="AP321" s="164"/>
      <c r="AQ321" s="164"/>
      <c r="AR321" s="164"/>
      <c r="AS321" s="164"/>
      <c r="AT321" s="164"/>
      <c r="AU321" s="164"/>
      <c r="AV321" s="164"/>
      <c r="AW321" s="164"/>
      <c r="AX321" s="164"/>
      <c r="AY321" s="164"/>
    </row>
    <row r="322" spans="1:51" s="376" customFormat="1">
      <c r="A322" s="165"/>
      <c r="B322" s="166"/>
      <c r="C322" s="164"/>
      <c r="D322" s="164"/>
      <c r="E322" s="164"/>
      <c r="F322" s="164"/>
      <c r="G322" s="164"/>
      <c r="H322" s="164"/>
      <c r="I322" s="164"/>
      <c r="J322" s="164"/>
      <c r="K322" s="164"/>
      <c r="L322" s="164"/>
      <c r="M322" s="164"/>
      <c r="N322" s="164"/>
      <c r="O322" s="164"/>
      <c r="P322" s="164"/>
      <c r="Q322" s="164"/>
      <c r="R322" s="164"/>
      <c r="S322" s="164"/>
      <c r="T322" s="164"/>
      <c r="U322" s="164"/>
      <c r="V322" s="164"/>
      <c r="W322" s="164"/>
      <c r="X322" s="164"/>
      <c r="Y322" s="164"/>
      <c r="Z322" s="164"/>
      <c r="AA322" s="164"/>
      <c r="AB322" s="164"/>
      <c r="AC322" s="164"/>
      <c r="AD322" s="164"/>
      <c r="AE322" s="164"/>
      <c r="AF322" s="164"/>
      <c r="AG322" s="164"/>
      <c r="AH322" s="164"/>
      <c r="AI322" s="164"/>
      <c r="AJ322" s="164"/>
      <c r="AK322" s="164"/>
      <c r="AL322" s="164"/>
      <c r="AM322" s="164"/>
      <c r="AN322" s="164"/>
      <c r="AO322" s="164"/>
      <c r="AP322" s="164"/>
      <c r="AQ322" s="164"/>
      <c r="AR322" s="164"/>
      <c r="AS322" s="164"/>
      <c r="AT322" s="164"/>
      <c r="AU322" s="164"/>
      <c r="AV322" s="164"/>
      <c r="AW322" s="164"/>
      <c r="AX322" s="164"/>
      <c r="AY322" s="164"/>
    </row>
    <row r="323" spans="1:51" s="376" customFormat="1">
      <c r="A323" s="165"/>
      <c r="B323" s="166"/>
      <c r="C323" s="164"/>
      <c r="D323" s="164"/>
      <c r="E323" s="164"/>
      <c r="F323" s="164"/>
      <c r="G323" s="164"/>
      <c r="H323" s="164"/>
      <c r="I323" s="164"/>
      <c r="J323" s="164"/>
      <c r="K323" s="164"/>
      <c r="L323" s="164"/>
      <c r="M323" s="164"/>
      <c r="N323" s="164"/>
      <c r="O323" s="164"/>
      <c r="P323" s="164"/>
      <c r="Q323" s="164"/>
      <c r="R323" s="164"/>
      <c r="S323" s="164"/>
      <c r="T323" s="164"/>
      <c r="U323" s="164"/>
      <c r="V323" s="164"/>
      <c r="W323" s="164"/>
      <c r="X323" s="164"/>
      <c r="Y323" s="164"/>
      <c r="Z323" s="164"/>
      <c r="AA323" s="164"/>
      <c r="AB323" s="164"/>
      <c r="AC323" s="164"/>
      <c r="AD323" s="164"/>
      <c r="AE323" s="164"/>
      <c r="AF323" s="164"/>
      <c r="AG323" s="164"/>
      <c r="AH323" s="164"/>
      <c r="AI323" s="164"/>
      <c r="AJ323" s="164"/>
      <c r="AK323" s="164"/>
      <c r="AL323" s="164"/>
      <c r="AM323" s="164"/>
      <c r="AN323" s="164"/>
      <c r="AO323" s="164"/>
      <c r="AP323" s="164"/>
      <c r="AQ323" s="164"/>
      <c r="AR323" s="164"/>
      <c r="AS323" s="164"/>
      <c r="AT323" s="164"/>
      <c r="AU323" s="164"/>
      <c r="AV323" s="164"/>
      <c r="AW323" s="164"/>
      <c r="AX323" s="164"/>
      <c r="AY323" s="164"/>
    </row>
    <row r="324" spans="1:51" s="376" customFormat="1">
      <c r="A324" s="165"/>
      <c r="B324" s="166"/>
      <c r="C324" s="164"/>
      <c r="D324" s="164"/>
      <c r="E324" s="164"/>
      <c r="F324" s="164"/>
      <c r="G324" s="164"/>
      <c r="H324" s="164"/>
      <c r="I324" s="164"/>
      <c r="J324" s="164"/>
      <c r="K324" s="164"/>
      <c r="L324" s="164"/>
      <c r="M324" s="164"/>
      <c r="N324" s="164"/>
      <c r="O324" s="164"/>
      <c r="P324" s="164"/>
      <c r="Q324" s="164"/>
      <c r="R324" s="164"/>
      <c r="S324" s="164"/>
      <c r="T324" s="164"/>
      <c r="U324" s="164"/>
      <c r="V324" s="164"/>
      <c r="W324" s="164"/>
      <c r="X324" s="164"/>
      <c r="Y324" s="164"/>
      <c r="Z324" s="164"/>
      <c r="AA324" s="164"/>
      <c r="AB324" s="164"/>
      <c r="AC324" s="164"/>
      <c r="AD324" s="164"/>
      <c r="AE324" s="164"/>
      <c r="AF324" s="164"/>
      <c r="AG324" s="164"/>
      <c r="AH324" s="164"/>
      <c r="AI324" s="164"/>
      <c r="AJ324" s="164"/>
      <c r="AK324" s="164"/>
      <c r="AL324" s="164"/>
      <c r="AM324" s="164"/>
      <c r="AN324" s="164"/>
      <c r="AO324" s="164"/>
      <c r="AP324" s="164"/>
      <c r="AQ324" s="164"/>
      <c r="AR324" s="164"/>
      <c r="AS324" s="164"/>
      <c r="AT324" s="164"/>
      <c r="AU324" s="164"/>
      <c r="AV324" s="164"/>
      <c r="AW324" s="164"/>
      <c r="AX324" s="164"/>
      <c r="AY324" s="164"/>
    </row>
    <row r="325" spans="1:51" s="376" customFormat="1">
      <c r="A325" s="165"/>
      <c r="B325" s="166"/>
      <c r="C325" s="164"/>
      <c r="D325" s="164"/>
      <c r="E325" s="164"/>
      <c r="F325" s="164"/>
      <c r="G325" s="164"/>
      <c r="H325" s="164"/>
      <c r="I325" s="164"/>
      <c r="J325" s="164"/>
      <c r="K325" s="164"/>
      <c r="L325" s="164"/>
      <c r="M325" s="164"/>
      <c r="N325" s="164"/>
      <c r="O325" s="164"/>
      <c r="P325" s="164"/>
      <c r="Q325" s="164"/>
      <c r="R325" s="164"/>
      <c r="S325" s="164"/>
      <c r="T325" s="164"/>
      <c r="U325" s="164"/>
      <c r="V325" s="164"/>
      <c r="W325" s="164"/>
      <c r="X325" s="164"/>
      <c r="Y325" s="164"/>
      <c r="Z325" s="164"/>
      <c r="AA325" s="164"/>
      <c r="AB325" s="164"/>
      <c r="AC325" s="164"/>
      <c r="AD325" s="164"/>
      <c r="AE325" s="164"/>
      <c r="AF325" s="164"/>
      <c r="AG325" s="164"/>
      <c r="AH325" s="164"/>
      <c r="AI325" s="164"/>
      <c r="AJ325" s="164"/>
      <c r="AK325" s="164"/>
      <c r="AL325" s="164"/>
      <c r="AM325" s="164"/>
      <c r="AN325" s="164"/>
      <c r="AO325" s="164"/>
      <c r="AP325" s="164"/>
      <c r="AQ325" s="164"/>
      <c r="AR325" s="164"/>
      <c r="AS325" s="164"/>
      <c r="AT325" s="164"/>
      <c r="AU325" s="164"/>
      <c r="AV325" s="164"/>
      <c r="AW325" s="164"/>
      <c r="AX325" s="164"/>
      <c r="AY325" s="164"/>
    </row>
    <row r="326" spans="1:51" s="376" customFormat="1">
      <c r="A326" s="165"/>
      <c r="B326" s="166"/>
      <c r="C326" s="164"/>
      <c r="D326" s="164"/>
      <c r="E326" s="164"/>
      <c r="F326" s="164"/>
      <c r="G326" s="164"/>
      <c r="H326" s="164"/>
      <c r="I326" s="164"/>
      <c r="J326" s="164"/>
      <c r="K326" s="164"/>
      <c r="L326" s="164"/>
      <c r="M326" s="164"/>
      <c r="N326" s="164"/>
      <c r="O326" s="164"/>
      <c r="P326" s="164"/>
      <c r="Q326" s="164"/>
      <c r="R326" s="164"/>
      <c r="S326" s="164"/>
      <c r="T326" s="164"/>
      <c r="U326" s="164"/>
      <c r="V326" s="164"/>
      <c r="W326" s="164"/>
      <c r="X326" s="164"/>
      <c r="Y326" s="164"/>
      <c r="Z326" s="164"/>
      <c r="AA326" s="164"/>
      <c r="AB326" s="164"/>
      <c r="AC326" s="164"/>
      <c r="AD326" s="164"/>
      <c r="AE326" s="164"/>
      <c r="AF326" s="164"/>
      <c r="AG326" s="164"/>
      <c r="AH326" s="164"/>
      <c r="AI326" s="164"/>
      <c r="AJ326" s="164"/>
      <c r="AK326" s="164"/>
      <c r="AL326" s="164"/>
      <c r="AM326" s="164"/>
      <c r="AN326" s="164"/>
      <c r="AO326" s="164"/>
      <c r="AP326" s="164"/>
      <c r="AQ326" s="164"/>
      <c r="AR326" s="164"/>
      <c r="AS326" s="164"/>
      <c r="AT326" s="164"/>
      <c r="AU326" s="164"/>
      <c r="AV326" s="164"/>
      <c r="AW326" s="164"/>
      <c r="AX326" s="164"/>
      <c r="AY326" s="164"/>
    </row>
    <row r="327" spans="1:51" s="376" customFormat="1">
      <c r="A327" s="165"/>
      <c r="B327" s="166"/>
      <c r="C327" s="164"/>
      <c r="D327" s="164"/>
      <c r="E327" s="164"/>
      <c r="F327" s="164"/>
      <c r="G327" s="164"/>
      <c r="H327" s="164"/>
      <c r="I327" s="164"/>
      <c r="J327" s="164"/>
      <c r="K327" s="164"/>
      <c r="L327" s="164"/>
      <c r="M327" s="164"/>
      <c r="N327" s="164"/>
      <c r="O327" s="164"/>
      <c r="P327" s="164"/>
      <c r="Q327" s="164"/>
      <c r="R327" s="164"/>
      <c r="S327" s="164"/>
      <c r="T327" s="164"/>
      <c r="U327" s="164"/>
      <c r="V327" s="164"/>
      <c r="W327" s="164"/>
      <c r="X327" s="164"/>
      <c r="Y327" s="164"/>
      <c r="Z327" s="164"/>
      <c r="AA327" s="164"/>
      <c r="AB327" s="164"/>
      <c r="AC327" s="164"/>
      <c r="AD327" s="164"/>
      <c r="AE327" s="164"/>
      <c r="AF327" s="164"/>
      <c r="AG327" s="164"/>
      <c r="AH327" s="164"/>
      <c r="AI327" s="164"/>
      <c r="AJ327" s="164"/>
      <c r="AK327" s="164"/>
      <c r="AL327" s="164"/>
      <c r="AM327" s="164"/>
      <c r="AN327" s="164"/>
      <c r="AO327" s="164"/>
      <c r="AP327" s="164"/>
      <c r="AQ327" s="164"/>
      <c r="AR327" s="164"/>
      <c r="AS327" s="164"/>
      <c r="AT327" s="164"/>
      <c r="AU327" s="164"/>
      <c r="AV327" s="164"/>
      <c r="AW327" s="164"/>
      <c r="AX327" s="164"/>
      <c r="AY327" s="164"/>
    </row>
    <row r="328" spans="1:51" s="376" customFormat="1">
      <c r="A328" s="165"/>
      <c r="B328" s="166"/>
      <c r="C328" s="164"/>
      <c r="D328" s="164"/>
      <c r="E328" s="164"/>
      <c r="F328" s="164"/>
      <c r="G328" s="164"/>
      <c r="H328" s="164"/>
      <c r="I328" s="164"/>
      <c r="J328" s="164"/>
      <c r="K328" s="164"/>
      <c r="L328" s="164"/>
      <c r="M328" s="164"/>
      <c r="N328" s="164"/>
      <c r="O328" s="164"/>
      <c r="P328" s="164"/>
      <c r="Q328" s="164"/>
      <c r="R328" s="164"/>
      <c r="S328" s="164"/>
      <c r="T328" s="164"/>
      <c r="U328" s="164"/>
      <c r="V328" s="164"/>
      <c r="W328" s="164"/>
      <c r="X328" s="164"/>
      <c r="Y328" s="164"/>
      <c r="Z328" s="164"/>
      <c r="AA328" s="164"/>
      <c r="AB328" s="164"/>
      <c r="AC328" s="164"/>
      <c r="AD328" s="164"/>
      <c r="AE328" s="164"/>
      <c r="AF328" s="164"/>
      <c r="AG328" s="164"/>
      <c r="AH328" s="164"/>
      <c r="AI328" s="164"/>
      <c r="AJ328" s="164"/>
      <c r="AK328" s="164"/>
      <c r="AL328" s="164"/>
      <c r="AM328" s="164"/>
      <c r="AN328" s="164"/>
      <c r="AO328" s="164"/>
      <c r="AP328" s="164"/>
      <c r="AQ328" s="164"/>
      <c r="AR328" s="164"/>
      <c r="AS328" s="164"/>
      <c r="AT328" s="164"/>
      <c r="AU328" s="164"/>
      <c r="AV328" s="164"/>
      <c r="AW328" s="164"/>
      <c r="AX328" s="164"/>
      <c r="AY328" s="164"/>
    </row>
    <row r="329" spans="1:51" s="376" customFormat="1">
      <c r="A329" s="165"/>
      <c r="B329" s="166"/>
      <c r="C329" s="164"/>
      <c r="D329" s="164"/>
      <c r="E329" s="164"/>
      <c r="F329" s="164"/>
      <c r="G329" s="164"/>
      <c r="H329" s="164"/>
      <c r="I329" s="164"/>
      <c r="J329" s="164"/>
      <c r="K329" s="164"/>
      <c r="L329" s="164"/>
      <c r="M329" s="164"/>
      <c r="N329" s="164"/>
      <c r="O329" s="164"/>
      <c r="P329" s="164"/>
      <c r="Q329" s="164"/>
      <c r="R329" s="164"/>
      <c r="S329" s="164"/>
      <c r="T329" s="164"/>
      <c r="U329" s="164"/>
      <c r="V329" s="164"/>
      <c r="W329" s="164"/>
      <c r="X329" s="164"/>
      <c r="Y329" s="164"/>
      <c r="Z329" s="164"/>
      <c r="AA329" s="164"/>
      <c r="AB329" s="164"/>
      <c r="AC329" s="164"/>
      <c r="AD329" s="164"/>
      <c r="AE329" s="164"/>
      <c r="AF329" s="164"/>
      <c r="AG329" s="164"/>
      <c r="AH329" s="164"/>
      <c r="AI329" s="164"/>
      <c r="AJ329" s="164"/>
      <c r="AK329" s="164"/>
      <c r="AL329" s="164"/>
      <c r="AM329" s="164"/>
      <c r="AN329" s="164"/>
      <c r="AO329" s="164"/>
      <c r="AP329" s="164"/>
      <c r="AQ329" s="164"/>
      <c r="AR329" s="164"/>
      <c r="AS329" s="164"/>
      <c r="AT329" s="164"/>
      <c r="AU329" s="164"/>
      <c r="AV329" s="164"/>
      <c r="AW329" s="164"/>
      <c r="AX329" s="164"/>
      <c r="AY329" s="164"/>
    </row>
    <row r="330" spans="1:51" s="376" customFormat="1">
      <c r="A330" s="165"/>
      <c r="B330" s="166"/>
      <c r="C330" s="164"/>
      <c r="D330" s="164"/>
      <c r="E330" s="164"/>
      <c r="F330" s="164"/>
      <c r="G330" s="164"/>
      <c r="H330" s="164"/>
      <c r="I330" s="164"/>
      <c r="J330" s="164"/>
      <c r="K330" s="164"/>
      <c r="L330" s="164"/>
      <c r="M330" s="164"/>
      <c r="N330" s="164"/>
      <c r="O330" s="164"/>
      <c r="P330" s="164"/>
      <c r="Q330" s="164"/>
      <c r="R330" s="164"/>
      <c r="S330" s="164"/>
      <c r="T330" s="164"/>
      <c r="U330" s="164"/>
      <c r="V330" s="164"/>
      <c r="W330" s="164"/>
      <c r="X330" s="164"/>
      <c r="Y330" s="164"/>
      <c r="Z330" s="164"/>
      <c r="AA330" s="164"/>
      <c r="AB330" s="164"/>
      <c r="AC330" s="164"/>
      <c r="AD330" s="164"/>
      <c r="AE330" s="164"/>
      <c r="AF330" s="164"/>
      <c r="AG330" s="164"/>
      <c r="AH330" s="164"/>
      <c r="AI330" s="164"/>
      <c r="AJ330" s="164"/>
      <c r="AK330" s="164"/>
      <c r="AL330" s="164"/>
      <c r="AM330" s="164"/>
      <c r="AN330" s="164"/>
      <c r="AO330" s="164"/>
      <c r="AP330" s="164"/>
      <c r="AQ330" s="164"/>
      <c r="AR330" s="164"/>
      <c r="AS330" s="164"/>
      <c r="AT330" s="164"/>
      <c r="AU330" s="164"/>
      <c r="AV330" s="164"/>
      <c r="AW330" s="164"/>
      <c r="AX330" s="164"/>
      <c r="AY330" s="164"/>
    </row>
    <row r="331" spans="1:51" s="376" customFormat="1">
      <c r="A331" s="165"/>
      <c r="B331" s="166"/>
      <c r="C331" s="164"/>
      <c r="D331" s="164"/>
      <c r="E331" s="164"/>
      <c r="F331" s="164"/>
      <c r="G331" s="164"/>
      <c r="H331" s="164"/>
      <c r="I331" s="164"/>
      <c r="J331" s="164"/>
      <c r="K331" s="164"/>
      <c r="L331" s="164"/>
      <c r="M331" s="164"/>
      <c r="N331" s="164"/>
      <c r="O331" s="164"/>
      <c r="P331" s="164"/>
      <c r="Q331" s="164"/>
      <c r="R331" s="164"/>
      <c r="S331" s="164"/>
      <c r="T331" s="164"/>
      <c r="U331" s="164"/>
      <c r="V331" s="164"/>
      <c r="W331" s="164"/>
      <c r="X331" s="164"/>
      <c r="Y331" s="164"/>
      <c r="Z331" s="164"/>
      <c r="AA331" s="164"/>
      <c r="AB331" s="164"/>
      <c r="AC331" s="164"/>
      <c r="AD331" s="164"/>
      <c r="AE331" s="164"/>
      <c r="AF331" s="164"/>
      <c r="AG331" s="164"/>
      <c r="AH331" s="164"/>
      <c r="AI331" s="164"/>
      <c r="AJ331" s="164"/>
      <c r="AK331" s="164"/>
      <c r="AL331" s="164"/>
      <c r="AM331" s="164"/>
      <c r="AN331" s="164"/>
      <c r="AO331" s="164"/>
      <c r="AP331" s="164"/>
      <c r="AQ331" s="164"/>
      <c r="AR331" s="164"/>
      <c r="AS331" s="164"/>
      <c r="AT331" s="164"/>
      <c r="AU331" s="164"/>
      <c r="AV331" s="164"/>
      <c r="AW331" s="164"/>
      <c r="AX331" s="164"/>
      <c r="AY331" s="164"/>
    </row>
    <row r="332" spans="1:51" s="376" customFormat="1">
      <c r="A332" s="165"/>
      <c r="B332" s="166"/>
      <c r="C332" s="164"/>
      <c r="D332" s="164"/>
      <c r="E332" s="164"/>
      <c r="F332" s="164"/>
      <c r="G332" s="164"/>
      <c r="H332" s="164"/>
      <c r="I332" s="164"/>
      <c r="J332" s="164"/>
      <c r="K332" s="164"/>
      <c r="L332" s="164"/>
      <c r="M332" s="164"/>
      <c r="N332" s="164"/>
      <c r="O332" s="164"/>
      <c r="P332" s="164"/>
      <c r="Q332" s="164"/>
      <c r="R332" s="164"/>
      <c r="S332" s="164"/>
      <c r="T332" s="164"/>
      <c r="U332" s="164"/>
      <c r="V332" s="164"/>
      <c r="W332" s="164"/>
      <c r="X332" s="164"/>
      <c r="Y332" s="164"/>
      <c r="Z332" s="164"/>
      <c r="AA332" s="164"/>
      <c r="AB332" s="164"/>
      <c r="AC332" s="164"/>
      <c r="AD332" s="164"/>
      <c r="AE332" s="164"/>
      <c r="AF332" s="164"/>
      <c r="AG332" s="164"/>
      <c r="AH332" s="164"/>
      <c r="AI332" s="164"/>
      <c r="AJ332" s="164"/>
      <c r="AK332" s="164"/>
      <c r="AL332" s="164"/>
      <c r="AM332" s="164"/>
      <c r="AN332" s="164"/>
      <c r="AO332" s="164"/>
      <c r="AP332" s="164"/>
      <c r="AQ332" s="164"/>
      <c r="AR332" s="164"/>
      <c r="AS332" s="164"/>
      <c r="AT332" s="164"/>
      <c r="AU332" s="164"/>
      <c r="AV332" s="164"/>
      <c r="AW332" s="164"/>
      <c r="AX332" s="164"/>
      <c r="AY332" s="164"/>
    </row>
    <row r="333" spans="1:51" s="376" customFormat="1">
      <c r="A333" s="165"/>
      <c r="B333" s="166"/>
      <c r="C333" s="164"/>
      <c r="D333" s="164"/>
      <c r="E333" s="164"/>
      <c r="F333" s="164"/>
      <c r="G333" s="164"/>
      <c r="H333" s="164"/>
      <c r="I333" s="164"/>
      <c r="J333" s="164"/>
      <c r="K333" s="164"/>
      <c r="L333" s="164"/>
      <c r="M333" s="164"/>
      <c r="N333" s="164"/>
      <c r="O333" s="164"/>
      <c r="P333" s="164"/>
      <c r="Q333" s="164"/>
      <c r="R333" s="164"/>
      <c r="S333" s="164"/>
      <c r="T333" s="164"/>
      <c r="U333" s="164"/>
      <c r="V333" s="164"/>
      <c r="W333" s="164"/>
      <c r="X333" s="164"/>
      <c r="Y333" s="164"/>
      <c r="Z333" s="164"/>
      <c r="AA333" s="164"/>
      <c r="AB333" s="164"/>
      <c r="AC333" s="164"/>
      <c r="AD333" s="164"/>
      <c r="AE333" s="164"/>
      <c r="AF333" s="164"/>
      <c r="AG333" s="164"/>
      <c r="AH333" s="164"/>
      <c r="AI333" s="164"/>
      <c r="AJ333" s="164"/>
      <c r="AK333" s="164"/>
      <c r="AL333" s="164"/>
      <c r="AM333" s="164"/>
      <c r="AN333" s="164"/>
      <c r="AO333" s="164"/>
      <c r="AP333" s="164"/>
      <c r="AQ333" s="164"/>
      <c r="AR333" s="164"/>
      <c r="AS333" s="164"/>
      <c r="AT333" s="164"/>
      <c r="AU333" s="164"/>
      <c r="AV333" s="164"/>
      <c r="AW333" s="164"/>
      <c r="AX333" s="164"/>
      <c r="AY333" s="164"/>
    </row>
    <row r="334" spans="1:51" s="376" customFormat="1">
      <c r="A334" s="165"/>
      <c r="B334" s="166"/>
      <c r="C334" s="164"/>
      <c r="D334" s="164"/>
      <c r="E334" s="164"/>
      <c r="F334" s="164"/>
      <c r="G334" s="164"/>
      <c r="H334" s="164"/>
      <c r="I334" s="164"/>
      <c r="J334" s="164"/>
      <c r="K334" s="164"/>
      <c r="L334" s="164"/>
      <c r="M334" s="164"/>
      <c r="N334" s="164"/>
      <c r="O334" s="164"/>
      <c r="P334" s="164"/>
      <c r="Q334" s="164"/>
      <c r="R334" s="164"/>
      <c r="S334" s="164"/>
      <c r="T334" s="164"/>
      <c r="U334" s="164"/>
      <c r="V334" s="164"/>
      <c r="W334" s="164"/>
      <c r="X334" s="164"/>
      <c r="Y334" s="164"/>
      <c r="Z334" s="164"/>
      <c r="AA334" s="164"/>
      <c r="AB334" s="164"/>
      <c r="AC334" s="164"/>
      <c r="AD334" s="164"/>
      <c r="AE334" s="164"/>
      <c r="AF334" s="164"/>
      <c r="AG334" s="164"/>
      <c r="AH334" s="164"/>
      <c r="AI334" s="164"/>
      <c r="AJ334" s="164"/>
      <c r="AK334" s="164"/>
      <c r="AL334" s="164"/>
      <c r="AM334" s="164"/>
      <c r="AN334" s="164"/>
      <c r="AO334" s="164"/>
      <c r="AP334" s="164"/>
      <c r="AQ334" s="164"/>
      <c r="AR334" s="164"/>
      <c r="AS334" s="164"/>
      <c r="AT334" s="164"/>
      <c r="AU334" s="164"/>
      <c r="AV334" s="164"/>
      <c r="AW334" s="164"/>
      <c r="AX334" s="164"/>
      <c r="AY334" s="164"/>
    </row>
    <row r="335" spans="1:51" s="376" customFormat="1">
      <c r="A335" s="165"/>
      <c r="B335" s="166"/>
      <c r="C335" s="164"/>
      <c r="D335" s="164"/>
      <c r="E335" s="164"/>
      <c r="F335" s="164"/>
      <c r="G335" s="164"/>
      <c r="H335" s="164"/>
      <c r="I335" s="164"/>
      <c r="J335" s="164"/>
      <c r="K335" s="164"/>
      <c r="L335" s="164"/>
      <c r="M335" s="164"/>
      <c r="N335" s="164"/>
      <c r="O335" s="164"/>
      <c r="P335" s="164"/>
      <c r="Q335" s="164"/>
      <c r="R335" s="164"/>
      <c r="S335" s="164"/>
      <c r="T335" s="164"/>
      <c r="U335" s="164"/>
      <c r="V335" s="164"/>
      <c r="W335" s="164"/>
      <c r="X335" s="164"/>
      <c r="Y335" s="164"/>
      <c r="Z335" s="164"/>
      <c r="AA335" s="164"/>
      <c r="AB335" s="164"/>
      <c r="AC335" s="164"/>
      <c r="AD335" s="164"/>
      <c r="AE335" s="164"/>
      <c r="AF335" s="164"/>
      <c r="AG335" s="164"/>
      <c r="AH335" s="164"/>
      <c r="AI335" s="164"/>
      <c r="AJ335" s="164"/>
      <c r="AK335" s="164"/>
      <c r="AL335" s="164"/>
      <c r="AM335" s="164"/>
      <c r="AN335" s="164"/>
      <c r="AO335" s="164"/>
      <c r="AP335" s="164"/>
      <c r="AQ335" s="164"/>
      <c r="AR335" s="164"/>
      <c r="AS335" s="164"/>
      <c r="AT335" s="164"/>
      <c r="AU335" s="164"/>
      <c r="AV335" s="164"/>
      <c r="AW335" s="164"/>
      <c r="AX335" s="164"/>
      <c r="AY335" s="164"/>
    </row>
    <row r="336" spans="1:51" s="376" customFormat="1">
      <c r="A336" s="165"/>
      <c r="B336" s="166"/>
      <c r="C336" s="164"/>
      <c r="D336" s="164"/>
      <c r="E336" s="164"/>
      <c r="F336" s="164"/>
      <c r="G336" s="164"/>
      <c r="H336" s="164"/>
      <c r="I336" s="164"/>
      <c r="J336" s="164"/>
      <c r="K336" s="164"/>
      <c r="L336" s="164"/>
      <c r="M336" s="164"/>
      <c r="N336" s="164"/>
      <c r="O336" s="164"/>
      <c r="P336" s="164"/>
      <c r="Q336" s="164"/>
      <c r="R336" s="164"/>
      <c r="S336" s="164"/>
      <c r="T336" s="164"/>
      <c r="U336" s="164"/>
      <c r="V336" s="164"/>
      <c r="W336" s="164"/>
      <c r="X336" s="164"/>
      <c r="Y336" s="164"/>
      <c r="Z336" s="164"/>
      <c r="AA336" s="164"/>
      <c r="AB336" s="164"/>
      <c r="AC336" s="164"/>
      <c r="AD336" s="164"/>
      <c r="AE336" s="164"/>
      <c r="AF336" s="164"/>
      <c r="AG336" s="164"/>
      <c r="AH336" s="164"/>
      <c r="AI336" s="164"/>
      <c r="AJ336" s="164"/>
      <c r="AK336" s="164"/>
      <c r="AL336" s="164"/>
      <c r="AM336" s="164"/>
      <c r="AN336" s="164"/>
      <c r="AO336" s="164"/>
      <c r="AP336" s="164"/>
      <c r="AQ336" s="164"/>
      <c r="AR336" s="164"/>
      <c r="AS336" s="164"/>
      <c r="AT336" s="164"/>
      <c r="AU336" s="164"/>
      <c r="AV336" s="164"/>
      <c r="AW336" s="164"/>
      <c r="AX336" s="164"/>
      <c r="AY336" s="164"/>
    </row>
    <row r="337" spans="1:51" s="376" customFormat="1">
      <c r="A337" s="165"/>
      <c r="B337" s="166"/>
      <c r="C337" s="164"/>
      <c r="D337" s="164"/>
      <c r="E337" s="164"/>
      <c r="F337" s="164"/>
      <c r="G337" s="164"/>
      <c r="H337" s="164"/>
      <c r="I337" s="164"/>
      <c r="J337" s="164"/>
      <c r="K337" s="164"/>
      <c r="L337" s="164"/>
      <c r="M337" s="164"/>
      <c r="N337" s="164"/>
      <c r="O337" s="164"/>
      <c r="P337" s="164"/>
      <c r="Q337" s="164"/>
      <c r="R337" s="164"/>
      <c r="S337" s="164"/>
      <c r="T337" s="164"/>
      <c r="U337" s="164"/>
      <c r="V337" s="164"/>
      <c r="W337" s="164"/>
      <c r="X337" s="164"/>
      <c r="Y337" s="164"/>
      <c r="Z337" s="164"/>
      <c r="AA337" s="164"/>
      <c r="AB337" s="164"/>
      <c r="AC337" s="164"/>
      <c r="AD337" s="164"/>
      <c r="AE337" s="164"/>
      <c r="AF337" s="164"/>
      <c r="AG337" s="164"/>
      <c r="AH337" s="164"/>
      <c r="AI337" s="164"/>
      <c r="AJ337" s="164"/>
      <c r="AK337" s="164"/>
      <c r="AL337" s="164"/>
      <c r="AM337" s="164"/>
      <c r="AN337" s="164"/>
      <c r="AO337" s="164"/>
      <c r="AP337" s="164"/>
      <c r="AQ337" s="164"/>
      <c r="AR337" s="164"/>
      <c r="AS337" s="164"/>
      <c r="AT337" s="164"/>
      <c r="AU337" s="164"/>
      <c r="AV337" s="164"/>
      <c r="AW337" s="164"/>
      <c r="AX337" s="164"/>
      <c r="AY337" s="164"/>
    </row>
    <row r="338" spans="1:51" s="376" customFormat="1">
      <c r="A338" s="165"/>
      <c r="B338" s="166"/>
      <c r="C338" s="164"/>
      <c r="D338" s="164"/>
      <c r="E338" s="164"/>
      <c r="F338" s="164"/>
      <c r="G338" s="164"/>
      <c r="H338" s="164"/>
      <c r="I338" s="164"/>
      <c r="J338" s="164"/>
      <c r="K338" s="164"/>
      <c r="L338" s="164"/>
      <c r="M338" s="164"/>
      <c r="N338" s="164"/>
      <c r="O338" s="164"/>
      <c r="P338" s="164"/>
      <c r="Q338" s="164"/>
      <c r="R338" s="164"/>
      <c r="S338" s="164"/>
      <c r="T338" s="164"/>
      <c r="U338" s="164"/>
      <c r="V338" s="164"/>
      <c r="W338" s="164"/>
      <c r="X338" s="164"/>
      <c r="Y338" s="164"/>
      <c r="Z338" s="164"/>
      <c r="AA338" s="164"/>
      <c r="AB338" s="164"/>
      <c r="AC338" s="164"/>
      <c r="AD338" s="164"/>
      <c r="AE338" s="164"/>
      <c r="AF338" s="164"/>
      <c r="AG338" s="164"/>
      <c r="AH338" s="164"/>
      <c r="AI338" s="164"/>
      <c r="AJ338" s="164"/>
      <c r="AK338" s="164"/>
      <c r="AL338" s="164"/>
      <c r="AM338" s="164"/>
      <c r="AN338" s="164"/>
      <c r="AO338" s="164"/>
      <c r="AP338" s="164"/>
      <c r="AQ338" s="164"/>
      <c r="AR338" s="164"/>
      <c r="AS338" s="164"/>
      <c r="AT338" s="164"/>
      <c r="AU338" s="164"/>
      <c r="AV338" s="164"/>
      <c r="AW338" s="164"/>
      <c r="AX338" s="164"/>
      <c r="AY338" s="164"/>
    </row>
    <row r="339" spans="1:51" s="376" customFormat="1">
      <c r="A339" s="165"/>
      <c r="B339" s="166"/>
      <c r="C339" s="164"/>
      <c r="D339" s="164"/>
      <c r="E339" s="164"/>
      <c r="F339" s="164"/>
      <c r="G339" s="164"/>
      <c r="H339" s="164"/>
      <c r="I339" s="164"/>
      <c r="J339" s="164"/>
      <c r="K339" s="164"/>
      <c r="L339" s="164"/>
      <c r="M339" s="164"/>
      <c r="N339" s="164"/>
      <c r="O339" s="164"/>
      <c r="P339" s="164"/>
      <c r="Q339" s="164"/>
      <c r="R339" s="164"/>
      <c r="S339" s="164"/>
      <c r="T339" s="164"/>
      <c r="U339" s="164"/>
      <c r="V339" s="164"/>
      <c r="W339" s="164"/>
      <c r="X339" s="164"/>
      <c r="Y339" s="164"/>
      <c r="Z339" s="164"/>
      <c r="AA339" s="164"/>
      <c r="AB339" s="164"/>
      <c r="AC339" s="164"/>
      <c r="AD339" s="164"/>
      <c r="AE339" s="164"/>
      <c r="AF339" s="164"/>
      <c r="AG339" s="164"/>
      <c r="AH339" s="164"/>
      <c r="AI339" s="164"/>
      <c r="AJ339" s="164"/>
      <c r="AK339" s="164"/>
      <c r="AL339" s="164"/>
      <c r="AM339" s="164"/>
      <c r="AN339" s="164"/>
      <c r="AO339" s="164"/>
      <c r="AP339" s="164"/>
      <c r="AQ339" s="164"/>
      <c r="AR339" s="164"/>
      <c r="AS339" s="164"/>
      <c r="AT339" s="164"/>
      <c r="AU339" s="164"/>
      <c r="AV339" s="164"/>
      <c r="AW339" s="164"/>
      <c r="AX339" s="164"/>
      <c r="AY339" s="164"/>
    </row>
    <row r="340" spans="1:51" s="376" customFormat="1">
      <c r="A340" s="165"/>
      <c r="B340" s="166"/>
      <c r="C340" s="164"/>
      <c r="D340" s="164"/>
      <c r="E340" s="164"/>
      <c r="F340" s="164"/>
      <c r="G340" s="164"/>
      <c r="H340" s="164"/>
      <c r="I340" s="164"/>
      <c r="J340" s="164"/>
      <c r="K340" s="164"/>
      <c r="L340" s="164"/>
      <c r="M340" s="164"/>
      <c r="N340" s="164"/>
      <c r="O340" s="164"/>
      <c r="P340" s="164"/>
      <c r="Q340" s="164"/>
      <c r="R340" s="164"/>
      <c r="S340" s="164"/>
      <c r="T340" s="164"/>
      <c r="U340" s="164"/>
      <c r="V340" s="164"/>
      <c r="W340" s="164"/>
      <c r="X340" s="164"/>
      <c r="Y340" s="164"/>
      <c r="Z340" s="164"/>
      <c r="AA340" s="164"/>
      <c r="AB340" s="164"/>
      <c r="AC340" s="164"/>
      <c r="AD340" s="164"/>
      <c r="AE340" s="164"/>
      <c r="AF340" s="164"/>
      <c r="AG340" s="164"/>
      <c r="AH340" s="164"/>
      <c r="AI340" s="164"/>
      <c r="AJ340" s="164"/>
      <c r="AK340" s="164"/>
      <c r="AL340" s="164"/>
      <c r="AM340" s="164"/>
      <c r="AN340" s="164"/>
      <c r="AO340" s="164"/>
      <c r="AP340" s="164"/>
      <c r="AQ340" s="164"/>
      <c r="AR340" s="164"/>
      <c r="AS340" s="164"/>
      <c r="AT340" s="164"/>
      <c r="AU340" s="164"/>
      <c r="AV340" s="164"/>
      <c r="AW340" s="164"/>
      <c r="AX340" s="164"/>
      <c r="AY340" s="164"/>
    </row>
    <row r="341" spans="1:51" s="376" customFormat="1">
      <c r="A341" s="165"/>
      <c r="B341" s="166"/>
      <c r="C341" s="164"/>
      <c r="D341" s="164"/>
      <c r="E341" s="164"/>
      <c r="F341" s="164"/>
      <c r="G341" s="164"/>
      <c r="H341" s="164"/>
      <c r="I341" s="164"/>
      <c r="J341" s="164"/>
      <c r="K341" s="164"/>
      <c r="L341" s="164"/>
      <c r="M341" s="164"/>
      <c r="N341" s="164"/>
      <c r="O341" s="164"/>
      <c r="P341" s="164"/>
      <c r="Q341" s="164"/>
      <c r="R341" s="164"/>
      <c r="S341" s="164"/>
      <c r="T341" s="164"/>
      <c r="U341" s="164"/>
      <c r="V341" s="164"/>
      <c r="W341" s="164"/>
      <c r="X341" s="164"/>
      <c r="Y341" s="164"/>
      <c r="Z341" s="164"/>
      <c r="AA341" s="164"/>
      <c r="AB341" s="164"/>
      <c r="AC341" s="164"/>
      <c r="AD341" s="164"/>
      <c r="AE341" s="164"/>
      <c r="AF341" s="164"/>
      <c r="AG341" s="164"/>
      <c r="AH341" s="164"/>
      <c r="AI341" s="164"/>
      <c r="AJ341" s="164"/>
      <c r="AK341" s="164"/>
      <c r="AL341" s="164"/>
      <c r="AM341" s="164"/>
      <c r="AN341" s="164"/>
      <c r="AO341" s="164"/>
      <c r="AP341" s="164"/>
      <c r="AQ341" s="164"/>
      <c r="AR341" s="164"/>
      <c r="AS341" s="164"/>
      <c r="AT341" s="164"/>
      <c r="AU341" s="164"/>
      <c r="AV341" s="164"/>
      <c r="AW341" s="164"/>
      <c r="AX341" s="164"/>
      <c r="AY341" s="164"/>
    </row>
    <row r="342" spans="1:51" s="376" customFormat="1">
      <c r="A342" s="165"/>
      <c r="B342" s="166"/>
      <c r="C342" s="164"/>
      <c r="D342" s="164"/>
      <c r="E342" s="164"/>
      <c r="F342" s="164"/>
      <c r="G342" s="164"/>
      <c r="H342" s="164"/>
      <c r="I342" s="164"/>
      <c r="J342" s="164"/>
      <c r="K342" s="164"/>
      <c r="L342" s="164"/>
      <c r="M342" s="164"/>
      <c r="N342" s="164"/>
      <c r="O342" s="164"/>
      <c r="P342" s="164"/>
      <c r="Q342" s="164"/>
      <c r="R342" s="164"/>
      <c r="S342" s="164"/>
      <c r="T342" s="164"/>
      <c r="U342" s="164"/>
      <c r="V342" s="164"/>
      <c r="W342" s="164"/>
      <c r="X342" s="164"/>
      <c r="Y342" s="164"/>
      <c r="Z342" s="164"/>
      <c r="AA342" s="164"/>
      <c r="AB342" s="164"/>
      <c r="AC342" s="164"/>
      <c r="AD342" s="164"/>
      <c r="AE342" s="164"/>
      <c r="AF342" s="164"/>
      <c r="AG342" s="164"/>
      <c r="AH342" s="164"/>
      <c r="AI342" s="164"/>
      <c r="AJ342" s="164"/>
      <c r="AK342" s="164"/>
      <c r="AL342" s="164"/>
      <c r="AM342" s="164"/>
      <c r="AN342" s="164"/>
      <c r="AO342" s="164"/>
      <c r="AP342" s="164"/>
      <c r="AQ342" s="164"/>
      <c r="AR342" s="164"/>
      <c r="AS342" s="164"/>
      <c r="AT342" s="164"/>
      <c r="AU342" s="164"/>
      <c r="AV342" s="164"/>
      <c r="AW342" s="164"/>
      <c r="AX342" s="164"/>
      <c r="AY342" s="164"/>
    </row>
    <row r="343" spans="1:51" s="376" customFormat="1">
      <c r="A343" s="165"/>
      <c r="B343" s="166"/>
      <c r="C343" s="164"/>
      <c r="D343" s="164"/>
      <c r="E343" s="164"/>
      <c r="F343" s="164"/>
      <c r="G343" s="164"/>
      <c r="H343" s="164"/>
      <c r="I343" s="164"/>
      <c r="J343" s="164"/>
      <c r="K343" s="164"/>
      <c r="L343" s="164"/>
      <c r="M343" s="164"/>
      <c r="N343" s="164"/>
      <c r="O343" s="164"/>
      <c r="P343" s="164"/>
      <c r="Q343" s="164"/>
      <c r="R343" s="164"/>
      <c r="S343" s="164"/>
      <c r="T343" s="164"/>
      <c r="U343" s="164"/>
      <c r="V343" s="164"/>
      <c r="W343" s="164"/>
      <c r="X343" s="164"/>
      <c r="Y343" s="164"/>
      <c r="Z343" s="164"/>
      <c r="AA343" s="164"/>
      <c r="AB343" s="164"/>
      <c r="AC343" s="164"/>
      <c r="AD343" s="164"/>
      <c r="AE343" s="164"/>
      <c r="AF343" s="164"/>
      <c r="AG343" s="164"/>
      <c r="AH343" s="164"/>
      <c r="AI343" s="164"/>
      <c r="AJ343" s="164"/>
      <c r="AK343" s="164"/>
      <c r="AL343" s="164"/>
      <c r="AM343" s="164"/>
      <c r="AN343" s="164"/>
      <c r="AO343" s="164"/>
      <c r="AP343" s="164"/>
      <c r="AQ343" s="164"/>
      <c r="AR343" s="164"/>
      <c r="AS343" s="164"/>
      <c r="AT343" s="164"/>
      <c r="AU343" s="164"/>
      <c r="AV343" s="164"/>
      <c r="AW343" s="164"/>
      <c r="AX343" s="164"/>
      <c r="AY343" s="164"/>
    </row>
    <row r="344" spans="1:51" s="376" customFormat="1">
      <c r="A344" s="165"/>
      <c r="B344" s="166"/>
      <c r="C344" s="164"/>
      <c r="D344" s="164"/>
      <c r="E344" s="164"/>
      <c r="F344" s="164"/>
      <c r="G344" s="164"/>
      <c r="H344" s="164"/>
      <c r="I344" s="164"/>
      <c r="J344" s="164"/>
      <c r="K344" s="164"/>
      <c r="L344" s="164"/>
      <c r="M344" s="164"/>
      <c r="N344" s="164"/>
      <c r="O344" s="164"/>
      <c r="P344" s="164"/>
      <c r="Q344" s="164"/>
      <c r="R344" s="164"/>
      <c r="S344" s="164"/>
      <c r="T344" s="164"/>
      <c r="U344" s="164"/>
      <c r="V344" s="164"/>
      <c r="W344" s="164"/>
      <c r="X344" s="164"/>
      <c r="Y344" s="164"/>
      <c r="Z344" s="164"/>
      <c r="AA344" s="164"/>
      <c r="AB344" s="164"/>
      <c r="AC344" s="164"/>
      <c r="AD344" s="164"/>
      <c r="AE344" s="164"/>
      <c r="AF344" s="164"/>
      <c r="AG344" s="164"/>
      <c r="AH344" s="164"/>
      <c r="AI344" s="164"/>
      <c r="AJ344" s="164"/>
      <c r="AK344" s="164"/>
      <c r="AL344" s="164"/>
      <c r="AM344" s="164"/>
      <c r="AN344" s="164"/>
      <c r="AO344" s="164"/>
      <c r="AP344" s="164"/>
      <c r="AQ344" s="164"/>
      <c r="AR344" s="164"/>
      <c r="AS344" s="164"/>
      <c r="AT344" s="164"/>
      <c r="AU344" s="164"/>
      <c r="AV344" s="164"/>
      <c r="AW344" s="164"/>
      <c r="AX344" s="164"/>
      <c r="AY344" s="164"/>
    </row>
    <row r="345" spans="1:51" s="376" customFormat="1">
      <c r="A345" s="165"/>
      <c r="B345" s="166"/>
      <c r="C345" s="164"/>
      <c r="D345" s="164"/>
      <c r="E345" s="164"/>
      <c r="F345" s="164"/>
      <c r="G345" s="164"/>
      <c r="H345" s="164"/>
      <c r="I345" s="164"/>
      <c r="J345" s="164"/>
      <c r="K345" s="164"/>
      <c r="L345" s="164"/>
      <c r="M345" s="164"/>
      <c r="N345" s="164"/>
      <c r="O345" s="164"/>
      <c r="P345" s="164"/>
      <c r="Q345" s="164"/>
      <c r="R345" s="164"/>
      <c r="S345" s="164"/>
      <c r="T345" s="164"/>
      <c r="U345" s="164"/>
      <c r="V345" s="164"/>
      <c r="W345" s="164"/>
      <c r="X345" s="164"/>
      <c r="Y345" s="164"/>
      <c r="Z345" s="164"/>
      <c r="AA345" s="164"/>
      <c r="AB345" s="164"/>
      <c r="AC345" s="164"/>
      <c r="AD345" s="164"/>
      <c r="AE345" s="164"/>
      <c r="AF345" s="164"/>
      <c r="AG345" s="164"/>
      <c r="AH345" s="164"/>
      <c r="AI345" s="164"/>
      <c r="AJ345" s="164"/>
      <c r="AK345" s="164"/>
      <c r="AL345" s="164"/>
      <c r="AM345" s="164"/>
      <c r="AN345" s="164"/>
      <c r="AO345" s="164"/>
      <c r="AP345" s="164"/>
      <c r="AQ345" s="164"/>
      <c r="AR345" s="164"/>
      <c r="AS345" s="164"/>
      <c r="AT345" s="164"/>
      <c r="AU345" s="164"/>
      <c r="AV345" s="164"/>
      <c r="AW345" s="164"/>
      <c r="AX345" s="164"/>
      <c r="AY345" s="164"/>
    </row>
    <row r="346" spans="1:51" s="376" customFormat="1">
      <c r="A346" s="165"/>
      <c r="B346" s="166"/>
      <c r="C346" s="164"/>
      <c r="D346" s="164"/>
      <c r="E346" s="164"/>
      <c r="F346" s="164"/>
      <c r="G346" s="164"/>
      <c r="H346" s="164"/>
      <c r="I346" s="164"/>
      <c r="J346" s="164"/>
      <c r="K346" s="164"/>
      <c r="L346" s="164"/>
      <c r="M346" s="164"/>
      <c r="N346" s="164"/>
      <c r="O346" s="164"/>
      <c r="P346" s="164"/>
      <c r="Q346" s="164"/>
      <c r="R346" s="164"/>
      <c r="S346" s="164"/>
      <c r="T346" s="164"/>
      <c r="U346" s="164"/>
      <c r="V346" s="164"/>
      <c r="W346" s="164"/>
      <c r="X346" s="164"/>
      <c r="Y346" s="164"/>
      <c r="Z346" s="164"/>
      <c r="AA346" s="164"/>
      <c r="AB346" s="164"/>
      <c r="AC346" s="164"/>
      <c r="AD346" s="164"/>
      <c r="AE346" s="164"/>
      <c r="AF346" s="164"/>
      <c r="AG346" s="164"/>
      <c r="AH346" s="164"/>
      <c r="AI346" s="164"/>
      <c r="AJ346" s="164"/>
      <c r="AK346" s="164"/>
      <c r="AL346" s="164"/>
      <c r="AM346" s="164"/>
      <c r="AN346" s="164"/>
      <c r="AO346" s="164"/>
      <c r="AP346" s="164"/>
      <c r="AQ346" s="164"/>
      <c r="AR346" s="164"/>
      <c r="AS346" s="164"/>
      <c r="AT346" s="164"/>
      <c r="AU346" s="164"/>
      <c r="AV346" s="164"/>
      <c r="AW346" s="164"/>
      <c r="AX346" s="164"/>
      <c r="AY346" s="164"/>
    </row>
    <row r="347" spans="1:51" s="376" customFormat="1">
      <c r="A347" s="165"/>
      <c r="B347" s="166"/>
      <c r="C347" s="164"/>
      <c r="D347" s="164"/>
      <c r="E347" s="164"/>
      <c r="F347" s="164"/>
      <c r="G347" s="164"/>
      <c r="H347" s="164"/>
      <c r="I347" s="164"/>
      <c r="J347" s="164"/>
      <c r="K347" s="164"/>
      <c r="L347" s="164"/>
      <c r="M347" s="164"/>
      <c r="N347" s="164"/>
      <c r="O347" s="164"/>
      <c r="P347" s="164"/>
      <c r="Q347" s="164"/>
      <c r="R347" s="164"/>
      <c r="S347" s="164"/>
      <c r="T347" s="164"/>
      <c r="U347" s="164"/>
      <c r="V347" s="164"/>
      <c r="W347" s="164"/>
      <c r="X347" s="164"/>
      <c r="Y347" s="164"/>
      <c r="Z347" s="164"/>
      <c r="AA347" s="164"/>
      <c r="AB347" s="164"/>
      <c r="AC347" s="164"/>
      <c r="AD347" s="164"/>
      <c r="AE347" s="164"/>
      <c r="AF347" s="164"/>
      <c r="AG347" s="164"/>
      <c r="AH347" s="164"/>
      <c r="AI347" s="164"/>
      <c r="AJ347" s="164"/>
      <c r="AK347" s="164"/>
      <c r="AL347" s="164"/>
      <c r="AM347" s="164"/>
      <c r="AN347" s="164"/>
      <c r="AO347" s="164"/>
      <c r="AP347" s="164"/>
      <c r="AQ347" s="164"/>
      <c r="AR347" s="164"/>
      <c r="AS347" s="164"/>
      <c r="AT347" s="164"/>
      <c r="AU347" s="164"/>
      <c r="AV347" s="164"/>
      <c r="AW347" s="164"/>
      <c r="AX347" s="164"/>
      <c r="AY347" s="164"/>
    </row>
    <row r="348" spans="1:51" s="376" customFormat="1">
      <c r="A348" s="165"/>
      <c r="B348" s="166"/>
      <c r="C348" s="164"/>
      <c r="D348" s="164"/>
      <c r="E348" s="164"/>
      <c r="F348" s="164"/>
      <c r="G348" s="164"/>
      <c r="H348" s="164"/>
      <c r="I348" s="164"/>
      <c r="J348" s="164"/>
      <c r="K348" s="164"/>
      <c r="L348" s="164"/>
      <c r="M348" s="164"/>
      <c r="N348" s="164"/>
      <c r="O348" s="164"/>
      <c r="P348" s="164"/>
      <c r="Q348" s="164"/>
      <c r="R348" s="164"/>
      <c r="S348" s="164"/>
      <c r="T348" s="164"/>
      <c r="U348" s="164"/>
      <c r="V348" s="164"/>
      <c r="W348" s="164"/>
      <c r="X348" s="164"/>
      <c r="Y348" s="164"/>
      <c r="Z348" s="164"/>
      <c r="AA348" s="164"/>
      <c r="AB348" s="164"/>
      <c r="AC348" s="164"/>
      <c r="AD348" s="164"/>
      <c r="AE348" s="164"/>
      <c r="AF348" s="164"/>
      <c r="AG348" s="164"/>
      <c r="AH348" s="164"/>
      <c r="AI348" s="164"/>
      <c r="AJ348" s="164"/>
      <c r="AK348" s="164"/>
      <c r="AL348" s="164"/>
      <c r="AM348" s="164"/>
      <c r="AN348" s="164"/>
      <c r="AO348" s="164"/>
      <c r="AP348" s="164"/>
      <c r="AQ348" s="164"/>
      <c r="AR348" s="164"/>
      <c r="AS348" s="164"/>
      <c r="AT348" s="164"/>
      <c r="AU348" s="164"/>
      <c r="AV348" s="164"/>
      <c r="AW348" s="164"/>
      <c r="AX348" s="164"/>
      <c r="AY348" s="164"/>
    </row>
    <row r="349" spans="1:51" s="376" customFormat="1">
      <c r="A349" s="165"/>
      <c r="B349" s="166"/>
      <c r="C349" s="164"/>
      <c r="D349" s="164"/>
      <c r="E349" s="164"/>
      <c r="F349" s="164"/>
      <c r="G349" s="164"/>
      <c r="H349" s="164"/>
      <c r="I349" s="164"/>
      <c r="J349" s="164"/>
      <c r="K349" s="164"/>
      <c r="L349" s="164"/>
      <c r="M349" s="164"/>
      <c r="N349" s="164"/>
      <c r="O349" s="164"/>
      <c r="P349" s="164"/>
      <c r="Q349" s="164"/>
      <c r="R349" s="164"/>
      <c r="S349" s="164"/>
      <c r="T349" s="164"/>
      <c r="U349" s="164"/>
      <c r="V349" s="164"/>
      <c r="W349" s="164"/>
      <c r="X349" s="164"/>
      <c r="Y349" s="164"/>
      <c r="Z349" s="164"/>
      <c r="AA349" s="164"/>
      <c r="AB349" s="164"/>
      <c r="AC349" s="164"/>
      <c r="AD349" s="164"/>
      <c r="AE349" s="164"/>
      <c r="AF349" s="164"/>
      <c r="AG349" s="164"/>
      <c r="AH349" s="164"/>
      <c r="AI349" s="164"/>
      <c r="AJ349" s="164"/>
      <c r="AK349" s="164"/>
      <c r="AL349" s="164"/>
      <c r="AM349" s="164"/>
      <c r="AN349" s="164"/>
      <c r="AO349" s="164"/>
      <c r="AP349" s="164"/>
      <c r="AQ349" s="164"/>
      <c r="AR349" s="164"/>
      <c r="AS349" s="164"/>
      <c r="AT349" s="164"/>
      <c r="AU349" s="164"/>
      <c r="AV349" s="164"/>
      <c r="AW349" s="164"/>
      <c r="AX349" s="164"/>
      <c r="AY349" s="164"/>
    </row>
    <row r="350" spans="1:51" s="376" customFormat="1">
      <c r="A350" s="165"/>
      <c r="B350" s="166"/>
      <c r="C350" s="164"/>
      <c r="D350" s="164"/>
      <c r="E350" s="164"/>
      <c r="F350" s="164"/>
      <c r="G350" s="164"/>
      <c r="H350" s="164"/>
      <c r="I350" s="164"/>
      <c r="J350" s="164"/>
      <c r="K350" s="164"/>
      <c r="L350" s="164"/>
      <c r="M350" s="164"/>
      <c r="N350" s="164"/>
      <c r="O350" s="164"/>
      <c r="P350" s="164"/>
      <c r="Q350" s="164"/>
      <c r="R350" s="164"/>
      <c r="S350" s="164"/>
      <c r="T350" s="164"/>
      <c r="U350" s="164"/>
      <c r="V350" s="164"/>
      <c r="W350" s="164"/>
      <c r="X350" s="164"/>
      <c r="Y350" s="164"/>
      <c r="Z350" s="164"/>
      <c r="AA350" s="164"/>
      <c r="AB350" s="164"/>
      <c r="AC350" s="164"/>
      <c r="AD350" s="164"/>
      <c r="AE350" s="164"/>
      <c r="AF350" s="164"/>
      <c r="AG350" s="164"/>
      <c r="AH350" s="164"/>
      <c r="AI350" s="164"/>
      <c r="AJ350" s="164"/>
      <c r="AK350" s="164"/>
      <c r="AL350" s="164"/>
      <c r="AM350" s="164"/>
      <c r="AN350" s="164"/>
      <c r="AO350" s="164"/>
      <c r="AP350" s="164"/>
      <c r="AQ350" s="164"/>
      <c r="AR350" s="164"/>
      <c r="AS350" s="164"/>
      <c r="AT350" s="164"/>
      <c r="AU350" s="164"/>
      <c r="AV350" s="164"/>
      <c r="AW350" s="164"/>
      <c r="AX350" s="164"/>
      <c r="AY350" s="164"/>
    </row>
    <row r="351" spans="1:51" s="376" customFormat="1">
      <c r="A351" s="165"/>
      <c r="B351" s="166"/>
      <c r="C351" s="164"/>
      <c r="D351" s="164"/>
      <c r="E351" s="164"/>
      <c r="F351" s="164"/>
      <c r="G351" s="164"/>
      <c r="H351" s="164"/>
      <c r="I351" s="164"/>
      <c r="J351" s="164"/>
      <c r="K351" s="164"/>
      <c r="L351" s="164"/>
      <c r="M351" s="164"/>
      <c r="N351" s="164"/>
      <c r="O351" s="164"/>
      <c r="P351" s="164"/>
      <c r="Q351" s="164"/>
      <c r="R351" s="164"/>
      <c r="S351" s="164"/>
      <c r="T351" s="164"/>
      <c r="U351" s="164"/>
      <c r="V351" s="164"/>
      <c r="W351" s="164"/>
      <c r="X351" s="164"/>
      <c r="Y351" s="164"/>
      <c r="Z351" s="164"/>
      <c r="AA351" s="164"/>
      <c r="AB351" s="164"/>
      <c r="AC351" s="164"/>
      <c r="AD351" s="164"/>
      <c r="AE351" s="164"/>
      <c r="AF351" s="164"/>
      <c r="AG351" s="164"/>
      <c r="AH351" s="164"/>
      <c r="AI351" s="164"/>
      <c r="AJ351" s="164"/>
      <c r="AK351" s="164"/>
      <c r="AL351" s="164"/>
      <c r="AM351" s="164"/>
      <c r="AN351" s="164"/>
      <c r="AO351" s="164"/>
      <c r="AP351" s="164"/>
      <c r="AQ351" s="164"/>
      <c r="AR351" s="164"/>
      <c r="AS351" s="164"/>
      <c r="AT351" s="164"/>
      <c r="AU351" s="164"/>
      <c r="AV351" s="164"/>
      <c r="AW351" s="164"/>
      <c r="AX351" s="164"/>
      <c r="AY351" s="164"/>
    </row>
    <row r="352" spans="1:51" s="376" customFormat="1">
      <c r="A352" s="165"/>
      <c r="B352" s="166"/>
      <c r="C352" s="164"/>
      <c r="D352" s="164"/>
      <c r="E352" s="164"/>
      <c r="F352" s="164"/>
      <c r="G352" s="164"/>
      <c r="H352" s="164"/>
      <c r="I352" s="164"/>
      <c r="J352" s="164"/>
      <c r="K352" s="164"/>
      <c r="L352" s="164"/>
      <c r="M352" s="164"/>
      <c r="N352" s="164"/>
      <c r="O352" s="164"/>
      <c r="P352" s="164"/>
      <c r="Q352" s="164"/>
      <c r="R352" s="164"/>
      <c r="S352" s="164"/>
      <c r="T352" s="164"/>
      <c r="U352" s="164"/>
      <c r="V352" s="164"/>
      <c r="W352" s="164"/>
      <c r="X352" s="164"/>
      <c r="Y352" s="164"/>
      <c r="Z352" s="164"/>
      <c r="AA352" s="164"/>
      <c r="AB352" s="164"/>
      <c r="AC352" s="164"/>
      <c r="AD352" s="164"/>
      <c r="AE352" s="164"/>
      <c r="AF352" s="164"/>
      <c r="AG352" s="164"/>
      <c r="AH352" s="164"/>
      <c r="AI352" s="164"/>
      <c r="AJ352" s="164"/>
      <c r="AK352" s="164"/>
      <c r="AL352" s="164"/>
      <c r="AM352" s="164"/>
      <c r="AN352" s="164"/>
      <c r="AO352" s="164"/>
      <c r="AP352" s="164"/>
      <c r="AQ352" s="164"/>
      <c r="AR352" s="164"/>
      <c r="AS352" s="164"/>
      <c r="AT352" s="164"/>
      <c r="AU352" s="164"/>
      <c r="AV352" s="164"/>
      <c r="AW352" s="164"/>
      <c r="AX352" s="164"/>
      <c r="AY352" s="164"/>
    </row>
    <row r="353" spans="1:51" s="376" customFormat="1">
      <c r="A353" s="165"/>
      <c r="B353" s="166"/>
      <c r="C353" s="164"/>
      <c r="D353" s="164"/>
      <c r="E353" s="164"/>
      <c r="F353" s="164"/>
      <c r="G353" s="164"/>
      <c r="H353" s="164"/>
      <c r="I353" s="164"/>
      <c r="J353" s="164"/>
      <c r="K353" s="164"/>
      <c r="L353" s="164"/>
      <c r="M353" s="164"/>
      <c r="N353" s="164"/>
      <c r="O353" s="164"/>
      <c r="P353" s="164"/>
      <c r="Q353" s="164"/>
      <c r="R353" s="164"/>
      <c r="S353" s="164"/>
      <c r="T353" s="164"/>
      <c r="U353" s="164"/>
      <c r="V353" s="164"/>
      <c r="W353" s="164"/>
      <c r="X353" s="164"/>
      <c r="Y353" s="164"/>
      <c r="Z353" s="164"/>
      <c r="AA353" s="164"/>
      <c r="AB353" s="164"/>
      <c r="AC353" s="164"/>
      <c r="AD353" s="164"/>
      <c r="AE353" s="164"/>
      <c r="AF353" s="164"/>
      <c r="AG353" s="164"/>
      <c r="AH353" s="164"/>
      <c r="AI353" s="164"/>
      <c r="AJ353" s="164"/>
      <c r="AK353" s="164"/>
      <c r="AL353" s="164"/>
      <c r="AM353" s="164"/>
      <c r="AN353" s="164"/>
      <c r="AO353" s="164"/>
      <c r="AP353" s="164"/>
      <c r="AQ353" s="164"/>
      <c r="AR353" s="164"/>
      <c r="AS353" s="164"/>
      <c r="AT353" s="164"/>
      <c r="AU353" s="164"/>
      <c r="AV353" s="164"/>
      <c r="AW353" s="164"/>
      <c r="AX353" s="164"/>
      <c r="AY353" s="164"/>
    </row>
    <row r="354" spans="1:51" s="376" customFormat="1">
      <c r="A354" s="165"/>
      <c r="B354" s="166"/>
      <c r="C354" s="164"/>
      <c r="D354" s="164"/>
      <c r="E354" s="164"/>
      <c r="F354" s="164"/>
      <c r="G354" s="164"/>
      <c r="H354" s="164"/>
      <c r="I354" s="164"/>
      <c r="J354" s="164"/>
      <c r="K354" s="164"/>
      <c r="L354" s="164"/>
      <c r="M354" s="164"/>
      <c r="N354" s="164"/>
      <c r="O354" s="164"/>
      <c r="P354" s="164"/>
      <c r="Q354" s="164"/>
      <c r="R354" s="164"/>
      <c r="S354" s="164"/>
      <c r="T354" s="164"/>
      <c r="U354" s="164"/>
      <c r="V354" s="164"/>
      <c r="W354" s="164"/>
      <c r="X354" s="164"/>
      <c r="Y354" s="164"/>
      <c r="Z354" s="164"/>
      <c r="AA354" s="164"/>
      <c r="AB354" s="164"/>
      <c r="AC354" s="164"/>
      <c r="AD354" s="164"/>
      <c r="AE354" s="164"/>
      <c r="AF354" s="164"/>
      <c r="AG354" s="164"/>
      <c r="AH354" s="164"/>
      <c r="AI354" s="164"/>
      <c r="AJ354" s="164"/>
      <c r="AK354" s="164"/>
      <c r="AL354" s="164"/>
      <c r="AM354" s="164"/>
      <c r="AN354" s="164"/>
      <c r="AO354" s="164"/>
      <c r="AP354" s="164"/>
      <c r="AQ354" s="164"/>
      <c r="AR354" s="164"/>
      <c r="AS354" s="164"/>
      <c r="AT354" s="164"/>
      <c r="AU354" s="164"/>
      <c r="AV354" s="164"/>
      <c r="AW354" s="164"/>
      <c r="AX354" s="164"/>
      <c r="AY354" s="164"/>
    </row>
    <row r="355" spans="1:51" s="376" customFormat="1">
      <c r="A355" s="165"/>
      <c r="B355" s="166"/>
      <c r="C355" s="164"/>
      <c r="D355" s="164"/>
      <c r="E355" s="164"/>
      <c r="F355" s="164"/>
      <c r="G355" s="164"/>
      <c r="H355" s="164"/>
      <c r="I355" s="164"/>
      <c r="J355" s="164"/>
      <c r="K355" s="164"/>
      <c r="L355" s="164"/>
      <c r="M355" s="164"/>
      <c r="N355" s="164"/>
      <c r="O355" s="164"/>
      <c r="P355" s="164"/>
      <c r="Q355" s="164"/>
      <c r="R355" s="164"/>
      <c r="S355" s="164"/>
      <c r="T355" s="164"/>
      <c r="U355" s="164"/>
      <c r="V355" s="164"/>
      <c r="W355" s="164"/>
      <c r="X355" s="164"/>
      <c r="Y355" s="164"/>
      <c r="Z355" s="164"/>
      <c r="AA355" s="164"/>
      <c r="AB355" s="164"/>
      <c r="AC355" s="164"/>
      <c r="AD355" s="164"/>
      <c r="AE355" s="164"/>
      <c r="AF355" s="164"/>
      <c r="AG355" s="164"/>
      <c r="AH355" s="164"/>
      <c r="AI355" s="164"/>
      <c r="AJ355" s="164"/>
      <c r="AK355" s="164"/>
      <c r="AL355" s="164"/>
      <c r="AM355" s="164"/>
      <c r="AN355" s="164"/>
      <c r="AO355" s="164"/>
      <c r="AP355" s="164"/>
      <c r="AQ355" s="164"/>
      <c r="AR355" s="164"/>
      <c r="AS355" s="164"/>
      <c r="AT355" s="164"/>
      <c r="AU355" s="164"/>
      <c r="AV355" s="164"/>
      <c r="AW355" s="164"/>
      <c r="AX355" s="164"/>
      <c r="AY355" s="164"/>
    </row>
    <row r="356" spans="1:51" s="376" customFormat="1">
      <c r="A356" s="165"/>
      <c r="B356" s="166"/>
      <c r="C356" s="164"/>
      <c r="D356" s="164"/>
      <c r="E356" s="164"/>
      <c r="F356" s="164"/>
      <c r="G356" s="164"/>
      <c r="H356" s="164"/>
      <c r="I356" s="164"/>
      <c r="J356" s="164"/>
      <c r="K356" s="164"/>
      <c r="L356" s="164"/>
      <c r="M356" s="164"/>
      <c r="N356" s="164"/>
      <c r="O356" s="164"/>
      <c r="P356" s="164"/>
      <c r="Q356" s="164"/>
      <c r="R356" s="164"/>
      <c r="S356" s="164"/>
      <c r="T356" s="164"/>
      <c r="U356" s="164"/>
      <c r="V356" s="164"/>
      <c r="W356" s="164"/>
      <c r="X356" s="164"/>
      <c r="Y356" s="164"/>
      <c r="Z356" s="164"/>
      <c r="AA356" s="164"/>
      <c r="AB356" s="164"/>
      <c r="AC356" s="164"/>
      <c r="AD356" s="164"/>
      <c r="AE356" s="164"/>
      <c r="AF356" s="164"/>
      <c r="AG356" s="164"/>
      <c r="AH356" s="164"/>
      <c r="AI356" s="164"/>
      <c r="AJ356" s="164"/>
      <c r="AK356" s="164"/>
      <c r="AL356" s="164"/>
      <c r="AM356" s="164"/>
      <c r="AN356" s="164"/>
      <c r="AO356" s="164"/>
      <c r="AP356" s="164"/>
      <c r="AQ356" s="164"/>
      <c r="AR356" s="164"/>
      <c r="AS356" s="164"/>
      <c r="AT356" s="164"/>
      <c r="AU356" s="164"/>
      <c r="AV356" s="164"/>
      <c r="AW356" s="164"/>
      <c r="AX356" s="164"/>
      <c r="AY356" s="164"/>
    </row>
    <row r="357" spans="1:51" s="376" customFormat="1">
      <c r="A357" s="165"/>
      <c r="B357" s="166"/>
      <c r="C357" s="164"/>
      <c r="D357" s="164"/>
      <c r="E357" s="164"/>
      <c r="F357" s="164"/>
      <c r="G357" s="164"/>
      <c r="H357" s="164"/>
      <c r="I357" s="164"/>
      <c r="J357" s="164"/>
      <c r="K357" s="164"/>
      <c r="L357" s="164"/>
      <c r="M357" s="164"/>
      <c r="N357" s="164"/>
      <c r="O357" s="164"/>
      <c r="P357" s="164"/>
      <c r="Q357" s="164"/>
      <c r="R357" s="164"/>
      <c r="S357" s="164"/>
      <c r="T357" s="164"/>
      <c r="U357" s="164"/>
      <c r="V357" s="164"/>
      <c r="W357" s="164"/>
      <c r="X357" s="164"/>
      <c r="Y357" s="164"/>
      <c r="Z357" s="164"/>
      <c r="AA357" s="164"/>
      <c r="AB357" s="164"/>
      <c r="AC357" s="164"/>
      <c r="AD357" s="164"/>
      <c r="AE357" s="164"/>
      <c r="AF357" s="164"/>
      <c r="AG357" s="164"/>
      <c r="AH357" s="164"/>
      <c r="AI357" s="164"/>
      <c r="AJ357" s="164"/>
      <c r="AK357" s="164"/>
      <c r="AL357" s="164"/>
      <c r="AM357" s="164"/>
      <c r="AN357" s="164"/>
      <c r="AO357" s="164"/>
      <c r="AP357" s="164"/>
      <c r="AQ357" s="164"/>
      <c r="AR357" s="164"/>
      <c r="AS357" s="164"/>
      <c r="AT357" s="164"/>
      <c r="AU357" s="164"/>
      <c r="AV357" s="164"/>
      <c r="AW357" s="164"/>
      <c r="AX357" s="164"/>
      <c r="AY357" s="164"/>
    </row>
    <row r="358" spans="1:51" s="376" customFormat="1">
      <c r="A358" s="165"/>
      <c r="B358" s="166"/>
      <c r="C358" s="164"/>
      <c r="D358" s="164"/>
      <c r="E358" s="164"/>
      <c r="F358" s="164"/>
      <c r="G358" s="164"/>
      <c r="H358" s="164"/>
      <c r="I358" s="164"/>
      <c r="J358" s="164"/>
      <c r="K358" s="164"/>
      <c r="L358" s="164"/>
      <c r="M358" s="164"/>
      <c r="N358" s="164"/>
      <c r="O358" s="164"/>
      <c r="P358" s="164"/>
      <c r="Q358" s="164"/>
      <c r="R358" s="164"/>
      <c r="S358" s="164"/>
      <c r="T358" s="164"/>
      <c r="U358" s="164"/>
      <c r="V358" s="164"/>
      <c r="W358" s="164"/>
      <c r="X358" s="164"/>
      <c r="Y358" s="164"/>
      <c r="Z358" s="164"/>
      <c r="AA358" s="164"/>
      <c r="AB358" s="164"/>
      <c r="AC358" s="164"/>
      <c r="AD358" s="164"/>
      <c r="AE358" s="164"/>
      <c r="AF358" s="164"/>
      <c r="AG358" s="164"/>
      <c r="AH358" s="164"/>
      <c r="AI358" s="164"/>
      <c r="AJ358" s="164"/>
      <c r="AK358" s="164"/>
      <c r="AL358" s="164"/>
      <c r="AM358" s="164"/>
      <c r="AN358" s="164"/>
      <c r="AO358" s="164"/>
      <c r="AP358" s="164"/>
      <c r="AQ358" s="164"/>
      <c r="AR358" s="164"/>
      <c r="AS358" s="164"/>
      <c r="AT358" s="164"/>
      <c r="AU358" s="164"/>
      <c r="AV358" s="164"/>
      <c r="AW358" s="164"/>
      <c r="AX358" s="164"/>
      <c r="AY358" s="164"/>
    </row>
    <row r="359" spans="1:51" s="376" customFormat="1">
      <c r="A359" s="165"/>
      <c r="B359" s="166"/>
      <c r="C359" s="164"/>
      <c r="D359" s="164"/>
      <c r="E359" s="164"/>
      <c r="F359" s="164"/>
      <c r="G359" s="164"/>
      <c r="H359" s="164"/>
      <c r="I359" s="164"/>
      <c r="J359" s="164"/>
      <c r="K359" s="164"/>
      <c r="L359" s="164"/>
      <c r="M359" s="164"/>
      <c r="N359" s="164"/>
      <c r="O359" s="164"/>
      <c r="P359" s="164"/>
      <c r="Q359" s="164"/>
      <c r="R359" s="164"/>
      <c r="S359" s="164"/>
      <c r="T359" s="164"/>
      <c r="U359" s="164"/>
      <c r="V359" s="164"/>
      <c r="W359" s="164"/>
      <c r="X359" s="164"/>
      <c r="Y359" s="164"/>
      <c r="Z359" s="164"/>
      <c r="AA359" s="164"/>
      <c r="AB359" s="164"/>
      <c r="AC359" s="164"/>
      <c r="AD359" s="164"/>
      <c r="AE359" s="164"/>
      <c r="AF359" s="164"/>
      <c r="AG359" s="164"/>
      <c r="AH359" s="164"/>
      <c r="AI359" s="164"/>
      <c r="AJ359" s="164"/>
      <c r="AK359" s="164"/>
      <c r="AL359" s="164"/>
      <c r="AM359" s="164"/>
      <c r="AN359" s="164"/>
      <c r="AO359" s="164"/>
      <c r="AP359" s="164"/>
      <c r="AQ359" s="164"/>
      <c r="AR359" s="164"/>
      <c r="AS359" s="164"/>
      <c r="AT359" s="164"/>
      <c r="AU359" s="164"/>
      <c r="AV359" s="164"/>
      <c r="AW359" s="164"/>
      <c r="AX359" s="164"/>
      <c r="AY359" s="164"/>
    </row>
    <row r="360" spans="1:51" s="376" customFormat="1">
      <c r="A360" s="165"/>
      <c r="B360" s="166"/>
      <c r="C360" s="164"/>
      <c r="D360" s="164"/>
      <c r="E360" s="164"/>
      <c r="F360" s="164"/>
      <c r="G360" s="164"/>
      <c r="H360" s="164"/>
      <c r="I360" s="164"/>
      <c r="J360" s="164"/>
      <c r="K360" s="164"/>
      <c r="L360" s="164"/>
      <c r="M360" s="164"/>
      <c r="N360" s="164"/>
      <c r="O360" s="164"/>
      <c r="P360" s="164"/>
      <c r="Q360" s="164"/>
      <c r="R360" s="164"/>
      <c r="S360" s="164"/>
      <c r="T360" s="164"/>
      <c r="U360" s="164"/>
      <c r="V360" s="164"/>
      <c r="W360" s="164"/>
      <c r="X360" s="164"/>
      <c r="Y360" s="164"/>
      <c r="Z360" s="164"/>
      <c r="AA360" s="164"/>
      <c r="AB360" s="164"/>
      <c r="AC360" s="164"/>
      <c r="AD360" s="164"/>
      <c r="AE360" s="164"/>
      <c r="AF360" s="164"/>
      <c r="AG360" s="164"/>
      <c r="AH360" s="164"/>
      <c r="AI360" s="164"/>
      <c r="AJ360" s="164"/>
      <c r="AK360" s="164"/>
      <c r="AL360" s="164"/>
      <c r="AM360" s="164"/>
      <c r="AN360" s="164"/>
      <c r="AO360" s="164"/>
      <c r="AP360" s="164"/>
      <c r="AQ360" s="164"/>
      <c r="AR360" s="164"/>
      <c r="AS360" s="164"/>
      <c r="AT360" s="164"/>
      <c r="AU360" s="164"/>
      <c r="AV360" s="164"/>
      <c r="AW360" s="164"/>
      <c r="AX360" s="164"/>
      <c r="AY360" s="164"/>
    </row>
    <row r="361" spans="1:51" s="376" customFormat="1">
      <c r="A361" s="165"/>
      <c r="B361" s="166"/>
      <c r="C361" s="164"/>
      <c r="D361" s="164"/>
      <c r="E361" s="164"/>
      <c r="F361" s="164"/>
      <c r="G361" s="164"/>
      <c r="H361" s="164"/>
      <c r="I361" s="164"/>
      <c r="J361" s="164"/>
      <c r="K361" s="164"/>
      <c r="L361" s="164"/>
      <c r="M361" s="164"/>
      <c r="N361" s="164"/>
      <c r="O361" s="164"/>
      <c r="P361" s="164"/>
      <c r="Q361" s="164"/>
      <c r="R361" s="164"/>
      <c r="S361" s="164"/>
      <c r="T361" s="164"/>
      <c r="U361" s="164"/>
      <c r="V361" s="164"/>
      <c r="W361" s="164"/>
      <c r="X361" s="164"/>
      <c r="Y361" s="164"/>
      <c r="Z361" s="164"/>
      <c r="AA361" s="164"/>
      <c r="AB361" s="164"/>
      <c r="AC361" s="164"/>
      <c r="AD361" s="164"/>
      <c r="AE361" s="164"/>
      <c r="AF361" s="164"/>
      <c r="AG361" s="164"/>
      <c r="AH361" s="164"/>
      <c r="AI361" s="164"/>
      <c r="AJ361" s="164"/>
      <c r="AK361" s="164"/>
      <c r="AL361" s="164"/>
      <c r="AM361" s="164"/>
      <c r="AN361" s="164"/>
      <c r="AO361" s="164"/>
      <c r="AP361" s="164"/>
      <c r="AQ361" s="164"/>
      <c r="AR361" s="164"/>
      <c r="AS361" s="164"/>
      <c r="AT361" s="164"/>
      <c r="AU361" s="164"/>
      <c r="AV361" s="164"/>
      <c r="AW361" s="164"/>
      <c r="AX361" s="164"/>
      <c r="AY361" s="164"/>
    </row>
    <row r="362" spans="1:51" s="376" customFormat="1">
      <c r="A362" s="165"/>
      <c r="B362" s="166"/>
      <c r="C362" s="164"/>
      <c r="D362" s="164"/>
      <c r="E362" s="164"/>
      <c r="F362" s="164"/>
      <c r="G362" s="164"/>
      <c r="H362" s="164"/>
      <c r="I362" s="164"/>
      <c r="J362" s="164"/>
      <c r="K362" s="164"/>
      <c r="L362" s="164"/>
      <c r="M362" s="164"/>
      <c r="N362" s="164"/>
      <c r="O362" s="164"/>
      <c r="P362" s="164"/>
      <c r="Q362" s="164"/>
      <c r="R362" s="164"/>
      <c r="S362" s="164"/>
      <c r="T362" s="164"/>
      <c r="U362" s="164"/>
      <c r="V362" s="164"/>
      <c r="W362" s="164"/>
      <c r="X362" s="164"/>
      <c r="Y362" s="164"/>
      <c r="Z362" s="164"/>
      <c r="AA362" s="164"/>
      <c r="AB362" s="164"/>
      <c r="AC362" s="164"/>
      <c r="AD362" s="164"/>
      <c r="AE362" s="164"/>
      <c r="AF362" s="164"/>
      <c r="AG362" s="164"/>
      <c r="AH362" s="164"/>
      <c r="AI362" s="164"/>
      <c r="AJ362" s="164"/>
      <c r="AK362" s="164"/>
      <c r="AL362" s="164"/>
      <c r="AM362" s="164"/>
      <c r="AN362" s="164"/>
      <c r="AO362" s="164"/>
      <c r="AP362" s="164"/>
      <c r="AQ362" s="164"/>
      <c r="AR362" s="164"/>
      <c r="AS362" s="164"/>
      <c r="AT362" s="164"/>
      <c r="AU362" s="164"/>
      <c r="AV362" s="164"/>
      <c r="AW362" s="164"/>
      <c r="AX362" s="164"/>
      <c r="AY362" s="164"/>
    </row>
    <row r="363" spans="1:51" s="376" customFormat="1">
      <c r="A363" s="165"/>
      <c r="B363" s="166"/>
      <c r="C363" s="164"/>
      <c r="D363" s="164"/>
      <c r="E363" s="164"/>
      <c r="F363" s="164"/>
      <c r="G363" s="164"/>
      <c r="H363" s="164"/>
      <c r="I363" s="164"/>
      <c r="J363" s="164"/>
      <c r="K363" s="164"/>
      <c r="L363" s="164"/>
      <c r="M363" s="164"/>
      <c r="N363" s="164"/>
      <c r="O363" s="164"/>
      <c r="P363" s="164"/>
      <c r="Q363" s="164"/>
      <c r="R363" s="164"/>
      <c r="S363" s="164"/>
      <c r="T363" s="164"/>
      <c r="U363" s="164"/>
      <c r="V363" s="164"/>
      <c r="W363" s="164"/>
      <c r="X363" s="164"/>
      <c r="Y363" s="164"/>
      <c r="Z363" s="164"/>
      <c r="AA363" s="164"/>
      <c r="AB363" s="164"/>
      <c r="AC363" s="164"/>
      <c r="AD363" s="164"/>
      <c r="AE363" s="164"/>
      <c r="AF363" s="164"/>
      <c r="AG363" s="164"/>
      <c r="AH363" s="164"/>
      <c r="AI363" s="164"/>
      <c r="AJ363" s="164"/>
      <c r="AK363" s="164"/>
      <c r="AL363" s="164"/>
      <c r="AM363" s="164"/>
      <c r="AN363" s="164"/>
      <c r="AO363" s="164"/>
      <c r="AP363" s="164"/>
      <c r="AQ363" s="164"/>
      <c r="AR363" s="164"/>
      <c r="AS363" s="164"/>
      <c r="AT363" s="164"/>
      <c r="AU363" s="164"/>
      <c r="AV363" s="164"/>
      <c r="AW363" s="164"/>
      <c r="AX363" s="164"/>
      <c r="AY363" s="164"/>
    </row>
    <row r="364" spans="1:51" s="376" customFormat="1">
      <c r="A364" s="165"/>
      <c r="B364" s="166"/>
      <c r="C364" s="164"/>
      <c r="D364" s="164"/>
      <c r="E364" s="164"/>
      <c r="F364" s="164"/>
      <c r="G364" s="164"/>
      <c r="H364" s="164"/>
      <c r="I364" s="164"/>
      <c r="J364" s="164"/>
      <c r="K364" s="164"/>
      <c r="L364" s="164"/>
      <c r="M364" s="164"/>
      <c r="N364" s="164"/>
      <c r="O364" s="164"/>
      <c r="P364" s="164"/>
      <c r="Q364" s="164"/>
      <c r="R364" s="164"/>
      <c r="S364" s="164"/>
      <c r="T364" s="164"/>
      <c r="U364" s="164"/>
      <c r="V364" s="164"/>
      <c r="W364" s="164"/>
      <c r="X364" s="164"/>
      <c r="Y364" s="164"/>
      <c r="Z364" s="164"/>
      <c r="AA364" s="164"/>
      <c r="AB364" s="164"/>
      <c r="AC364" s="164"/>
      <c r="AD364" s="164"/>
      <c r="AE364" s="164"/>
      <c r="AF364" s="164"/>
      <c r="AG364" s="164"/>
      <c r="AH364" s="164"/>
      <c r="AI364" s="164"/>
      <c r="AJ364" s="164"/>
      <c r="AK364" s="164"/>
      <c r="AL364" s="164"/>
      <c r="AM364" s="164"/>
      <c r="AN364" s="164"/>
      <c r="AO364" s="164"/>
      <c r="AP364" s="164"/>
      <c r="AQ364" s="164"/>
      <c r="AR364" s="164"/>
      <c r="AS364" s="164"/>
      <c r="AT364" s="164"/>
      <c r="AU364" s="164"/>
      <c r="AV364" s="164"/>
      <c r="AW364" s="164"/>
      <c r="AX364" s="164"/>
      <c r="AY364" s="164"/>
    </row>
    <row r="365" spans="1:51" s="376" customFormat="1">
      <c r="A365" s="165"/>
      <c r="B365" s="166"/>
      <c r="C365" s="164"/>
      <c r="D365" s="164"/>
      <c r="E365" s="164"/>
      <c r="F365" s="164"/>
      <c r="G365" s="164"/>
      <c r="H365" s="164"/>
      <c r="I365" s="164"/>
      <c r="J365" s="164"/>
      <c r="K365" s="164"/>
      <c r="L365" s="164"/>
      <c r="M365" s="164"/>
      <c r="N365" s="164"/>
      <c r="O365" s="164"/>
      <c r="P365" s="164"/>
      <c r="Q365" s="164"/>
      <c r="R365" s="164"/>
      <c r="S365" s="164"/>
      <c r="T365" s="164"/>
      <c r="U365" s="164"/>
      <c r="V365" s="164"/>
      <c r="W365" s="164"/>
      <c r="X365" s="164"/>
      <c r="Y365" s="164"/>
      <c r="Z365" s="164"/>
      <c r="AA365" s="164"/>
      <c r="AB365" s="164"/>
      <c r="AC365" s="164"/>
      <c r="AD365" s="164"/>
      <c r="AE365" s="164"/>
      <c r="AF365" s="164"/>
      <c r="AG365" s="164"/>
      <c r="AH365" s="164"/>
      <c r="AI365" s="164"/>
      <c r="AJ365" s="164"/>
      <c r="AK365" s="164"/>
      <c r="AL365" s="164"/>
      <c r="AM365" s="164"/>
      <c r="AN365" s="164"/>
      <c r="AO365" s="164"/>
      <c r="AP365" s="164"/>
      <c r="AQ365" s="164"/>
      <c r="AR365" s="164"/>
      <c r="AS365" s="164"/>
      <c r="AT365" s="164"/>
      <c r="AU365" s="164"/>
      <c r="AV365" s="164"/>
      <c r="AW365" s="164"/>
      <c r="AX365" s="164"/>
      <c r="AY365" s="164"/>
    </row>
    <row r="366" spans="1:51" s="376" customFormat="1">
      <c r="A366" s="165"/>
      <c r="B366" s="166"/>
      <c r="C366" s="164"/>
      <c r="D366" s="164"/>
      <c r="E366" s="164"/>
      <c r="F366" s="164"/>
      <c r="G366" s="164"/>
      <c r="H366" s="164"/>
      <c r="I366" s="164"/>
      <c r="J366" s="164"/>
      <c r="K366" s="164"/>
      <c r="L366" s="164"/>
      <c r="M366" s="164"/>
      <c r="N366" s="164"/>
      <c r="O366" s="164"/>
      <c r="P366" s="164"/>
      <c r="Q366" s="164"/>
      <c r="R366" s="164"/>
      <c r="S366" s="164"/>
      <c r="T366" s="164"/>
      <c r="U366" s="164"/>
      <c r="V366" s="164"/>
      <c r="W366" s="164"/>
      <c r="X366" s="164"/>
      <c r="Y366" s="164"/>
      <c r="Z366" s="164"/>
      <c r="AA366" s="164"/>
      <c r="AB366" s="164"/>
      <c r="AC366" s="164"/>
      <c r="AD366" s="164"/>
      <c r="AE366" s="164"/>
      <c r="AF366" s="164"/>
      <c r="AG366" s="164"/>
      <c r="AH366" s="164"/>
      <c r="AI366" s="164"/>
      <c r="AJ366" s="164"/>
      <c r="AK366" s="164"/>
      <c r="AL366" s="164"/>
      <c r="AM366" s="164"/>
      <c r="AN366" s="164"/>
      <c r="AO366" s="164"/>
      <c r="AP366" s="164"/>
      <c r="AQ366" s="164"/>
      <c r="AR366" s="164"/>
      <c r="AS366" s="164"/>
      <c r="AT366" s="164"/>
      <c r="AU366" s="164"/>
      <c r="AV366" s="164"/>
      <c r="AW366" s="164"/>
      <c r="AX366" s="164"/>
      <c r="AY366" s="164"/>
    </row>
    <row r="367" spans="1:51" s="376" customFormat="1">
      <c r="A367" s="165"/>
      <c r="B367" s="166"/>
      <c r="C367" s="164"/>
      <c r="D367" s="164"/>
      <c r="E367" s="164"/>
      <c r="F367" s="164"/>
      <c r="G367" s="164"/>
      <c r="H367" s="164"/>
      <c r="I367" s="164"/>
      <c r="J367" s="164"/>
      <c r="K367" s="164"/>
      <c r="L367" s="164"/>
      <c r="M367" s="164"/>
      <c r="N367" s="164"/>
      <c r="O367" s="164"/>
      <c r="P367" s="164"/>
      <c r="Q367" s="164"/>
      <c r="R367" s="164"/>
      <c r="S367" s="164"/>
      <c r="T367" s="164"/>
      <c r="U367" s="164"/>
      <c r="V367" s="164"/>
      <c r="W367" s="164"/>
      <c r="X367" s="164"/>
      <c r="Y367" s="164"/>
      <c r="Z367" s="164"/>
      <c r="AA367" s="164"/>
      <c r="AB367" s="164"/>
      <c r="AC367" s="164"/>
      <c r="AD367" s="164"/>
      <c r="AE367" s="164"/>
      <c r="AF367" s="164"/>
      <c r="AG367" s="164"/>
      <c r="AH367" s="164"/>
      <c r="AI367" s="164"/>
      <c r="AJ367" s="164"/>
      <c r="AK367" s="164"/>
      <c r="AL367" s="164"/>
      <c r="AM367" s="164"/>
      <c r="AN367" s="164"/>
      <c r="AO367" s="164"/>
      <c r="AP367" s="164"/>
      <c r="AQ367" s="164"/>
      <c r="AR367" s="164"/>
      <c r="AS367" s="164"/>
      <c r="AT367" s="164"/>
      <c r="AU367" s="164"/>
      <c r="AV367" s="164"/>
      <c r="AW367" s="164"/>
      <c r="AX367" s="164"/>
      <c r="AY367" s="164"/>
    </row>
    <row r="368" spans="1:51" s="376" customFormat="1">
      <c r="A368" s="165"/>
      <c r="B368" s="166"/>
      <c r="C368" s="164"/>
      <c r="D368" s="164"/>
      <c r="E368" s="164"/>
      <c r="F368" s="164"/>
      <c r="G368" s="164"/>
      <c r="H368" s="164"/>
      <c r="I368" s="164"/>
      <c r="J368" s="164"/>
      <c r="K368" s="164"/>
      <c r="L368" s="164"/>
      <c r="M368" s="164"/>
      <c r="N368" s="164"/>
      <c r="O368" s="164"/>
      <c r="P368" s="164"/>
      <c r="Q368" s="164"/>
      <c r="R368" s="164"/>
      <c r="S368" s="164"/>
      <c r="T368" s="164"/>
      <c r="U368" s="164"/>
      <c r="V368" s="164"/>
      <c r="W368" s="164"/>
      <c r="X368" s="164"/>
      <c r="Y368" s="164"/>
      <c r="Z368" s="164"/>
      <c r="AA368" s="164"/>
      <c r="AB368" s="164"/>
      <c r="AC368" s="164"/>
      <c r="AD368" s="164"/>
      <c r="AE368" s="164"/>
      <c r="AF368" s="164"/>
      <c r="AG368" s="164"/>
      <c r="AH368" s="164"/>
      <c r="AI368" s="164"/>
      <c r="AJ368" s="164"/>
      <c r="AK368" s="164"/>
      <c r="AL368" s="164"/>
      <c r="AM368" s="164"/>
      <c r="AN368" s="164"/>
      <c r="AO368" s="164"/>
      <c r="AP368" s="164"/>
      <c r="AQ368" s="164"/>
      <c r="AR368" s="164"/>
      <c r="AS368" s="164"/>
      <c r="AT368" s="164"/>
      <c r="AU368" s="164"/>
      <c r="AV368" s="164"/>
      <c r="AW368" s="164"/>
      <c r="AX368" s="164"/>
      <c r="AY368" s="164"/>
    </row>
    <row r="369" spans="1:51" s="376" customFormat="1">
      <c r="A369" s="165"/>
      <c r="B369" s="166"/>
      <c r="C369" s="164"/>
      <c r="D369" s="164"/>
      <c r="E369" s="164"/>
      <c r="F369" s="164"/>
      <c r="G369" s="164"/>
      <c r="H369" s="164"/>
      <c r="I369" s="164"/>
      <c r="J369" s="164"/>
      <c r="K369" s="164"/>
      <c r="L369" s="164"/>
      <c r="M369" s="164"/>
      <c r="N369" s="164"/>
      <c r="O369" s="164"/>
      <c r="P369" s="164"/>
      <c r="Q369" s="164"/>
      <c r="R369" s="164"/>
      <c r="S369" s="164"/>
      <c r="T369" s="164"/>
      <c r="U369" s="164"/>
      <c r="V369" s="164"/>
      <c r="W369" s="164"/>
      <c r="X369" s="164"/>
      <c r="Y369" s="164"/>
      <c r="Z369" s="164"/>
      <c r="AA369" s="164"/>
      <c r="AB369" s="164"/>
      <c r="AC369" s="164"/>
      <c r="AD369" s="164"/>
      <c r="AE369" s="164"/>
      <c r="AF369" s="164"/>
      <c r="AG369" s="164"/>
      <c r="AH369" s="164"/>
      <c r="AI369" s="164"/>
      <c r="AJ369" s="164"/>
      <c r="AK369" s="164"/>
      <c r="AL369" s="164"/>
      <c r="AM369" s="164"/>
      <c r="AN369" s="164"/>
      <c r="AO369" s="164"/>
      <c r="AP369" s="164"/>
      <c r="AQ369" s="164"/>
      <c r="AR369" s="164"/>
      <c r="AS369" s="164"/>
      <c r="AT369" s="164"/>
      <c r="AU369" s="164"/>
      <c r="AV369" s="164"/>
      <c r="AW369" s="164"/>
      <c r="AX369" s="164"/>
      <c r="AY369" s="164"/>
    </row>
    <row r="370" spans="1:51" s="376" customFormat="1">
      <c r="A370" s="165"/>
      <c r="B370" s="166"/>
      <c r="C370" s="164"/>
      <c r="D370" s="164"/>
      <c r="E370" s="164"/>
      <c r="F370" s="164"/>
      <c r="G370" s="164"/>
      <c r="H370" s="164"/>
      <c r="I370" s="164"/>
      <c r="J370" s="164"/>
      <c r="K370" s="164"/>
      <c r="L370" s="164"/>
      <c r="M370" s="164"/>
      <c r="N370" s="164"/>
      <c r="O370" s="164"/>
      <c r="P370" s="164"/>
      <c r="Q370" s="164"/>
      <c r="R370" s="164"/>
      <c r="S370" s="164"/>
      <c r="T370" s="164"/>
      <c r="U370" s="164"/>
      <c r="V370" s="164"/>
      <c r="W370" s="164"/>
      <c r="X370" s="164"/>
      <c r="Y370" s="164"/>
      <c r="Z370" s="164"/>
      <c r="AA370" s="164"/>
      <c r="AB370" s="164"/>
      <c r="AC370" s="164"/>
      <c r="AD370" s="164"/>
      <c r="AE370" s="164"/>
      <c r="AF370" s="164"/>
      <c r="AG370" s="164"/>
      <c r="AH370" s="164"/>
      <c r="AI370" s="164"/>
      <c r="AJ370" s="164"/>
      <c r="AK370" s="164"/>
      <c r="AL370" s="164"/>
      <c r="AM370" s="164"/>
      <c r="AN370" s="164"/>
      <c r="AO370" s="164"/>
      <c r="AP370" s="164"/>
      <c r="AQ370" s="164"/>
      <c r="AR370" s="164"/>
      <c r="AS370" s="164"/>
      <c r="AT370" s="164"/>
      <c r="AU370" s="164"/>
      <c r="AV370" s="164"/>
      <c r="AW370" s="164"/>
      <c r="AX370" s="164"/>
      <c r="AY370" s="164"/>
    </row>
    <row r="371" spans="1:51" s="376" customFormat="1">
      <c r="A371" s="165"/>
      <c r="B371" s="166"/>
      <c r="C371" s="164"/>
      <c r="D371" s="164"/>
      <c r="E371" s="164"/>
      <c r="F371" s="164"/>
      <c r="G371" s="164"/>
      <c r="H371" s="164"/>
      <c r="I371" s="164"/>
      <c r="J371" s="164"/>
      <c r="K371" s="164"/>
      <c r="L371" s="164"/>
      <c r="M371" s="164"/>
      <c r="N371" s="164"/>
      <c r="O371" s="164"/>
      <c r="P371" s="164"/>
      <c r="Q371" s="164"/>
      <c r="R371" s="164"/>
      <c r="S371" s="164"/>
      <c r="T371" s="164"/>
      <c r="U371" s="164"/>
      <c r="V371" s="164"/>
      <c r="W371" s="164"/>
      <c r="X371" s="164"/>
      <c r="Y371" s="164"/>
      <c r="Z371" s="164"/>
      <c r="AA371" s="164"/>
      <c r="AB371" s="164"/>
      <c r="AC371" s="164"/>
      <c r="AD371" s="164"/>
      <c r="AE371" s="164"/>
      <c r="AF371" s="164"/>
      <c r="AG371" s="164"/>
      <c r="AH371" s="164"/>
      <c r="AI371" s="164"/>
      <c r="AJ371" s="164"/>
      <c r="AK371" s="164"/>
      <c r="AL371" s="164"/>
      <c r="AM371" s="164"/>
      <c r="AN371" s="164"/>
      <c r="AO371" s="164"/>
      <c r="AP371" s="164"/>
      <c r="AQ371" s="164"/>
      <c r="AR371" s="164"/>
      <c r="AS371" s="164"/>
      <c r="AT371" s="164"/>
      <c r="AU371" s="164"/>
      <c r="AV371" s="164"/>
      <c r="AW371" s="164"/>
      <c r="AX371" s="164"/>
      <c r="AY371" s="164"/>
    </row>
    <row r="372" spans="1:51" s="376" customFormat="1">
      <c r="A372" s="165"/>
      <c r="B372" s="166"/>
      <c r="C372" s="164"/>
      <c r="D372" s="164"/>
      <c r="E372" s="164"/>
      <c r="F372" s="164"/>
      <c r="G372" s="164"/>
      <c r="H372" s="164"/>
      <c r="I372" s="164"/>
      <c r="J372" s="164"/>
      <c r="K372" s="164"/>
      <c r="L372" s="164"/>
      <c r="M372" s="164"/>
      <c r="N372" s="164"/>
      <c r="O372" s="164"/>
      <c r="P372" s="164"/>
      <c r="Q372" s="164"/>
      <c r="R372" s="164"/>
      <c r="S372" s="164"/>
      <c r="T372" s="164"/>
      <c r="U372" s="164"/>
      <c r="V372" s="164"/>
      <c r="W372" s="164"/>
      <c r="X372" s="164"/>
      <c r="Y372" s="164"/>
      <c r="Z372" s="164"/>
      <c r="AA372" s="164"/>
      <c r="AB372" s="164"/>
      <c r="AC372" s="164"/>
      <c r="AD372" s="164"/>
      <c r="AE372" s="164"/>
      <c r="AF372" s="164"/>
      <c r="AG372" s="164"/>
      <c r="AH372" s="164"/>
      <c r="AI372" s="164"/>
      <c r="AJ372" s="164"/>
      <c r="AK372" s="164"/>
      <c r="AL372" s="164"/>
      <c r="AM372" s="164"/>
      <c r="AN372" s="164"/>
      <c r="AO372" s="164"/>
      <c r="AP372" s="164"/>
      <c r="AQ372" s="164"/>
      <c r="AR372" s="164"/>
      <c r="AS372" s="164"/>
      <c r="AT372" s="164"/>
      <c r="AU372" s="164"/>
      <c r="AV372" s="164"/>
      <c r="AW372" s="164"/>
      <c r="AX372" s="164"/>
      <c r="AY372" s="164"/>
    </row>
    <row r="373" spans="1:51" s="376" customFormat="1">
      <c r="A373" s="165"/>
      <c r="B373" s="166"/>
      <c r="C373" s="164"/>
      <c r="D373" s="164"/>
      <c r="E373" s="164"/>
      <c r="F373" s="164"/>
      <c r="G373" s="164"/>
      <c r="H373" s="164"/>
      <c r="I373" s="164"/>
      <c r="J373" s="164"/>
      <c r="K373" s="164"/>
      <c r="L373" s="164"/>
      <c r="M373" s="164"/>
      <c r="N373" s="164"/>
      <c r="O373" s="164"/>
      <c r="P373" s="164"/>
      <c r="Q373" s="164"/>
      <c r="R373" s="164"/>
      <c r="S373" s="164"/>
      <c r="T373" s="164"/>
      <c r="U373" s="164"/>
      <c r="V373" s="164"/>
      <c r="W373" s="164"/>
      <c r="X373" s="164"/>
      <c r="Y373" s="164"/>
      <c r="Z373" s="164"/>
      <c r="AA373" s="164"/>
      <c r="AB373" s="164"/>
      <c r="AC373" s="164"/>
      <c r="AD373" s="164"/>
      <c r="AE373" s="164"/>
      <c r="AF373" s="164"/>
      <c r="AG373" s="164"/>
      <c r="AH373" s="164"/>
      <c r="AI373" s="164"/>
      <c r="AJ373" s="164"/>
      <c r="AK373" s="164"/>
      <c r="AL373" s="164"/>
      <c r="AM373" s="164"/>
      <c r="AN373" s="164"/>
      <c r="AO373" s="164"/>
      <c r="AP373" s="164"/>
      <c r="AQ373" s="164"/>
      <c r="AR373" s="164"/>
      <c r="AS373" s="164"/>
      <c r="AT373" s="164"/>
      <c r="AU373" s="164"/>
      <c r="AV373" s="164"/>
      <c r="AW373" s="164"/>
      <c r="AX373" s="164"/>
      <c r="AY373" s="164"/>
    </row>
    <row r="374" spans="1:51" s="376" customFormat="1">
      <c r="A374" s="165"/>
      <c r="B374" s="166"/>
      <c r="C374" s="164"/>
      <c r="D374" s="164"/>
      <c r="E374" s="164"/>
      <c r="F374" s="164"/>
      <c r="G374" s="164"/>
      <c r="H374" s="164"/>
      <c r="I374" s="164"/>
      <c r="J374" s="164"/>
      <c r="K374" s="164"/>
      <c r="L374" s="164"/>
      <c r="M374" s="164"/>
      <c r="N374" s="164"/>
      <c r="O374" s="164"/>
      <c r="P374" s="164"/>
      <c r="Q374" s="164"/>
      <c r="R374" s="164"/>
      <c r="S374" s="164"/>
      <c r="T374" s="164"/>
      <c r="U374" s="164"/>
      <c r="V374" s="164"/>
      <c r="W374" s="164"/>
      <c r="X374" s="164"/>
      <c r="Y374" s="164"/>
      <c r="Z374" s="164"/>
      <c r="AA374" s="164"/>
      <c r="AB374" s="164"/>
      <c r="AC374" s="164"/>
      <c r="AD374" s="164"/>
      <c r="AE374" s="164"/>
      <c r="AF374" s="164"/>
      <c r="AG374" s="164"/>
      <c r="AH374" s="164"/>
      <c r="AI374" s="164"/>
      <c r="AJ374" s="164"/>
      <c r="AK374" s="164"/>
      <c r="AL374" s="164"/>
      <c r="AM374" s="164"/>
      <c r="AN374" s="164"/>
      <c r="AO374" s="164"/>
      <c r="AP374" s="164"/>
      <c r="AQ374" s="164"/>
      <c r="AR374" s="164"/>
      <c r="AS374" s="164"/>
      <c r="AT374" s="164"/>
      <c r="AU374" s="164"/>
      <c r="AV374" s="164"/>
      <c r="AW374" s="164"/>
      <c r="AX374" s="164"/>
      <c r="AY374" s="164"/>
    </row>
    <row r="375" spans="1:51" s="376" customFormat="1">
      <c r="A375" s="165"/>
      <c r="B375" s="166"/>
      <c r="C375" s="164"/>
      <c r="D375" s="164"/>
      <c r="E375" s="164"/>
      <c r="F375" s="164"/>
      <c r="G375" s="164"/>
      <c r="H375" s="164"/>
      <c r="I375" s="164"/>
      <c r="J375" s="164"/>
      <c r="K375" s="164"/>
      <c r="L375" s="164"/>
      <c r="M375" s="164"/>
      <c r="N375" s="164"/>
      <c r="O375" s="164"/>
      <c r="P375" s="164"/>
      <c r="Q375" s="164"/>
      <c r="R375" s="164"/>
      <c r="S375" s="164"/>
      <c r="T375" s="164"/>
      <c r="U375" s="164"/>
      <c r="V375" s="164"/>
      <c r="W375" s="164"/>
      <c r="X375" s="164"/>
      <c r="Y375" s="164"/>
      <c r="Z375" s="164"/>
      <c r="AA375" s="164"/>
      <c r="AB375" s="164"/>
      <c r="AC375" s="164"/>
      <c r="AD375" s="164"/>
      <c r="AE375" s="164"/>
      <c r="AF375" s="164"/>
      <c r="AG375" s="164"/>
      <c r="AH375" s="164"/>
      <c r="AI375" s="164"/>
      <c r="AJ375" s="164"/>
      <c r="AK375" s="164"/>
      <c r="AL375" s="164"/>
      <c r="AM375" s="164"/>
      <c r="AN375" s="164"/>
      <c r="AO375" s="164"/>
      <c r="AP375" s="164"/>
      <c r="AQ375" s="164"/>
      <c r="AR375" s="164"/>
      <c r="AS375" s="164"/>
      <c r="AT375" s="164"/>
      <c r="AU375" s="164"/>
      <c r="AV375" s="164"/>
      <c r="AW375" s="164"/>
      <c r="AX375" s="164"/>
      <c r="AY375" s="164"/>
    </row>
    <row r="376" spans="1:51" s="376" customFormat="1">
      <c r="A376" s="165"/>
      <c r="B376" s="166"/>
      <c r="C376" s="164"/>
      <c r="D376" s="164"/>
      <c r="E376" s="164"/>
      <c r="F376" s="164"/>
      <c r="G376" s="164"/>
      <c r="H376" s="164"/>
      <c r="I376" s="164"/>
      <c r="J376" s="164"/>
      <c r="K376" s="164"/>
      <c r="L376" s="164"/>
      <c r="M376" s="164"/>
      <c r="N376" s="164"/>
      <c r="O376" s="164"/>
      <c r="P376" s="164"/>
      <c r="Q376" s="164"/>
      <c r="R376" s="164"/>
      <c r="S376" s="164"/>
      <c r="T376" s="164"/>
      <c r="U376" s="164"/>
      <c r="V376" s="164"/>
      <c r="W376" s="164"/>
      <c r="X376" s="164"/>
      <c r="Y376" s="164"/>
      <c r="Z376" s="164"/>
      <c r="AA376" s="164"/>
      <c r="AB376" s="164"/>
      <c r="AC376" s="164"/>
      <c r="AD376" s="164"/>
      <c r="AE376" s="164"/>
      <c r="AF376" s="164"/>
      <c r="AG376" s="164"/>
      <c r="AH376" s="164"/>
      <c r="AI376" s="164"/>
      <c r="AJ376" s="164"/>
      <c r="AK376" s="164"/>
      <c r="AL376" s="164"/>
      <c r="AM376" s="164"/>
      <c r="AN376" s="164"/>
      <c r="AO376" s="164"/>
      <c r="AP376" s="164"/>
      <c r="AQ376" s="164"/>
      <c r="AR376" s="164"/>
      <c r="AS376" s="164"/>
      <c r="AT376" s="164"/>
      <c r="AU376" s="164"/>
      <c r="AV376" s="164"/>
      <c r="AW376" s="164"/>
      <c r="AX376" s="164"/>
      <c r="AY376" s="164"/>
    </row>
    <row r="377" spans="1:51" s="376" customFormat="1">
      <c r="A377" s="165"/>
      <c r="B377" s="166"/>
      <c r="C377" s="164"/>
      <c r="D377" s="164"/>
      <c r="E377" s="164"/>
      <c r="F377" s="164"/>
      <c r="G377" s="164"/>
      <c r="H377" s="164"/>
      <c r="I377" s="164"/>
      <c r="J377" s="164"/>
      <c r="K377" s="164"/>
      <c r="L377" s="164"/>
      <c r="M377" s="164"/>
      <c r="N377" s="164"/>
      <c r="O377" s="164"/>
      <c r="P377" s="164"/>
      <c r="Q377" s="164"/>
      <c r="R377" s="164"/>
      <c r="S377" s="164"/>
      <c r="T377" s="164"/>
      <c r="U377" s="164"/>
      <c r="V377" s="164"/>
      <c r="W377" s="164"/>
      <c r="X377" s="164"/>
      <c r="Y377" s="164"/>
      <c r="Z377" s="164"/>
      <c r="AA377" s="164"/>
      <c r="AB377" s="164"/>
      <c r="AC377" s="164"/>
      <c r="AD377" s="164"/>
      <c r="AE377" s="164"/>
      <c r="AF377" s="164"/>
      <c r="AG377" s="164"/>
      <c r="AH377" s="164"/>
      <c r="AI377" s="164"/>
      <c r="AJ377" s="164"/>
      <c r="AK377" s="164"/>
      <c r="AL377" s="164"/>
      <c r="AM377" s="164"/>
      <c r="AN377" s="164"/>
      <c r="AO377" s="164"/>
      <c r="AP377" s="164"/>
      <c r="AQ377" s="164"/>
      <c r="AR377" s="164"/>
      <c r="AS377" s="164"/>
      <c r="AT377" s="164"/>
      <c r="AU377" s="164"/>
      <c r="AV377" s="164"/>
      <c r="AW377" s="164"/>
      <c r="AX377" s="164"/>
      <c r="AY377" s="164"/>
    </row>
    <row r="378" spans="1:51" s="376" customFormat="1">
      <c r="A378" s="165"/>
      <c r="B378" s="166"/>
      <c r="C378" s="164"/>
      <c r="D378" s="164"/>
      <c r="E378" s="164"/>
      <c r="F378" s="164"/>
      <c r="G378" s="164"/>
      <c r="H378" s="164"/>
      <c r="I378" s="164"/>
      <c r="J378" s="164"/>
      <c r="K378" s="164"/>
      <c r="L378" s="164"/>
      <c r="M378" s="164"/>
      <c r="N378" s="164"/>
      <c r="O378" s="164"/>
      <c r="P378" s="164"/>
      <c r="Q378" s="164"/>
      <c r="R378" s="164"/>
      <c r="S378" s="164"/>
      <c r="T378" s="164"/>
      <c r="U378" s="164"/>
      <c r="V378" s="164"/>
      <c r="W378" s="164"/>
      <c r="X378" s="164"/>
      <c r="Y378" s="164"/>
      <c r="Z378" s="164"/>
      <c r="AA378" s="164"/>
      <c r="AB378" s="164"/>
      <c r="AC378" s="164"/>
      <c r="AD378" s="164"/>
      <c r="AE378" s="164"/>
      <c r="AF378" s="164"/>
      <c r="AG378" s="164"/>
      <c r="AH378" s="164"/>
      <c r="AI378" s="164"/>
      <c r="AJ378" s="164"/>
      <c r="AK378" s="164"/>
      <c r="AL378" s="164"/>
      <c r="AM378" s="164"/>
      <c r="AN378" s="164"/>
      <c r="AO378" s="164"/>
      <c r="AP378" s="164"/>
      <c r="AQ378" s="164"/>
      <c r="AR378" s="164"/>
      <c r="AS378" s="164"/>
      <c r="AT378" s="164"/>
      <c r="AU378" s="164"/>
      <c r="AV378" s="164"/>
      <c r="AW378" s="164"/>
      <c r="AX378" s="164"/>
      <c r="AY378" s="164"/>
    </row>
    <row r="379" spans="1:51" s="376" customFormat="1">
      <c r="A379" s="165"/>
      <c r="B379" s="166"/>
      <c r="C379" s="164"/>
      <c r="D379" s="164"/>
      <c r="E379" s="164"/>
      <c r="F379" s="164"/>
      <c r="G379" s="164"/>
      <c r="H379" s="164"/>
      <c r="I379" s="164"/>
      <c r="J379" s="164"/>
      <c r="K379" s="164"/>
      <c r="L379" s="164"/>
      <c r="M379" s="164"/>
      <c r="N379" s="164"/>
      <c r="O379" s="164"/>
      <c r="P379" s="164"/>
      <c r="Q379" s="164"/>
      <c r="R379" s="164"/>
      <c r="S379" s="164"/>
      <c r="T379" s="164"/>
      <c r="U379" s="164"/>
      <c r="V379" s="164"/>
      <c r="W379" s="164"/>
      <c r="X379" s="164"/>
      <c r="Y379" s="164"/>
      <c r="Z379" s="164"/>
      <c r="AA379" s="164"/>
      <c r="AB379" s="164"/>
      <c r="AC379" s="164"/>
      <c r="AD379" s="164"/>
      <c r="AE379" s="164"/>
      <c r="AF379" s="164"/>
      <c r="AG379" s="164"/>
      <c r="AH379" s="164"/>
      <c r="AI379" s="164"/>
      <c r="AJ379" s="164"/>
      <c r="AK379" s="164"/>
      <c r="AL379" s="164"/>
      <c r="AM379" s="164"/>
      <c r="AN379" s="164"/>
      <c r="AO379" s="164"/>
      <c r="AP379" s="164"/>
      <c r="AQ379" s="164"/>
      <c r="AR379" s="164"/>
      <c r="AS379" s="164"/>
      <c r="AT379" s="164"/>
      <c r="AU379" s="164"/>
      <c r="AV379" s="164"/>
      <c r="AW379" s="164"/>
      <c r="AX379" s="164"/>
      <c r="AY379" s="164"/>
    </row>
    <row r="380" spans="1:51" s="376" customFormat="1">
      <c r="A380" s="165"/>
      <c r="B380" s="166"/>
      <c r="C380" s="164"/>
      <c r="D380" s="164"/>
      <c r="E380" s="164"/>
      <c r="F380" s="164"/>
      <c r="G380" s="164"/>
      <c r="H380" s="164"/>
      <c r="I380" s="164"/>
      <c r="J380" s="164"/>
      <c r="K380" s="164"/>
      <c r="L380" s="164"/>
      <c r="M380" s="164"/>
      <c r="N380" s="164"/>
      <c r="O380" s="164"/>
      <c r="P380" s="164"/>
      <c r="Q380" s="164"/>
      <c r="R380" s="164"/>
      <c r="S380" s="164"/>
      <c r="T380" s="164"/>
      <c r="U380" s="164"/>
      <c r="V380" s="164"/>
      <c r="W380" s="164"/>
      <c r="X380" s="164"/>
      <c r="Y380" s="164"/>
      <c r="Z380" s="164"/>
      <c r="AA380" s="164"/>
      <c r="AB380" s="164"/>
      <c r="AC380" s="164"/>
      <c r="AD380" s="164"/>
      <c r="AE380" s="164"/>
      <c r="AF380" s="164"/>
      <c r="AG380" s="164"/>
      <c r="AH380" s="164"/>
      <c r="AI380" s="164"/>
      <c r="AJ380" s="164"/>
      <c r="AK380" s="164"/>
      <c r="AL380" s="164"/>
      <c r="AM380" s="164"/>
      <c r="AN380" s="164"/>
      <c r="AO380" s="164"/>
      <c r="AP380" s="164"/>
      <c r="AQ380" s="164"/>
      <c r="AR380" s="164"/>
      <c r="AS380" s="164"/>
      <c r="AT380" s="164"/>
      <c r="AU380" s="164"/>
      <c r="AV380" s="164"/>
      <c r="AW380" s="164"/>
      <c r="AX380" s="164"/>
      <c r="AY380" s="164"/>
    </row>
    <row r="381" spans="1:51" s="376" customFormat="1">
      <c r="A381" s="165"/>
      <c r="B381" s="166"/>
      <c r="C381" s="164"/>
      <c r="D381" s="164"/>
      <c r="E381" s="164"/>
      <c r="F381" s="164"/>
      <c r="G381" s="164"/>
      <c r="H381" s="164"/>
      <c r="I381" s="164"/>
      <c r="J381" s="164"/>
      <c r="K381" s="164"/>
      <c r="L381" s="164"/>
      <c r="M381" s="164"/>
      <c r="N381" s="164"/>
      <c r="O381" s="164"/>
      <c r="P381" s="164"/>
      <c r="Q381" s="164"/>
      <c r="R381" s="164"/>
      <c r="S381" s="164"/>
      <c r="T381" s="164"/>
      <c r="U381" s="164"/>
      <c r="V381" s="164"/>
      <c r="W381" s="164"/>
      <c r="X381" s="164"/>
      <c r="Y381" s="164"/>
      <c r="Z381" s="164"/>
      <c r="AA381" s="164"/>
      <c r="AB381" s="164"/>
      <c r="AC381" s="164"/>
      <c r="AD381" s="164"/>
      <c r="AE381" s="164"/>
      <c r="AF381" s="164"/>
      <c r="AG381" s="164"/>
      <c r="AH381" s="164"/>
      <c r="AI381" s="164"/>
      <c r="AJ381" s="164"/>
      <c r="AK381" s="164"/>
      <c r="AL381" s="164"/>
      <c r="AM381" s="164"/>
      <c r="AN381" s="164"/>
      <c r="AO381" s="164"/>
      <c r="AP381" s="164"/>
      <c r="AQ381" s="164"/>
      <c r="AR381" s="164"/>
      <c r="AS381" s="164"/>
      <c r="AT381" s="164"/>
      <c r="AU381" s="164"/>
      <c r="AV381" s="164"/>
      <c r="AW381" s="164"/>
      <c r="AX381" s="164"/>
      <c r="AY381" s="164"/>
    </row>
    <row r="382" spans="1:51" s="376" customFormat="1">
      <c r="A382" s="165"/>
      <c r="B382" s="166"/>
      <c r="C382" s="164"/>
      <c r="D382" s="164"/>
      <c r="E382" s="164"/>
      <c r="F382" s="164"/>
      <c r="G382" s="164"/>
      <c r="H382" s="164"/>
      <c r="I382" s="164"/>
      <c r="J382" s="164"/>
      <c r="K382" s="164"/>
      <c r="L382" s="164"/>
      <c r="M382" s="164"/>
      <c r="N382" s="164"/>
      <c r="O382" s="164"/>
      <c r="P382" s="164"/>
      <c r="Q382" s="164"/>
      <c r="R382" s="164"/>
      <c r="S382" s="164"/>
      <c r="T382" s="164"/>
      <c r="U382" s="164"/>
      <c r="V382" s="164"/>
      <c r="W382" s="164"/>
      <c r="X382" s="164"/>
      <c r="Y382" s="164"/>
      <c r="Z382" s="164"/>
      <c r="AA382" s="164"/>
      <c r="AB382" s="164"/>
      <c r="AC382" s="164"/>
      <c r="AD382" s="164"/>
      <c r="AE382" s="164"/>
      <c r="AF382" s="164"/>
      <c r="AG382" s="164"/>
      <c r="AH382" s="164"/>
      <c r="AI382" s="164"/>
      <c r="AJ382" s="164"/>
      <c r="AK382" s="164"/>
      <c r="AL382" s="164"/>
      <c r="AM382" s="164"/>
      <c r="AN382" s="164"/>
      <c r="AO382" s="164"/>
      <c r="AP382" s="164"/>
      <c r="AQ382" s="164"/>
      <c r="AR382" s="164"/>
      <c r="AS382" s="164"/>
      <c r="AT382" s="164"/>
      <c r="AU382" s="164"/>
      <c r="AV382" s="164"/>
      <c r="AW382" s="164"/>
      <c r="AX382" s="164"/>
      <c r="AY382" s="164"/>
    </row>
    <row r="383" spans="1:51" s="376" customFormat="1">
      <c r="A383" s="165"/>
      <c r="B383" s="166"/>
      <c r="C383" s="164"/>
      <c r="D383" s="164"/>
      <c r="E383" s="164"/>
      <c r="F383" s="164"/>
      <c r="G383" s="164"/>
      <c r="H383" s="164"/>
      <c r="I383" s="164"/>
      <c r="J383" s="164"/>
      <c r="K383" s="164"/>
      <c r="L383" s="164"/>
      <c r="M383" s="164"/>
      <c r="N383" s="164"/>
      <c r="O383" s="164"/>
      <c r="P383" s="164"/>
      <c r="Q383" s="164"/>
      <c r="R383" s="164"/>
      <c r="S383" s="164"/>
      <c r="T383" s="164"/>
      <c r="U383" s="164"/>
      <c r="V383" s="164"/>
      <c r="W383" s="164"/>
      <c r="X383" s="164"/>
      <c r="Y383" s="164"/>
      <c r="Z383" s="164"/>
      <c r="AA383" s="164"/>
      <c r="AB383" s="164"/>
      <c r="AC383" s="164"/>
      <c r="AD383" s="164"/>
      <c r="AE383" s="164"/>
      <c r="AF383" s="164"/>
      <c r="AG383" s="164"/>
      <c r="AH383" s="164"/>
      <c r="AI383" s="164"/>
      <c r="AJ383" s="164"/>
      <c r="AK383" s="164"/>
      <c r="AL383" s="164"/>
      <c r="AM383" s="164"/>
      <c r="AN383" s="164"/>
      <c r="AO383" s="164"/>
      <c r="AP383" s="164"/>
      <c r="AQ383" s="164"/>
      <c r="AR383" s="164"/>
      <c r="AS383" s="164"/>
      <c r="AT383" s="164"/>
      <c r="AU383" s="164"/>
      <c r="AV383" s="164"/>
      <c r="AW383" s="164"/>
      <c r="AX383" s="164"/>
      <c r="AY383" s="164"/>
    </row>
    <row r="384" spans="1:51" s="376" customFormat="1">
      <c r="A384" s="165"/>
      <c r="B384" s="166"/>
      <c r="C384" s="164"/>
      <c r="D384" s="164"/>
      <c r="E384" s="164"/>
      <c r="F384" s="164"/>
      <c r="G384" s="164"/>
      <c r="H384" s="164"/>
      <c r="I384" s="164"/>
      <c r="J384" s="164"/>
      <c r="K384" s="164"/>
      <c r="L384" s="164"/>
      <c r="M384" s="164"/>
      <c r="N384" s="164"/>
      <c r="O384" s="164"/>
      <c r="P384" s="164"/>
      <c r="Q384" s="164"/>
      <c r="R384" s="164"/>
      <c r="S384" s="164"/>
      <c r="T384" s="164"/>
      <c r="U384" s="164"/>
      <c r="V384" s="164"/>
      <c r="W384" s="164"/>
      <c r="X384" s="164"/>
      <c r="Y384" s="164"/>
      <c r="Z384" s="164"/>
      <c r="AA384" s="164"/>
      <c r="AB384" s="164"/>
      <c r="AC384" s="164"/>
      <c r="AD384" s="164"/>
      <c r="AE384" s="164"/>
      <c r="AF384" s="164"/>
      <c r="AG384" s="164"/>
      <c r="AH384" s="164"/>
      <c r="AI384" s="164"/>
      <c r="AJ384" s="164"/>
      <c r="AK384" s="164"/>
      <c r="AL384" s="164"/>
      <c r="AM384" s="164"/>
      <c r="AN384" s="164"/>
      <c r="AO384" s="164"/>
      <c r="AP384" s="164"/>
      <c r="AQ384" s="164"/>
      <c r="AR384" s="164"/>
      <c r="AS384" s="164"/>
      <c r="AT384" s="164"/>
      <c r="AU384" s="164"/>
      <c r="AV384" s="164"/>
      <c r="AW384" s="164"/>
      <c r="AX384" s="164"/>
      <c r="AY384" s="164"/>
    </row>
    <row r="385" spans="1:51" s="376" customFormat="1">
      <c r="A385" s="165"/>
      <c r="B385" s="166"/>
      <c r="C385" s="164"/>
      <c r="D385" s="164"/>
      <c r="E385" s="164"/>
      <c r="F385" s="164"/>
      <c r="G385" s="164"/>
      <c r="H385" s="164"/>
      <c r="I385" s="164"/>
      <c r="J385" s="164"/>
      <c r="K385" s="164"/>
      <c r="L385" s="164"/>
      <c r="M385" s="164"/>
      <c r="N385" s="164"/>
      <c r="O385" s="164"/>
      <c r="P385" s="164"/>
      <c r="Q385" s="164"/>
      <c r="R385" s="164"/>
      <c r="S385" s="164"/>
      <c r="T385" s="164"/>
      <c r="U385" s="164"/>
      <c r="V385" s="164"/>
      <c r="W385" s="164"/>
      <c r="X385" s="164"/>
      <c r="Y385" s="164"/>
      <c r="Z385" s="164"/>
      <c r="AA385" s="164"/>
      <c r="AB385" s="164"/>
      <c r="AC385" s="164"/>
      <c r="AD385" s="164"/>
      <c r="AE385" s="164"/>
      <c r="AF385" s="164"/>
      <c r="AG385" s="164"/>
      <c r="AH385" s="164"/>
      <c r="AI385" s="164"/>
      <c r="AJ385" s="164"/>
      <c r="AK385" s="164"/>
      <c r="AL385" s="164"/>
      <c r="AM385" s="164"/>
      <c r="AN385" s="164"/>
      <c r="AO385" s="164"/>
      <c r="AP385" s="164"/>
      <c r="AQ385" s="164"/>
      <c r="AR385" s="164"/>
      <c r="AS385" s="164"/>
      <c r="AT385" s="164"/>
      <c r="AU385" s="164"/>
      <c r="AV385" s="164"/>
      <c r="AW385" s="164"/>
      <c r="AX385" s="164"/>
      <c r="AY385" s="164"/>
    </row>
    <row r="386" spans="1:51" s="376" customFormat="1">
      <c r="A386" s="165"/>
      <c r="B386" s="166"/>
      <c r="C386" s="164"/>
      <c r="D386" s="164"/>
      <c r="E386" s="164"/>
      <c r="F386" s="164"/>
      <c r="G386" s="164"/>
      <c r="H386" s="164"/>
      <c r="I386" s="164"/>
      <c r="J386" s="164"/>
      <c r="K386" s="164"/>
      <c r="L386" s="164"/>
      <c r="M386" s="164"/>
      <c r="N386" s="164"/>
      <c r="O386" s="164"/>
      <c r="P386" s="164"/>
      <c r="Q386" s="164"/>
      <c r="R386" s="164"/>
      <c r="S386" s="164"/>
      <c r="T386" s="164"/>
      <c r="U386" s="164"/>
      <c r="V386" s="164"/>
      <c r="W386" s="164"/>
      <c r="X386" s="164"/>
      <c r="Y386" s="164"/>
      <c r="Z386" s="164"/>
      <c r="AA386" s="164"/>
      <c r="AB386" s="164"/>
      <c r="AC386" s="164"/>
      <c r="AD386" s="164"/>
      <c r="AE386" s="164"/>
      <c r="AF386" s="164"/>
      <c r="AG386" s="164"/>
      <c r="AH386" s="164"/>
      <c r="AI386" s="164"/>
      <c r="AJ386" s="164"/>
      <c r="AK386" s="164"/>
      <c r="AL386" s="164"/>
      <c r="AM386" s="164"/>
      <c r="AN386" s="164"/>
      <c r="AO386" s="164"/>
      <c r="AP386" s="164"/>
      <c r="AQ386" s="164"/>
      <c r="AR386" s="164"/>
      <c r="AS386" s="164"/>
      <c r="AT386" s="164"/>
      <c r="AU386" s="164"/>
      <c r="AV386" s="164"/>
      <c r="AW386" s="164"/>
      <c r="AX386" s="164"/>
      <c r="AY386" s="164"/>
    </row>
    <row r="387" spans="1:51" s="376" customFormat="1">
      <c r="A387" s="165"/>
      <c r="B387" s="166"/>
      <c r="C387" s="164"/>
      <c r="D387" s="164"/>
      <c r="E387" s="164"/>
      <c r="F387" s="164"/>
      <c r="G387" s="164"/>
      <c r="H387" s="164"/>
      <c r="I387" s="164"/>
      <c r="J387" s="164"/>
      <c r="K387" s="164"/>
      <c r="L387" s="164"/>
      <c r="M387" s="164"/>
      <c r="N387" s="164"/>
      <c r="O387" s="164"/>
      <c r="P387" s="164"/>
      <c r="Q387" s="164"/>
      <c r="R387" s="164"/>
      <c r="S387" s="164"/>
      <c r="T387" s="164"/>
      <c r="U387" s="164"/>
      <c r="V387" s="164"/>
      <c r="W387" s="164"/>
      <c r="X387" s="164"/>
      <c r="Y387" s="164"/>
      <c r="Z387" s="164"/>
      <c r="AA387" s="164"/>
      <c r="AB387" s="164"/>
      <c r="AC387" s="164"/>
      <c r="AD387" s="164"/>
      <c r="AE387" s="164"/>
      <c r="AF387" s="164"/>
      <c r="AG387" s="164"/>
      <c r="AH387" s="164"/>
      <c r="AI387" s="164"/>
      <c r="AJ387" s="164"/>
      <c r="AK387" s="164"/>
      <c r="AL387" s="164"/>
      <c r="AM387" s="164"/>
      <c r="AN387" s="164"/>
      <c r="AO387" s="164"/>
      <c r="AP387" s="164"/>
      <c r="AQ387" s="164"/>
      <c r="AR387" s="164"/>
      <c r="AS387" s="164"/>
      <c r="AT387" s="164"/>
      <c r="AU387" s="164"/>
      <c r="AV387" s="164"/>
      <c r="AW387" s="164"/>
      <c r="AX387" s="164"/>
      <c r="AY387" s="164"/>
    </row>
    <row r="388" spans="1:51" s="376" customFormat="1">
      <c r="A388" s="165"/>
      <c r="B388" s="166"/>
      <c r="C388" s="164"/>
      <c r="D388" s="164"/>
      <c r="E388" s="164"/>
      <c r="F388" s="164"/>
      <c r="G388" s="164"/>
      <c r="H388" s="164"/>
      <c r="I388" s="164"/>
      <c r="J388" s="164"/>
      <c r="K388" s="164"/>
      <c r="L388" s="164"/>
      <c r="M388" s="164"/>
      <c r="N388" s="164"/>
      <c r="O388" s="164"/>
      <c r="P388" s="164"/>
      <c r="Q388" s="164"/>
      <c r="R388" s="164"/>
      <c r="S388" s="164"/>
      <c r="T388" s="164"/>
      <c r="U388" s="164"/>
      <c r="V388" s="164"/>
      <c r="W388" s="164"/>
      <c r="X388" s="164"/>
      <c r="Y388" s="164"/>
      <c r="Z388" s="164"/>
      <c r="AA388" s="164"/>
      <c r="AB388" s="164"/>
      <c r="AC388" s="164"/>
      <c r="AD388" s="164"/>
      <c r="AE388" s="164"/>
      <c r="AF388" s="164"/>
      <c r="AG388" s="164"/>
      <c r="AH388" s="164"/>
      <c r="AI388" s="164"/>
      <c r="AJ388" s="164"/>
      <c r="AK388" s="164"/>
      <c r="AL388" s="164"/>
      <c r="AM388" s="164"/>
      <c r="AN388" s="164"/>
      <c r="AO388" s="164"/>
      <c r="AP388" s="164"/>
      <c r="AQ388" s="164"/>
      <c r="AR388" s="164"/>
      <c r="AS388" s="164"/>
      <c r="AT388" s="164"/>
      <c r="AU388" s="164"/>
      <c r="AV388" s="164"/>
      <c r="AW388" s="164"/>
      <c r="AX388" s="164"/>
      <c r="AY388" s="164"/>
    </row>
    <row r="389" spans="1:51" s="376" customFormat="1">
      <c r="A389" s="165"/>
      <c r="B389" s="166"/>
      <c r="C389" s="164"/>
      <c r="D389" s="164"/>
      <c r="E389" s="164"/>
      <c r="F389" s="164"/>
      <c r="G389" s="164"/>
      <c r="H389" s="164"/>
      <c r="I389" s="164"/>
      <c r="J389" s="164"/>
      <c r="K389" s="164"/>
      <c r="L389" s="164"/>
      <c r="M389" s="164"/>
      <c r="N389" s="164"/>
      <c r="O389" s="164"/>
      <c r="P389" s="164"/>
      <c r="Q389" s="164"/>
      <c r="R389" s="164"/>
      <c r="S389" s="164"/>
      <c r="T389" s="164"/>
      <c r="U389" s="164"/>
      <c r="V389" s="164"/>
      <c r="W389" s="164"/>
      <c r="X389" s="164"/>
      <c r="Y389" s="164"/>
      <c r="Z389" s="164"/>
      <c r="AA389" s="164"/>
      <c r="AB389" s="164"/>
      <c r="AC389" s="164"/>
      <c r="AD389" s="164"/>
      <c r="AE389" s="164"/>
      <c r="AF389" s="164"/>
      <c r="AG389" s="164"/>
      <c r="AH389" s="164"/>
      <c r="AI389" s="164"/>
      <c r="AJ389" s="164"/>
      <c r="AK389" s="164"/>
      <c r="AL389" s="164"/>
      <c r="AM389" s="164"/>
      <c r="AN389" s="164"/>
      <c r="AO389" s="164"/>
      <c r="AP389" s="164"/>
      <c r="AQ389" s="164"/>
      <c r="AR389" s="164"/>
      <c r="AS389" s="164"/>
      <c r="AT389" s="164"/>
      <c r="AU389" s="164"/>
      <c r="AV389" s="164"/>
      <c r="AW389" s="164"/>
      <c r="AX389" s="164"/>
      <c r="AY389" s="164"/>
    </row>
    <row r="390" spans="1:51" s="376" customFormat="1">
      <c r="A390" s="165"/>
      <c r="B390" s="166"/>
      <c r="C390" s="164"/>
      <c r="D390" s="164"/>
      <c r="E390" s="164"/>
      <c r="F390" s="164"/>
      <c r="G390" s="164"/>
      <c r="H390" s="164"/>
      <c r="I390" s="164"/>
      <c r="J390" s="164"/>
      <c r="K390" s="164"/>
      <c r="L390" s="164"/>
      <c r="M390" s="164"/>
      <c r="N390" s="164"/>
      <c r="O390" s="164"/>
      <c r="P390" s="164"/>
      <c r="Q390" s="164"/>
      <c r="R390" s="164"/>
      <c r="S390" s="164"/>
      <c r="T390" s="164"/>
      <c r="U390" s="164"/>
      <c r="V390" s="164"/>
      <c r="W390" s="164"/>
      <c r="X390" s="164"/>
      <c r="Y390" s="164"/>
      <c r="Z390" s="164"/>
      <c r="AA390" s="164"/>
      <c r="AB390" s="164"/>
      <c r="AC390" s="164"/>
      <c r="AD390" s="164"/>
      <c r="AE390" s="164"/>
      <c r="AF390" s="164"/>
      <c r="AG390" s="164"/>
      <c r="AH390" s="164"/>
      <c r="AI390" s="164"/>
      <c r="AJ390" s="164"/>
      <c r="AK390" s="164"/>
      <c r="AL390" s="164"/>
      <c r="AM390" s="164"/>
      <c r="AN390" s="164"/>
      <c r="AO390" s="164"/>
      <c r="AP390" s="164"/>
      <c r="AQ390" s="164"/>
      <c r="AR390" s="164"/>
      <c r="AS390" s="164"/>
      <c r="AT390" s="164"/>
      <c r="AU390" s="164"/>
      <c r="AV390" s="164"/>
      <c r="AW390" s="164"/>
      <c r="AX390" s="164"/>
      <c r="AY390" s="164"/>
    </row>
    <row r="391" spans="1:51" s="376" customFormat="1">
      <c r="A391" s="165"/>
      <c r="B391" s="166"/>
      <c r="C391" s="164"/>
      <c r="D391" s="164"/>
      <c r="E391" s="164"/>
      <c r="F391" s="164"/>
      <c r="G391" s="164"/>
      <c r="H391" s="164"/>
      <c r="I391" s="164"/>
      <c r="J391" s="164"/>
      <c r="K391" s="164"/>
      <c r="L391" s="164"/>
      <c r="M391" s="164"/>
      <c r="N391" s="164"/>
      <c r="O391" s="164"/>
      <c r="P391" s="164"/>
      <c r="Q391" s="164"/>
      <c r="R391" s="164"/>
      <c r="S391" s="164"/>
      <c r="T391" s="164"/>
      <c r="U391" s="164"/>
      <c r="V391" s="164"/>
      <c r="W391" s="164"/>
      <c r="X391" s="164"/>
      <c r="Y391" s="164"/>
      <c r="Z391" s="164"/>
      <c r="AA391" s="164"/>
      <c r="AB391" s="164"/>
      <c r="AC391" s="164"/>
      <c r="AD391" s="164"/>
      <c r="AE391" s="164"/>
      <c r="AF391" s="164"/>
      <c r="AG391" s="164"/>
      <c r="AH391" s="164"/>
      <c r="AI391" s="164"/>
      <c r="AJ391" s="164"/>
      <c r="AK391" s="164"/>
      <c r="AL391" s="164"/>
      <c r="AM391" s="164"/>
      <c r="AN391" s="164"/>
      <c r="AO391" s="164"/>
      <c r="AP391" s="164"/>
      <c r="AQ391" s="164"/>
      <c r="AR391" s="164"/>
      <c r="AS391" s="164"/>
      <c r="AT391" s="164"/>
      <c r="AU391" s="164"/>
      <c r="AV391" s="164"/>
      <c r="AW391" s="164"/>
      <c r="AX391" s="164"/>
      <c r="AY391" s="164"/>
    </row>
    <row r="392" spans="1:51" s="376" customFormat="1">
      <c r="A392" s="165"/>
      <c r="B392" s="166"/>
      <c r="C392" s="164"/>
      <c r="D392" s="164"/>
      <c r="E392" s="164"/>
      <c r="F392" s="164"/>
      <c r="G392" s="164"/>
      <c r="H392" s="164"/>
      <c r="I392" s="164"/>
      <c r="J392" s="164"/>
      <c r="K392" s="164"/>
      <c r="L392" s="164"/>
      <c r="M392" s="164"/>
      <c r="N392" s="164"/>
      <c r="O392" s="164"/>
      <c r="P392" s="164"/>
      <c r="Q392" s="164"/>
      <c r="R392" s="164"/>
      <c r="S392" s="164"/>
      <c r="T392" s="164"/>
      <c r="U392" s="164"/>
      <c r="V392" s="164"/>
      <c r="W392" s="164"/>
      <c r="X392" s="164"/>
      <c r="Y392" s="164"/>
      <c r="Z392" s="164"/>
      <c r="AA392" s="164"/>
      <c r="AB392" s="164"/>
      <c r="AC392" s="164"/>
      <c r="AD392" s="164"/>
      <c r="AE392" s="164"/>
      <c r="AF392" s="164"/>
      <c r="AG392" s="164"/>
      <c r="AH392" s="164"/>
      <c r="AI392" s="164"/>
      <c r="AJ392" s="164"/>
      <c r="AK392" s="164"/>
      <c r="AL392" s="164"/>
      <c r="AM392" s="164"/>
      <c r="AN392" s="164"/>
      <c r="AO392" s="164"/>
      <c r="AP392" s="164"/>
      <c r="AQ392" s="164"/>
      <c r="AR392" s="164"/>
      <c r="AS392" s="164"/>
      <c r="AT392" s="164"/>
      <c r="AU392" s="164"/>
      <c r="AV392" s="164"/>
      <c r="AW392" s="164"/>
      <c r="AX392" s="164"/>
      <c r="AY392" s="164"/>
    </row>
    <row r="393" spans="1:51" s="376" customFormat="1">
      <c r="A393" s="165"/>
      <c r="B393" s="166"/>
      <c r="C393" s="164"/>
      <c r="D393" s="164"/>
      <c r="E393" s="164"/>
      <c r="F393" s="164"/>
      <c r="G393" s="164"/>
      <c r="H393" s="164"/>
      <c r="I393" s="164"/>
      <c r="J393" s="164"/>
      <c r="K393" s="164"/>
      <c r="L393" s="164"/>
      <c r="M393" s="164"/>
      <c r="N393" s="164"/>
      <c r="O393" s="164"/>
      <c r="P393" s="164"/>
      <c r="Q393" s="164"/>
      <c r="R393" s="164"/>
      <c r="S393" s="164"/>
      <c r="T393" s="164"/>
      <c r="U393" s="164"/>
      <c r="V393" s="164"/>
      <c r="W393" s="164"/>
      <c r="X393" s="164"/>
      <c r="Y393" s="164"/>
      <c r="Z393" s="164"/>
      <c r="AA393" s="164"/>
      <c r="AB393" s="164"/>
      <c r="AC393" s="164"/>
      <c r="AD393" s="164"/>
      <c r="AE393" s="164"/>
      <c r="AF393" s="164"/>
      <c r="AG393" s="164"/>
      <c r="AH393" s="164"/>
      <c r="AI393" s="164"/>
      <c r="AJ393" s="164"/>
      <c r="AK393" s="164"/>
      <c r="AL393" s="164"/>
      <c r="AM393" s="164"/>
      <c r="AN393" s="164"/>
      <c r="AO393" s="164"/>
      <c r="AP393" s="164"/>
      <c r="AQ393" s="164"/>
      <c r="AR393" s="164"/>
      <c r="AS393" s="164"/>
      <c r="AT393" s="164"/>
      <c r="AU393" s="164"/>
      <c r="AV393" s="164"/>
      <c r="AW393" s="164"/>
      <c r="AX393" s="164"/>
      <c r="AY393" s="164"/>
    </row>
    <row r="394" spans="1:51" s="376" customFormat="1">
      <c r="A394" s="165"/>
      <c r="B394" s="166"/>
      <c r="C394" s="164"/>
      <c r="D394" s="164"/>
      <c r="E394" s="164"/>
      <c r="F394" s="164"/>
      <c r="G394" s="164"/>
      <c r="H394" s="164"/>
      <c r="I394" s="164"/>
      <c r="J394" s="164"/>
      <c r="K394" s="164"/>
      <c r="L394" s="164"/>
      <c r="M394" s="164"/>
      <c r="N394" s="164"/>
      <c r="O394" s="164"/>
      <c r="P394" s="164"/>
      <c r="Q394" s="164"/>
      <c r="R394" s="164"/>
      <c r="S394" s="164"/>
      <c r="T394" s="164"/>
      <c r="U394" s="164"/>
      <c r="V394" s="164"/>
      <c r="W394" s="164"/>
      <c r="X394" s="164"/>
      <c r="Y394" s="164"/>
      <c r="Z394" s="164"/>
      <c r="AA394" s="164"/>
      <c r="AB394" s="164"/>
      <c r="AC394" s="164"/>
      <c r="AD394" s="164"/>
      <c r="AE394" s="164"/>
      <c r="AF394" s="164"/>
      <c r="AG394" s="164"/>
      <c r="AH394" s="164"/>
      <c r="AI394" s="164"/>
      <c r="AJ394" s="164"/>
      <c r="AK394" s="164"/>
      <c r="AL394" s="164"/>
      <c r="AM394" s="164"/>
      <c r="AN394" s="164"/>
      <c r="AO394" s="164"/>
      <c r="AP394" s="164"/>
      <c r="AQ394" s="164"/>
      <c r="AR394" s="164"/>
      <c r="AS394" s="164"/>
      <c r="AT394" s="164"/>
      <c r="AU394" s="164"/>
      <c r="AV394" s="164"/>
      <c r="AW394" s="164"/>
      <c r="AX394" s="164"/>
      <c r="AY394" s="164"/>
    </row>
    <row r="395" spans="1:51" s="376" customFormat="1">
      <c r="A395" s="165"/>
      <c r="B395" s="166"/>
      <c r="C395" s="164"/>
      <c r="D395" s="164"/>
      <c r="E395" s="164"/>
      <c r="F395" s="164"/>
      <c r="G395" s="164"/>
      <c r="H395" s="164"/>
      <c r="I395" s="164"/>
      <c r="J395" s="164"/>
      <c r="K395" s="164"/>
      <c r="L395" s="164"/>
      <c r="M395" s="164"/>
      <c r="N395" s="164"/>
      <c r="O395" s="164"/>
      <c r="P395" s="164"/>
      <c r="Q395" s="164"/>
      <c r="R395" s="164"/>
      <c r="S395" s="164"/>
      <c r="T395" s="164"/>
      <c r="U395" s="164"/>
      <c r="V395" s="164"/>
      <c r="W395" s="164"/>
      <c r="X395" s="164"/>
      <c r="Y395" s="164"/>
      <c r="Z395" s="164"/>
      <c r="AA395" s="164"/>
      <c r="AB395" s="164"/>
      <c r="AC395" s="164"/>
      <c r="AD395" s="164"/>
      <c r="AE395" s="164"/>
      <c r="AF395" s="164"/>
      <c r="AG395" s="164"/>
      <c r="AH395" s="164"/>
      <c r="AI395" s="164"/>
      <c r="AJ395" s="164"/>
      <c r="AK395" s="164"/>
      <c r="AL395" s="164"/>
      <c r="AM395" s="164"/>
      <c r="AN395" s="164"/>
      <c r="AO395" s="164"/>
      <c r="AP395" s="164"/>
      <c r="AQ395" s="164"/>
      <c r="AR395" s="164"/>
      <c r="AS395" s="164"/>
      <c r="AT395" s="164"/>
      <c r="AU395" s="164"/>
      <c r="AV395" s="164"/>
      <c r="AW395" s="164"/>
      <c r="AX395" s="164"/>
      <c r="AY395" s="164"/>
    </row>
    <row r="396" spans="1:51" s="376" customFormat="1">
      <c r="A396" s="165"/>
      <c r="B396" s="166"/>
      <c r="C396" s="164"/>
      <c r="D396" s="164"/>
      <c r="E396" s="164"/>
      <c r="F396" s="164"/>
      <c r="G396" s="164"/>
      <c r="H396" s="164"/>
      <c r="I396" s="164"/>
      <c r="J396" s="164"/>
      <c r="K396" s="164"/>
      <c r="L396" s="164"/>
      <c r="M396" s="164"/>
      <c r="N396" s="164"/>
      <c r="O396" s="164"/>
      <c r="P396" s="164"/>
      <c r="Q396" s="164"/>
      <c r="R396" s="164"/>
      <c r="S396" s="164"/>
      <c r="T396" s="164"/>
      <c r="U396" s="164"/>
      <c r="V396" s="164"/>
      <c r="W396" s="164"/>
      <c r="X396" s="164"/>
      <c r="Y396" s="164"/>
      <c r="Z396" s="164"/>
      <c r="AA396" s="164"/>
      <c r="AB396" s="164"/>
      <c r="AC396" s="164"/>
      <c r="AD396" s="164"/>
      <c r="AE396" s="164"/>
      <c r="AF396" s="164"/>
      <c r="AG396" s="164"/>
      <c r="AH396" s="164"/>
      <c r="AI396" s="164"/>
      <c r="AJ396" s="164"/>
      <c r="AK396" s="164"/>
      <c r="AL396" s="164"/>
      <c r="AM396" s="164"/>
      <c r="AN396" s="164"/>
      <c r="AO396" s="164"/>
      <c r="AP396" s="164"/>
      <c r="AQ396" s="164"/>
      <c r="AR396" s="164"/>
      <c r="AS396" s="164"/>
      <c r="AT396" s="164"/>
      <c r="AU396" s="164"/>
      <c r="AV396" s="164"/>
      <c r="AW396" s="164"/>
      <c r="AX396" s="164"/>
      <c r="AY396" s="164"/>
    </row>
    <row r="397" spans="1:51" s="376" customFormat="1">
      <c r="A397" s="165"/>
      <c r="B397" s="166"/>
      <c r="C397" s="164"/>
      <c r="D397" s="164"/>
      <c r="E397" s="164"/>
      <c r="F397" s="164"/>
      <c r="G397" s="164"/>
      <c r="H397" s="164"/>
      <c r="I397" s="164"/>
      <c r="J397" s="164"/>
      <c r="K397" s="164"/>
      <c r="L397" s="164"/>
      <c r="M397" s="164"/>
      <c r="N397" s="164"/>
      <c r="O397" s="164"/>
      <c r="P397" s="164"/>
      <c r="Q397" s="164"/>
      <c r="R397" s="164"/>
      <c r="S397" s="164"/>
      <c r="T397" s="164"/>
      <c r="U397" s="164"/>
      <c r="V397" s="164"/>
      <c r="W397" s="164"/>
      <c r="X397" s="164"/>
      <c r="Y397" s="164"/>
      <c r="Z397" s="164"/>
      <c r="AA397" s="164"/>
      <c r="AB397" s="164"/>
      <c r="AC397" s="164"/>
      <c r="AD397" s="164"/>
      <c r="AE397" s="164"/>
      <c r="AF397" s="164"/>
      <c r="AG397" s="164"/>
      <c r="AH397" s="164"/>
      <c r="AI397" s="164"/>
      <c r="AJ397" s="164"/>
      <c r="AK397" s="164"/>
      <c r="AL397" s="164"/>
      <c r="AM397" s="164"/>
      <c r="AN397" s="164"/>
      <c r="AO397" s="164"/>
      <c r="AP397" s="164"/>
      <c r="AQ397" s="164"/>
      <c r="AR397" s="164"/>
      <c r="AS397" s="164"/>
      <c r="AT397" s="164"/>
      <c r="AU397" s="164"/>
      <c r="AV397" s="164"/>
      <c r="AW397" s="164"/>
      <c r="AX397" s="164"/>
      <c r="AY397" s="164"/>
    </row>
    <row r="398" spans="1:51" s="376" customFormat="1">
      <c r="A398" s="165"/>
      <c r="B398" s="166"/>
      <c r="C398" s="164"/>
      <c r="D398" s="164"/>
      <c r="E398" s="164"/>
      <c r="F398" s="164"/>
      <c r="G398" s="164"/>
      <c r="H398" s="164"/>
      <c r="I398" s="164"/>
      <c r="J398" s="164"/>
      <c r="K398" s="164"/>
      <c r="L398" s="164"/>
      <c r="M398" s="164"/>
      <c r="N398" s="164"/>
      <c r="O398" s="164"/>
      <c r="P398" s="164"/>
      <c r="Q398" s="164"/>
      <c r="R398" s="164"/>
      <c r="S398" s="164"/>
      <c r="T398" s="164"/>
      <c r="U398" s="164"/>
      <c r="V398" s="164"/>
      <c r="W398" s="164"/>
      <c r="X398" s="164"/>
      <c r="Y398" s="164"/>
      <c r="Z398" s="164"/>
      <c r="AA398" s="164"/>
      <c r="AB398" s="164"/>
      <c r="AC398" s="164"/>
      <c r="AD398" s="164"/>
      <c r="AE398" s="164"/>
      <c r="AF398" s="164"/>
      <c r="AG398" s="164"/>
      <c r="AH398" s="164"/>
      <c r="AI398" s="164"/>
      <c r="AJ398" s="164"/>
      <c r="AK398" s="164"/>
      <c r="AL398" s="164"/>
      <c r="AM398" s="164"/>
      <c r="AN398" s="164"/>
      <c r="AO398" s="164"/>
      <c r="AP398" s="164"/>
      <c r="AQ398" s="164"/>
      <c r="AR398" s="164"/>
      <c r="AS398" s="164"/>
      <c r="AT398" s="164"/>
      <c r="AU398" s="164"/>
      <c r="AV398" s="164"/>
      <c r="AW398" s="164"/>
      <c r="AX398" s="164"/>
      <c r="AY398" s="164"/>
    </row>
    <row r="399" spans="1:51" s="376" customFormat="1">
      <c r="A399" s="165"/>
      <c r="B399" s="166"/>
      <c r="C399" s="164"/>
      <c r="D399" s="164"/>
      <c r="E399" s="164"/>
      <c r="F399" s="164"/>
      <c r="G399" s="164"/>
      <c r="H399" s="164"/>
      <c r="I399" s="164"/>
      <c r="J399" s="164"/>
      <c r="K399" s="164"/>
      <c r="L399" s="164"/>
      <c r="M399" s="164"/>
      <c r="N399" s="164"/>
      <c r="O399" s="164"/>
      <c r="P399" s="164"/>
      <c r="Q399" s="164"/>
      <c r="R399" s="164"/>
      <c r="S399" s="164"/>
      <c r="T399" s="164"/>
      <c r="U399" s="164"/>
      <c r="V399" s="164"/>
      <c r="W399" s="164"/>
      <c r="X399" s="164"/>
      <c r="Y399" s="164"/>
      <c r="Z399" s="164"/>
      <c r="AA399" s="164"/>
      <c r="AB399" s="164"/>
      <c r="AC399" s="164"/>
      <c r="AD399" s="164"/>
      <c r="AE399" s="164"/>
      <c r="AF399" s="164"/>
      <c r="AG399" s="164"/>
      <c r="AH399" s="164"/>
      <c r="AI399" s="164"/>
      <c r="AJ399" s="164"/>
      <c r="AK399" s="164"/>
      <c r="AL399" s="164"/>
      <c r="AM399" s="164"/>
      <c r="AN399" s="164"/>
      <c r="AO399" s="164"/>
      <c r="AP399" s="164"/>
      <c r="AQ399" s="164"/>
      <c r="AR399" s="164"/>
      <c r="AS399" s="164"/>
      <c r="AT399" s="164"/>
      <c r="AU399" s="164"/>
      <c r="AV399" s="164"/>
      <c r="AW399" s="164"/>
      <c r="AX399" s="164"/>
      <c r="AY399" s="164"/>
    </row>
    <row r="400" spans="1:51" s="376" customFormat="1">
      <c r="A400" s="165"/>
      <c r="B400" s="166"/>
      <c r="C400" s="164"/>
      <c r="D400" s="164"/>
      <c r="E400" s="164"/>
      <c r="F400" s="164"/>
      <c r="G400" s="164"/>
      <c r="H400" s="164"/>
      <c r="I400" s="164"/>
      <c r="J400" s="164"/>
      <c r="K400" s="164"/>
      <c r="L400" s="164"/>
      <c r="M400" s="164"/>
      <c r="N400" s="164"/>
      <c r="O400" s="164"/>
      <c r="P400" s="164"/>
      <c r="Q400" s="164"/>
      <c r="R400" s="164"/>
      <c r="S400" s="164"/>
      <c r="T400" s="164"/>
      <c r="U400" s="164"/>
      <c r="V400" s="164"/>
      <c r="W400" s="164"/>
      <c r="X400" s="164"/>
      <c r="Y400" s="164"/>
      <c r="Z400" s="164"/>
      <c r="AA400" s="164"/>
      <c r="AB400" s="164"/>
      <c r="AC400" s="164"/>
      <c r="AD400" s="164"/>
      <c r="AE400" s="164"/>
      <c r="AF400" s="164"/>
      <c r="AG400" s="164"/>
      <c r="AH400" s="164"/>
      <c r="AI400" s="164"/>
      <c r="AJ400" s="164"/>
      <c r="AK400" s="164"/>
      <c r="AL400" s="164"/>
      <c r="AM400" s="164"/>
      <c r="AN400" s="164"/>
      <c r="AO400" s="164"/>
      <c r="AP400" s="164"/>
      <c r="AQ400" s="164"/>
      <c r="AR400" s="164"/>
      <c r="AS400" s="164"/>
      <c r="AT400" s="164"/>
      <c r="AU400" s="164"/>
      <c r="AV400" s="164"/>
      <c r="AW400" s="164"/>
      <c r="AX400" s="164"/>
      <c r="AY400" s="164"/>
    </row>
    <row r="401" spans="1:51" s="376" customFormat="1">
      <c r="A401" s="165"/>
      <c r="B401" s="166"/>
      <c r="C401" s="164"/>
      <c r="D401" s="164"/>
      <c r="E401" s="164"/>
      <c r="F401" s="164"/>
      <c r="G401" s="164"/>
      <c r="H401" s="164"/>
      <c r="I401" s="164"/>
      <c r="J401" s="164"/>
      <c r="K401" s="164"/>
      <c r="L401" s="164"/>
      <c r="M401" s="164"/>
      <c r="N401" s="164"/>
      <c r="O401" s="164"/>
      <c r="P401" s="164"/>
      <c r="Q401" s="164"/>
      <c r="R401" s="164"/>
      <c r="S401" s="164"/>
      <c r="T401" s="164"/>
      <c r="U401" s="164"/>
      <c r="V401" s="164"/>
      <c r="W401" s="164"/>
      <c r="X401" s="164"/>
      <c r="Y401" s="164"/>
      <c r="Z401" s="164"/>
      <c r="AA401" s="164"/>
      <c r="AB401" s="164"/>
      <c r="AC401" s="164"/>
      <c r="AD401" s="164"/>
      <c r="AE401" s="164"/>
      <c r="AF401" s="164"/>
      <c r="AG401" s="164"/>
      <c r="AH401" s="164"/>
      <c r="AI401" s="164"/>
      <c r="AJ401" s="164"/>
      <c r="AK401" s="164"/>
      <c r="AL401" s="164"/>
      <c r="AM401" s="164"/>
      <c r="AN401" s="164"/>
      <c r="AO401" s="164"/>
      <c r="AP401" s="164"/>
      <c r="AQ401" s="164"/>
      <c r="AR401" s="164"/>
      <c r="AS401" s="164"/>
      <c r="AT401" s="164"/>
      <c r="AU401" s="164"/>
      <c r="AV401" s="164"/>
      <c r="AW401" s="164"/>
      <c r="AX401" s="164"/>
      <c r="AY401" s="164"/>
    </row>
    <row r="402" spans="1:51" s="376" customFormat="1">
      <c r="A402" s="165"/>
      <c r="B402" s="166"/>
      <c r="C402" s="164"/>
      <c r="D402" s="164"/>
      <c r="E402" s="164"/>
      <c r="F402" s="164"/>
      <c r="G402" s="164"/>
      <c r="H402" s="164"/>
      <c r="I402" s="164"/>
      <c r="J402" s="164"/>
      <c r="K402" s="164"/>
      <c r="L402" s="164"/>
      <c r="M402" s="164"/>
      <c r="N402" s="164"/>
      <c r="O402" s="164"/>
      <c r="P402" s="164"/>
      <c r="Q402" s="164"/>
      <c r="R402" s="164"/>
      <c r="S402" s="164"/>
      <c r="T402" s="164"/>
      <c r="U402" s="164"/>
      <c r="V402" s="164"/>
      <c r="W402" s="164"/>
      <c r="X402" s="164"/>
      <c r="Y402" s="164"/>
      <c r="Z402" s="164"/>
      <c r="AA402" s="164"/>
      <c r="AB402" s="164"/>
      <c r="AC402" s="164"/>
      <c r="AD402" s="164"/>
      <c r="AE402" s="164"/>
      <c r="AF402" s="164"/>
      <c r="AG402" s="164"/>
      <c r="AH402" s="164"/>
      <c r="AI402" s="164"/>
      <c r="AJ402" s="164"/>
      <c r="AK402" s="164"/>
      <c r="AL402" s="164"/>
      <c r="AM402" s="164"/>
      <c r="AN402" s="164"/>
      <c r="AO402" s="164"/>
      <c r="AP402" s="164"/>
      <c r="AQ402" s="164"/>
      <c r="AR402" s="164"/>
      <c r="AS402" s="164"/>
      <c r="AT402" s="164"/>
      <c r="AU402" s="164"/>
      <c r="AV402" s="164"/>
      <c r="AW402" s="164"/>
      <c r="AX402" s="164"/>
      <c r="AY402" s="164"/>
    </row>
    <row r="403" spans="1:51" s="376" customFormat="1">
      <c r="A403" s="165"/>
      <c r="B403" s="166"/>
      <c r="C403" s="164"/>
      <c r="D403" s="164"/>
      <c r="E403" s="164"/>
      <c r="F403" s="164"/>
      <c r="G403" s="164"/>
      <c r="H403" s="164"/>
      <c r="I403" s="164"/>
      <c r="J403" s="164"/>
      <c r="K403" s="164"/>
      <c r="L403" s="164"/>
      <c r="M403" s="164"/>
      <c r="N403" s="164"/>
      <c r="O403" s="164"/>
      <c r="P403" s="164"/>
      <c r="Q403" s="164"/>
      <c r="R403" s="164"/>
      <c r="S403" s="164"/>
      <c r="T403" s="164"/>
      <c r="U403" s="164"/>
      <c r="V403" s="164"/>
      <c r="W403" s="164"/>
      <c r="X403" s="164"/>
      <c r="Y403" s="164"/>
      <c r="Z403" s="164"/>
      <c r="AA403" s="164"/>
      <c r="AB403" s="164"/>
      <c r="AC403" s="164"/>
      <c r="AD403" s="164"/>
      <c r="AE403" s="164"/>
      <c r="AF403" s="164"/>
      <c r="AG403" s="164"/>
      <c r="AH403" s="164"/>
      <c r="AI403" s="164"/>
      <c r="AJ403" s="164"/>
      <c r="AK403" s="164"/>
      <c r="AL403" s="164"/>
      <c r="AM403" s="164"/>
      <c r="AN403" s="164"/>
      <c r="AO403" s="164"/>
      <c r="AP403" s="164"/>
      <c r="AQ403" s="164"/>
      <c r="AR403" s="164"/>
      <c r="AS403" s="164"/>
      <c r="AT403" s="164"/>
      <c r="AU403" s="164"/>
      <c r="AV403" s="164"/>
      <c r="AW403" s="164"/>
      <c r="AX403" s="164"/>
      <c r="AY403" s="164"/>
    </row>
    <row r="404" spans="1:51" s="376" customFormat="1">
      <c r="A404" s="165"/>
      <c r="B404" s="166"/>
      <c r="C404" s="164"/>
      <c r="D404" s="164"/>
      <c r="E404" s="164"/>
      <c r="F404" s="164"/>
      <c r="G404" s="164"/>
      <c r="H404" s="164"/>
      <c r="I404" s="164"/>
      <c r="J404" s="164"/>
      <c r="K404" s="164"/>
      <c r="L404" s="164"/>
      <c r="M404" s="164"/>
      <c r="N404" s="164"/>
      <c r="O404" s="164"/>
      <c r="P404" s="164"/>
      <c r="Q404" s="164"/>
      <c r="R404" s="164"/>
      <c r="S404" s="164"/>
      <c r="T404" s="164"/>
      <c r="U404" s="164"/>
      <c r="V404" s="164"/>
      <c r="W404" s="164"/>
      <c r="X404" s="164"/>
      <c r="Y404" s="164"/>
      <c r="Z404" s="164"/>
      <c r="AA404" s="164"/>
      <c r="AB404" s="164"/>
      <c r="AC404" s="164"/>
      <c r="AD404" s="164"/>
      <c r="AE404" s="164"/>
      <c r="AF404" s="164"/>
      <c r="AG404" s="164"/>
      <c r="AH404" s="164"/>
      <c r="AI404" s="164"/>
      <c r="AJ404" s="164"/>
      <c r="AK404" s="164"/>
      <c r="AL404" s="164"/>
      <c r="AM404" s="164"/>
      <c r="AN404" s="164"/>
      <c r="AO404" s="164"/>
      <c r="AP404" s="164"/>
      <c r="AQ404" s="164"/>
      <c r="AR404" s="164"/>
      <c r="AS404" s="164"/>
      <c r="AT404" s="164"/>
      <c r="AU404" s="164"/>
      <c r="AV404" s="164"/>
      <c r="AW404" s="164"/>
      <c r="AX404" s="164"/>
      <c r="AY404" s="164"/>
    </row>
    <row r="405" spans="1:51" s="376" customFormat="1">
      <c r="A405" s="165"/>
      <c r="B405" s="166"/>
      <c r="C405" s="164"/>
      <c r="D405" s="164"/>
      <c r="E405" s="164"/>
      <c r="F405" s="164"/>
      <c r="G405" s="164"/>
      <c r="H405" s="164"/>
      <c r="I405" s="164"/>
      <c r="J405" s="164"/>
      <c r="K405" s="164"/>
      <c r="L405" s="164"/>
      <c r="M405" s="164"/>
      <c r="N405" s="164"/>
      <c r="O405" s="164"/>
      <c r="P405" s="164"/>
      <c r="Q405" s="164"/>
      <c r="R405" s="164"/>
      <c r="S405" s="164"/>
      <c r="T405" s="164"/>
      <c r="U405" s="164"/>
      <c r="V405" s="164"/>
      <c r="W405" s="164"/>
      <c r="X405" s="164"/>
      <c r="Y405" s="164"/>
      <c r="Z405" s="164"/>
      <c r="AA405" s="164"/>
      <c r="AB405" s="164"/>
      <c r="AC405" s="164"/>
      <c r="AD405" s="164"/>
      <c r="AE405" s="164"/>
      <c r="AF405" s="164"/>
      <c r="AG405" s="164"/>
      <c r="AH405" s="164"/>
      <c r="AI405" s="164"/>
      <c r="AJ405" s="164"/>
      <c r="AK405" s="164"/>
      <c r="AL405" s="164"/>
      <c r="AM405" s="164"/>
      <c r="AN405" s="164"/>
      <c r="AO405" s="164"/>
      <c r="AP405" s="164"/>
      <c r="AQ405" s="164"/>
      <c r="AR405" s="164"/>
      <c r="AS405" s="164"/>
      <c r="AT405" s="164"/>
      <c r="AU405" s="164"/>
      <c r="AV405" s="164"/>
      <c r="AW405" s="164"/>
      <c r="AX405" s="164"/>
      <c r="AY405" s="164"/>
    </row>
    <row r="406" spans="1:51" s="376" customFormat="1">
      <c r="A406" s="165"/>
      <c r="B406" s="166"/>
      <c r="C406" s="164"/>
      <c r="D406" s="164"/>
      <c r="E406" s="164"/>
      <c r="F406" s="164"/>
      <c r="G406" s="164"/>
      <c r="H406" s="164"/>
      <c r="I406" s="164"/>
      <c r="J406" s="164"/>
      <c r="K406" s="164"/>
      <c r="L406" s="164"/>
      <c r="M406" s="164"/>
      <c r="N406" s="164"/>
      <c r="O406" s="164"/>
      <c r="P406" s="164"/>
      <c r="Q406" s="164"/>
      <c r="R406" s="164"/>
      <c r="S406" s="164"/>
      <c r="T406" s="164"/>
      <c r="U406" s="164"/>
      <c r="V406" s="164"/>
      <c r="W406" s="164"/>
      <c r="X406" s="164"/>
      <c r="Y406" s="164"/>
      <c r="Z406" s="164"/>
      <c r="AA406" s="164"/>
      <c r="AB406" s="164"/>
      <c r="AC406" s="164"/>
      <c r="AD406" s="164"/>
      <c r="AE406" s="164"/>
      <c r="AF406" s="164"/>
      <c r="AG406" s="164"/>
      <c r="AH406" s="164"/>
      <c r="AI406" s="164"/>
      <c r="AJ406" s="164"/>
      <c r="AK406" s="164"/>
      <c r="AL406" s="164"/>
      <c r="AM406" s="164"/>
      <c r="AN406" s="164"/>
      <c r="AO406" s="164"/>
      <c r="AP406" s="164"/>
      <c r="AQ406" s="164"/>
      <c r="AR406" s="164"/>
      <c r="AS406" s="164"/>
      <c r="AT406" s="164"/>
      <c r="AU406" s="164"/>
      <c r="AV406" s="164"/>
      <c r="AW406" s="164"/>
      <c r="AX406" s="164"/>
      <c r="AY406" s="164"/>
    </row>
    <row r="407" spans="1:51" s="376" customFormat="1">
      <c r="A407" s="165"/>
      <c r="B407" s="166"/>
      <c r="C407" s="164"/>
      <c r="D407" s="164"/>
      <c r="E407" s="164"/>
      <c r="F407" s="164"/>
      <c r="G407" s="164"/>
      <c r="H407" s="164"/>
      <c r="I407" s="164"/>
      <c r="J407" s="164"/>
      <c r="K407" s="164"/>
      <c r="L407" s="164"/>
      <c r="M407" s="164"/>
      <c r="N407" s="164"/>
      <c r="O407" s="164"/>
      <c r="P407" s="164"/>
      <c r="Q407" s="164"/>
      <c r="R407" s="164"/>
      <c r="S407" s="164"/>
      <c r="T407" s="164"/>
      <c r="U407" s="164"/>
      <c r="V407" s="164"/>
      <c r="W407" s="164"/>
      <c r="X407" s="164"/>
      <c r="Y407" s="164"/>
      <c r="Z407" s="164"/>
      <c r="AA407" s="164"/>
      <c r="AB407" s="164"/>
      <c r="AC407" s="164"/>
      <c r="AD407" s="164"/>
      <c r="AE407" s="164"/>
      <c r="AF407" s="164"/>
      <c r="AG407" s="164"/>
      <c r="AH407" s="164"/>
      <c r="AI407" s="164"/>
      <c r="AJ407" s="164"/>
      <c r="AK407" s="164"/>
      <c r="AL407" s="164"/>
      <c r="AM407" s="164"/>
      <c r="AN407" s="164"/>
      <c r="AO407" s="164"/>
      <c r="AP407" s="164"/>
      <c r="AQ407" s="164"/>
      <c r="AR407" s="164"/>
      <c r="AS407" s="164"/>
      <c r="AT407" s="164"/>
      <c r="AU407" s="164"/>
      <c r="AV407" s="164"/>
      <c r="AW407" s="164"/>
      <c r="AX407" s="164"/>
      <c r="AY407" s="164"/>
    </row>
    <row r="408" spans="1:51" s="376" customFormat="1">
      <c r="A408" s="165"/>
      <c r="B408" s="166"/>
      <c r="C408" s="164"/>
      <c r="D408" s="164"/>
      <c r="E408" s="164"/>
      <c r="F408" s="164"/>
      <c r="G408" s="164"/>
      <c r="H408" s="164"/>
      <c r="I408" s="164"/>
      <c r="J408" s="164"/>
      <c r="K408" s="164"/>
      <c r="L408" s="164"/>
      <c r="M408" s="164"/>
      <c r="N408" s="164"/>
      <c r="O408" s="164"/>
      <c r="P408" s="164"/>
      <c r="Q408" s="164"/>
      <c r="R408" s="164"/>
      <c r="S408" s="164"/>
      <c r="T408" s="164"/>
      <c r="U408" s="164"/>
      <c r="V408" s="164"/>
      <c r="W408" s="164"/>
      <c r="X408" s="164"/>
      <c r="Y408" s="164"/>
      <c r="Z408" s="164"/>
      <c r="AA408" s="164"/>
      <c r="AB408" s="164"/>
      <c r="AC408" s="164"/>
      <c r="AD408" s="164"/>
      <c r="AE408" s="164"/>
      <c r="AF408" s="164"/>
      <c r="AG408" s="164"/>
      <c r="AH408" s="164"/>
      <c r="AI408" s="164"/>
      <c r="AJ408" s="164"/>
      <c r="AK408" s="164"/>
      <c r="AL408" s="164"/>
      <c r="AM408" s="164"/>
      <c r="AN408" s="164"/>
      <c r="AO408" s="164"/>
      <c r="AP408" s="164"/>
      <c r="AQ408" s="164"/>
      <c r="AR408" s="164"/>
      <c r="AS408" s="164"/>
      <c r="AT408" s="164"/>
      <c r="AU408" s="164"/>
      <c r="AV408" s="164"/>
      <c r="AW408" s="164"/>
      <c r="AX408" s="164"/>
      <c r="AY408" s="164"/>
    </row>
    <row r="409" spans="1:51" s="376" customFormat="1">
      <c r="A409" s="165"/>
      <c r="B409" s="166"/>
      <c r="C409" s="164"/>
      <c r="D409" s="164"/>
      <c r="E409" s="164"/>
      <c r="F409" s="164"/>
      <c r="G409" s="164"/>
      <c r="H409" s="164"/>
      <c r="I409" s="164"/>
      <c r="J409" s="164"/>
      <c r="K409" s="164"/>
      <c r="L409" s="164"/>
      <c r="M409" s="164"/>
      <c r="N409" s="164"/>
      <c r="O409" s="164"/>
      <c r="P409" s="164"/>
      <c r="Q409" s="164"/>
      <c r="R409" s="164"/>
      <c r="S409" s="164"/>
      <c r="T409" s="164"/>
      <c r="U409" s="164"/>
      <c r="V409" s="164"/>
      <c r="W409" s="164"/>
      <c r="X409" s="164"/>
      <c r="Y409" s="164"/>
      <c r="Z409" s="164"/>
      <c r="AA409" s="164"/>
      <c r="AB409" s="164"/>
      <c r="AC409" s="164"/>
      <c r="AD409" s="164"/>
      <c r="AE409" s="164"/>
      <c r="AF409" s="164"/>
      <c r="AG409" s="164"/>
      <c r="AH409" s="164"/>
      <c r="AI409" s="164"/>
      <c r="AJ409" s="164"/>
      <c r="AK409" s="164"/>
      <c r="AL409" s="164"/>
      <c r="AM409" s="164"/>
      <c r="AN409" s="164"/>
      <c r="AO409" s="164"/>
      <c r="AP409" s="164"/>
      <c r="AQ409" s="164"/>
      <c r="AR409" s="164"/>
      <c r="AS409" s="164"/>
      <c r="AT409" s="164"/>
      <c r="AU409" s="164"/>
      <c r="AV409" s="164"/>
      <c r="AW409" s="164"/>
      <c r="AX409" s="164"/>
      <c r="AY409" s="164"/>
    </row>
    <row r="410" spans="1:51" s="376" customFormat="1">
      <c r="A410" s="165"/>
      <c r="B410" s="166"/>
      <c r="C410" s="164"/>
      <c r="D410" s="164"/>
      <c r="E410" s="164"/>
      <c r="F410" s="164"/>
      <c r="G410" s="164"/>
      <c r="H410" s="164"/>
      <c r="I410" s="164"/>
      <c r="J410" s="164"/>
      <c r="K410" s="164"/>
      <c r="L410" s="164"/>
      <c r="M410" s="164"/>
      <c r="N410" s="164"/>
      <c r="O410" s="164"/>
      <c r="P410" s="164"/>
      <c r="Q410" s="164"/>
      <c r="R410" s="164"/>
      <c r="S410" s="164"/>
      <c r="T410" s="164"/>
      <c r="U410" s="164"/>
      <c r="V410" s="164"/>
      <c r="W410" s="164"/>
      <c r="X410" s="164"/>
      <c r="Y410" s="164"/>
      <c r="Z410" s="164"/>
      <c r="AA410" s="164"/>
      <c r="AB410" s="164"/>
      <c r="AC410" s="164"/>
      <c r="AD410" s="164"/>
      <c r="AE410" s="164"/>
      <c r="AF410" s="164"/>
      <c r="AG410" s="164"/>
      <c r="AH410" s="164"/>
      <c r="AI410" s="164"/>
      <c r="AJ410" s="164"/>
      <c r="AK410" s="164"/>
      <c r="AL410" s="164"/>
      <c r="AM410" s="164"/>
      <c r="AN410" s="164"/>
      <c r="AO410" s="164"/>
      <c r="AP410" s="164"/>
      <c r="AQ410" s="164"/>
      <c r="AR410" s="164"/>
      <c r="AS410" s="164"/>
      <c r="AT410" s="164"/>
      <c r="AU410" s="164"/>
      <c r="AV410" s="164"/>
      <c r="AW410" s="164"/>
      <c r="AX410" s="164"/>
      <c r="AY410" s="164"/>
    </row>
    <row r="411" spans="1:51" s="376" customFormat="1">
      <c r="A411" s="165"/>
      <c r="B411" s="166"/>
      <c r="C411" s="164"/>
      <c r="D411" s="164"/>
      <c r="E411" s="164"/>
      <c r="F411" s="164"/>
      <c r="G411" s="164"/>
      <c r="H411" s="164"/>
      <c r="I411" s="164"/>
      <c r="J411" s="164"/>
      <c r="K411" s="164"/>
      <c r="L411" s="164"/>
      <c r="M411" s="164"/>
      <c r="N411" s="164"/>
      <c r="O411" s="164"/>
      <c r="P411" s="164"/>
      <c r="Q411" s="164"/>
      <c r="R411" s="164"/>
      <c r="S411" s="164"/>
      <c r="T411" s="164"/>
      <c r="U411" s="164"/>
      <c r="V411" s="164"/>
      <c r="W411" s="164"/>
      <c r="X411" s="164"/>
      <c r="Y411" s="164"/>
      <c r="Z411" s="164"/>
      <c r="AA411" s="164"/>
      <c r="AB411" s="164"/>
      <c r="AC411" s="164"/>
      <c r="AD411" s="164"/>
      <c r="AE411" s="164"/>
      <c r="AF411" s="164"/>
      <c r="AG411" s="164"/>
      <c r="AH411" s="164"/>
      <c r="AI411" s="164"/>
      <c r="AJ411" s="164"/>
      <c r="AK411" s="164"/>
      <c r="AL411" s="164"/>
      <c r="AM411" s="164"/>
      <c r="AN411" s="164"/>
      <c r="AO411" s="164"/>
      <c r="AP411" s="164"/>
      <c r="AQ411" s="164"/>
      <c r="AR411" s="164"/>
      <c r="AS411" s="164"/>
      <c r="AT411" s="164"/>
      <c r="AU411" s="164"/>
      <c r="AV411" s="164"/>
      <c r="AW411" s="164"/>
      <c r="AX411" s="164"/>
      <c r="AY411" s="164"/>
    </row>
    <row r="412" spans="1:51" s="376" customFormat="1">
      <c r="A412" s="165"/>
      <c r="B412" s="166"/>
      <c r="C412" s="164"/>
      <c r="D412" s="164"/>
      <c r="E412" s="164"/>
      <c r="F412" s="164"/>
      <c r="G412" s="164"/>
      <c r="H412" s="164"/>
      <c r="I412" s="164"/>
      <c r="J412" s="164"/>
      <c r="K412" s="164"/>
      <c r="L412" s="164"/>
      <c r="M412" s="164"/>
      <c r="N412" s="164"/>
      <c r="O412" s="164"/>
      <c r="P412" s="164"/>
      <c r="Q412" s="164"/>
      <c r="R412" s="164"/>
      <c r="S412" s="164"/>
      <c r="T412" s="164"/>
      <c r="U412" s="164"/>
      <c r="V412" s="164"/>
      <c r="W412" s="164"/>
      <c r="X412" s="164"/>
      <c r="Y412" s="164"/>
      <c r="Z412" s="164"/>
      <c r="AA412" s="164"/>
      <c r="AB412" s="164"/>
      <c r="AC412" s="164"/>
      <c r="AD412" s="164"/>
      <c r="AE412" s="164"/>
      <c r="AF412" s="164"/>
      <c r="AG412" s="164"/>
      <c r="AH412" s="164"/>
      <c r="AI412" s="164"/>
      <c r="AJ412" s="164"/>
      <c r="AK412" s="164"/>
      <c r="AL412" s="164"/>
      <c r="AM412" s="164"/>
      <c r="AN412" s="164"/>
      <c r="AO412" s="164"/>
      <c r="AP412" s="164"/>
      <c r="AQ412" s="164"/>
      <c r="AR412" s="164"/>
      <c r="AS412" s="164"/>
      <c r="AT412" s="164"/>
      <c r="AU412" s="164"/>
      <c r="AV412" s="164"/>
      <c r="AW412" s="164"/>
      <c r="AX412" s="164"/>
      <c r="AY412" s="164"/>
    </row>
    <row r="413" spans="1:51" s="376" customFormat="1">
      <c r="A413" s="165"/>
      <c r="B413" s="166"/>
      <c r="C413" s="164"/>
      <c r="D413" s="164"/>
      <c r="E413" s="164"/>
      <c r="F413" s="164"/>
      <c r="G413" s="164"/>
      <c r="H413" s="164"/>
      <c r="I413" s="164"/>
      <c r="J413" s="164"/>
      <c r="K413" s="164"/>
      <c r="L413" s="164"/>
      <c r="M413" s="164"/>
      <c r="N413" s="164"/>
      <c r="O413" s="164"/>
      <c r="P413" s="164"/>
      <c r="Q413" s="164"/>
      <c r="R413" s="164"/>
      <c r="S413" s="164"/>
      <c r="T413" s="164"/>
      <c r="U413" s="164"/>
      <c r="V413" s="164"/>
      <c r="W413" s="164"/>
      <c r="X413" s="164"/>
      <c r="Y413" s="164"/>
      <c r="Z413" s="164"/>
      <c r="AA413" s="164"/>
      <c r="AB413" s="164"/>
      <c r="AC413" s="164"/>
      <c r="AD413" s="164"/>
      <c r="AE413" s="164"/>
      <c r="AF413" s="164"/>
      <c r="AG413" s="164"/>
      <c r="AH413" s="164"/>
      <c r="AI413" s="164"/>
      <c r="AJ413" s="164"/>
      <c r="AK413" s="164"/>
      <c r="AL413" s="164"/>
      <c r="AM413" s="164"/>
      <c r="AN413" s="164"/>
      <c r="AO413" s="164"/>
      <c r="AP413" s="164"/>
      <c r="AQ413" s="164"/>
      <c r="AR413" s="164"/>
      <c r="AS413" s="164"/>
      <c r="AT413" s="164"/>
      <c r="AU413" s="164"/>
      <c r="AV413" s="164"/>
      <c r="AW413" s="164"/>
      <c r="AX413" s="164"/>
      <c r="AY413" s="164"/>
    </row>
    <row r="414" spans="1:51" s="376" customFormat="1">
      <c r="A414" s="165"/>
      <c r="B414" s="166"/>
      <c r="C414" s="164"/>
      <c r="D414" s="164"/>
      <c r="E414" s="164"/>
      <c r="F414" s="164"/>
      <c r="G414" s="164"/>
      <c r="H414" s="164"/>
      <c r="I414" s="164"/>
      <c r="J414" s="164"/>
      <c r="K414" s="164"/>
      <c r="L414" s="164"/>
      <c r="M414" s="164"/>
      <c r="N414" s="164"/>
      <c r="O414" s="164"/>
      <c r="P414" s="164"/>
      <c r="Q414" s="164"/>
      <c r="R414" s="164"/>
      <c r="S414" s="164"/>
      <c r="T414" s="164"/>
      <c r="U414" s="164"/>
      <c r="V414" s="164"/>
      <c r="W414" s="164"/>
      <c r="X414" s="164"/>
      <c r="Y414" s="164"/>
      <c r="Z414" s="164"/>
      <c r="AA414" s="164"/>
      <c r="AB414" s="164"/>
      <c r="AC414" s="164"/>
      <c r="AD414" s="164"/>
      <c r="AE414" s="164"/>
      <c r="AF414" s="164"/>
      <c r="AG414" s="164"/>
      <c r="AH414" s="164"/>
      <c r="AI414" s="164"/>
      <c r="AJ414" s="164"/>
      <c r="AK414" s="164"/>
      <c r="AL414" s="164"/>
      <c r="AM414" s="164"/>
      <c r="AN414" s="164"/>
      <c r="AO414" s="164"/>
      <c r="AP414" s="164"/>
      <c r="AQ414" s="164"/>
      <c r="AR414" s="164"/>
      <c r="AS414" s="164"/>
      <c r="AT414" s="164"/>
      <c r="AU414" s="164"/>
      <c r="AV414" s="164"/>
      <c r="AW414" s="164"/>
      <c r="AX414" s="164"/>
      <c r="AY414" s="164"/>
    </row>
    <row r="415" spans="1:51" s="376" customFormat="1">
      <c r="A415" s="165"/>
      <c r="B415" s="166"/>
      <c r="C415" s="164"/>
      <c r="D415" s="164"/>
      <c r="E415" s="164"/>
      <c r="F415" s="164"/>
      <c r="G415" s="164"/>
      <c r="H415" s="164"/>
      <c r="I415" s="164"/>
      <c r="J415" s="164"/>
      <c r="K415" s="164"/>
      <c r="L415" s="164"/>
      <c r="M415" s="164"/>
      <c r="N415" s="164"/>
      <c r="O415" s="164"/>
      <c r="P415" s="164"/>
      <c r="Q415" s="164"/>
      <c r="R415" s="164"/>
      <c r="S415" s="164"/>
      <c r="T415" s="164"/>
      <c r="U415" s="164"/>
      <c r="V415" s="164"/>
      <c r="W415" s="164"/>
      <c r="X415" s="164"/>
      <c r="Y415" s="164"/>
      <c r="Z415" s="164"/>
      <c r="AA415" s="164"/>
      <c r="AB415" s="164"/>
      <c r="AC415" s="164"/>
      <c r="AD415" s="164"/>
      <c r="AE415" s="164"/>
      <c r="AF415" s="164"/>
      <c r="AG415" s="164"/>
      <c r="AH415" s="164"/>
      <c r="AI415" s="164"/>
      <c r="AJ415" s="164"/>
      <c r="AK415" s="164"/>
      <c r="AL415" s="164"/>
      <c r="AM415" s="164"/>
      <c r="AN415" s="164"/>
      <c r="AO415" s="164"/>
      <c r="AP415" s="164"/>
      <c r="AQ415" s="164"/>
      <c r="AR415" s="164"/>
      <c r="AS415" s="164"/>
      <c r="AT415" s="164"/>
      <c r="AU415" s="164"/>
      <c r="AV415" s="164"/>
      <c r="AW415" s="164"/>
      <c r="AX415" s="164"/>
      <c r="AY415" s="164"/>
    </row>
    <row r="416" spans="1:51" s="376" customFormat="1">
      <c r="A416" s="165"/>
      <c r="B416" s="166"/>
      <c r="C416" s="164"/>
      <c r="D416" s="164"/>
      <c r="E416" s="164"/>
      <c r="F416" s="164"/>
      <c r="G416" s="164"/>
      <c r="H416" s="164"/>
      <c r="I416" s="164"/>
      <c r="J416" s="164"/>
      <c r="K416" s="164"/>
      <c r="L416" s="164"/>
      <c r="M416" s="164"/>
      <c r="N416" s="164"/>
      <c r="O416" s="164"/>
      <c r="P416" s="164"/>
      <c r="Q416" s="164"/>
      <c r="R416" s="164"/>
      <c r="S416" s="164"/>
      <c r="T416" s="164"/>
      <c r="U416" s="164"/>
      <c r="V416" s="164"/>
      <c r="W416" s="164"/>
      <c r="X416" s="164"/>
      <c r="Y416" s="164"/>
      <c r="Z416" s="164"/>
      <c r="AA416" s="164"/>
      <c r="AB416" s="164"/>
      <c r="AC416" s="164"/>
      <c r="AD416" s="164"/>
      <c r="AE416" s="164"/>
      <c r="AF416" s="164"/>
      <c r="AG416" s="164"/>
      <c r="AH416" s="164"/>
      <c r="AI416" s="164"/>
      <c r="AJ416" s="164"/>
      <c r="AK416" s="164"/>
      <c r="AL416" s="164"/>
      <c r="AM416" s="164"/>
      <c r="AN416" s="164"/>
      <c r="AO416" s="164"/>
      <c r="AP416" s="164"/>
      <c r="AQ416" s="164"/>
      <c r="AR416" s="164"/>
      <c r="AS416" s="164"/>
      <c r="AT416" s="164"/>
      <c r="AU416" s="164"/>
      <c r="AV416" s="164"/>
      <c r="AW416" s="164"/>
      <c r="AX416" s="164"/>
      <c r="AY416" s="164"/>
    </row>
    <row r="417" spans="1:51" s="376" customFormat="1">
      <c r="A417" s="165"/>
      <c r="B417" s="166"/>
      <c r="C417" s="164"/>
      <c r="D417" s="164"/>
      <c r="E417" s="164"/>
      <c r="F417" s="164"/>
      <c r="G417" s="164"/>
      <c r="H417" s="164"/>
      <c r="I417" s="164"/>
      <c r="J417" s="164"/>
      <c r="K417" s="164"/>
      <c r="L417" s="164"/>
      <c r="M417" s="164"/>
      <c r="N417" s="164"/>
      <c r="O417" s="164"/>
      <c r="P417" s="164"/>
      <c r="Q417" s="164"/>
      <c r="R417" s="164"/>
      <c r="S417" s="164"/>
      <c r="T417" s="164"/>
      <c r="U417" s="164"/>
      <c r="V417" s="164"/>
      <c r="W417" s="164"/>
      <c r="X417" s="164"/>
      <c r="Y417" s="164"/>
      <c r="Z417" s="164"/>
      <c r="AA417" s="164"/>
      <c r="AB417" s="164"/>
      <c r="AC417" s="164"/>
      <c r="AD417" s="164"/>
      <c r="AE417" s="164"/>
      <c r="AF417" s="164"/>
      <c r="AG417" s="164"/>
      <c r="AH417" s="164"/>
      <c r="AI417" s="164"/>
      <c r="AJ417" s="164"/>
      <c r="AK417" s="164"/>
      <c r="AL417" s="164"/>
      <c r="AM417" s="164"/>
      <c r="AN417" s="164"/>
      <c r="AO417" s="164"/>
      <c r="AP417" s="164"/>
      <c r="AQ417" s="164"/>
      <c r="AR417" s="164"/>
      <c r="AS417" s="164"/>
      <c r="AT417" s="164"/>
      <c r="AU417" s="164"/>
      <c r="AV417" s="164"/>
      <c r="AW417" s="164"/>
      <c r="AX417" s="164"/>
      <c r="AY417" s="164"/>
    </row>
    <row r="418" spans="1:51" s="376" customFormat="1">
      <c r="A418" s="165"/>
      <c r="B418" s="166"/>
      <c r="C418" s="164"/>
      <c r="D418" s="164"/>
      <c r="E418" s="164"/>
      <c r="F418" s="164"/>
      <c r="G418" s="164"/>
      <c r="H418" s="164"/>
      <c r="I418" s="164"/>
      <c r="J418" s="164"/>
      <c r="K418" s="164"/>
      <c r="L418" s="164"/>
      <c r="M418" s="164"/>
      <c r="N418" s="164"/>
      <c r="O418" s="164"/>
      <c r="P418" s="164"/>
      <c r="Q418" s="164"/>
      <c r="R418" s="164"/>
      <c r="S418" s="164"/>
      <c r="T418" s="164"/>
      <c r="U418" s="164"/>
      <c r="V418" s="164"/>
      <c r="W418" s="164"/>
      <c r="X418" s="164"/>
      <c r="Y418" s="164"/>
      <c r="Z418" s="164"/>
      <c r="AA418" s="164"/>
      <c r="AB418" s="164"/>
      <c r="AC418" s="164"/>
      <c r="AD418" s="164"/>
      <c r="AE418" s="164"/>
      <c r="AF418" s="164"/>
      <c r="AG418" s="164"/>
      <c r="AH418" s="164"/>
      <c r="AI418" s="164"/>
      <c r="AJ418" s="164"/>
      <c r="AK418" s="164"/>
      <c r="AL418" s="164"/>
      <c r="AM418" s="164"/>
      <c r="AN418" s="164"/>
      <c r="AO418" s="164"/>
      <c r="AP418" s="164"/>
      <c r="AQ418" s="164"/>
      <c r="AR418" s="164"/>
      <c r="AS418" s="164"/>
      <c r="AT418" s="164"/>
      <c r="AU418" s="164"/>
      <c r="AV418" s="164"/>
      <c r="AW418" s="164"/>
      <c r="AX418" s="164"/>
      <c r="AY418" s="164"/>
    </row>
    <row r="419" spans="1:51" s="376" customFormat="1">
      <c r="A419" s="165"/>
      <c r="B419" s="166"/>
      <c r="C419" s="164"/>
      <c r="D419" s="164"/>
      <c r="E419" s="164"/>
      <c r="F419" s="164"/>
      <c r="G419" s="164"/>
      <c r="H419" s="164"/>
      <c r="I419" s="164"/>
      <c r="J419" s="164"/>
      <c r="K419" s="164"/>
      <c r="L419" s="164"/>
      <c r="M419" s="164"/>
      <c r="N419" s="164"/>
      <c r="O419" s="164"/>
      <c r="P419" s="164"/>
      <c r="Q419" s="164"/>
      <c r="R419" s="164"/>
      <c r="S419" s="164"/>
      <c r="T419" s="164"/>
      <c r="U419" s="164"/>
      <c r="V419" s="164"/>
      <c r="W419" s="164"/>
      <c r="X419" s="164"/>
      <c r="Y419" s="164"/>
      <c r="Z419" s="164"/>
      <c r="AA419" s="164"/>
      <c r="AB419" s="164"/>
      <c r="AC419" s="164"/>
      <c r="AD419" s="164"/>
      <c r="AE419" s="164"/>
      <c r="AF419" s="164"/>
      <c r="AG419" s="164"/>
      <c r="AH419" s="164"/>
      <c r="AI419" s="164"/>
      <c r="AJ419" s="164"/>
      <c r="AK419" s="164"/>
      <c r="AL419" s="164"/>
      <c r="AM419" s="164"/>
      <c r="AN419" s="164"/>
      <c r="AO419" s="164"/>
      <c r="AP419" s="164"/>
      <c r="AQ419" s="164"/>
      <c r="AR419" s="164"/>
      <c r="AS419" s="164"/>
      <c r="AT419" s="164"/>
      <c r="AU419" s="164"/>
      <c r="AV419" s="164"/>
      <c r="AW419" s="164"/>
      <c r="AX419" s="164"/>
      <c r="AY419" s="164"/>
    </row>
    <row r="420" spans="1:51" s="376" customFormat="1">
      <c r="A420" s="165"/>
      <c r="B420" s="166"/>
      <c r="C420" s="164"/>
      <c r="D420" s="164"/>
      <c r="E420" s="164"/>
      <c r="F420" s="164"/>
      <c r="G420" s="164"/>
      <c r="H420" s="164"/>
      <c r="I420" s="164"/>
      <c r="J420" s="164"/>
      <c r="K420" s="164"/>
      <c r="L420" s="164"/>
      <c r="M420" s="164"/>
      <c r="N420" s="164"/>
      <c r="O420" s="164"/>
      <c r="P420" s="164"/>
      <c r="Q420" s="164"/>
      <c r="R420" s="164"/>
      <c r="S420" s="164"/>
      <c r="T420" s="164"/>
      <c r="U420" s="164"/>
      <c r="V420" s="164"/>
      <c r="W420" s="164"/>
      <c r="X420" s="164"/>
      <c r="Y420" s="164"/>
      <c r="Z420" s="164"/>
      <c r="AA420" s="164"/>
      <c r="AB420" s="164"/>
      <c r="AC420" s="164"/>
      <c r="AD420" s="164"/>
      <c r="AE420" s="164"/>
      <c r="AF420" s="164"/>
      <c r="AG420" s="164"/>
      <c r="AH420" s="164"/>
      <c r="AI420" s="164"/>
      <c r="AJ420" s="164"/>
      <c r="AK420" s="164"/>
      <c r="AL420" s="164"/>
      <c r="AM420" s="164"/>
      <c r="AN420" s="164"/>
      <c r="AO420" s="164"/>
      <c r="AP420" s="164"/>
      <c r="AQ420" s="164"/>
      <c r="AR420" s="164"/>
      <c r="AS420" s="164"/>
      <c r="AT420" s="164"/>
      <c r="AU420" s="164"/>
      <c r="AV420" s="164"/>
      <c r="AW420" s="164"/>
      <c r="AX420" s="164"/>
      <c r="AY420" s="164"/>
    </row>
    <row r="421" spans="1:51" s="376" customFormat="1">
      <c r="A421" s="165"/>
      <c r="B421" s="166"/>
      <c r="C421" s="164"/>
      <c r="D421" s="164"/>
      <c r="E421" s="164"/>
      <c r="F421" s="164"/>
      <c r="G421" s="164"/>
      <c r="H421" s="164"/>
      <c r="I421" s="164"/>
      <c r="J421" s="164"/>
      <c r="K421" s="164"/>
      <c r="L421" s="164"/>
      <c r="M421" s="164"/>
      <c r="N421" s="164"/>
      <c r="O421" s="164"/>
      <c r="P421" s="164"/>
      <c r="Q421" s="164"/>
      <c r="R421" s="164"/>
      <c r="S421" s="164"/>
      <c r="T421" s="164"/>
      <c r="U421" s="164"/>
      <c r="V421" s="164"/>
      <c r="W421" s="164"/>
      <c r="X421" s="164"/>
      <c r="Y421" s="164"/>
      <c r="Z421" s="164"/>
      <c r="AA421" s="164"/>
      <c r="AB421" s="164"/>
      <c r="AC421" s="164"/>
      <c r="AD421" s="164"/>
      <c r="AE421" s="164"/>
      <c r="AF421" s="164"/>
      <c r="AG421" s="164"/>
      <c r="AH421" s="164"/>
      <c r="AI421" s="164"/>
      <c r="AJ421" s="164"/>
      <c r="AK421" s="164"/>
      <c r="AL421" s="164"/>
      <c r="AM421" s="164"/>
      <c r="AN421" s="164"/>
      <c r="AO421" s="164"/>
      <c r="AP421" s="164"/>
      <c r="AQ421" s="164"/>
      <c r="AR421" s="164"/>
      <c r="AS421" s="164"/>
      <c r="AT421" s="164"/>
      <c r="AU421" s="164"/>
      <c r="AV421" s="164"/>
      <c r="AW421" s="164"/>
      <c r="AX421" s="164"/>
      <c r="AY421" s="164"/>
    </row>
    <row r="422" spans="1:51" s="376" customFormat="1">
      <c r="A422" s="165"/>
      <c r="B422" s="166"/>
      <c r="C422" s="164"/>
      <c r="D422" s="164"/>
      <c r="E422" s="164"/>
      <c r="F422" s="164"/>
      <c r="G422" s="164"/>
      <c r="H422" s="164"/>
      <c r="I422" s="164"/>
      <c r="J422" s="164"/>
      <c r="K422" s="164"/>
      <c r="L422" s="164"/>
      <c r="M422" s="164"/>
      <c r="N422" s="164"/>
      <c r="O422" s="164"/>
      <c r="P422" s="164"/>
      <c r="Q422" s="164"/>
      <c r="R422" s="164"/>
      <c r="S422" s="164"/>
      <c r="T422" s="164"/>
      <c r="U422" s="164"/>
      <c r="V422" s="164"/>
      <c r="W422" s="164"/>
      <c r="X422" s="164"/>
      <c r="Y422" s="164"/>
      <c r="Z422" s="164"/>
      <c r="AA422" s="164"/>
      <c r="AB422" s="164"/>
      <c r="AC422" s="164"/>
      <c r="AD422" s="164"/>
      <c r="AE422" s="164"/>
      <c r="AF422" s="164"/>
      <c r="AG422" s="164"/>
      <c r="AH422" s="164"/>
      <c r="AI422" s="164"/>
      <c r="AJ422" s="164"/>
      <c r="AK422" s="164"/>
      <c r="AL422" s="164"/>
      <c r="AM422" s="164"/>
      <c r="AN422" s="164"/>
      <c r="AO422" s="164"/>
      <c r="AP422" s="164"/>
      <c r="AQ422" s="164"/>
      <c r="AR422" s="164"/>
      <c r="AS422" s="164"/>
      <c r="AT422" s="164"/>
      <c r="AU422" s="164"/>
      <c r="AV422" s="164"/>
      <c r="AW422" s="164"/>
      <c r="AX422" s="164"/>
      <c r="AY422" s="164"/>
    </row>
    <row r="423" spans="1:51" s="376" customFormat="1">
      <c r="A423" s="165"/>
      <c r="B423" s="166"/>
      <c r="C423" s="164"/>
      <c r="D423" s="164"/>
      <c r="E423" s="164"/>
      <c r="F423" s="164"/>
      <c r="G423" s="164"/>
      <c r="H423" s="164"/>
      <c r="I423" s="164"/>
      <c r="J423" s="164"/>
      <c r="K423" s="164"/>
      <c r="L423" s="164"/>
      <c r="M423" s="164"/>
      <c r="N423" s="164"/>
      <c r="O423" s="164"/>
      <c r="P423" s="164"/>
      <c r="Q423" s="164"/>
      <c r="R423" s="164"/>
      <c r="S423" s="164"/>
      <c r="T423" s="164"/>
      <c r="U423" s="164"/>
      <c r="V423" s="164"/>
      <c r="W423" s="164"/>
      <c r="X423" s="164"/>
      <c r="Y423" s="164"/>
      <c r="Z423" s="164"/>
      <c r="AA423" s="164"/>
      <c r="AB423" s="164"/>
      <c r="AC423" s="164"/>
      <c r="AD423" s="164"/>
      <c r="AE423" s="164"/>
      <c r="AF423" s="164"/>
      <c r="AG423" s="164"/>
      <c r="AH423" s="164"/>
      <c r="AI423" s="164"/>
      <c r="AJ423" s="164"/>
      <c r="AK423" s="164"/>
      <c r="AL423" s="164"/>
      <c r="AM423" s="164"/>
      <c r="AN423" s="164"/>
      <c r="AO423" s="164"/>
      <c r="AP423" s="164"/>
      <c r="AQ423" s="164"/>
      <c r="AR423" s="164"/>
      <c r="AS423" s="164"/>
      <c r="AT423" s="164"/>
      <c r="AU423" s="164"/>
      <c r="AV423" s="164"/>
      <c r="AW423" s="164"/>
      <c r="AX423" s="164"/>
      <c r="AY423" s="164"/>
    </row>
    <row r="424" spans="1:51" s="376" customFormat="1">
      <c r="A424" s="165"/>
      <c r="B424" s="166"/>
      <c r="C424" s="164"/>
      <c r="D424" s="164"/>
      <c r="E424" s="164"/>
      <c r="F424" s="164"/>
      <c r="G424" s="164"/>
      <c r="H424" s="164"/>
      <c r="I424" s="164"/>
      <c r="J424" s="164"/>
      <c r="K424" s="164"/>
      <c r="L424" s="164"/>
      <c r="M424" s="164"/>
      <c r="N424" s="164"/>
      <c r="O424" s="164"/>
      <c r="P424" s="164"/>
      <c r="Q424" s="164"/>
      <c r="R424" s="164"/>
      <c r="S424" s="164"/>
      <c r="T424" s="164"/>
      <c r="U424" s="164"/>
      <c r="V424" s="164"/>
      <c r="W424" s="164"/>
      <c r="X424" s="164"/>
      <c r="Y424" s="164"/>
      <c r="Z424" s="164"/>
      <c r="AA424" s="164"/>
      <c r="AB424" s="164"/>
      <c r="AC424" s="164"/>
      <c r="AD424" s="164"/>
      <c r="AE424" s="164"/>
      <c r="AF424" s="164"/>
      <c r="AG424" s="164"/>
      <c r="AH424" s="164"/>
      <c r="AI424" s="164"/>
      <c r="AJ424" s="164"/>
      <c r="AK424" s="164"/>
      <c r="AL424" s="164"/>
      <c r="AM424" s="164"/>
      <c r="AN424" s="164"/>
      <c r="AO424" s="164"/>
      <c r="AP424" s="164"/>
      <c r="AQ424" s="164"/>
      <c r="AR424" s="164"/>
      <c r="AS424" s="164"/>
      <c r="AT424" s="164"/>
      <c r="AU424" s="164"/>
      <c r="AV424" s="164"/>
      <c r="AW424" s="164"/>
      <c r="AX424" s="164"/>
      <c r="AY424" s="164"/>
    </row>
    <row r="425" spans="1:51" s="376" customFormat="1">
      <c r="A425" s="165"/>
      <c r="B425" s="166"/>
      <c r="C425" s="164"/>
      <c r="D425" s="164"/>
      <c r="E425" s="164"/>
      <c r="F425" s="164"/>
      <c r="G425" s="164"/>
      <c r="H425" s="164"/>
      <c r="I425" s="164"/>
      <c r="J425" s="164"/>
      <c r="K425" s="164"/>
      <c r="L425" s="164"/>
      <c r="M425" s="164"/>
      <c r="N425" s="164"/>
      <c r="O425" s="164"/>
      <c r="P425" s="164"/>
      <c r="Q425" s="164"/>
      <c r="R425" s="164"/>
      <c r="S425" s="164"/>
      <c r="T425" s="164"/>
      <c r="U425" s="164"/>
      <c r="V425" s="164"/>
      <c r="W425" s="164"/>
      <c r="X425" s="164"/>
      <c r="Y425" s="164"/>
      <c r="Z425" s="164"/>
      <c r="AA425" s="164"/>
      <c r="AB425" s="164"/>
      <c r="AC425" s="164"/>
      <c r="AD425" s="164"/>
      <c r="AE425" s="164"/>
      <c r="AF425" s="164"/>
      <c r="AG425" s="164"/>
      <c r="AH425" s="164"/>
      <c r="AI425" s="164"/>
      <c r="AJ425" s="164"/>
      <c r="AK425" s="164"/>
      <c r="AL425" s="164"/>
      <c r="AM425" s="164"/>
      <c r="AN425" s="164"/>
      <c r="AO425" s="164"/>
      <c r="AP425" s="164"/>
      <c r="AQ425" s="164"/>
      <c r="AR425" s="164"/>
      <c r="AS425" s="164"/>
      <c r="AT425" s="164"/>
      <c r="AU425" s="164"/>
      <c r="AV425" s="164"/>
      <c r="AW425" s="164"/>
      <c r="AX425" s="164"/>
      <c r="AY425" s="164"/>
    </row>
    <row r="426" spans="1:51" s="376" customFormat="1">
      <c r="A426" s="165"/>
      <c r="B426" s="166"/>
      <c r="C426" s="164"/>
      <c r="D426" s="164"/>
      <c r="E426" s="164"/>
      <c r="F426" s="164"/>
      <c r="G426" s="164"/>
      <c r="H426" s="164"/>
      <c r="I426" s="164"/>
      <c r="J426" s="164"/>
      <c r="K426" s="164"/>
      <c r="L426" s="164"/>
      <c r="M426" s="164"/>
      <c r="N426" s="164"/>
      <c r="O426" s="164"/>
      <c r="P426" s="164"/>
      <c r="Q426" s="164"/>
      <c r="R426" s="164"/>
      <c r="S426" s="164"/>
      <c r="T426" s="164"/>
      <c r="U426" s="164"/>
      <c r="V426" s="164"/>
      <c r="W426" s="164"/>
      <c r="X426" s="164"/>
      <c r="Y426" s="164"/>
      <c r="Z426" s="164"/>
      <c r="AA426" s="164"/>
      <c r="AB426" s="164"/>
      <c r="AC426" s="164"/>
      <c r="AD426" s="164"/>
      <c r="AE426" s="164"/>
      <c r="AF426" s="164"/>
      <c r="AG426" s="164"/>
      <c r="AH426" s="164"/>
      <c r="AI426" s="164"/>
      <c r="AJ426" s="164"/>
      <c r="AK426" s="164"/>
      <c r="AL426" s="164"/>
      <c r="AM426" s="164"/>
      <c r="AN426" s="164"/>
      <c r="AO426" s="164"/>
      <c r="AP426" s="164"/>
      <c r="AQ426" s="164"/>
      <c r="AR426" s="164"/>
      <c r="AS426" s="164"/>
      <c r="AT426" s="164"/>
      <c r="AU426" s="164"/>
      <c r="AV426" s="164"/>
      <c r="AW426" s="164"/>
      <c r="AX426" s="164"/>
      <c r="AY426" s="164"/>
    </row>
    <row r="427" spans="1:51" s="376" customFormat="1">
      <c r="A427" s="165"/>
      <c r="B427" s="166"/>
      <c r="C427" s="164"/>
      <c r="D427" s="164"/>
      <c r="E427" s="164"/>
      <c r="F427" s="164"/>
      <c r="G427" s="164"/>
      <c r="H427" s="164"/>
      <c r="I427" s="164"/>
      <c r="J427" s="164"/>
      <c r="K427" s="164"/>
      <c r="L427" s="164"/>
      <c r="M427" s="164"/>
      <c r="N427" s="164"/>
      <c r="O427" s="164"/>
      <c r="P427" s="164"/>
      <c r="Q427" s="164"/>
      <c r="R427" s="164"/>
      <c r="S427" s="164"/>
      <c r="T427" s="164"/>
      <c r="U427" s="164"/>
      <c r="V427" s="164"/>
      <c r="W427" s="164"/>
      <c r="X427" s="164"/>
      <c r="Y427" s="164"/>
      <c r="Z427" s="164"/>
      <c r="AA427" s="164"/>
      <c r="AB427" s="164"/>
      <c r="AC427" s="164"/>
      <c r="AD427" s="164"/>
      <c r="AE427" s="164"/>
      <c r="AF427" s="164"/>
      <c r="AG427" s="164"/>
      <c r="AH427" s="164"/>
      <c r="AI427" s="164"/>
      <c r="AJ427" s="164"/>
      <c r="AK427" s="164"/>
      <c r="AL427" s="164"/>
      <c r="AM427" s="164"/>
      <c r="AN427" s="164"/>
      <c r="AO427" s="164"/>
      <c r="AP427" s="164"/>
      <c r="AQ427" s="164"/>
      <c r="AR427" s="164"/>
      <c r="AS427" s="164"/>
      <c r="AT427" s="164"/>
      <c r="AU427" s="164"/>
      <c r="AV427" s="164"/>
      <c r="AW427" s="164"/>
      <c r="AX427" s="164"/>
      <c r="AY427" s="164"/>
    </row>
    <row r="428" spans="1:51" s="376" customFormat="1">
      <c r="A428" s="165"/>
      <c r="B428" s="166"/>
      <c r="C428" s="164"/>
      <c r="D428" s="164"/>
      <c r="E428" s="164"/>
      <c r="F428" s="164"/>
      <c r="G428" s="164"/>
      <c r="H428" s="164"/>
      <c r="I428" s="164"/>
      <c r="J428" s="164"/>
      <c r="K428" s="164"/>
      <c r="L428" s="164"/>
      <c r="M428" s="164"/>
      <c r="N428" s="164"/>
      <c r="O428" s="164"/>
      <c r="P428" s="164"/>
      <c r="Q428" s="164"/>
      <c r="R428" s="164"/>
      <c r="S428" s="164"/>
      <c r="T428" s="164"/>
      <c r="U428" s="164"/>
      <c r="V428" s="164"/>
      <c r="W428" s="164"/>
      <c r="X428" s="164"/>
      <c r="Y428" s="164"/>
      <c r="Z428" s="164"/>
      <c r="AA428" s="164"/>
      <c r="AB428" s="164"/>
      <c r="AC428" s="164"/>
      <c r="AD428" s="164"/>
      <c r="AE428" s="164"/>
      <c r="AF428" s="164"/>
      <c r="AG428" s="164"/>
      <c r="AH428" s="164"/>
      <c r="AI428" s="164"/>
      <c r="AJ428" s="164"/>
      <c r="AK428" s="164"/>
      <c r="AL428" s="164"/>
      <c r="AM428" s="164"/>
      <c r="AN428" s="164"/>
      <c r="AO428" s="164"/>
      <c r="AP428" s="164"/>
      <c r="AQ428" s="164"/>
      <c r="AR428" s="164"/>
      <c r="AS428" s="164"/>
      <c r="AT428" s="164"/>
      <c r="AU428" s="164"/>
      <c r="AV428" s="164"/>
      <c r="AW428" s="164"/>
      <c r="AX428" s="164"/>
      <c r="AY428" s="164"/>
    </row>
    <row r="429" spans="1:51" s="376" customFormat="1">
      <c r="A429" s="165"/>
      <c r="B429" s="166"/>
      <c r="C429" s="164"/>
      <c r="D429" s="164"/>
      <c r="E429" s="164"/>
      <c r="F429" s="164"/>
      <c r="G429" s="164"/>
      <c r="H429" s="164"/>
      <c r="I429" s="164"/>
      <c r="J429" s="164"/>
      <c r="K429" s="164"/>
      <c r="L429" s="164"/>
      <c r="M429" s="164"/>
      <c r="N429" s="164"/>
      <c r="O429" s="164"/>
      <c r="P429" s="164"/>
      <c r="Q429" s="164"/>
      <c r="R429" s="164"/>
      <c r="S429" s="164"/>
      <c r="T429" s="164"/>
      <c r="U429" s="164"/>
      <c r="V429" s="164"/>
      <c r="W429" s="164"/>
      <c r="X429" s="164"/>
      <c r="Y429" s="164"/>
      <c r="Z429" s="164"/>
      <c r="AA429" s="164"/>
      <c r="AB429" s="164"/>
      <c r="AC429" s="164"/>
      <c r="AD429" s="164"/>
      <c r="AE429" s="164"/>
      <c r="AF429" s="164"/>
      <c r="AG429" s="164"/>
      <c r="AH429" s="164"/>
      <c r="AI429" s="164"/>
      <c r="AJ429" s="164"/>
      <c r="AK429" s="164"/>
      <c r="AL429" s="164"/>
      <c r="AM429" s="164"/>
      <c r="AN429" s="164"/>
      <c r="AO429" s="164"/>
      <c r="AP429" s="164"/>
      <c r="AQ429" s="164"/>
      <c r="AR429" s="164"/>
      <c r="AS429" s="164"/>
      <c r="AT429" s="164"/>
      <c r="AU429" s="164"/>
      <c r="AV429" s="164"/>
      <c r="AW429" s="164"/>
      <c r="AX429" s="164"/>
      <c r="AY429" s="164"/>
    </row>
    <row r="430" spans="1:51" s="376" customFormat="1">
      <c r="A430" s="165"/>
      <c r="B430" s="166"/>
      <c r="C430" s="164"/>
      <c r="D430" s="164"/>
      <c r="E430" s="164"/>
      <c r="F430" s="164"/>
      <c r="G430" s="164"/>
      <c r="H430" s="164"/>
      <c r="I430" s="164"/>
      <c r="J430" s="164"/>
      <c r="K430" s="164"/>
      <c r="L430" s="164"/>
      <c r="M430" s="164"/>
      <c r="N430" s="164"/>
      <c r="O430" s="164"/>
      <c r="P430" s="164"/>
      <c r="Q430" s="164"/>
      <c r="R430" s="164"/>
      <c r="S430" s="164"/>
      <c r="T430" s="164"/>
      <c r="U430" s="164"/>
      <c r="V430" s="164"/>
      <c r="W430" s="164"/>
      <c r="X430" s="164"/>
      <c r="Y430" s="164"/>
      <c r="Z430" s="164"/>
      <c r="AA430" s="164"/>
      <c r="AB430" s="164"/>
      <c r="AC430" s="164"/>
      <c r="AD430" s="164"/>
      <c r="AE430" s="164"/>
      <c r="AF430" s="164"/>
      <c r="AG430" s="164"/>
      <c r="AH430" s="164"/>
      <c r="AI430" s="164"/>
      <c r="AJ430" s="164"/>
      <c r="AK430" s="164"/>
      <c r="AL430" s="164"/>
      <c r="AM430" s="164"/>
      <c r="AN430" s="164"/>
      <c r="AO430" s="164"/>
      <c r="AP430" s="164"/>
      <c r="AQ430" s="164"/>
      <c r="AR430" s="164"/>
      <c r="AS430" s="164"/>
      <c r="AT430" s="164"/>
      <c r="AU430" s="164"/>
      <c r="AV430" s="164"/>
      <c r="AW430" s="164"/>
      <c r="AX430" s="164"/>
      <c r="AY430" s="164"/>
    </row>
    <row r="431" spans="1:51" s="376" customFormat="1">
      <c r="A431" s="165"/>
      <c r="B431" s="166"/>
      <c r="C431" s="164"/>
      <c r="D431" s="164"/>
      <c r="E431" s="164"/>
      <c r="F431" s="164"/>
      <c r="G431" s="164"/>
      <c r="H431" s="164"/>
      <c r="I431" s="164"/>
      <c r="J431" s="164"/>
      <c r="K431" s="164"/>
      <c r="L431" s="164"/>
      <c r="M431" s="164"/>
      <c r="N431" s="164"/>
      <c r="O431" s="164"/>
      <c r="P431" s="164"/>
      <c r="Q431" s="164"/>
      <c r="R431" s="164"/>
      <c r="S431" s="164"/>
      <c r="T431" s="164"/>
      <c r="U431" s="164"/>
      <c r="V431" s="164"/>
      <c r="W431" s="164"/>
      <c r="X431" s="164"/>
      <c r="Y431" s="164"/>
      <c r="Z431" s="164"/>
      <c r="AA431" s="164"/>
      <c r="AB431" s="164"/>
      <c r="AC431" s="164"/>
      <c r="AD431" s="164"/>
      <c r="AE431" s="164"/>
      <c r="AF431" s="164"/>
      <c r="AG431" s="164"/>
      <c r="AH431" s="164"/>
      <c r="AI431" s="164"/>
      <c r="AJ431" s="164"/>
      <c r="AK431" s="164"/>
      <c r="AL431" s="164"/>
      <c r="AM431" s="164"/>
      <c r="AN431" s="164"/>
      <c r="AO431" s="164"/>
      <c r="AP431" s="164"/>
      <c r="AQ431" s="164"/>
      <c r="AR431" s="164"/>
      <c r="AS431" s="164"/>
      <c r="AT431" s="164"/>
      <c r="AU431" s="164"/>
      <c r="AV431" s="164"/>
      <c r="AW431" s="164"/>
      <c r="AX431" s="164"/>
      <c r="AY431" s="164"/>
    </row>
    <row r="432" spans="1:51" s="376" customFormat="1">
      <c r="A432" s="165"/>
      <c r="B432" s="166"/>
      <c r="C432" s="164"/>
      <c r="D432" s="164"/>
      <c r="E432" s="164"/>
      <c r="F432" s="164"/>
      <c r="G432" s="164"/>
      <c r="H432" s="164"/>
      <c r="I432" s="164"/>
      <c r="J432" s="164"/>
      <c r="K432" s="164"/>
      <c r="L432" s="164"/>
      <c r="M432" s="164"/>
      <c r="N432" s="164"/>
      <c r="O432" s="164"/>
      <c r="P432" s="164"/>
      <c r="Q432" s="164"/>
      <c r="R432" s="164"/>
      <c r="S432" s="164"/>
      <c r="T432" s="164"/>
      <c r="U432" s="164"/>
      <c r="V432" s="164"/>
      <c r="W432" s="164"/>
      <c r="X432" s="164"/>
      <c r="Y432" s="164"/>
      <c r="Z432" s="164"/>
      <c r="AA432" s="164"/>
      <c r="AB432" s="164"/>
      <c r="AC432" s="164"/>
      <c r="AD432" s="164"/>
      <c r="AE432" s="164"/>
      <c r="AF432" s="164"/>
      <c r="AG432" s="164"/>
      <c r="AH432" s="164"/>
      <c r="AI432" s="164"/>
      <c r="AJ432" s="164"/>
      <c r="AK432" s="164"/>
      <c r="AL432" s="164"/>
      <c r="AM432" s="164"/>
      <c r="AN432" s="164"/>
      <c r="AO432" s="164"/>
      <c r="AP432" s="164"/>
      <c r="AQ432" s="164"/>
      <c r="AR432" s="164"/>
      <c r="AS432" s="164"/>
      <c r="AT432" s="164"/>
      <c r="AU432" s="164"/>
      <c r="AV432" s="164"/>
      <c r="AW432" s="164"/>
      <c r="AX432" s="164"/>
      <c r="AY432" s="164"/>
    </row>
    <row r="433" spans="1:51" s="376" customFormat="1">
      <c r="A433" s="165"/>
      <c r="B433" s="166"/>
      <c r="C433" s="164"/>
      <c r="D433" s="164"/>
      <c r="E433" s="164"/>
      <c r="F433" s="164"/>
      <c r="G433" s="164"/>
      <c r="H433" s="164"/>
      <c r="I433" s="164"/>
      <c r="J433" s="164"/>
      <c r="K433" s="164"/>
      <c r="L433" s="164"/>
      <c r="M433" s="164"/>
      <c r="N433" s="164"/>
      <c r="O433" s="164"/>
      <c r="P433" s="164"/>
      <c r="Q433" s="164"/>
      <c r="R433" s="164"/>
      <c r="S433" s="164"/>
      <c r="T433" s="164"/>
      <c r="U433" s="164"/>
      <c r="V433" s="164"/>
      <c r="W433" s="164"/>
      <c r="X433" s="164"/>
      <c r="Y433" s="164"/>
      <c r="Z433" s="164"/>
      <c r="AA433" s="164"/>
      <c r="AB433" s="164"/>
      <c r="AC433" s="164"/>
      <c r="AD433" s="164"/>
      <c r="AE433" s="164"/>
      <c r="AF433" s="164"/>
      <c r="AG433" s="164"/>
      <c r="AH433" s="164"/>
      <c r="AI433" s="164"/>
      <c r="AJ433" s="164"/>
      <c r="AK433" s="164"/>
      <c r="AL433" s="164"/>
      <c r="AM433" s="164"/>
      <c r="AN433" s="164"/>
      <c r="AO433" s="164"/>
      <c r="AP433" s="164"/>
      <c r="AQ433" s="164"/>
      <c r="AR433" s="164"/>
      <c r="AS433" s="164"/>
      <c r="AT433" s="164"/>
      <c r="AU433" s="164"/>
      <c r="AV433" s="164"/>
      <c r="AW433" s="164"/>
      <c r="AX433" s="164"/>
      <c r="AY433" s="164"/>
    </row>
    <row r="434" spans="1:51" s="376" customFormat="1">
      <c r="A434" s="165"/>
      <c r="B434" s="166"/>
      <c r="C434" s="164"/>
      <c r="D434" s="164"/>
      <c r="E434" s="164"/>
      <c r="F434" s="164"/>
      <c r="G434" s="164"/>
      <c r="H434" s="164"/>
      <c r="I434" s="164"/>
      <c r="J434" s="164"/>
      <c r="K434" s="164"/>
      <c r="L434" s="164"/>
      <c r="M434" s="164"/>
      <c r="N434" s="164"/>
      <c r="O434" s="164"/>
      <c r="P434" s="164"/>
      <c r="Q434" s="164"/>
      <c r="R434" s="164"/>
      <c r="S434" s="164"/>
      <c r="T434" s="164"/>
      <c r="U434" s="164"/>
      <c r="V434" s="164"/>
      <c r="W434" s="164"/>
      <c r="X434" s="164"/>
      <c r="Y434" s="164"/>
      <c r="Z434" s="164"/>
      <c r="AA434" s="164"/>
      <c r="AB434" s="164"/>
      <c r="AC434" s="164"/>
      <c r="AD434" s="164"/>
      <c r="AE434" s="164"/>
      <c r="AF434" s="164"/>
      <c r="AG434" s="164"/>
      <c r="AH434" s="164"/>
      <c r="AI434" s="164"/>
      <c r="AJ434" s="164"/>
      <c r="AK434" s="164"/>
      <c r="AL434" s="164"/>
      <c r="AM434" s="164"/>
      <c r="AN434" s="164"/>
      <c r="AO434" s="164"/>
      <c r="AP434" s="164"/>
      <c r="AQ434" s="164"/>
      <c r="AR434" s="164"/>
      <c r="AS434" s="164"/>
      <c r="AT434" s="164"/>
      <c r="AU434" s="164"/>
      <c r="AV434" s="164"/>
      <c r="AW434" s="164"/>
      <c r="AX434" s="164"/>
      <c r="AY434" s="164"/>
    </row>
    <row r="435" spans="1:51" s="376" customFormat="1">
      <c r="A435" s="165"/>
      <c r="B435" s="166"/>
      <c r="C435" s="164"/>
      <c r="D435" s="164"/>
      <c r="E435" s="164"/>
      <c r="F435" s="164"/>
      <c r="G435" s="164"/>
      <c r="H435" s="164"/>
      <c r="I435" s="164"/>
      <c r="J435" s="164"/>
      <c r="K435" s="164"/>
      <c r="L435" s="164"/>
      <c r="M435" s="164"/>
      <c r="N435" s="164"/>
      <c r="O435" s="164"/>
      <c r="P435" s="164"/>
      <c r="Q435" s="164"/>
      <c r="R435" s="164"/>
      <c r="S435" s="164"/>
      <c r="T435" s="164"/>
      <c r="U435" s="164"/>
      <c r="V435" s="164"/>
      <c r="W435" s="164"/>
      <c r="X435" s="164"/>
      <c r="Y435" s="164"/>
      <c r="Z435" s="164"/>
      <c r="AA435" s="164"/>
      <c r="AB435" s="164"/>
      <c r="AC435" s="164"/>
      <c r="AD435" s="164"/>
      <c r="AE435" s="164"/>
      <c r="AF435" s="164"/>
      <c r="AG435" s="164"/>
      <c r="AH435" s="164"/>
      <c r="AI435" s="164"/>
      <c r="AJ435" s="164"/>
      <c r="AK435" s="164"/>
      <c r="AL435" s="164"/>
      <c r="AM435" s="164"/>
      <c r="AN435" s="164"/>
      <c r="AO435" s="164"/>
      <c r="AP435" s="164"/>
      <c r="AQ435" s="164"/>
      <c r="AR435" s="164"/>
      <c r="AS435" s="164"/>
      <c r="AT435" s="164"/>
      <c r="AU435" s="164"/>
      <c r="AV435" s="164"/>
      <c r="AW435" s="164"/>
      <c r="AX435" s="164"/>
      <c r="AY435" s="164"/>
    </row>
    <row r="436" spans="1:51" s="376" customFormat="1">
      <c r="A436" s="165"/>
      <c r="B436" s="166"/>
      <c r="C436" s="164"/>
      <c r="D436" s="164"/>
      <c r="E436" s="164"/>
      <c r="F436" s="164"/>
      <c r="G436" s="164"/>
      <c r="H436" s="164"/>
      <c r="I436" s="164"/>
      <c r="J436" s="164"/>
      <c r="K436" s="164"/>
      <c r="L436" s="164"/>
      <c r="M436" s="164"/>
      <c r="N436" s="164"/>
      <c r="O436" s="164"/>
      <c r="P436" s="164"/>
      <c r="Q436" s="164"/>
      <c r="R436" s="164"/>
      <c r="S436" s="164"/>
      <c r="T436" s="164"/>
      <c r="U436" s="164"/>
      <c r="V436" s="164"/>
      <c r="W436" s="164"/>
      <c r="X436" s="164"/>
      <c r="Y436" s="164"/>
      <c r="Z436" s="164"/>
      <c r="AA436" s="164"/>
      <c r="AB436" s="164"/>
      <c r="AC436" s="164"/>
      <c r="AD436" s="164"/>
      <c r="AE436" s="164"/>
      <c r="AF436" s="164"/>
      <c r="AG436" s="164"/>
      <c r="AH436" s="164"/>
      <c r="AI436" s="164"/>
      <c r="AJ436" s="164"/>
      <c r="AK436" s="164"/>
      <c r="AL436" s="164"/>
      <c r="AM436" s="164"/>
      <c r="AN436" s="164"/>
      <c r="AO436" s="164"/>
      <c r="AP436" s="164"/>
      <c r="AQ436" s="164"/>
      <c r="AR436" s="164"/>
      <c r="AS436" s="164"/>
      <c r="AT436" s="164"/>
      <c r="AU436" s="164"/>
      <c r="AV436" s="164"/>
      <c r="AW436" s="164"/>
      <c r="AX436" s="164"/>
      <c r="AY436" s="164"/>
    </row>
    <row r="437" spans="1:51" s="376" customFormat="1">
      <c r="A437" s="165"/>
      <c r="B437" s="166"/>
      <c r="C437" s="164"/>
      <c r="D437" s="164"/>
      <c r="E437" s="164"/>
      <c r="F437" s="164"/>
      <c r="G437" s="164"/>
      <c r="H437" s="164"/>
      <c r="I437" s="164"/>
      <c r="J437" s="164"/>
      <c r="K437" s="164"/>
      <c r="L437" s="164"/>
      <c r="M437" s="164"/>
      <c r="N437" s="164"/>
      <c r="O437" s="164"/>
      <c r="P437" s="164"/>
      <c r="Q437" s="164"/>
      <c r="R437" s="164"/>
      <c r="S437" s="164"/>
      <c r="T437" s="164"/>
      <c r="U437" s="164"/>
      <c r="V437" s="164"/>
      <c r="W437" s="164"/>
      <c r="X437" s="164"/>
      <c r="Y437" s="164"/>
      <c r="Z437" s="164"/>
      <c r="AA437" s="164"/>
      <c r="AB437" s="164"/>
      <c r="AC437" s="164"/>
      <c r="AD437" s="164"/>
      <c r="AE437" s="164"/>
      <c r="AF437" s="164"/>
      <c r="AG437" s="164"/>
      <c r="AH437" s="164"/>
      <c r="AI437" s="164"/>
      <c r="AJ437" s="164"/>
      <c r="AK437" s="164"/>
      <c r="AL437" s="164"/>
      <c r="AM437" s="164"/>
      <c r="AN437" s="164"/>
      <c r="AO437" s="164"/>
      <c r="AP437" s="164"/>
      <c r="AQ437" s="164"/>
      <c r="AR437" s="164"/>
      <c r="AS437" s="164"/>
      <c r="AT437" s="164"/>
      <c r="AU437" s="164"/>
      <c r="AV437" s="164"/>
      <c r="AW437" s="164"/>
      <c r="AX437" s="164"/>
      <c r="AY437" s="164"/>
    </row>
    <row r="438" spans="1:51" s="376" customFormat="1">
      <c r="A438" s="165"/>
      <c r="B438" s="166"/>
      <c r="C438" s="164"/>
      <c r="D438" s="164"/>
      <c r="E438" s="164"/>
      <c r="F438" s="164"/>
      <c r="G438" s="164"/>
      <c r="H438" s="164"/>
      <c r="I438" s="164"/>
      <c r="J438" s="164"/>
      <c r="K438" s="164"/>
      <c r="L438" s="164"/>
      <c r="M438" s="164"/>
      <c r="N438" s="164"/>
      <c r="O438" s="164"/>
      <c r="P438" s="164"/>
      <c r="Q438" s="164"/>
      <c r="R438" s="164"/>
      <c r="S438" s="164"/>
      <c r="T438" s="164"/>
      <c r="U438" s="164"/>
      <c r="V438" s="164"/>
      <c r="W438" s="164"/>
      <c r="X438" s="164"/>
      <c r="Y438" s="164"/>
      <c r="Z438" s="164"/>
      <c r="AA438" s="164"/>
      <c r="AB438" s="164"/>
      <c r="AC438" s="164"/>
      <c r="AD438" s="164"/>
      <c r="AE438" s="164"/>
      <c r="AF438" s="164"/>
      <c r="AG438" s="164"/>
      <c r="AH438" s="164"/>
      <c r="AI438" s="164"/>
      <c r="AJ438" s="164"/>
      <c r="AK438" s="164"/>
      <c r="AL438" s="164"/>
      <c r="AM438" s="164"/>
      <c r="AN438" s="164"/>
      <c r="AO438" s="164"/>
      <c r="AP438" s="164"/>
      <c r="AQ438" s="164"/>
      <c r="AR438" s="164"/>
      <c r="AS438" s="164"/>
      <c r="AT438" s="164"/>
      <c r="AU438" s="164"/>
      <c r="AV438" s="164"/>
      <c r="AW438" s="164"/>
      <c r="AX438" s="164"/>
      <c r="AY438" s="164"/>
    </row>
    <row r="439" spans="1:51" s="376" customFormat="1">
      <c r="A439" s="165"/>
      <c r="B439" s="166"/>
      <c r="C439" s="164"/>
      <c r="D439" s="164"/>
      <c r="E439" s="164"/>
      <c r="F439" s="164"/>
      <c r="G439" s="164"/>
      <c r="H439" s="164"/>
      <c r="I439" s="164"/>
      <c r="J439" s="164"/>
      <c r="K439" s="164"/>
      <c r="L439" s="164"/>
      <c r="M439" s="164"/>
      <c r="N439" s="164"/>
      <c r="O439" s="164"/>
      <c r="P439" s="164"/>
      <c r="Q439" s="164"/>
      <c r="R439" s="164"/>
      <c r="S439" s="164"/>
      <c r="T439" s="164"/>
      <c r="U439" s="164"/>
      <c r="V439" s="164"/>
      <c r="W439" s="164"/>
      <c r="X439" s="164"/>
      <c r="Y439" s="164"/>
      <c r="Z439" s="164"/>
      <c r="AA439" s="164"/>
      <c r="AB439" s="164"/>
      <c r="AC439" s="164"/>
      <c r="AD439" s="164"/>
      <c r="AE439" s="164"/>
      <c r="AF439" s="164"/>
      <c r="AG439" s="164"/>
      <c r="AH439" s="164"/>
      <c r="AI439" s="164"/>
      <c r="AJ439" s="164"/>
      <c r="AK439" s="164"/>
      <c r="AL439" s="164"/>
      <c r="AM439" s="164"/>
      <c r="AN439" s="164"/>
      <c r="AO439" s="164"/>
      <c r="AP439" s="164"/>
      <c r="AQ439" s="164"/>
      <c r="AR439" s="164"/>
      <c r="AS439" s="164"/>
      <c r="AT439" s="164"/>
      <c r="AU439" s="164"/>
      <c r="AV439" s="164"/>
      <c r="AW439" s="164"/>
      <c r="AX439" s="164"/>
      <c r="AY439" s="164"/>
    </row>
    <row r="440" spans="1:51" s="376" customFormat="1">
      <c r="A440" s="165"/>
      <c r="B440" s="166"/>
      <c r="C440" s="164"/>
      <c r="D440" s="164"/>
      <c r="E440" s="164"/>
      <c r="F440" s="164"/>
      <c r="G440" s="164"/>
      <c r="H440" s="164"/>
      <c r="I440" s="164"/>
      <c r="J440" s="164"/>
      <c r="K440" s="164"/>
      <c r="L440" s="164"/>
      <c r="M440" s="164"/>
      <c r="N440" s="164"/>
      <c r="O440" s="164"/>
      <c r="P440" s="164"/>
      <c r="Q440" s="164"/>
      <c r="R440" s="164"/>
      <c r="S440" s="164"/>
      <c r="T440" s="164"/>
      <c r="U440" s="164"/>
      <c r="V440" s="164"/>
      <c r="W440" s="164"/>
      <c r="X440" s="164"/>
      <c r="Y440" s="164"/>
      <c r="Z440" s="164"/>
      <c r="AA440" s="164"/>
      <c r="AB440" s="164"/>
      <c r="AC440" s="164"/>
      <c r="AD440" s="164"/>
      <c r="AE440" s="164"/>
      <c r="AF440" s="164"/>
      <c r="AG440" s="164"/>
      <c r="AH440" s="164"/>
      <c r="AI440" s="164"/>
      <c r="AJ440" s="164"/>
      <c r="AK440" s="164"/>
      <c r="AL440" s="164"/>
      <c r="AM440" s="164"/>
      <c r="AN440" s="164"/>
      <c r="AO440" s="164"/>
      <c r="AP440" s="164"/>
      <c r="AQ440" s="164"/>
      <c r="AR440" s="164"/>
      <c r="AS440" s="164"/>
      <c r="AT440" s="164"/>
      <c r="AU440" s="164"/>
      <c r="AV440" s="164"/>
      <c r="AW440" s="164"/>
      <c r="AX440" s="164"/>
      <c r="AY440" s="164"/>
    </row>
    <row r="441" spans="1:51" s="376" customFormat="1">
      <c r="A441" s="165"/>
      <c r="B441" s="166"/>
      <c r="C441" s="164"/>
      <c r="D441" s="164"/>
      <c r="E441" s="164"/>
      <c r="F441" s="164"/>
      <c r="G441" s="164"/>
      <c r="H441" s="164"/>
      <c r="I441" s="164"/>
      <c r="J441" s="164"/>
      <c r="K441" s="164"/>
      <c r="L441" s="164"/>
      <c r="M441" s="164"/>
      <c r="N441" s="164"/>
      <c r="O441" s="164"/>
      <c r="P441" s="164"/>
      <c r="Q441" s="164"/>
      <c r="R441" s="164"/>
      <c r="S441" s="164"/>
      <c r="T441" s="164"/>
      <c r="U441" s="164"/>
      <c r="V441" s="164"/>
      <c r="W441" s="164"/>
      <c r="X441" s="164"/>
      <c r="Y441" s="164"/>
      <c r="Z441" s="164"/>
      <c r="AA441" s="164"/>
      <c r="AB441" s="164"/>
      <c r="AC441" s="164"/>
      <c r="AD441" s="164"/>
      <c r="AE441" s="164"/>
      <c r="AF441" s="164"/>
      <c r="AG441" s="164"/>
      <c r="AH441" s="164"/>
      <c r="AI441" s="164"/>
      <c r="AJ441" s="164"/>
      <c r="AK441" s="164"/>
      <c r="AL441" s="164"/>
      <c r="AM441" s="164"/>
      <c r="AN441" s="164"/>
      <c r="AO441" s="164"/>
      <c r="AP441" s="164"/>
      <c r="AQ441" s="164"/>
      <c r="AR441" s="164"/>
      <c r="AS441" s="164"/>
      <c r="AT441" s="164"/>
      <c r="AU441" s="164"/>
      <c r="AV441" s="164"/>
      <c r="AW441" s="164"/>
      <c r="AX441" s="164"/>
      <c r="AY441" s="164"/>
    </row>
    <row r="442" spans="1:51" s="376" customFormat="1">
      <c r="A442" s="165"/>
      <c r="B442" s="166"/>
      <c r="C442" s="164"/>
      <c r="D442" s="164"/>
      <c r="E442" s="164"/>
      <c r="F442" s="164"/>
      <c r="G442" s="164"/>
      <c r="H442" s="164"/>
      <c r="I442" s="164"/>
      <c r="J442" s="164"/>
      <c r="K442" s="164"/>
      <c r="L442" s="164"/>
      <c r="M442" s="164"/>
      <c r="N442" s="164"/>
      <c r="O442" s="164"/>
      <c r="P442" s="164"/>
      <c r="Q442" s="164"/>
      <c r="R442" s="164"/>
      <c r="S442" s="164"/>
      <c r="T442" s="164"/>
      <c r="U442" s="164"/>
      <c r="V442" s="164"/>
      <c r="W442" s="164"/>
      <c r="X442" s="164"/>
      <c r="Y442" s="164"/>
      <c r="Z442" s="164"/>
      <c r="AA442" s="164"/>
      <c r="AB442" s="164"/>
      <c r="AC442" s="164"/>
      <c r="AD442" s="164"/>
      <c r="AE442" s="164"/>
      <c r="AF442" s="164"/>
      <c r="AG442" s="164"/>
      <c r="AH442" s="164"/>
      <c r="AI442" s="164"/>
      <c r="AJ442" s="164"/>
      <c r="AK442" s="164"/>
      <c r="AL442" s="164"/>
      <c r="AM442" s="164"/>
      <c r="AN442" s="164"/>
      <c r="AO442" s="164"/>
      <c r="AP442" s="164"/>
      <c r="AQ442" s="164"/>
      <c r="AR442" s="164"/>
      <c r="AS442" s="164"/>
      <c r="AT442" s="164"/>
      <c r="AU442" s="164"/>
      <c r="AV442" s="164"/>
      <c r="AW442" s="164"/>
      <c r="AX442" s="164"/>
      <c r="AY442" s="164"/>
    </row>
    <row r="443" spans="1:51" s="376" customFormat="1">
      <c r="A443" s="165"/>
      <c r="B443" s="166"/>
      <c r="C443" s="164"/>
      <c r="D443" s="164"/>
      <c r="E443" s="164"/>
      <c r="F443" s="164"/>
      <c r="G443" s="164"/>
      <c r="H443" s="164"/>
      <c r="I443" s="164"/>
      <c r="J443" s="164"/>
      <c r="K443" s="164"/>
      <c r="L443" s="164"/>
      <c r="M443" s="164"/>
      <c r="N443" s="164"/>
      <c r="O443" s="164"/>
      <c r="P443" s="164"/>
      <c r="Q443" s="164"/>
      <c r="R443" s="164"/>
      <c r="S443" s="164"/>
      <c r="T443" s="164"/>
      <c r="U443" s="164"/>
      <c r="V443" s="164"/>
      <c r="W443" s="164"/>
      <c r="X443" s="164"/>
      <c r="Y443" s="164"/>
      <c r="Z443" s="164"/>
      <c r="AA443" s="164"/>
      <c r="AB443" s="164"/>
      <c r="AC443" s="164"/>
      <c r="AD443" s="164"/>
      <c r="AE443" s="164"/>
      <c r="AF443" s="164"/>
      <c r="AG443" s="164"/>
      <c r="AH443" s="164"/>
      <c r="AI443" s="164"/>
      <c r="AJ443" s="164"/>
      <c r="AK443" s="164"/>
      <c r="AL443" s="164"/>
      <c r="AM443" s="164"/>
      <c r="AN443" s="164"/>
      <c r="AO443" s="164"/>
      <c r="AP443" s="164"/>
      <c r="AQ443" s="164"/>
      <c r="AR443" s="164"/>
      <c r="AS443" s="164"/>
      <c r="AT443" s="164"/>
      <c r="AU443" s="164"/>
      <c r="AV443" s="164"/>
      <c r="AW443" s="164"/>
      <c r="AX443" s="164"/>
      <c r="AY443" s="164"/>
    </row>
    <row r="444" spans="1:51" s="376" customFormat="1">
      <c r="A444" s="165"/>
      <c r="B444" s="166"/>
      <c r="C444" s="164"/>
      <c r="D444" s="164"/>
      <c r="E444" s="164"/>
      <c r="F444" s="164"/>
      <c r="G444" s="164"/>
      <c r="H444" s="164"/>
      <c r="I444" s="164"/>
      <c r="J444" s="164"/>
      <c r="K444" s="164"/>
      <c r="L444" s="164"/>
      <c r="M444" s="164"/>
      <c r="N444" s="164"/>
      <c r="O444" s="164"/>
      <c r="P444" s="164"/>
      <c r="Q444" s="164"/>
      <c r="R444" s="164"/>
      <c r="S444" s="164"/>
      <c r="T444" s="164"/>
      <c r="U444" s="164"/>
      <c r="V444" s="164"/>
      <c r="W444" s="164"/>
      <c r="X444" s="164"/>
      <c r="Y444" s="164"/>
      <c r="Z444" s="164"/>
      <c r="AA444" s="164"/>
      <c r="AB444" s="164"/>
      <c r="AC444" s="164"/>
      <c r="AD444" s="164"/>
      <c r="AE444" s="164"/>
      <c r="AF444" s="164"/>
      <c r="AG444" s="164"/>
      <c r="AH444" s="164"/>
      <c r="AI444" s="164"/>
      <c r="AJ444" s="164"/>
      <c r="AK444" s="164"/>
      <c r="AL444" s="164"/>
      <c r="AM444" s="164"/>
      <c r="AN444" s="164"/>
      <c r="AO444" s="164"/>
      <c r="AP444" s="164"/>
      <c r="AQ444" s="164"/>
      <c r="AR444" s="164"/>
      <c r="AS444" s="164"/>
      <c r="AT444" s="164"/>
      <c r="AU444" s="164"/>
      <c r="AV444" s="164"/>
      <c r="AW444" s="164"/>
      <c r="AX444" s="164"/>
      <c r="AY444" s="164"/>
    </row>
    <row r="445" spans="1:51" s="376" customFormat="1">
      <c r="A445" s="165"/>
      <c r="B445" s="166"/>
      <c r="C445" s="164"/>
      <c r="D445" s="164"/>
      <c r="E445" s="164"/>
      <c r="F445" s="164"/>
      <c r="G445" s="164"/>
      <c r="H445" s="164"/>
      <c r="I445" s="164"/>
      <c r="J445" s="164"/>
      <c r="K445" s="164"/>
      <c r="L445" s="164"/>
      <c r="M445" s="164"/>
      <c r="N445" s="164"/>
      <c r="O445" s="164"/>
      <c r="P445" s="164"/>
      <c r="Q445" s="164"/>
      <c r="R445" s="164"/>
      <c r="S445" s="164"/>
      <c r="T445" s="164"/>
      <c r="U445" s="164"/>
      <c r="V445" s="164"/>
      <c r="W445" s="164"/>
      <c r="X445" s="164"/>
      <c r="Y445" s="164"/>
      <c r="Z445" s="164"/>
      <c r="AA445" s="164"/>
      <c r="AB445" s="164"/>
      <c r="AC445" s="164"/>
      <c r="AD445" s="164"/>
      <c r="AE445" s="164"/>
      <c r="AF445" s="164"/>
      <c r="AG445" s="164"/>
      <c r="AH445" s="164"/>
      <c r="AI445" s="164"/>
      <c r="AJ445" s="164"/>
      <c r="AK445" s="164"/>
      <c r="AL445" s="164"/>
      <c r="AM445" s="164"/>
      <c r="AN445" s="164"/>
      <c r="AO445" s="164"/>
      <c r="AP445" s="164"/>
      <c r="AQ445" s="164"/>
      <c r="AR445" s="164"/>
      <c r="AS445" s="164"/>
      <c r="AT445" s="164"/>
      <c r="AU445" s="164"/>
      <c r="AV445" s="164"/>
      <c r="AW445" s="164"/>
      <c r="AX445" s="164"/>
      <c r="AY445" s="164"/>
    </row>
    <row r="446" spans="1:51" s="376" customFormat="1">
      <c r="A446" s="165"/>
      <c r="B446" s="166"/>
      <c r="C446" s="164"/>
      <c r="D446" s="164"/>
      <c r="E446" s="164"/>
      <c r="F446" s="164"/>
      <c r="G446" s="164"/>
      <c r="H446" s="164"/>
      <c r="I446" s="164"/>
      <c r="J446" s="164"/>
      <c r="K446" s="164"/>
      <c r="L446" s="164"/>
      <c r="M446" s="164"/>
      <c r="N446" s="164"/>
      <c r="O446" s="164"/>
      <c r="P446" s="164"/>
      <c r="Q446" s="164"/>
      <c r="R446" s="164"/>
      <c r="S446" s="164"/>
      <c r="T446" s="164"/>
      <c r="U446" s="164"/>
      <c r="V446" s="164"/>
      <c r="W446" s="164"/>
      <c r="X446" s="164"/>
      <c r="Y446" s="164"/>
      <c r="Z446" s="164"/>
      <c r="AA446" s="164"/>
      <c r="AB446" s="164"/>
      <c r="AC446" s="164"/>
      <c r="AD446" s="164"/>
      <c r="AE446" s="164"/>
      <c r="AF446" s="164"/>
      <c r="AG446" s="164"/>
      <c r="AH446" s="164"/>
      <c r="AI446" s="164"/>
      <c r="AJ446" s="164"/>
      <c r="AK446" s="164"/>
      <c r="AL446" s="164"/>
      <c r="AM446" s="164"/>
      <c r="AN446" s="164"/>
      <c r="AO446" s="164"/>
      <c r="AP446" s="164"/>
      <c r="AQ446" s="164"/>
      <c r="AR446" s="164"/>
      <c r="AS446" s="164"/>
      <c r="AT446" s="164"/>
      <c r="AU446" s="164"/>
      <c r="AV446" s="164"/>
      <c r="AW446" s="164"/>
      <c r="AX446" s="164"/>
      <c r="AY446" s="164"/>
    </row>
    <row r="447" spans="1:51" s="376" customFormat="1">
      <c r="A447" s="165"/>
      <c r="B447" s="166"/>
      <c r="C447" s="164"/>
      <c r="D447" s="164"/>
      <c r="E447" s="164"/>
      <c r="F447" s="164"/>
      <c r="G447" s="164"/>
      <c r="H447" s="164"/>
      <c r="I447" s="164"/>
      <c r="J447" s="164"/>
      <c r="K447" s="164"/>
      <c r="L447" s="164"/>
      <c r="M447" s="164"/>
      <c r="N447" s="164"/>
      <c r="O447" s="164"/>
      <c r="P447" s="164"/>
      <c r="Q447" s="164"/>
      <c r="R447" s="164"/>
      <c r="S447" s="164"/>
      <c r="T447" s="164"/>
      <c r="U447" s="164"/>
      <c r="V447" s="164"/>
      <c r="W447" s="164"/>
      <c r="X447" s="164"/>
      <c r="Y447" s="164"/>
      <c r="Z447" s="164"/>
      <c r="AA447" s="164"/>
      <c r="AB447" s="164"/>
      <c r="AC447" s="164"/>
      <c r="AD447" s="164"/>
      <c r="AE447" s="164"/>
      <c r="AF447" s="164"/>
      <c r="AG447" s="164"/>
      <c r="AH447" s="164"/>
      <c r="AI447" s="164"/>
      <c r="AJ447" s="164"/>
      <c r="AK447" s="164"/>
      <c r="AL447" s="164"/>
      <c r="AM447" s="164"/>
      <c r="AN447" s="164"/>
      <c r="AO447" s="164"/>
      <c r="AP447" s="164"/>
      <c r="AQ447" s="164"/>
      <c r="AR447" s="164"/>
      <c r="AS447" s="164"/>
      <c r="AT447" s="164"/>
      <c r="AU447" s="164"/>
      <c r="AV447" s="164"/>
      <c r="AW447" s="164"/>
      <c r="AX447" s="164"/>
      <c r="AY447" s="164"/>
    </row>
    <row r="448" spans="1:51" s="376" customFormat="1">
      <c r="A448" s="165"/>
      <c r="B448" s="166"/>
      <c r="C448" s="164"/>
      <c r="D448" s="164"/>
      <c r="E448" s="164"/>
      <c r="F448" s="164"/>
      <c r="G448" s="164"/>
      <c r="H448" s="164"/>
      <c r="I448" s="164"/>
      <c r="J448" s="164"/>
      <c r="K448" s="164"/>
      <c r="L448" s="164"/>
      <c r="M448" s="164"/>
      <c r="N448" s="164"/>
      <c r="O448" s="164"/>
      <c r="P448" s="164"/>
      <c r="Q448" s="164"/>
      <c r="R448" s="164"/>
      <c r="S448" s="164"/>
      <c r="T448" s="164"/>
      <c r="U448" s="164"/>
      <c r="V448" s="164"/>
      <c r="W448" s="164"/>
      <c r="X448" s="164"/>
      <c r="Y448" s="164"/>
      <c r="Z448" s="164"/>
      <c r="AA448" s="164"/>
      <c r="AB448" s="164"/>
      <c r="AC448" s="164"/>
      <c r="AD448" s="164"/>
      <c r="AE448" s="164"/>
      <c r="AF448" s="164"/>
      <c r="AG448" s="164"/>
      <c r="AH448" s="164"/>
      <c r="AI448" s="164"/>
      <c r="AJ448" s="164"/>
      <c r="AK448" s="164"/>
      <c r="AL448" s="164"/>
      <c r="AM448" s="164"/>
      <c r="AN448" s="164"/>
      <c r="AO448" s="164"/>
      <c r="AP448" s="164"/>
      <c r="AQ448" s="164"/>
      <c r="AR448" s="164"/>
      <c r="AS448" s="164"/>
      <c r="AT448" s="164"/>
      <c r="AU448" s="164"/>
      <c r="AV448" s="164"/>
      <c r="AW448" s="164"/>
      <c r="AX448" s="164"/>
      <c r="AY448" s="164"/>
    </row>
    <row r="449" spans="1:51" s="376" customFormat="1">
      <c r="A449" s="165"/>
      <c r="B449" s="166"/>
      <c r="C449" s="164"/>
      <c r="D449" s="164"/>
      <c r="E449" s="164"/>
      <c r="F449" s="164"/>
      <c r="G449" s="164"/>
      <c r="H449" s="164"/>
      <c r="I449" s="164"/>
      <c r="J449" s="164"/>
      <c r="K449" s="164"/>
      <c r="L449" s="164"/>
      <c r="M449" s="164"/>
      <c r="N449" s="164"/>
      <c r="O449" s="164"/>
      <c r="P449" s="164"/>
      <c r="Q449" s="164"/>
      <c r="R449" s="164"/>
      <c r="S449" s="164"/>
      <c r="T449" s="164"/>
      <c r="U449" s="164"/>
      <c r="V449" s="164"/>
      <c r="W449" s="164"/>
      <c r="X449" s="164"/>
      <c r="Y449" s="164"/>
      <c r="Z449" s="164"/>
      <c r="AA449" s="164"/>
      <c r="AB449" s="164"/>
      <c r="AC449" s="164"/>
      <c r="AD449" s="164"/>
      <c r="AE449" s="164"/>
      <c r="AF449" s="164"/>
      <c r="AG449" s="164"/>
      <c r="AH449" s="164"/>
      <c r="AI449" s="164"/>
      <c r="AJ449" s="164"/>
      <c r="AK449" s="164"/>
      <c r="AL449" s="164"/>
      <c r="AM449" s="164"/>
      <c r="AN449" s="164"/>
      <c r="AO449" s="164"/>
      <c r="AP449" s="164"/>
      <c r="AQ449" s="164"/>
      <c r="AR449" s="164"/>
      <c r="AS449" s="164"/>
      <c r="AT449" s="164"/>
      <c r="AU449" s="164"/>
      <c r="AV449" s="164"/>
      <c r="AW449" s="164"/>
      <c r="AX449" s="164"/>
      <c r="AY449" s="164"/>
    </row>
    <row r="450" spans="1:51" s="376" customFormat="1">
      <c r="A450" s="165"/>
      <c r="B450" s="166"/>
      <c r="C450" s="164"/>
      <c r="D450" s="164"/>
      <c r="E450" s="164"/>
      <c r="F450" s="164"/>
      <c r="G450" s="164"/>
      <c r="H450" s="164"/>
      <c r="I450" s="164"/>
      <c r="J450" s="164"/>
      <c r="K450" s="164"/>
      <c r="L450" s="164"/>
      <c r="M450" s="164"/>
      <c r="N450" s="164"/>
      <c r="O450" s="164"/>
      <c r="P450" s="164"/>
      <c r="Q450" s="164"/>
      <c r="R450" s="164"/>
      <c r="S450" s="164"/>
      <c r="T450" s="164"/>
      <c r="U450" s="164"/>
      <c r="V450" s="164"/>
      <c r="W450" s="164"/>
      <c r="X450" s="164"/>
      <c r="Y450" s="164"/>
      <c r="Z450" s="164"/>
      <c r="AA450" s="164"/>
      <c r="AB450" s="164"/>
      <c r="AC450" s="164"/>
      <c r="AD450" s="164"/>
      <c r="AE450" s="164"/>
      <c r="AF450" s="164"/>
      <c r="AG450" s="164"/>
      <c r="AH450" s="164"/>
      <c r="AI450" s="164"/>
      <c r="AJ450" s="164"/>
      <c r="AK450" s="164"/>
      <c r="AL450" s="164"/>
      <c r="AM450" s="164"/>
      <c r="AN450" s="164"/>
      <c r="AO450" s="164"/>
      <c r="AP450" s="164"/>
      <c r="AQ450" s="164"/>
      <c r="AR450" s="164"/>
      <c r="AS450" s="164"/>
      <c r="AT450" s="164"/>
      <c r="AU450" s="164"/>
      <c r="AV450" s="164"/>
      <c r="AW450" s="164"/>
      <c r="AX450" s="164"/>
      <c r="AY450" s="164"/>
    </row>
    <row r="451" spans="1:51" s="376" customFormat="1">
      <c r="A451" s="165"/>
      <c r="B451" s="166"/>
      <c r="C451" s="164"/>
      <c r="D451" s="164"/>
      <c r="E451" s="164"/>
      <c r="F451" s="164"/>
      <c r="G451" s="164"/>
      <c r="H451" s="164"/>
      <c r="I451" s="164"/>
      <c r="J451" s="164"/>
      <c r="K451" s="164"/>
      <c r="L451" s="164"/>
      <c r="M451" s="164"/>
      <c r="N451" s="164"/>
      <c r="O451" s="164"/>
      <c r="P451" s="164"/>
      <c r="Q451" s="164"/>
      <c r="R451" s="164"/>
      <c r="S451" s="164"/>
      <c r="T451" s="164"/>
      <c r="U451" s="164"/>
      <c r="V451" s="164"/>
      <c r="W451" s="164"/>
      <c r="X451" s="164"/>
      <c r="Y451" s="164"/>
      <c r="Z451" s="164"/>
      <c r="AA451" s="164"/>
      <c r="AB451" s="164"/>
      <c r="AC451" s="164"/>
      <c r="AD451" s="164"/>
      <c r="AE451" s="164"/>
      <c r="AF451" s="164"/>
      <c r="AG451" s="164"/>
      <c r="AH451" s="164"/>
      <c r="AI451" s="164"/>
      <c r="AJ451" s="164"/>
      <c r="AK451" s="164"/>
      <c r="AL451" s="164"/>
      <c r="AM451" s="164"/>
      <c r="AN451" s="164"/>
      <c r="AO451" s="164"/>
      <c r="AP451" s="164"/>
      <c r="AQ451" s="164"/>
      <c r="AR451" s="164"/>
      <c r="AS451" s="164"/>
      <c r="AT451" s="164"/>
      <c r="AU451" s="164"/>
      <c r="AV451" s="164"/>
      <c r="AW451" s="164"/>
      <c r="AX451" s="164"/>
      <c r="AY451" s="164"/>
    </row>
    <row r="452" spans="1:51" s="376" customFormat="1">
      <c r="A452" s="165"/>
      <c r="B452" s="166"/>
      <c r="C452" s="164"/>
      <c r="D452" s="164"/>
      <c r="E452" s="164"/>
      <c r="F452" s="164"/>
      <c r="G452" s="164"/>
      <c r="H452" s="164"/>
      <c r="I452" s="164"/>
      <c r="J452" s="164"/>
      <c r="K452" s="164"/>
      <c r="L452" s="164"/>
      <c r="M452" s="164"/>
      <c r="N452" s="164"/>
      <c r="O452" s="164"/>
      <c r="P452" s="164"/>
      <c r="Q452" s="164"/>
      <c r="R452" s="164"/>
      <c r="S452" s="164"/>
      <c r="T452" s="164"/>
      <c r="U452" s="164"/>
      <c r="V452" s="164"/>
      <c r="W452" s="164"/>
      <c r="X452" s="164"/>
      <c r="Y452" s="164"/>
      <c r="Z452" s="164"/>
      <c r="AA452" s="164"/>
      <c r="AB452" s="164"/>
      <c r="AC452" s="164"/>
      <c r="AD452" s="164"/>
      <c r="AE452" s="164"/>
      <c r="AF452" s="164"/>
      <c r="AG452" s="164"/>
      <c r="AH452" s="164"/>
      <c r="AI452" s="164"/>
      <c r="AJ452" s="164"/>
      <c r="AK452" s="164"/>
      <c r="AL452" s="164"/>
      <c r="AM452" s="164"/>
      <c r="AN452" s="164"/>
      <c r="AO452" s="164"/>
      <c r="AP452" s="164"/>
      <c r="AQ452" s="164"/>
      <c r="AR452" s="164"/>
      <c r="AS452" s="164"/>
      <c r="AT452" s="164"/>
      <c r="AU452" s="164"/>
      <c r="AV452" s="164"/>
      <c r="AW452" s="164"/>
      <c r="AX452" s="164"/>
      <c r="AY452" s="164"/>
    </row>
    <row r="453" spans="1:51" s="376" customFormat="1">
      <c r="A453" s="165"/>
      <c r="B453" s="166"/>
      <c r="C453" s="164"/>
      <c r="D453" s="164"/>
      <c r="E453" s="164"/>
      <c r="F453" s="164"/>
      <c r="G453" s="164"/>
      <c r="H453" s="164"/>
      <c r="I453" s="164"/>
      <c r="J453" s="164"/>
      <c r="K453" s="164"/>
      <c r="L453" s="164"/>
      <c r="M453" s="164"/>
      <c r="N453" s="164"/>
      <c r="O453" s="164"/>
      <c r="P453" s="164"/>
      <c r="Q453" s="164"/>
      <c r="R453" s="164"/>
      <c r="S453" s="164"/>
      <c r="T453" s="164"/>
      <c r="U453" s="164"/>
      <c r="V453" s="164"/>
      <c r="W453" s="164"/>
      <c r="X453" s="164"/>
      <c r="Y453" s="164"/>
      <c r="Z453" s="164"/>
      <c r="AA453" s="164"/>
      <c r="AB453" s="164"/>
      <c r="AC453" s="164"/>
      <c r="AD453" s="164"/>
      <c r="AE453" s="164"/>
      <c r="AF453" s="164"/>
      <c r="AG453" s="164"/>
      <c r="AH453" s="164"/>
      <c r="AI453" s="164"/>
      <c r="AJ453" s="164"/>
      <c r="AK453" s="164"/>
      <c r="AL453" s="164"/>
      <c r="AM453" s="164"/>
      <c r="AN453" s="164"/>
      <c r="AO453" s="164"/>
      <c r="AP453" s="164"/>
      <c r="AQ453" s="164"/>
      <c r="AR453" s="164"/>
      <c r="AS453" s="164"/>
      <c r="AT453" s="164"/>
      <c r="AU453" s="164"/>
      <c r="AV453" s="164"/>
      <c r="AW453" s="164"/>
      <c r="AX453" s="164"/>
      <c r="AY453" s="164"/>
    </row>
    <row r="454" spans="1:51" s="376" customFormat="1">
      <c r="A454" s="165"/>
      <c r="B454" s="166"/>
      <c r="C454" s="164"/>
      <c r="D454" s="164"/>
      <c r="E454" s="164"/>
      <c r="F454" s="164"/>
      <c r="G454" s="164"/>
      <c r="H454" s="164"/>
      <c r="I454" s="164"/>
      <c r="J454" s="164"/>
      <c r="K454" s="164"/>
      <c r="L454" s="164"/>
      <c r="M454" s="164"/>
      <c r="N454" s="164"/>
      <c r="O454" s="164"/>
      <c r="P454" s="164"/>
      <c r="Q454" s="164"/>
      <c r="R454" s="164"/>
      <c r="S454" s="164"/>
      <c r="T454" s="164"/>
      <c r="U454" s="164"/>
      <c r="V454" s="164"/>
      <c r="W454" s="164"/>
      <c r="X454" s="164"/>
      <c r="Y454" s="164"/>
      <c r="Z454" s="164"/>
      <c r="AA454" s="164"/>
      <c r="AB454" s="164"/>
      <c r="AC454" s="164"/>
      <c r="AD454" s="164"/>
      <c r="AE454" s="164"/>
      <c r="AF454" s="164"/>
      <c r="AG454" s="164"/>
      <c r="AH454" s="164"/>
      <c r="AI454" s="164"/>
      <c r="AJ454" s="164"/>
      <c r="AK454" s="164"/>
      <c r="AL454" s="164"/>
      <c r="AM454" s="164"/>
      <c r="AN454" s="164"/>
      <c r="AO454" s="164"/>
      <c r="AP454" s="164"/>
      <c r="AQ454" s="164"/>
      <c r="AR454" s="164"/>
      <c r="AS454" s="164"/>
      <c r="AT454" s="164"/>
      <c r="AU454" s="164"/>
      <c r="AV454" s="164"/>
      <c r="AW454" s="164"/>
      <c r="AX454" s="164"/>
      <c r="AY454" s="164"/>
    </row>
    <row r="455" spans="1:51" s="376" customFormat="1">
      <c r="A455" s="165"/>
      <c r="B455" s="166"/>
      <c r="C455" s="164"/>
      <c r="D455" s="164"/>
      <c r="E455" s="164"/>
      <c r="F455" s="164"/>
      <c r="G455" s="164"/>
      <c r="H455" s="164"/>
      <c r="I455" s="164"/>
      <c r="J455" s="164"/>
      <c r="K455" s="164"/>
      <c r="L455" s="164"/>
      <c r="M455" s="164"/>
      <c r="N455" s="164"/>
      <c r="O455" s="164"/>
      <c r="P455" s="164"/>
      <c r="Q455" s="164"/>
      <c r="R455" s="164"/>
      <c r="S455" s="164"/>
      <c r="T455" s="164"/>
      <c r="U455" s="164"/>
      <c r="V455" s="164"/>
      <c r="W455" s="164"/>
      <c r="X455" s="164"/>
      <c r="Y455" s="164"/>
      <c r="Z455" s="164"/>
      <c r="AA455" s="164"/>
      <c r="AB455" s="164"/>
      <c r="AC455" s="164"/>
      <c r="AD455" s="164"/>
      <c r="AE455" s="164"/>
      <c r="AF455" s="164"/>
      <c r="AG455" s="164"/>
      <c r="AH455" s="164"/>
      <c r="AI455" s="164"/>
      <c r="AJ455" s="164"/>
      <c r="AK455" s="164"/>
      <c r="AL455" s="164"/>
      <c r="AM455" s="164"/>
      <c r="AN455" s="164"/>
      <c r="AO455" s="164"/>
      <c r="AP455" s="164"/>
      <c r="AQ455" s="164"/>
      <c r="AR455" s="164"/>
      <c r="AS455" s="164"/>
      <c r="AT455" s="164"/>
      <c r="AU455" s="164"/>
      <c r="AV455" s="164"/>
      <c r="AW455" s="164"/>
      <c r="AX455" s="164"/>
      <c r="AY455" s="164"/>
    </row>
    <row r="456" spans="1:51" s="376" customFormat="1">
      <c r="A456" s="165"/>
      <c r="B456" s="166"/>
      <c r="C456" s="164"/>
      <c r="D456" s="164"/>
      <c r="E456" s="164"/>
      <c r="F456" s="164"/>
      <c r="G456" s="164"/>
      <c r="H456" s="164"/>
      <c r="I456" s="164"/>
      <c r="J456" s="164"/>
      <c r="K456" s="164"/>
      <c r="L456" s="164"/>
      <c r="M456" s="164"/>
      <c r="N456" s="164"/>
      <c r="O456" s="164"/>
      <c r="P456" s="164"/>
      <c r="Q456" s="164"/>
      <c r="R456" s="164"/>
      <c r="S456" s="164"/>
      <c r="T456" s="164"/>
      <c r="U456" s="164"/>
      <c r="V456" s="164"/>
      <c r="W456" s="164"/>
      <c r="X456" s="164"/>
      <c r="Y456" s="164"/>
      <c r="Z456" s="164"/>
      <c r="AA456" s="164"/>
      <c r="AB456" s="164"/>
      <c r="AC456" s="164"/>
      <c r="AD456" s="164"/>
      <c r="AE456" s="164"/>
      <c r="AF456" s="164"/>
      <c r="AG456" s="164"/>
      <c r="AH456" s="164"/>
      <c r="AI456" s="164"/>
      <c r="AJ456" s="164"/>
      <c r="AK456" s="164"/>
      <c r="AL456" s="164"/>
      <c r="AM456" s="164"/>
      <c r="AN456" s="164"/>
      <c r="AO456" s="164"/>
      <c r="AP456" s="164"/>
      <c r="AQ456" s="164"/>
      <c r="AR456" s="164"/>
      <c r="AS456" s="164"/>
      <c r="AT456" s="164"/>
      <c r="AU456" s="164"/>
      <c r="AV456" s="164"/>
      <c r="AW456" s="164"/>
      <c r="AX456" s="164"/>
      <c r="AY456" s="164"/>
    </row>
    <row r="457" spans="1:51" s="376" customFormat="1">
      <c r="A457" s="165"/>
      <c r="B457" s="166"/>
      <c r="C457" s="164"/>
      <c r="D457" s="164"/>
      <c r="E457" s="164"/>
      <c r="F457" s="164"/>
      <c r="G457" s="164"/>
      <c r="H457" s="164"/>
      <c r="I457" s="164"/>
      <c r="J457" s="164"/>
      <c r="K457" s="164"/>
      <c r="L457" s="164"/>
      <c r="M457" s="164"/>
      <c r="N457" s="164"/>
      <c r="O457" s="164"/>
      <c r="P457" s="164"/>
      <c r="Q457" s="164"/>
      <c r="R457" s="164"/>
      <c r="S457" s="164"/>
      <c r="T457" s="164"/>
      <c r="U457" s="164"/>
      <c r="V457" s="164"/>
      <c r="W457" s="164"/>
      <c r="X457" s="164"/>
      <c r="Y457" s="164"/>
      <c r="Z457" s="164"/>
      <c r="AA457" s="164"/>
      <c r="AB457" s="164"/>
      <c r="AC457" s="164"/>
      <c r="AD457" s="164"/>
      <c r="AE457" s="164"/>
      <c r="AF457" s="164"/>
      <c r="AG457" s="164"/>
      <c r="AH457" s="164"/>
      <c r="AI457" s="164"/>
      <c r="AJ457" s="164"/>
      <c r="AK457" s="164"/>
      <c r="AL457" s="164"/>
      <c r="AM457" s="164"/>
      <c r="AN457" s="164"/>
      <c r="AO457" s="164"/>
      <c r="AP457" s="164"/>
      <c r="AQ457" s="164"/>
      <c r="AR457" s="164"/>
      <c r="AS457" s="164"/>
      <c r="AT457" s="164"/>
      <c r="AU457" s="164"/>
      <c r="AV457" s="164"/>
      <c r="AW457" s="164"/>
      <c r="AX457" s="164"/>
      <c r="AY457" s="164"/>
    </row>
    <row r="458" spans="1:51" s="376" customFormat="1">
      <c r="A458" s="165"/>
      <c r="B458" s="166"/>
      <c r="C458" s="164"/>
      <c r="D458" s="164"/>
      <c r="E458" s="164"/>
      <c r="F458" s="164"/>
      <c r="G458" s="164"/>
      <c r="H458" s="164"/>
      <c r="I458" s="164"/>
      <c r="J458" s="164"/>
      <c r="K458" s="164"/>
      <c r="L458" s="164"/>
      <c r="M458" s="164"/>
      <c r="N458" s="164"/>
      <c r="O458" s="164"/>
      <c r="P458" s="164"/>
      <c r="Q458" s="164"/>
      <c r="R458" s="164"/>
      <c r="S458" s="164"/>
      <c r="T458" s="164"/>
      <c r="U458" s="164"/>
      <c r="V458" s="164"/>
      <c r="W458" s="164"/>
      <c r="X458" s="164"/>
      <c r="Y458" s="164"/>
      <c r="Z458" s="164"/>
      <c r="AA458" s="164"/>
      <c r="AB458" s="164"/>
      <c r="AC458" s="164"/>
      <c r="AD458" s="164"/>
      <c r="AE458" s="164"/>
      <c r="AF458" s="164"/>
      <c r="AG458" s="164"/>
      <c r="AH458" s="164"/>
      <c r="AI458" s="164"/>
      <c r="AJ458" s="164"/>
      <c r="AK458" s="164"/>
      <c r="AL458" s="164"/>
      <c r="AM458" s="164"/>
      <c r="AN458" s="164"/>
      <c r="AO458" s="164"/>
      <c r="AP458" s="164"/>
      <c r="AQ458" s="164"/>
      <c r="AR458" s="164"/>
      <c r="AS458" s="164"/>
      <c r="AT458" s="164"/>
      <c r="AU458" s="164"/>
      <c r="AV458" s="164"/>
      <c r="AW458" s="164"/>
      <c r="AX458" s="164"/>
      <c r="AY458" s="164"/>
    </row>
    <row r="459" spans="1:51" s="376" customFormat="1">
      <c r="A459" s="165"/>
      <c r="B459" s="166"/>
      <c r="C459" s="164"/>
      <c r="D459" s="164"/>
      <c r="E459" s="164"/>
      <c r="F459" s="164"/>
      <c r="G459" s="164"/>
      <c r="H459" s="164"/>
      <c r="I459" s="164"/>
      <c r="J459" s="164"/>
      <c r="K459" s="164"/>
      <c r="L459" s="164"/>
      <c r="M459" s="164"/>
      <c r="N459" s="164"/>
      <c r="O459" s="164"/>
      <c r="P459" s="164"/>
      <c r="Q459" s="164"/>
      <c r="R459" s="164"/>
      <c r="S459" s="164"/>
      <c r="T459" s="164"/>
      <c r="U459" s="164"/>
      <c r="V459" s="164"/>
      <c r="W459" s="164"/>
      <c r="X459" s="164"/>
      <c r="Y459" s="164"/>
      <c r="Z459" s="164"/>
      <c r="AA459" s="164"/>
      <c r="AB459" s="164"/>
      <c r="AC459" s="164"/>
      <c r="AD459" s="164"/>
      <c r="AE459" s="164"/>
      <c r="AF459" s="164"/>
      <c r="AG459" s="164"/>
      <c r="AH459" s="164"/>
      <c r="AI459" s="164"/>
      <c r="AJ459" s="164"/>
      <c r="AK459" s="164"/>
      <c r="AL459" s="164"/>
      <c r="AM459" s="164"/>
      <c r="AN459" s="164"/>
      <c r="AO459" s="164"/>
      <c r="AP459" s="164"/>
      <c r="AQ459" s="164"/>
      <c r="AR459" s="164"/>
      <c r="AS459" s="164"/>
      <c r="AT459" s="164"/>
      <c r="AU459" s="164"/>
      <c r="AV459" s="164"/>
      <c r="AW459" s="164"/>
      <c r="AX459" s="164"/>
      <c r="AY459" s="164"/>
    </row>
    <row r="460" spans="1:51" s="376" customFormat="1">
      <c r="A460" s="165"/>
      <c r="B460" s="166"/>
      <c r="C460" s="164"/>
      <c r="D460" s="164"/>
      <c r="E460" s="164"/>
      <c r="F460" s="164"/>
      <c r="G460" s="164"/>
      <c r="H460" s="164"/>
      <c r="I460" s="164"/>
      <c r="J460" s="164"/>
      <c r="K460" s="164"/>
      <c r="L460" s="164"/>
      <c r="M460" s="164"/>
      <c r="N460" s="164"/>
      <c r="O460" s="164"/>
      <c r="P460" s="164"/>
      <c r="Q460" s="164"/>
      <c r="R460" s="164"/>
      <c r="S460" s="164"/>
      <c r="T460" s="164"/>
      <c r="U460" s="164"/>
      <c r="V460" s="164"/>
      <c r="W460" s="164"/>
      <c r="X460" s="164"/>
      <c r="Y460" s="164"/>
      <c r="Z460" s="164"/>
      <c r="AA460" s="164"/>
      <c r="AB460" s="164"/>
      <c r="AC460" s="164"/>
      <c r="AD460" s="164"/>
      <c r="AE460" s="164"/>
      <c r="AF460" s="164"/>
      <c r="AG460" s="164"/>
      <c r="AH460" s="164"/>
      <c r="AI460" s="164"/>
      <c r="AJ460" s="164"/>
      <c r="AK460" s="164"/>
      <c r="AL460" s="164"/>
      <c r="AM460" s="164"/>
      <c r="AN460" s="164"/>
      <c r="AO460" s="164"/>
      <c r="AP460" s="164"/>
      <c r="AQ460" s="164"/>
      <c r="AR460" s="164"/>
      <c r="AS460" s="164"/>
      <c r="AT460" s="164"/>
      <c r="AU460" s="164"/>
      <c r="AV460" s="164"/>
      <c r="AW460" s="164"/>
      <c r="AX460" s="164"/>
      <c r="AY460" s="164"/>
    </row>
    <row r="461" spans="1:51" s="376" customFormat="1">
      <c r="A461" s="165"/>
      <c r="B461" s="166"/>
      <c r="C461" s="164"/>
      <c r="D461" s="164"/>
      <c r="E461" s="164"/>
      <c r="F461" s="164"/>
      <c r="G461" s="164"/>
      <c r="H461" s="164"/>
      <c r="I461" s="164"/>
      <c r="J461" s="164"/>
      <c r="K461" s="164"/>
      <c r="L461" s="164"/>
      <c r="M461" s="164"/>
      <c r="N461" s="164"/>
      <c r="O461" s="164"/>
      <c r="P461" s="164"/>
      <c r="Q461" s="164"/>
      <c r="R461" s="164"/>
      <c r="S461" s="164"/>
      <c r="T461" s="164"/>
      <c r="U461" s="164"/>
      <c r="V461" s="164"/>
      <c r="W461" s="164"/>
      <c r="X461" s="164"/>
      <c r="Y461" s="164"/>
      <c r="Z461" s="164"/>
      <c r="AA461" s="164"/>
      <c r="AB461" s="164"/>
      <c r="AC461" s="164"/>
      <c r="AD461" s="164"/>
      <c r="AE461" s="164"/>
      <c r="AF461" s="164"/>
      <c r="AG461" s="164"/>
      <c r="AH461" s="164"/>
      <c r="AI461" s="164"/>
      <c r="AJ461" s="164"/>
      <c r="AK461" s="164"/>
      <c r="AL461" s="164"/>
      <c r="AM461" s="164"/>
      <c r="AN461" s="164"/>
      <c r="AO461" s="164"/>
      <c r="AP461" s="164"/>
      <c r="AQ461" s="164"/>
      <c r="AR461" s="164"/>
      <c r="AS461" s="164"/>
      <c r="AT461" s="164"/>
      <c r="AU461" s="164"/>
      <c r="AV461" s="164"/>
      <c r="AW461" s="164"/>
      <c r="AX461" s="164"/>
      <c r="AY461" s="164"/>
    </row>
    <row r="462" spans="1:51" s="376" customFormat="1">
      <c r="A462" s="165"/>
      <c r="B462" s="166"/>
      <c r="C462" s="164"/>
      <c r="D462" s="164"/>
      <c r="E462" s="164"/>
      <c r="F462" s="164"/>
      <c r="G462" s="164"/>
      <c r="H462" s="164"/>
      <c r="I462" s="164"/>
      <c r="J462" s="164"/>
      <c r="K462" s="164"/>
      <c r="L462" s="164"/>
      <c r="M462" s="164"/>
      <c r="N462" s="164"/>
      <c r="O462" s="164"/>
      <c r="P462" s="164"/>
      <c r="Q462" s="164"/>
      <c r="R462" s="164"/>
      <c r="S462" s="164"/>
      <c r="T462" s="164"/>
      <c r="U462" s="164"/>
      <c r="V462" s="164"/>
      <c r="W462" s="164"/>
      <c r="X462" s="164"/>
      <c r="Y462" s="164"/>
      <c r="Z462" s="164"/>
      <c r="AA462" s="164"/>
      <c r="AB462" s="164"/>
      <c r="AC462" s="164"/>
      <c r="AD462" s="164"/>
      <c r="AE462" s="164"/>
      <c r="AF462" s="164"/>
      <c r="AG462" s="164"/>
      <c r="AH462" s="164"/>
      <c r="AI462" s="164"/>
      <c r="AJ462" s="164"/>
      <c r="AK462" s="164"/>
      <c r="AL462" s="164"/>
      <c r="AM462" s="164"/>
      <c r="AN462" s="164"/>
      <c r="AO462" s="164"/>
      <c r="AP462" s="164"/>
      <c r="AQ462" s="164"/>
      <c r="AR462" s="164"/>
      <c r="AS462" s="164"/>
      <c r="AT462" s="164"/>
      <c r="AU462" s="164"/>
      <c r="AV462" s="164"/>
      <c r="AW462" s="164"/>
      <c r="AX462" s="164"/>
      <c r="AY462" s="164"/>
    </row>
    <row r="463" spans="1:51" s="376" customFormat="1">
      <c r="A463" s="165"/>
      <c r="B463" s="166"/>
      <c r="C463" s="164"/>
      <c r="D463" s="164"/>
      <c r="E463" s="164"/>
      <c r="F463" s="164"/>
      <c r="G463" s="164"/>
      <c r="H463" s="164"/>
      <c r="I463" s="164"/>
      <c r="J463" s="164"/>
      <c r="K463" s="164"/>
      <c r="L463" s="164"/>
      <c r="M463" s="164"/>
      <c r="N463" s="164"/>
      <c r="O463" s="164"/>
      <c r="P463" s="164"/>
      <c r="Q463" s="164"/>
      <c r="R463" s="164"/>
      <c r="S463" s="164"/>
      <c r="T463" s="164"/>
      <c r="U463" s="164"/>
      <c r="V463" s="164"/>
      <c r="W463" s="164"/>
      <c r="X463" s="164"/>
      <c r="Y463" s="164"/>
      <c r="Z463" s="164"/>
      <c r="AA463" s="164"/>
      <c r="AB463" s="164"/>
      <c r="AC463" s="164"/>
      <c r="AD463" s="164"/>
      <c r="AE463" s="164"/>
      <c r="AF463" s="164"/>
      <c r="AG463" s="164"/>
      <c r="AH463" s="164"/>
      <c r="AI463" s="164"/>
      <c r="AJ463" s="164"/>
      <c r="AK463" s="164"/>
      <c r="AL463" s="164"/>
      <c r="AM463" s="164"/>
      <c r="AN463" s="164"/>
      <c r="AO463" s="164"/>
      <c r="AP463" s="164"/>
      <c r="AQ463" s="164"/>
      <c r="AR463" s="164"/>
      <c r="AS463" s="164"/>
      <c r="AT463" s="164"/>
      <c r="AU463" s="164"/>
      <c r="AV463" s="164"/>
      <c r="AW463" s="164"/>
      <c r="AX463" s="164"/>
      <c r="AY463" s="164"/>
    </row>
    <row r="464" spans="1:51" s="376" customFormat="1">
      <c r="A464" s="165"/>
      <c r="B464" s="166"/>
      <c r="C464" s="164"/>
      <c r="D464" s="164"/>
      <c r="E464" s="164"/>
      <c r="F464" s="164"/>
      <c r="G464" s="164"/>
      <c r="H464" s="164"/>
      <c r="I464" s="164"/>
      <c r="J464" s="164"/>
      <c r="K464" s="164"/>
      <c r="L464" s="164"/>
      <c r="M464" s="164"/>
      <c r="N464" s="164"/>
      <c r="O464" s="164"/>
      <c r="P464" s="164"/>
      <c r="Q464" s="164"/>
      <c r="R464" s="164"/>
      <c r="S464" s="164"/>
      <c r="T464" s="164"/>
      <c r="U464" s="164"/>
      <c r="V464" s="164"/>
      <c r="W464" s="164"/>
      <c r="X464" s="164"/>
      <c r="Y464" s="164"/>
      <c r="Z464" s="164"/>
      <c r="AA464" s="164"/>
      <c r="AB464" s="164"/>
      <c r="AC464" s="164"/>
      <c r="AD464" s="164"/>
      <c r="AE464" s="164"/>
      <c r="AF464" s="164"/>
      <c r="AG464" s="164"/>
      <c r="AH464" s="164"/>
      <c r="AI464" s="164"/>
      <c r="AJ464" s="164"/>
      <c r="AK464" s="164"/>
      <c r="AL464" s="164"/>
      <c r="AM464" s="164"/>
      <c r="AN464" s="164"/>
      <c r="AO464" s="164"/>
      <c r="AP464" s="164"/>
      <c r="AQ464" s="164"/>
      <c r="AR464" s="164"/>
      <c r="AS464" s="164"/>
      <c r="AT464" s="164"/>
      <c r="AU464" s="164"/>
      <c r="AV464" s="164"/>
      <c r="AW464" s="164"/>
      <c r="AX464" s="164"/>
      <c r="AY464" s="164"/>
    </row>
    <row r="465" spans="1:51" s="376" customFormat="1">
      <c r="A465" s="165"/>
      <c r="B465" s="166"/>
      <c r="C465" s="164"/>
      <c r="D465" s="164"/>
      <c r="E465" s="164"/>
      <c r="F465" s="164"/>
      <c r="G465" s="164"/>
      <c r="H465" s="164"/>
      <c r="I465" s="164"/>
      <c r="J465" s="164"/>
      <c r="K465" s="164"/>
      <c r="L465" s="164"/>
      <c r="M465" s="164"/>
      <c r="N465" s="164"/>
      <c r="O465" s="164"/>
      <c r="P465" s="164"/>
      <c r="Q465" s="164"/>
      <c r="R465" s="164"/>
      <c r="S465" s="164"/>
      <c r="T465" s="164"/>
      <c r="U465" s="164"/>
      <c r="V465" s="164"/>
      <c r="W465" s="164"/>
      <c r="X465" s="164"/>
      <c r="Y465" s="164"/>
      <c r="Z465" s="164"/>
      <c r="AA465" s="164"/>
      <c r="AB465" s="164"/>
      <c r="AC465" s="164"/>
      <c r="AD465" s="164"/>
      <c r="AE465" s="164"/>
      <c r="AF465" s="164"/>
      <c r="AG465" s="164"/>
      <c r="AH465" s="164"/>
      <c r="AI465" s="164"/>
      <c r="AJ465" s="164"/>
      <c r="AK465" s="164"/>
      <c r="AL465" s="164"/>
      <c r="AM465" s="164"/>
      <c r="AN465" s="164"/>
      <c r="AO465" s="164"/>
      <c r="AP465" s="164"/>
      <c r="AQ465" s="164"/>
      <c r="AR465" s="164"/>
      <c r="AS465" s="164"/>
      <c r="AT465" s="164"/>
      <c r="AU465" s="164"/>
      <c r="AV465" s="164"/>
      <c r="AW465" s="164"/>
      <c r="AX465" s="164"/>
      <c r="AY465" s="164"/>
    </row>
    <row r="466" spans="1:51" s="376" customFormat="1">
      <c r="A466" s="165"/>
      <c r="B466" s="166"/>
      <c r="C466" s="164"/>
      <c r="D466" s="164"/>
      <c r="E466" s="164"/>
      <c r="F466" s="164"/>
      <c r="G466" s="164"/>
      <c r="H466" s="164"/>
      <c r="I466" s="164"/>
      <c r="J466" s="164"/>
      <c r="K466" s="164"/>
      <c r="L466" s="164"/>
      <c r="M466" s="164"/>
      <c r="N466" s="164"/>
      <c r="O466" s="164"/>
      <c r="P466" s="164"/>
      <c r="Q466" s="164"/>
      <c r="R466" s="164"/>
      <c r="S466" s="164"/>
      <c r="T466" s="164"/>
      <c r="U466" s="164"/>
      <c r="V466" s="164"/>
      <c r="W466" s="164"/>
      <c r="X466" s="164"/>
      <c r="Y466" s="164"/>
      <c r="Z466" s="164"/>
      <c r="AA466" s="164"/>
      <c r="AB466" s="164"/>
      <c r="AC466" s="164"/>
      <c r="AD466" s="164"/>
      <c r="AE466" s="164"/>
      <c r="AF466" s="164"/>
      <c r="AG466" s="164"/>
      <c r="AH466" s="164"/>
      <c r="AI466" s="164"/>
      <c r="AJ466" s="164"/>
      <c r="AK466" s="164"/>
      <c r="AL466" s="164"/>
      <c r="AM466" s="164"/>
      <c r="AN466" s="164"/>
      <c r="AO466" s="164"/>
      <c r="AP466" s="164"/>
      <c r="AQ466" s="164"/>
      <c r="AR466" s="164"/>
      <c r="AS466" s="164"/>
      <c r="AT466" s="164"/>
      <c r="AU466" s="164"/>
      <c r="AV466" s="164"/>
      <c r="AW466" s="164"/>
      <c r="AX466" s="164"/>
      <c r="AY466" s="164"/>
    </row>
    <row r="467" spans="1:51" s="376" customFormat="1">
      <c r="A467" s="165"/>
      <c r="B467" s="166"/>
      <c r="C467" s="164"/>
      <c r="D467" s="164"/>
      <c r="E467" s="164"/>
      <c r="F467" s="164"/>
      <c r="G467" s="164"/>
      <c r="H467" s="164"/>
      <c r="I467" s="164"/>
      <c r="J467" s="164"/>
      <c r="K467" s="164"/>
      <c r="L467" s="164"/>
      <c r="M467" s="164"/>
      <c r="N467" s="164"/>
      <c r="O467" s="164"/>
      <c r="P467" s="164"/>
      <c r="Q467" s="164"/>
      <c r="R467" s="164"/>
      <c r="S467" s="164"/>
      <c r="T467" s="164"/>
      <c r="U467" s="164"/>
      <c r="V467" s="164"/>
      <c r="W467" s="164"/>
      <c r="X467" s="164"/>
      <c r="Y467" s="164"/>
      <c r="Z467" s="164"/>
      <c r="AA467" s="164"/>
      <c r="AB467" s="164"/>
      <c r="AC467" s="164"/>
      <c r="AD467" s="164"/>
      <c r="AE467" s="164"/>
      <c r="AF467" s="164"/>
      <c r="AG467" s="164"/>
      <c r="AH467" s="164"/>
      <c r="AI467" s="164"/>
      <c r="AJ467" s="164"/>
      <c r="AK467" s="164"/>
      <c r="AL467" s="164"/>
      <c r="AM467" s="164"/>
      <c r="AN467" s="164"/>
      <c r="AO467" s="164"/>
      <c r="AP467" s="164"/>
      <c r="AQ467" s="164"/>
      <c r="AR467" s="164"/>
      <c r="AS467" s="164"/>
      <c r="AT467" s="164"/>
      <c r="AU467" s="164"/>
      <c r="AV467" s="164"/>
      <c r="AW467" s="164"/>
      <c r="AX467" s="164"/>
      <c r="AY467" s="164"/>
    </row>
    <row r="468" spans="1:51" s="376" customFormat="1">
      <c r="A468" s="165"/>
      <c r="B468" s="166"/>
      <c r="C468" s="164"/>
      <c r="D468" s="164"/>
      <c r="E468" s="164"/>
      <c r="F468" s="164"/>
      <c r="G468" s="164"/>
      <c r="H468" s="164"/>
      <c r="I468" s="164"/>
      <c r="J468" s="164"/>
      <c r="K468" s="164"/>
      <c r="L468" s="164"/>
      <c r="M468" s="164"/>
      <c r="N468" s="164"/>
      <c r="O468" s="164"/>
      <c r="P468" s="164"/>
      <c r="Q468" s="164"/>
      <c r="R468" s="164"/>
      <c r="S468" s="164"/>
      <c r="T468" s="164"/>
      <c r="U468" s="164"/>
      <c r="V468" s="164"/>
      <c r="W468" s="164"/>
      <c r="X468" s="164"/>
      <c r="Y468" s="164"/>
      <c r="Z468" s="164"/>
      <c r="AA468" s="164"/>
      <c r="AB468" s="164"/>
      <c r="AC468" s="164"/>
      <c r="AD468" s="164"/>
      <c r="AE468" s="164"/>
      <c r="AF468" s="164"/>
      <c r="AG468" s="164"/>
      <c r="AH468" s="164"/>
      <c r="AI468" s="164"/>
      <c r="AJ468" s="164"/>
      <c r="AK468" s="164"/>
      <c r="AL468" s="164"/>
      <c r="AM468" s="164"/>
      <c r="AN468" s="164"/>
      <c r="AO468" s="164"/>
      <c r="AP468" s="164"/>
      <c r="AQ468" s="164"/>
      <c r="AR468" s="164"/>
      <c r="AS468" s="164"/>
      <c r="AT468" s="164"/>
      <c r="AU468" s="164"/>
      <c r="AV468" s="164"/>
      <c r="AW468" s="164"/>
      <c r="AX468" s="164"/>
      <c r="AY468" s="164"/>
    </row>
    <row r="469" spans="1:51" s="376" customFormat="1">
      <c r="A469" s="165"/>
      <c r="B469" s="166"/>
      <c r="C469" s="164"/>
      <c r="D469" s="164"/>
      <c r="E469" s="164"/>
      <c r="F469" s="164"/>
      <c r="G469" s="164"/>
      <c r="H469" s="164"/>
      <c r="I469" s="164"/>
      <c r="J469" s="164"/>
      <c r="K469" s="164"/>
      <c r="L469" s="164"/>
      <c r="M469" s="164"/>
      <c r="N469" s="164"/>
      <c r="O469" s="164"/>
      <c r="P469" s="164"/>
      <c r="Q469" s="164"/>
      <c r="R469" s="164"/>
      <c r="S469" s="164"/>
      <c r="T469" s="164"/>
      <c r="U469" s="164"/>
      <c r="V469" s="164"/>
      <c r="W469" s="164"/>
      <c r="X469" s="164"/>
      <c r="Y469" s="164"/>
      <c r="Z469" s="164"/>
      <c r="AA469" s="164"/>
      <c r="AB469" s="164"/>
      <c r="AC469" s="164"/>
      <c r="AD469" s="164"/>
      <c r="AE469" s="164"/>
      <c r="AF469" s="164"/>
      <c r="AG469" s="164"/>
      <c r="AH469" s="164"/>
      <c r="AI469" s="164"/>
      <c r="AJ469" s="164"/>
      <c r="AK469" s="164"/>
      <c r="AL469" s="164"/>
      <c r="AM469" s="164"/>
      <c r="AN469" s="164"/>
      <c r="AO469" s="164"/>
      <c r="AP469" s="164"/>
      <c r="AQ469" s="164"/>
      <c r="AR469" s="164"/>
      <c r="AS469" s="164"/>
      <c r="AT469" s="164"/>
      <c r="AU469" s="164"/>
      <c r="AV469" s="164"/>
      <c r="AW469" s="164"/>
      <c r="AX469" s="164"/>
      <c r="AY469" s="164"/>
    </row>
    <row r="470" spans="1:51" s="376" customFormat="1">
      <c r="A470" s="165"/>
      <c r="B470" s="166"/>
      <c r="C470" s="164"/>
      <c r="D470" s="164"/>
      <c r="E470" s="164"/>
      <c r="F470" s="164"/>
      <c r="G470" s="164"/>
      <c r="H470" s="164"/>
      <c r="I470" s="164"/>
      <c r="J470" s="164"/>
      <c r="K470" s="164"/>
      <c r="L470" s="164"/>
      <c r="M470" s="164"/>
      <c r="N470" s="164"/>
      <c r="O470" s="164"/>
      <c r="P470" s="164"/>
      <c r="Q470" s="164"/>
      <c r="R470" s="164"/>
      <c r="S470" s="164"/>
      <c r="T470" s="164"/>
      <c r="U470" s="164"/>
      <c r="V470" s="164"/>
      <c r="W470" s="164"/>
      <c r="X470" s="164"/>
      <c r="Y470" s="164"/>
      <c r="Z470" s="164"/>
      <c r="AA470" s="164"/>
      <c r="AB470" s="164"/>
      <c r="AC470" s="164"/>
      <c r="AD470" s="164"/>
      <c r="AE470" s="164"/>
      <c r="AF470" s="164"/>
      <c r="AG470" s="164"/>
      <c r="AH470" s="164"/>
      <c r="AI470" s="164"/>
      <c r="AJ470" s="164"/>
      <c r="AK470" s="164"/>
      <c r="AL470" s="164"/>
      <c r="AM470" s="164"/>
      <c r="AN470" s="164"/>
      <c r="AO470" s="164"/>
      <c r="AP470" s="164"/>
      <c r="AQ470" s="164"/>
      <c r="AR470" s="164"/>
      <c r="AS470" s="164"/>
      <c r="AT470" s="164"/>
      <c r="AU470" s="164"/>
      <c r="AV470" s="164"/>
      <c r="AW470" s="164"/>
      <c r="AX470" s="164"/>
      <c r="AY470" s="164"/>
    </row>
    <row r="471" spans="1:51" s="376" customFormat="1">
      <c r="A471" s="165"/>
      <c r="B471" s="166"/>
      <c r="C471" s="164"/>
      <c r="D471" s="164"/>
      <c r="E471" s="164"/>
      <c r="F471" s="164"/>
      <c r="G471" s="164"/>
      <c r="H471" s="164"/>
      <c r="I471" s="164"/>
      <c r="J471" s="164"/>
      <c r="K471" s="164"/>
      <c r="L471" s="164"/>
      <c r="M471" s="164"/>
      <c r="N471" s="164"/>
      <c r="O471" s="164"/>
      <c r="P471" s="164"/>
      <c r="Q471" s="164"/>
      <c r="R471" s="164"/>
      <c r="S471" s="164"/>
      <c r="T471" s="164"/>
      <c r="U471" s="164"/>
      <c r="V471" s="164"/>
      <c r="W471" s="164"/>
      <c r="X471" s="164"/>
      <c r="Y471" s="164"/>
      <c r="Z471" s="164"/>
      <c r="AA471" s="164"/>
      <c r="AB471" s="164"/>
      <c r="AC471" s="164"/>
      <c r="AD471" s="164"/>
      <c r="AE471" s="164"/>
      <c r="AF471" s="164"/>
      <c r="AG471" s="164"/>
      <c r="AH471" s="164"/>
      <c r="AI471" s="164"/>
      <c r="AJ471" s="164"/>
      <c r="AK471" s="164"/>
      <c r="AL471" s="164"/>
      <c r="AM471" s="164"/>
      <c r="AN471" s="164"/>
      <c r="AO471" s="164"/>
      <c r="AP471" s="164"/>
      <c r="AQ471" s="164"/>
      <c r="AR471" s="164"/>
      <c r="AS471" s="164"/>
      <c r="AT471" s="164"/>
      <c r="AU471" s="164"/>
      <c r="AV471" s="164"/>
      <c r="AW471" s="164"/>
      <c r="AX471" s="164"/>
      <c r="AY471" s="164"/>
    </row>
    <row r="472" spans="1:51" s="376" customFormat="1">
      <c r="A472" s="165"/>
      <c r="B472" s="166"/>
      <c r="C472" s="164"/>
      <c r="D472" s="164"/>
      <c r="E472" s="164"/>
      <c r="F472" s="164"/>
      <c r="G472" s="164"/>
      <c r="H472" s="164"/>
      <c r="I472" s="164"/>
      <c r="J472" s="164"/>
      <c r="K472" s="164"/>
      <c r="L472" s="164"/>
      <c r="M472" s="164"/>
      <c r="N472" s="164"/>
      <c r="O472" s="164"/>
      <c r="P472" s="164"/>
      <c r="Q472" s="164"/>
      <c r="R472" s="164"/>
      <c r="S472" s="164"/>
      <c r="T472" s="164"/>
      <c r="U472" s="164"/>
      <c r="V472" s="164"/>
      <c r="W472" s="164"/>
      <c r="X472" s="164"/>
      <c r="Y472" s="164"/>
      <c r="Z472" s="164"/>
      <c r="AA472" s="164"/>
      <c r="AB472" s="164"/>
      <c r="AC472" s="164"/>
      <c r="AD472" s="164"/>
      <c r="AE472" s="164"/>
      <c r="AF472" s="164"/>
      <c r="AG472" s="164"/>
      <c r="AH472" s="164"/>
      <c r="AI472" s="164"/>
      <c r="AJ472" s="164"/>
      <c r="AK472" s="164"/>
      <c r="AL472" s="164"/>
      <c r="AM472" s="164"/>
      <c r="AN472" s="164"/>
      <c r="AO472" s="164"/>
      <c r="AP472" s="164"/>
      <c r="AQ472" s="164"/>
      <c r="AR472" s="164"/>
      <c r="AS472" s="164"/>
      <c r="AT472" s="164"/>
      <c r="AU472" s="164"/>
      <c r="AV472" s="164"/>
      <c r="AW472" s="164"/>
      <c r="AX472" s="164"/>
      <c r="AY472" s="164"/>
    </row>
    <row r="473" spans="1:51" s="376" customFormat="1">
      <c r="A473" s="165"/>
      <c r="B473" s="166"/>
      <c r="C473" s="164"/>
      <c r="D473" s="164"/>
      <c r="E473" s="164"/>
      <c r="F473" s="164"/>
      <c r="G473" s="164"/>
      <c r="H473" s="164"/>
      <c r="I473" s="164"/>
      <c r="J473" s="164"/>
      <c r="K473" s="164"/>
      <c r="L473" s="164"/>
      <c r="M473" s="164"/>
      <c r="N473" s="164"/>
      <c r="O473" s="164"/>
      <c r="P473" s="164"/>
      <c r="Q473" s="164"/>
      <c r="R473" s="164"/>
      <c r="S473" s="164"/>
      <c r="T473" s="164"/>
      <c r="U473" s="164"/>
      <c r="V473" s="164"/>
      <c r="W473" s="164"/>
      <c r="X473" s="164"/>
      <c r="Y473" s="164"/>
      <c r="Z473" s="164"/>
      <c r="AA473" s="164"/>
      <c r="AB473" s="164"/>
      <c r="AC473" s="164"/>
      <c r="AD473" s="164"/>
      <c r="AE473" s="164"/>
      <c r="AF473" s="164"/>
      <c r="AG473" s="164"/>
      <c r="AH473" s="164"/>
      <c r="AI473" s="164"/>
      <c r="AJ473" s="164"/>
      <c r="AK473" s="164"/>
      <c r="AL473" s="164"/>
      <c r="AM473" s="164"/>
      <c r="AN473" s="164"/>
      <c r="AO473" s="164"/>
      <c r="AP473" s="164"/>
      <c r="AQ473" s="164"/>
      <c r="AR473" s="164"/>
      <c r="AS473" s="164"/>
      <c r="AT473" s="164"/>
      <c r="AU473" s="164"/>
      <c r="AV473" s="164"/>
      <c r="AW473" s="164"/>
      <c r="AX473" s="164"/>
      <c r="AY473" s="164"/>
    </row>
    <row r="474" spans="1:51" s="376" customFormat="1">
      <c r="A474" s="165"/>
      <c r="B474" s="166"/>
      <c r="C474" s="164"/>
      <c r="D474" s="164"/>
      <c r="E474" s="164"/>
      <c r="F474" s="164"/>
      <c r="G474" s="164"/>
      <c r="H474" s="164"/>
      <c r="I474" s="164"/>
      <c r="J474" s="164"/>
      <c r="K474" s="164"/>
      <c r="L474" s="164"/>
      <c r="M474" s="164"/>
      <c r="N474" s="164"/>
      <c r="O474" s="164"/>
      <c r="P474" s="164"/>
      <c r="Q474" s="164"/>
      <c r="R474" s="164"/>
      <c r="S474" s="164"/>
      <c r="T474" s="164"/>
      <c r="U474" s="164"/>
      <c r="V474" s="164"/>
      <c r="W474" s="164"/>
      <c r="X474" s="164"/>
      <c r="Y474" s="164"/>
      <c r="Z474" s="164"/>
      <c r="AA474" s="164"/>
      <c r="AB474" s="164"/>
      <c r="AC474" s="164"/>
      <c r="AD474" s="164"/>
      <c r="AE474" s="164"/>
      <c r="AF474" s="164"/>
      <c r="AG474" s="164"/>
      <c r="AH474" s="164"/>
      <c r="AI474" s="164"/>
      <c r="AJ474" s="164"/>
      <c r="AK474" s="164"/>
      <c r="AL474" s="164"/>
      <c r="AM474" s="164"/>
      <c r="AN474" s="164"/>
      <c r="AO474" s="164"/>
      <c r="AP474" s="164"/>
      <c r="AQ474" s="164"/>
      <c r="AR474" s="164"/>
      <c r="AS474" s="164"/>
      <c r="AT474" s="164"/>
      <c r="AU474" s="164"/>
      <c r="AV474" s="164"/>
      <c r="AW474" s="164"/>
      <c r="AX474" s="164"/>
      <c r="AY474" s="164"/>
    </row>
    <row r="475" spans="1:51" s="376" customFormat="1">
      <c r="A475" s="165"/>
      <c r="B475" s="166"/>
      <c r="C475" s="164"/>
      <c r="D475" s="164"/>
      <c r="E475" s="164"/>
      <c r="F475" s="164"/>
      <c r="G475" s="164"/>
      <c r="H475" s="164"/>
      <c r="I475" s="164"/>
      <c r="J475" s="164"/>
      <c r="K475" s="164"/>
      <c r="L475" s="164"/>
      <c r="M475" s="164"/>
      <c r="N475" s="164"/>
      <c r="O475" s="164"/>
      <c r="P475" s="164"/>
      <c r="Q475" s="164"/>
      <c r="R475" s="164"/>
      <c r="S475" s="164"/>
      <c r="T475" s="164"/>
      <c r="U475" s="164"/>
      <c r="V475" s="164"/>
      <c r="W475" s="164"/>
      <c r="X475" s="164"/>
      <c r="Y475" s="164"/>
      <c r="Z475" s="164"/>
      <c r="AA475" s="164"/>
      <c r="AB475" s="164"/>
      <c r="AC475" s="164"/>
      <c r="AD475" s="164"/>
      <c r="AE475" s="164"/>
      <c r="AF475" s="164"/>
      <c r="AG475" s="164"/>
      <c r="AH475" s="164"/>
      <c r="AI475" s="164"/>
      <c r="AJ475" s="164"/>
      <c r="AK475" s="164"/>
      <c r="AL475" s="164"/>
      <c r="AM475" s="164"/>
      <c r="AN475" s="164"/>
      <c r="AO475" s="164"/>
      <c r="AP475" s="164"/>
      <c r="AQ475" s="164"/>
      <c r="AR475" s="164"/>
      <c r="AS475" s="164"/>
      <c r="AT475" s="164"/>
      <c r="AU475" s="164"/>
      <c r="AV475" s="164"/>
      <c r="AW475" s="164"/>
      <c r="AX475" s="164"/>
      <c r="AY475" s="164"/>
    </row>
    <row r="476" spans="1:51" s="376" customFormat="1">
      <c r="A476" s="165"/>
      <c r="B476" s="166"/>
      <c r="C476" s="164"/>
      <c r="D476" s="164"/>
      <c r="E476" s="164"/>
      <c r="F476" s="164"/>
      <c r="G476" s="164"/>
      <c r="H476" s="164"/>
      <c r="I476" s="164"/>
      <c r="J476" s="164"/>
      <c r="K476" s="164"/>
      <c r="L476" s="164"/>
      <c r="M476" s="164"/>
      <c r="N476" s="164"/>
      <c r="O476" s="164"/>
      <c r="P476" s="164"/>
      <c r="Q476" s="164"/>
      <c r="R476" s="164"/>
      <c r="S476" s="164"/>
      <c r="T476" s="164"/>
      <c r="U476" s="164"/>
      <c r="V476" s="164"/>
      <c r="W476" s="164"/>
      <c r="X476" s="164"/>
      <c r="Y476" s="164"/>
      <c r="Z476" s="164"/>
      <c r="AA476" s="164"/>
      <c r="AB476" s="164"/>
      <c r="AC476" s="164"/>
      <c r="AD476" s="164"/>
      <c r="AE476" s="164"/>
      <c r="AF476" s="164"/>
      <c r="AG476" s="164"/>
      <c r="AH476" s="164"/>
      <c r="AI476" s="164"/>
      <c r="AJ476" s="164"/>
      <c r="AK476" s="164"/>
      <c r="AL476" s="164"/>
      <c r="AM476" s="164"/>
      <c r="AN476" s="164"/>
      <c r="AO476" s="164"/>
      <c r="AP476" s="164"/>
      <c r="AQ476" s="164"/>
      <c r="AR476" s="164"/>
      <c r="AS476" s="164"/>
      <c r="AT476" s="164"/>
      <c r="AU476" s="164"/>
      <c r="AV476" s="164"/>
      <c r="AW476" s="164"/>
      <c r="AX476" s="164"/>
      <c r="AY476" s="164"/>
    </row>
    <row r="477" spans="1:51" s="376" customFormat="1">
      <c r="A477" s="165"/>
      <c r="B477" s="166"/>
      <c r="C477" s="164"/>
      <c r="D477" s="164"/>
      <c r="E477" s="164"/>
      <c r="F477" s="164"/>
      <c r="G477" s="164"/>
      <c r="H477" s="164"/>
      <c r="I477" s="164"/>
      <c r="J477" s="164"/>
      <c r="K477" s="164"/>
      <c r="L477" s="164"/>
      <c r="M477" s="164"/>
      <c r="N477" s="164"/>
      <c r="O477" s="164"/>
      <c r="P477" s="164"/>
      <c r="Q477" s="164"/>
      <c r="R477" s="164"/>
      <c r="S477" s="164"/>
      <c r="T477" s="164"/>
      <c r="U477" s="164"/>
      <c r="V477" s="164"/>
      <c r="W477" s="164"/>
      <c r="X477" s="164"/>
      <c r="Y477" s="164"/>
      <c r="Z477" s="164"/>
      <c r="AA477" s="164"/>
      <c r="AB477" s="164"/>
      <c r="AC477" s="164"/>
      <c r="AD477" s="164"/>
      <c r="AE477" s="164"/>
      <c r="AF477" s="164"/>
      <c r="AG477" s="164"/>
      <c r="AH477" s="164"/>
      <c r="AI477" s="164"/>
      <c r="AJ477" s="164"/>
      <c r="AK477" s="164"/>
      <c r="AL477" s="164"/>
      <c r="AM477" s="164"/>
      <c r="AN477" s="164"/>
      <c r="AO477" s="164"/>
      <c r="AP477" s="164"/>
      <c r="AQ477" s="164"/>
      <c r="AR477" s="164"/>
      <c r="AS477" s="164"/>
      <c r="AT477" s="164"/>
      <c r="AU477" s="164"/>
      <c r="AV477" s="164"/>
      <c r="AW477" s="164"/>
      <c r="AX477" s="164"/>
      <c r="AY477" s="164"/>
    </row>
    <row r="478" spans="1:51" s="376" customFormat="1">
      <c r="A478" s="165"/>
      <c r="B478" s="166"/>
      <c r="C478" s="164"/>
      <c r="D478" s="164"/>
      <c r="E478" s="164"/>
      <c r="F478" s="164"/>
      <c r="G478" s="164"/>
      <c r="H478" s="164"/>
      <c r="I478" s="164"/>
      <c r="J478" s="164"/>
      <c r="K478" s="164"/>
      <c r="L478" s="164"/>
      <c r="M478" s="164"/>
      <c r="N478" s="164"/>
      <c r="O478" s="164"/>
      <c r="P478" s="164"/>
      <c r="Q478" s="164"/>
      <c r="R478" s="164"/>
      <c r="S478" s="164"/>
      <c r="T478" s="164"/>
      <c r="U478" s="164"/>
      <c r="V478" s="164"/>
      <c r="W478" s="164"/>
      <c r="X478" s="164"/>
      <c r="Y478" s="164"/>
      <c r="Z478" s="164"/>
      <c r="AA478" s="164"/>
      <c r="AB478" s="164"/>
      <c r="AC478" s="164"/>
      <c r="AD478" s="164"/>
      <c r="AE478" s="164"/>
      <c r="AF478" s="164"/>
      <c r="AG478" s="164"/>
      <c r="AH478" s="164"/>
      <c r="AI478" s="164"/>
      <c r="AJ478" s="164"/>
      <c r="AK478" s="164"/>
      <c r="AL478" s="164"/>
      <c r="AM478" s="164"/>
      <c r="AN478" s="164"/>
      <c r="AO478" s="164"/>
      <c r="AP478" s="164"/>
      <c r="AQ478" s="164"/>
      <c r="AR478" s="164"/>
      <c r="AS478" s="164"/>
      <c r="AT478" s="164"/>
      <c r="AU478" s="164"/>
      <c r="AV478" s="164"/>
      <c r="AW478" s="164"/>
      <c r="AX478" s="164"/>
      <c r="AY478" s="164"/>
    </row>
    <row r="479" spans="1:51" s="376" customFormat="1">
      <c r="A479" s="165"/>
      <c r="B479" s="166"/>
      <c r="C479" s="164"/>
      <c r="D479" s="164"/>
      <c r="E479" s="164"/>
      <c r="F479" s="164"/>
      <c r="G479" s="164"/>
      <c r="H479" s="164"/>
      <c r="I479" s="164"/>
      <c r="J479" s="164"/>
      <c r="K479" s="164"/>
      <c r="L479" s="164"/>
      <c r="M479" s="164"/>
      <c r="N479" s="164"/>
      <c r="O479" s="164"/>
      <c r="P479" s="164"/>
      <c r="Q479" s="164"/>
      <c r="R479" s="164"/>
      <c r="S479" s="164"/>
      <c r="T479" s="164"/>
      <c r="U479" s="164"/>
      <c r="V479" s="164"/>
      <c r="W479" s="164"/>
      <c r="X479" s="164"/>
      <c r="Y479" s="164"/>
      <c r="Z479" s="164"/>
      <c r="AA479" s="164"/>
      <c r="AB479" s="164"/>
      <c r="AC479" s="164"/>
      <c r="AD479" s="164"/>
      <c r="AE479" s="164"/>
      <c r="AF479" s="164"/>
      <c r="AG479" s="164"/>
      <c r="AH479" s="164"/>
      <c r="AI479" s="164"/>
      <c r="AJ479" s="164"/>
      <c r="AK479" s="164"/>
      <c r="AL479" s="164"/>
      <c r="AM479" s="164"/>
      <c r="AN479" s="164"/>
      <c r="AO479" s="164"/>
      <c r="AP479" s="164"/>
      <c r="AQ479" s="164"/>
      <c r="AR479" s="164"/>
      <c r="AS479" s="164"/>
      <c r="AT479" s="164"/>
      <c r="AU479" s="164"/>
      <c r="AV479" s="164"/>
      <c r="AW479" s="164"/>
      <c r="AX479" s="164"/>
      <c r="AY479" s="164"/>
    </row>
    <row r="480" spans="1:51" s="376" customFormat="1">
      <c r="A480" s="165"/>
      <c r="B480" s="166"/>
      <c r="C480" s="164"/>
      <c r="D480" s="164"/>
      <c r="E480" s="164"/>
      <c r="F480" s="164"/>
      <c r="G480" s="164"/>
      <c r="H480" s="164"/>
      <c r="I480" s="164"/>
      <c r="J480" s="164"/>
      <c r="K480" s="164"/>
      <c r="L480" s="164"/>
      <c r="M480" s="164"/>
      <c r="N480" s="164"/>
      <c r="O480" s="164"/>
      <c r="P480" s="164"/>
      <c r="Q480" s="164"/>
      <c r="R480" s="164"/>
      <c r="S480" s="164"/>
      <c r="T480" s="164"/>
      <c r="U480" s="164"/>
      <c r="V480" s="164"/>
      <c r="W480" s="164"/>
      <c r="X480" s="164"/>
      <c r="Y480" s="164"/>
      <c r="Z480" s="164"/>
      <c r="AA480" s="164"/>
      <c r="AB480" s="164"/>
      <c r="AC480" s="164"/>
      <c r="AD480" s="164"/>
      <c r="AE480" s="164"/>
      <c r="AF480" s="164"/>
      <c r="AG480" s="164"/>
      <c r="AH480" s="164"/>
      <c r="AI480" s="164"/>
      <c r="AJ480" s="164"/>
      <c r="AK480" s="164"/>
      <c r="AL480" s="164"/>
      <c r="AM480" s="164"/>
      <c r="AN480" s="164"/>
      <c r="AO480" s="164"/>
      <c r="AP480" s="164"/>
      <c r="AQ480" s="164"/>
      <c r="AR480" s="164"/>
      <c r="AS480" s="164"/>
      <c r="AT480" s="164"/>
      <c r="AU480" s="164"/>
      <c r="AV480" s="164"/>
      <c r="AW480" s="164"/>
      <c r="AX480" s="164"/>
      <c r="AY480" s="164"/>
    </row>
    <row r="481" spans="1:51" s="376" customFormat="1">
      <c r="A481" s="165"/>
      <c r="B481" s="166"/>
      <c r="C481" s="164"/>
      <c r="D481" s="164"/>
      <c r="E481" s="164"/>
      <c r="F481" s="164"/>
      <c r="G481" s="164"/>
      <c r="H481" s="164"/>
      <c r="I481" s="164"/>
      <c r="J481" s="164"/>
      <c r="K481" s="164"/>
      <c r="L481" s="164"/>
      <c r="M481" s="164"/>
      <c r="N481" s="164"/>
      <c r="O481" s="164"/>
      <c r="P481" s="164"/>
      <c r="Q481" s="164"/>
      <c r="R481" s="164"/>
      <c r="S481" s="164"/>
      <c r="T481" s="164"/>
      <c r="U481" s="164"/>
      <c r="V481" s="164"/>
      <c r="W481" s="164"/>
      <c r="X481" s="164"/>
      <c r="Y481" s="164"/>
      <c r="Z481" s="164"/>
      <c r="AA481" s="164"/>
      <c r="AB481" s="164"/>
      <c r="AC481" s="164"/>
      <c r="AD481" s="164"/>
      <c r="AE481" s="164"/>
      <c r="AF481" s="164"/>
      <c r="AG481" s="164"/>
      <c r="AH481" s="164"/>
      <c r="AI481" s="164"/>
      <c r="AJ481" s="164"/>
      <c r="AK481" s="164"/>
      <c r="AL481" s="164"/>
      <c r="AM481" s="164"/>
      <c r="AN481" s="164"/>
      <c r="AO481" s="164"/>
      <c r="AP481" s="164"/>
      <c r="AQ481" s="164"/>
      <c r="AR481" s="164"/>
      <c r="AS481" s="164"/>
      <c r="AT481" s="164"/>
      <c r="AU481" s="164"/>
      <c r="AV481" s="164"/>
      <c r="AW481" s="164"/>
      <c r="AX481" s="164"/>
      <c r="AY481" s="164"/>
    </row>
    <row r="482" spans="1:51" s="376" customFormat="1">
      <c r="A482" s="165"/>
      <c r="B482" s="166"/>
      <c r="C482" s="164"/>
      <c r="D482" s="164"/>
      <c r="E482" s="164"/>
      <c r="F482" s="164"/>
      <c r="G482" s="164"/>
      <c r="H482" s="164"/>
      <c r="I482" s="164"/>
      <c r="J482" s="164"/>
      <c r="K482" s="164"/>
      <c r="L482" s="164"/>
      <c r="M482" s="164"/>
      <c r="N482" s="164"/>
      <c r="O482" s="164"/>
      <c r="P482" s="164"/>
      <c r="Q482" s="164"/>
      <c r="R482" s="164"/>
      <c r="S482" s="164"/>
      <c r="T482" s="164"/>
      <c r="U482" s="164"/>
      <c r="V482" s="164"/>
      <c r="W482" s="164"/>
      <c r="X482" s="164"/>
      <c r="Y482" s="164"/>
      <c r="Z482" s="164"/>
      <c r="AA482" s="164"/>
      <c r="AB482" s="164"/>
      <c r="AC482" s="164"/>
      <c r="AD482" s="164"/>
      <c r="AE482" s="164"/>
      <c r="AF482" s="164"/>
      <c r="AG482" s="164"/>
      <c r="AH482" s="164"/>
      <c r="AI482" s="164"/>
      <c r="AJ482" s="164"/>
      <c r="AK482" s="164"/>
      <c r="AL482" s="164"/>
      <c r="AM482" s="164"/>
      <c r="AN482" s="164"/>
      <c r="AO482" s="164"/>
      <c r="AP482" s="164"/>
      <c r="AQ482" s="164"/>
      <c r="AR482" s="164"/>
      <c r="AS482" s="164"/>
      <c r="AT482" s="164"/>
      <c r="AU482" s="164"/>
      <c r="AV482" s="164"/>
      <c r="AW482" s="164"/>
      <c r="AX482" s="164"/>
      <c r="AY482" s="164"/>
    </row>
    <row r="483" spans="1:51" s="376" customFormat="1">
      <c r="A483" s="165"/>
      <c r="B483" s="166"/>
      <c r="C483" s="164"/>
      <c r="D483" s="164"/>
      <c r="E483" s="164"/>
      <c r="F483" s="164"/>
      <c r="G483" s="164"/>
      <c r="H483" s="164"/>
      <c r="I483" s="164"/>
      <c r="J483" s="164"/>
      <c r="K483" s="164"/>
      <c r="L483" s="164"/>
      <c r="M483" s="164"/>
      <c r="N483" s="164"/>
      <c r="O483" s="164"/>
      <c r="P483" s="164"/>
      <c r="Q483" s="164"/>
      <c r="R483" s="164"/>
      <c r="S483" s="164"/>
      <c r="T483" s="164"/>
      <c r="U483" s="164"/>
      <c r="V483" s="164"/>
      <c r="W483" s="164"/>
      <c r="X483" s="164"/>
      <c r="Y483" s="164"/>
      <c r="Z483" s="164"/>
      <c r="AA483" s="164"/>
      <c r="AB483" s="164"/>
      <c r="AC483" s="164"/>
      <c r="AD483" s="164"/>
      <c r="AE483" s="164"/>
      <c r="AF483" s="164"/>
      <c r="AG483" s="164"/>
      <c r="AH483" s="164"/>
      <c r="AI483" s="164"/>
      <c r="AJ483" s="164"/>
      <c r="AK483" s="164"/>
      <c r="AL483" s="164"/>
      <c r="AM483" s="164"/>
      <c r="AN483" s="164"/>
      <c r="AO483" s="164"/>
      <c r="AP483" s="164"/>
      <c r="AQ483" s="164"/>
      <c r="AR483" s="164"/>
      <c r="AS483" s="164"/>
      <c r="AT483" s="164"/>
      <c r="AU483" s="164"/>
      <c r="AV483" s="164"/>
      <c r="AW483" s="164"/>
      <c r="AX483" s="164"/>
      <c r="AY483" s="164"/>
    </row>
    <row r="484" spans="1:51" s="376" customFormat="1">
      <c r="A484" s="165"/>
      <c r="B484" s="166"/>
      <c r="C484" s="164"/>
      <c r="D484" s="164"/>
      <c r="E484" s="164"/>
      <c r="F484" s="164"/>
      <c r="G484" s="164"/>
      <c r="H484" s="164"/>
      <c r="I484" s="164"/>
      <c r="J484" s="164"/>
      <c r="K484" s="164"/>
      <c r="L484" s="164"/>
      <c r="M484" s="164"/>
      <c r="N484" s="164"/>
      <c r="O484" s="164"/>
      <c r="P484" s="164"/>
      <c r="Q484" s="164"/>
      <c r="R484" s="164"/>
      <c r="S484" s="164"/>
      <c r="T484" s="164"/>
      <c r="U484" s="164"/>
      <c r="V484" s="164"/>
      <c r="W484" s="164"/>
      <c r="X484" s="164"/>
      <c r="Y484" s="164"/>
      <c r="Z484" s="164"/>
      <c r="AA484" s="164"/>
      <c r="AB484" s="164"/>
      <c r="AC484" s="164"/>
      <c r="AD484" s="164"/>
      <c r="AE484" s="164"/>
      <c r="AF484" s="164"/>
      <c r="AG484" s="164"/>
      <c r="AH484" s="164"/>
      <c r="AI484" s="164"/>
      <c r="AJ484" s="164"/>
      <c r="AK484" s="164"/>
      <c r="AL484" s="164"/>
      <c r="AM484" s="164"/>
      <c r="AN484" s="164"/>
      <c r="AO484" s="164"/>
      <c r="AP484" s="164"/>
      <c r="AQ484" s="164"/>
      <c r="AR484" s="164"/>
      <c r="AS484" s="164"/>
      <c r="AT484" s="164"/>
      <c r="AU484" s="164"/>
      <c r="AV484" s="164"/>
      <c r="AW484" s="164"/>
      <c r="AX484" s="164"/>
      <c r="AY484" s="164"/>
    </row>
    <row r="485" spans="1:51" s="376" customFormat="1">
      <c r="A485" s="165"/>
      <c r="B485" s="166"/>
      <c r="C485" s="164"/>
      <c r="D485" s="164"/>
      <c r="E485" s="164"/>
      <c r="F485" s="164"/>
      <c r="G485" s="164"/>
      <c r="H485" s="164"/>
      <c r="I485" s="164"/>
      <c r="J485" s="164"/>
      <c r="K485" s="164"/>
      <c r="L485" s="164"/>
      <c r="M485" s="164"/>
      <c r="N485" s="164"/>
      <c r="O485" s="164"/>
      <c r="P485" s="164"/>
      <c r="Q485" s="164"/>
      <c r="R485" s="164"/>
      <c r="S485" s="164"/>
      <c r="T485" s="164"/>
      <c r="U485" s="164"/>
      <c r="V485" s="164"/>
      <c r="W485" s="164"/>
      <c r="X485" s="164"/>
      <c r="Y485" s="164"/>
      <c r="Z485" s="164"/>
      <c r="AA485" s="164"/>
      <c r="AB485" s="164"/>
      <c r="AC485" s="164"/>
      <c r="AD485" s="164"/>
      <c r="AE485" s="164"/>
      <c r="AF485" s="164"/>
      <c r="AG485" s="164"/>
      <c r="AH485" s="164"/>
      <c r="AI485" s="164"/>
      <c r="AJ485" s="164"/>
      <c r="AK485" s="164"/>
      <c r="AL485" s="164"/>
      <c r="AM485" s="164"/>
      <c r="AN485" s="164"/>
      <c r="AO485" s="164"/>
      <c r="AP485" s="164"/>
      <c r="AQ485" s="164"/>
      <c r="AR485" s="164"/>
      <c r="AS485" s="164"/>
      <c r="AT485" s="164"/>
      <c r="AU485" s="164"/>
      <c r="AV485" s="164"/>
      <c r="AW485" s="164"/>
      <c r="AX485" s="164"/>
      <c r="AY485" s="164"/>
    </row>
    <row r="486" spans="1:51" s="376" customFormat="1">
      <c r="A486" s="165"/>
      <c r="B486" s="166"/>
      <c r="C486" s="164"/>
      <c r="D486" s="164"/>
      <c r="E486" s="164"/>
      <c r="F486" s="164"/>
      <c r="G486" s="164"/>
      <c r="H486" s="164"/>
      <c r="I486" s="164"/>
      <c r="J486" s="164"/>
      <c r="K486" s="164"/>
      <c r="L486" s="164"/>
      <c r="M486" s="164"/>
      <c r="N486" s="164"/>
      <c r="O486" s="164"/>
      <c r="P486" s="164"/>
      <c r="Q486" s="164"/>
      <c r="R486" s="164"/>
      <c r="S486" s="164"/>
      <c r="T486" s="164"/>
      <c r="U486" s="164"/>
      <c r="V486" s="164"/>
      <c r="W486" s="164"/>
      <c r="X486" s="164"/>
      <c r="Y486" s="164"/>
      <c r="Z486" s="164"/>
      <c r="AA486" s="164"/>
      <c r="AB486" s="164"/>
      <c r="AC486" s="164"/>
      <c r="AD486" s="164"/>
      <c r="AE486" s="164"/>
      <c r="AF486" s="164"/>
      <c r="AG486" s="164"/>
      <c r="AH486" s="164"/>
      <c r="AI486" s="164"/>
      <c r="AJ486" s="164"/>
      <c r="AK486" s="164"/>
      <c r="AL486" s="164"/>
      <c r="AM486" s="164"/>
      <c r="AN486" s="164"/>
      <c r="AO486" s="164"/>
      <c r="AP486" s="164"/>
      <c r="AQ486" s="164"/>
      <c r="AR486" s="164"/>
      <c r="AS486" s="164"/>
      <c r="AT486" s="164"/>
      <c r="AU486" s="164"/>
      <c r="AV486" s="164"/>
      <c r="AW486" s="164"/>
      <c r="AX486" s="164"/>
      <c r="AY486" s="164"/>
    </row>
    <row r="487" spans="1:51" s="376" customFormat="1">
      <c r="A487" s="165"/>
      <c r="B487" s="166"/>
      <c r="C487" s="164"/>
      <c r="D487" s="164"/>
      <c r="E487" s="164"/>
      <c r="F487" s="164"/>
      <c r="G487" s="164"/>
      <c r="H487" s="164"/>
      <c r="I487" s="164"/>
      <c r="J487" s="164"/>
      <c r="K487" s="164"/>
      <c r="L487" s="164"/>
      <c r="M487" s="164"/>
      <c r="N487" s="164"/>
      <c r="O487" s="164"/>
      <c r="P487" s="164"/>
      <c r="Q487" s="164"/>
      <c r="R487" s="164"/>
      <c r="S487" s="164"/>
      <c r="T487" s="164"/>
      <c r="U487" s="164"/>
      <c r="V487" s="164"/>
      <c r="W487" s="164"/>
      <c r="X487" s="164"/>
      <c r="Y487" s="164"/>
      <c r="Z487" s="164"/>
      <c r="AA487" s="164"/>
      <c r="AB487" s="164"/>
      <c r="AC487" s="164"/>
      <c r="AD487" s="164"/>
      <c r="AE487" s="164"/>
      <c r="AF487" s="164"/>
      <c r="AG487" s="164"/>
      <c r="AH487" s="164"/>
      <c r="AI487" s="164"/>
      <c r="AJ487" s="164"/>
      <c r="AK487" s="164"/>
      <c r="AL487" s="164"/>
      <c r="AM487" s="164"/>
      <c r="AN487" s="164"/>
      <c r="AO487" s="164"/>
      <c r="AP487" s="164"/>
      <c r="AQ487" s="164"/>
      <c r="AR487" s="164"/>
      <c r="AS487" s="164"/>
      <c r="AT487" s="164"/>
      <c r="AU487" s="164"/>
      <c r="AV487" s="164"/>
      <c r="AW487" s="164"/>
      <c r="AX487" s="164"/>
      <c r="AY487" s="164"/>
    </row>
    <row r="488" spans="1:51" s="376" customFormat="1">
      <c r="A488" s="165"/>
      <c r="B488" s="166"/>
      <c r="C488" s="164"/>
      <c r="D488" s="164"/>
      <c r="E488" s="164"/>
      <c r="F488" s="164"/>
      <c r="G488" s="164"/>
      <c r="H488" s="164"/>
      <c r="I488" s="164"/>
      <c r="J488" s="164"/>
      <c r="K488" s="164"/>
      <c r="L488" s="164"/>
      <c r="M488" s="164"/>
      <c r="N488" s="164"/>
      <c r="O488" s="164"/>
      <c r="P488" s="164"/>
      <c r="Q488" s="164"/>
      <c r="R488" s="164"/>
      <c r="S488" s="164"/>
      <c r="T488" s="164"/>
      <c r="U488" s="164"/>
      <c r="V488" s="164"/>
      <c r="W488" s="164"/>
      <c r="X488" s="164"/>
      <c r="Y488" s="164"/>
      <c r="Z488" s="164"/>
      <c r="AA488" s="164"/>
      <c r="AB488" s="164"/>
      <c r="AC488" s="164"/>
      <c r="AD488" s="164"/>
      <c r="AE488" s="164"/>
      <c r="AF488" s="164"/>
      <c r="AG488" s="164"/>
      <c r="AH488" s="164"/>
      <c r="AI488" s="164"/>
      <c r="AJ488" s="164"/>
      <c r="AK488" s="164"/>
      <c r="AL488" s="164"/>
      <c r="AM488" s="164"/>
      <c r="AN488" s="164"/>
      <c r="AO488" s="164"/>
      <c r="AP488" s="164"/>
      <c r="AQ488" s="164"/>
      <c r="AR488" s="164"/>
      <c r="AS488" s="164"/>
      <c r="AT488" s="164"/>
      <c r="AU488" s="164"/>
      <c r="AV488" s="164"/>
      <c r="AW488" s="164"/>
      <c r="AX488" s="164"/>
      <c r="AY488" s="164"/>
    </row>
    <row r="489" spans="1:51" s="376" customFormat="1">
      <c r="A489" s="165"/>
      <c r="B489" s="166"/>
      <c r="C489" s="164"/>
      <c r="D489" s="164"/>
      <c r="E489" s="164"/>
      <c r="F489" s="164"/>
      <c r="G489" s="164"/>
      <c r="H489" s="164"/>
      <c r="I489" s="164"/>
      <c r="J489" s="164"/>
      <c r="K489" s="164"/>
      <c r="L489" s="164"/>
      <c r="M489" s="164"/>
      <c r="N489" s="164"/>
      <c r="O489" s="164"/>
      <c r="P489" s="164"/>
      <c r="Q489" s="164"/>
      <c r="R489" s="164"/>
      <c r="S489" s="164"/>
      <c r="T489" s="164"/>
      <c r="U489" s="164"/>
      <c r="V489" s="164"/>
      <c r="W489" s="164"/>
      <c r="X489" s="164"/>
      <c r="Y489" s="164"/>
      <c r="Z489" s="164"/>
      <c r="AA489" s="164"/>
      <c r="AB489" s="164"/>
      <c r="AC489" s="164"/>
      <c r="AD489" s="164"/>
      <c r="AE489" s="164"/>
      <c r="AF489" s="164"/>
      <c r="AG489" s="164"/>
      <c r="AH489" s="164"/>
      <c r="AI489" s="164"/>
      <c r="AJ489" s="164"/>
      <c r="AK489" s="164"/>
      <c r="AL489" s="164"/>
      <c r="AM489" s="164"/>
      <c r="AN489" s="164"/>
      <c r="AO489" s="164"/>
      <c r="AP489" s="164"/>
      <c r="AQ489" s="164"/>
      <c r="AR489" s="164"/>
      <c r="AS489" s="164"/>
      <c r="AT489" s="164"/>
      <c r="AU489" s="164"/>
      <c r="AV489" s="164"/>
      <c r="AW489" s="164"/>
      <c r="AX489" s="164"/>
      <c r="AY489" s="164"/>
    </row>
    <row r="490" spans="1:51" s="376" customFormat="1">
      <c r="A490" s="165"/>
      <c r="B490" s="166"/>
      <c r="C490" s="164"/>
      <c r="D490" s="164"/>
      <c r="E490" s="164"/>
      <c r="F490" s="164"/>
      <c r="G490" s="164"/>
      <c r="H490" s="164"/>
      <c r="I490" s="164"/>
      <c r="J490" s="164"/>
      <c r="K490" s="164"/>
      <c r="L490" s="164"/>
      <c r="M490" s="164"/>
      <c r="N490" s="164"/>
      <c r="O490" s="164"/>
      <c r="P490" s="164"/>
      <c r="Q490" s="164"/>
      <c r="R490" s="164"/>
      <c r="S490" s="164"/>
      <c r="T490" s="164"/>
      <c r="U490" s="164"/>
      <c r="V490" s="164"/>
      <c r="W490" s="164"/>
      <c r="X490" s="164"/>
      <c r="Y490" s="164"/>
      <c r="Z490" s="164"/>
      <c r="AA490" s="164"/>
      <c r="AB490" s="164"/>
      <c r="AC490" s="164"/>
      <c r="AD490" s="164"/>
      <c r="AE490" s="164"/>
      <c r="AF490" s="164"/>
      <c r="AG490" s="164"/>
      <c r="AH490" s="164"/>
      <c r="AI490" s="164"/>
      <c r="AJ490" s="164"/>
      <c r="AK490" s="164"/>
      <c r="AL490" s="164"/>
      <c r="AM490" s="164"/>
      <c r="AN490" s="164"/>
      <c r="AO490" s="164"/>
      <c r="AP490" s="164"/>
      <c r="AQ490" s="164"/>
      <c r="AR490" s="164"/>
      <c r="AS490" s="164"/>
      <c r="AT490" s="164"/>
      <c r="AU490" s="164"/>
      <c r="AV490" s="164"/>
      <c r="AW490" s="164"/>
      <c r="AX490" s="164"/>
      <c r="AY490" s="164"/>
    </row>
    <row r="491" spans="1:51" s="376" customFormat="1">
      <c r="A491" s="165"/>
      <c r="B491" s="166"/>
      <c r="C491" s="164"/>
      <c r="D491" s="164"/>
      <c r="E491" s="164"/>
      <c r="F491" s="164"/>
      <c r="G491" s="164"/>
      <c r="H491" s="164"/>
      <c r="I491" s="164"/>
      <c r="J491" s="164"/>
      <c r="K491" s="164"/>
      <c r="L491" s="164"/>
      <c r="M491" s="164"/>
      <c r="N491" s="164"/>
      <c r="O491" s="164"/>
      <c r="P491" s="164"/>
      <c r="Q491" s="164"/>
      <c r="R491" s="164"/>
      <c r="S491" s="164"/>
      <c r="T491" s="164"/>
      <c r="U491" s="164"/>
      <c r="V491" s="164"/>
      <c r="W491" s="164"/>
      <c r="X491" s="164"/>
      <c r="Y491" s="164"/>
      <c r="Z491" s="164"/>
      <c r="AA491" s="164"/>
      <c r="AB491" s="164"/>
      <c r="AC491" s="164"/>
      <c r="AD491" s="164"/>
      <c r="AE491" s="164"/>
      <c r="AF491" s="164"/>
      <c r="AG491" s="164"/>
      <c r="AH491" s="164"/>
      <c r="AI491" s="164"/>
      <c r="AJ491" s="164"/>
      <c r="AK491" s="164"/>
      <c r="AL491" s="164"/>
      <c r="AM491" s="164"/>
      <c r="AN491" s="164"/>
      <c r="AO491" s="164"/>
      <c r="AP491" s="164"/>
      <c r="AQ491" s="164"/>
      <c r="AR491" s="164"/>
      <c r="AS491" s="164"/>
      <c r="AT491" s="164"/>
      <c r="AU491" s="164"/>
      <c r="AV491" s="164"/>
      <c r="AW491" s="164"/>
      <c r="AX491" s="164"/>
      <c r="AY491" s="164"/>
    </row>
    <row r="492" spans="1:51" s="376" customFormat="1">
      <c r="A492" s="165"/>
      <c r="B492" s="166"/>
      <c r="C492" s="164"/>
      <c r="D492" s="164"/>
      <c r="E492" s="164"/>
      <c r="F492" s="164"/>
      <c r="G492" s="164"/>
      <c r="H492" s="164"/>
      <c r="I492" s="164"/>
      <c r="J492" s="164"/>
      <c r="K492" s="164"/>
      <c r="L492" s="164"/>
      <c r="M492" s="164"/>
      <c r="N492" s="164"/>
      <c r="O492" s="164"/>
      <c r="P492" s="164"/>
      <c r="Q492" s="164"/>
      <c r="R492" s="164"/>
      <c r="S492" s="164"/>
      <c r="T492" s="164"/>
      <c r="U492" s="164"/>
      <c r="V492" s="164"/>
      <c r="W492" s="164"/>
      <c r="X492" s="164"/>
      <c r="Y492" s="164"/>
      <c r="Z492" s="164"/>
      <c r="AA492" s="164"/>
      <c r="AB492" s="164"/>
      <c r="AC492" s="164"/>
      <c r="AD492" s="164"/>
      <c r="AE492" s="164"/>
      <c r="AF492" s="164"/>
      <c r="AG492" s="164"/>
      <c r="AH492" s="164"/>
      <c r="AI492" s="164"/>
      <c r="AJ492" s="164"/>
      <c r="AK492" s="164"/>
      <c r="AL492" s="164"/>
      <c r="AM492" s="164"/>
      <c r="AN492" s="164"/>
      <c r="AO492" s="164"/>
      <c r="AP492" s="164"/>
      <c r="AQ492" s="164"/>
      <c r="AR492" s="164"/>
      <c r="AS492" s="164"/>
      <c r="AT492" s="164"/>
      <c r="AU492" s="164"/>
      <c r="AV492" s="164"/>
      <c r="AW492" s="164"/>
      <c r="AX492" s="164"/>
      <c r="AY492" s="164"/>
    </row>
    <row r="493" spans="1:51" s="376" customFormat="1">
      <c r="A493" s="165"/>
      <c r="B493" s="166"/>
      <c r="C493" s="164"/>
      <c r="D493" s="164"/>
      <c r="E493" s="164"/>
      <c r="F493" s="164"/>
      <c r="G493" s="164"/>
      <c r="H493" s="164"/>
      <c r="I493" s="164"/>
      <c r="J493" s="164"/>
      <c r="K493" s="164"/>
      <c r="L493" s="164"/>
      <c r="M493" s="164"/>
      <c r="N493" s="164"/>
      <c r="O493" s="164"/>
      <c r="P493" s="164"/>
      <c r="Q493" s="164"/>
      <c r="R493" s="164"/>
      <c r="S493" s="164"/>
      <c r="T493" s="164"/>
      <c r="U493" s="164"/>
      <c r="V493" s="164"/>
      <c r="W493" s="164"/>
      <c r="X493" s="164"/>
      <c r="Y493" s="164"/>
      <c r="Z493" s="164"/>
      <c r="AA493" s="164"/>
      <c r="AB493" s="164"/>
      <c r="AC493" s="164"/>
      <c r="AD493" s="164"/>
      <c r="AE493" s="164"/>
      <c r="AF493" s="164"/>
      <c r="AG493" s="164"/>
      <c r="AH493" s="164"/>
      <c r="AI493" s="164"/>
      <c r="AJ493" s="164"/>
      <c r="AK493" s="164"/>
      <c r="AL493" s="164"/>
      <c r="AM493" s="164"/>
      <c r="AN493" s="164"/>
      <c r="AO493" s="164"/>
      <c r="AP493" s="164"/>
      <c r="AQ493" s="164"/>
      <c r="AR493" s="164"/>
      <c r="AS493" s="164"/>
      <c r="AT493" s="164"/>
      <c r="AU493" s="164"/>
      <c r="AV493" s="164"/>
      <c r="AW493" s="164"/>
      <c r="AX493" s="164"/>
      <c r="AY493" s="164"/>
    </row>
    <row r="494" spans="1:51" s="376" customFormat="1">
      <c r="A494" s="165"/>
      <c r="B494" s="166"/>
      <c r="C494" s="164"/>
      <c r="D494" s="164"/>
      <c r="E494" s="164"/>
      <c r="F494" s="164"/>
      <c r="G494" s="164"/>
      <c r="H494" s="164"/>
      <c r="I494" s="164"/>
      <c r="J494" s="164"/>
      <c r="K494" s="164"/>
      <c r="L494" s="164"/>
      <c r="M494" s="164"/>
      <c r="N494" s="164"/>
      <c r="O494" s="164"/>
      <c r="P494" s="164"/>
      <c r="Q494" s="164"/>
      <c r="R494" s="164"/>
      <c r="S494" s="164"/>
      <c r="T494" s="164"/>
      <c r="U494" s="164"/>
      <c r="V494" s="164"/>
      <c r="W494" s="164"/>
      <c r="X494" s="164"/>
      <c r="Y494" s="164"/>
      <c r="Z494" s="164"/>
      <c r="AA494" s="164"/>
      <c r="AB494" s="164"/>
      <c r="AC494" s="164"/>
      <c r="AD494" s="164"/>
      <c r="AE494" s="164"/>
      <c r="AF494" s="164"/>
      <c r="AG494" s="164"/>
      <c r="AH494" s="164"/>
      <c r="AI494" s="164"/>
      <c r="AJ494" s="164"/>
      <c r="AK494" s="164"/>
      <c r="AL494" s="164"/>
      <c r="AM494" s="164"/>
      <c r="AN494" s="164"/>
      <c r="AO494" s="164"/>
      <c r="AP494" s="164"/>
      <c r="AQ494" s="164"/>
      <c r="AR494" s="164"/>
      <c r="AS494" s="164"/>
      <c r="AT494" s="164"/>
      <c r="AU494" s="164"/>
      <c r="AV494" s="164"/>
      <c r="AW494" s="164"/>
      <c r="AX494" s="164"/>
      <c r="AY494" s="164"/>
    </row>
    <row r="495" spans="1:51" s="376" customFormat="1">
      <c r="A495" s="165"/>
      <c r="B495" s="166"/>
      <c r="C495" s="164"/>
      <c r="D495" s="164"/>
      <c r="E495" s="164"/>
      <c r="F495" s="164"/>
      <c r="G495" s="164"/>
      <c r="H495" s="164"/>
      <c r="I495" s="164"/>
      <c r="J495" s="164"/>
      <c r="K495" s="164"/>
      <c r="L495" s="164"/>
      <c r="M495" s="164"/>
      <c r="N495" s="164"/>
      <c r="O495" s="164"/>
      <c r="P495" s="164"/>
      <c r="Q495" s="164"/>
      <c r="R495" s="164"/>
      <c r="S495" s="164"/>
      <c r="T495" s="164"/>
      <c r="U495" s="164"/>
      <c r="V495" s="164"/>
      <c r="W495" s="164"/>
      <c r="X495" s="164"/>
      <c r="Y495" s="164"/>
      <c r="Z495" s="164"/>
      <c r="AA495" s="164"/>
      <c r="AB495" s="164"/>
      <c r="AC495" s="164"/>
      <c r="AD495" s="164"/>
      <c r="AE495" s="164"/>
      <c r="AF495" s="164"/>
      <c r="AG495" s="164"/>
      <c r="AH495" s="164"/>
      <c r="AI495" s="164"/>
      <c r="AJ495" s="164"/>
      <c r="AK495" s="164"/>
      <c r="AL495" s="164"/>
      <c r="AM495" s="164"/>
      <c r="AN495" s="164"/>
      <c r="AO495" s="164"/>
      <c r="AP495" s="164"/>
      <c r="AQ495" s="164"/>
      <c r="AR495" s="164"/>
      <c r="AS495" s="164"/>
      <c r="AT495" s="164"/>
      <c r="AU495" s="164"/>
      <c r="AV495" s="164"/>
      <c r="AW495" s="164"/>
      <c r="AX495" s="164"/>
      <c r="AY495" s="164"/>
    </row>
    <row r="496" spans="1:51" s="376" customFormat="1">
      <c r="A496" s="165"/>
      <c r="B496" s="166"/>
      <c r="C496" s="164"/>
      <c r="D496" s="164"/>
      <c r="E496" s="164"/>
      <c r="F496" s="164"/>
      <c r="G496" s="164"/>
      <c r="H496" s="164"/>
      <c r="I496" s="164"/>
      <c r="J496" s="164"/>
      <c r="K496" s="164"/>
      <c r="L496" s="164"/>
      <c r="M496" s="164"/>
      <c r="N496" s="164"/>
      <c r="O496" s="164"/>
      <c r="P496" s="164"/>
      <c r="Q496" s="164"/>
      <c r="R496" s="164"/>
      <c r="S496" s="164"/>
      <c r="T496" s="164"/>
      <c r="U496" s="164"/>
      <c r="V496" s="164"/>
      <c r="W496" s="164"/>
      <c r="X496" s="164"/>
      <c r="Y496" s="164"/>
      <c r="Z496" s="164"/>
      <c r="AA496" s="164"/>
      <c r="AB496" s="164"/>
      <c r="AC496" s="164"/>
      <c r="AD496" s="164"/>
      <c r="AE496" s="164"/>
      <c r="AF496" s="164"/>
      <c r="AG496" s="164"/>
      <c r="AH496" s="164"/>
      <c r="AI496" s="164"/>
      <c r="AJ496" s="164"/>
      <c r="AK496" s="164"/>
      <c r="AL496" s="164"/>
      <c r="AM496" s="164"/>
      <c r="AN496" s="164"/>
      <c r="AO496" s="164"/>
      <c r="AP496" s="164"/>
      <c r="AQ496" s="164"/>
      <c r="AR496" s="164"/>
      <c r="AS496" s="164"/>
      <c r="AT496" s="164"/>
      <c r="AU496" s="164"/>
      <c r="AV496" s="164"/>
      <c r="AW496" s="164"/>
      <c r="AX496" s="164"/>
      <c r="AY496" s="164"/>
    </row>
    <row r="497" spans="1:51" s="376" customFormat="1">
      <c r="A497" s="165"/>
      <c r="B497" s="166"/>
      <c r="C497" s="164"/>
      <c r="D497" s="164"/>
      <c r="E497" s="164"/>
      <c r="F497" s="164"/>
      <c r="G497" s="164"/>
      <c r="H497" s="164"/>
      <c r="I497" s="164"/>
      <c r="J497" s="164"/>
      <c r="K497" s="164"/>
      <c r="L497" s="164"/>
      <c r="M497" s="164"/>
      <c r="N497" s="164"/>
      <c r="O497" s="164"/>
      <c r="P497" s="164"/>
      <c r="Q497" s="164"/>
      <c r="R497" s="164"/>
      <c r="S497" s="164"/>
      <c r="T497" s="164"/>
      <c r="U497" s="164"/>
      <c r="V497" s="164"/>
      <c r="W497" s="164"/>
      <c r="X497" s="164"/>
      <c r="Y497" s="164"/>
      <c r="Z497" s="164"/>
      <c r="AA497" s="164"/>
      <c r="AB497" s="164"/>
      <c r="AC497" s="164"/>
      <c r="AD497" s="164"/>
      <c r="AE497" s="164"/>
      <c r="AF497" s="164"/>
      <c r="AG497" s="164"/>
      <c r="AH497" s="164"/>
      <c r="AI497" s="164"/>
      <c r="AJ497" s="164"/>
      <c r="AK497" s="164"/>
      <c r="AL497" s="164"/>
      <c r="AM497" s="164"/>
      <c r="AN497" s="164"/>
      <c r="AO497" s="164"/>
      <c r="AP497" s="164"/>
      <c r="AQ497" s="164"/>
      <c r="AR497" s="164"/>
      <c r="AS497" s="164"/>
      <c r="AT497" s="164"/>
      <c r="AU497" s="164"/>
      <c r="AV497" s="164"/>
      <c r="AW497" s="164"/>
      <c r="AX497" s="164"/>
      <c r="AY497" s="164"/>
    </row>
    <row r="498" spans="1:51" s="376" customFormat="1">
      <c r="A498" s="165"/>
      <c r="B498" s="166"/>
      <c r="C498" s="164"/>
      <c r="D498" s="164"/>
      <c r="E498" s="164"/>
      <c r="F498" s="164"/>
      <c r="G498" s="164"/>
      <c r="H498" s="164"/>
      <c r="I498" s="164"/>
      <c r="J498" s="164"/>
      <c r="K498" s="164"/>
      <c r="L498" s="164"/>
      <c r="M498" s="164"/>
      <c r="N498" s="164"/>
      <c r="O498" s="164"/>
      <c r="P498" s="164"/>
      <c r="Q498" s="164"/>
      <c r="R498" s="164"/>
      <c r="S498" s="164"/>
      <c r="T498" s="164"/>
      <c r="U498" s="164"/>
      <c r="V498" s="164"/>
      <c r="W498" s="164"/>
      <c r="X498" s="164"/>
      <c r="Y498" s="164"/>
      <c r="Z498" s="164"/>
      <c r="AA498" s="164"/>
      <c r="AB498" s="164"/>
      <c r="AC498" s="164"/>
      <c r="AD498" s="164"/>
      <c r="AE498" s="164"/>
      <c r="AF498" s="164"/>
      <c r="AG498" s="164"/>
      <c r="AH498" s="164"/>
      <c r="AI498" s="164"/>
      <c r="AJ498" s="164"/>
      <c r="AK498" s="164"/>
      <c r="AL498" s="164"/>
      <c r="AM498" s="164"/>
      <c r="AN498" s="164"/>
      <c r="AO498" s="164"/>
      <c r="AP498" s="164"/>
      <c r="AQ498" s="164"/>
      <c r="AR498" s="164"/>
      <c r="AS498" s="164"/>
      <c r="AT498" s="164"/>
      <c r="AU498" s="164"/>
      <c r="AV498" s="164"/>
      <c r="AW498" s="164"/>
      <c r="AX498" s="164"/>
      <c r="AY498" s="164"/>
    </row>
    <row r="499" spans="1:51" s="376" customFormat="1">
      <c r="A499" s="165"/>
      <c r="B499" s="166"/>
      <c r="C499" s="164"/>
      <c r="D499" s="164"/>
      <c r="E499" s="164"/>
      <c r="F499" s="164"/>
      <c r="G499" s="164"/>
      <c r="H499" s="164"/>
      <c r="I499" s="164"/>
      <c r="J499" s="164"/>
      <c r="K499" s="164"/>
      <c r="L499" s="164"/>
      <c r="M499" s="164"/>
      <c r="N499" s="164"/>
      <c r="O499" s="164"/>
      <c r="P499" s="164"/>
      <c r="Q499" s="164"/>
      <c r="R499" s="164"/>
      <c r="S499" s="164"/>
      <c r="T499" s="164"/>
      <c r="U499" s="164"/>
      <c r="V499" s="164"/>
      <c r="W499" s="164"/>
      <c r="X499" s="164"/>
      <c r="Y499" s="164"/>
      <c r="Z499" s="164"/>
      <c r="AA499" s="164"/>
      <c r="AB499" s="164"/>
      <c r="AC499" s="164"/>
      <c r="AD499" s="164"/>
      <c r="AE499" s="164"/>
      <c r="AF499" s="164"/>
      <c r="AG499" s="164"/>
      <c r="AH499" s="164"/>
      <c r="AI499" s="164"/>
      <c r="AJ499" s="164"/>
      <c r="AK499" s="164"/>
      <c r="AL499" s="164"/>
      <c r="AM499" s="164"/>
      <c r="AN499" s="164"/>
      <c r="AO499" s="164"/>
      <c r="AP499" s="164"/>
      <c r="AQ499" s="164"/>
      <c r="AR499" s="164"/>
      <c r="AS499" s="164"/>
      <c r="AT499" s="164"/>
      <c r="AU499" s="164"/>
      <c r="AV499" s="164"/>
      <c r="AW499" s="164"/>
      <c r="AX499" s="164"/>
      <c r="AY499" s="164"/>
    </row>
    <row r="500" spans="1:51" s="376" customFormat="1">
      <c r="A500" s="165"/>
      <c r="B500" s="166"/>
      <c r="C500" s="164"/>
      <c r="D500" s="164"/>
      <c r="E500" s="164"/>
      <c r="F500" s="164"/>
      <c r="G500" s="164"/>
      <c r="H500" s="164"/>
      <c r="I500" s="164"/>
      <c r="J500" s="164"/>
      <c r="K500" s="164"/>
      <c r="L500" s="164"/>
      <c r="M500" s="164"/>
      <c r="N500" s="164"/>
      <c r="O500" s="164"/>
      <c r="P500" s="164"/>
      <c r="Q500" s="164"/>
      <c r="R500" s="164"/>
      <c r="S500" s="164"/>
      <c r="T500" s="164"/>
      <c r="U500" s="164"/>
      <c r="V500" s="164"/>
      <c r="W500" s="164"/>
      <c r="X500" s="164"/>
      <c r="Y500" s="164"/>
      <c r="Z500" s="164"/>
      <c r="AA500" s="164"/>
      <c r="AB500" s="164"/>
      <c r="AC500" s="164"/>
      <c r="AD500" s="164"/>
      <c r="AE500" s="164"/>
      <c r="AF500" s="164"/>
      <c r="AG500" s="164"/>
      <c r="AH500" s="164"/>
      <c r="AI500" s="164"/>
      <c r="AJ500" s="164"/>
      <c r="AK500" s="164"/>
      <c r="AL500" s="164"/>
      <c r="AM500" s="164"/>
      <c r="AN500" s="164"/>
      <c r="AO500" s="164"/>
      <c r="AP500" s="164"/>
      <c r="AQ500" s="164"/>
      <c r="AR500" s="164"/>
      <c r="AS500" s="164"/>
      <c r="AT500" s="164"/>
      <c r="AU500" s="164"/>
      <c r="AV500" s="164"/>
      <c r="AW500" s="164"/>
      <c r="AX500" s="164"/>
      <c r="AY500" s="164"/>
    </row>
    <row r="501" spans="1:51" s="376" customFormat="1">
      <c r="A501" s="165"/>
      <c r="B501" s="166"/>
      <c r="C501" s="164"/>
      <c r="D501" s="164"/>
      <c r="E501" s="164"/>
      <c r="F501" s="164"/>
      <c r="G501" s="164"/>
      <c r="H501" s="164"/>
      <c r="I501" s="164"/>
      <c r="J501" s="164"/>
      <c r="K501" s="164"/>
      <c r="L501" s="164"/>
      <c r="M501" s="164"/>
      <c r="N501" s="164"/>
      <c r="O501" s="164"/>
      <c r="P501" s="164"/>
      <c r="Q501" s="164"/>
      <c r="R501" s="164"/>
      <c r="S501" s="164"/>
      <c r="T501" s="164"/>
      <c r="U501" s="164"/>
      <c r="V501" s="164"/>
      <c r="W501" s="164"/>
      <c r="X501" s="164"/>
      <c r="Y501" s="164"/>
      <c r="Z501" s="164"/>
      <c r="AA501" s="164"/>
      <c r="AB501" s="164"/>
      <c r="AC501" s="164"/>
      <c r="AD501" s="164"/>
      <c r="AE501" s="164"/>
      <c r="AF501" s="164"/>
      <c r="AG501" s="164"/>
      <c r="AH501" s="164"/>
      <c r="AI501" s="164"/>
      <c r="AJ501" s="164"/>
      <c r="AK501" s="164"/>
      <c r="AL501" s="164"/>
      <c r="AM501" s="164"/>
      <c r="AN501" s="164"/>
      <c r="AO501" s="164"/>
      <c r="AP501" s="164"/>
      <c r="AQ501" s="164"/>
      <c r="AR501" s="164"/>
      <c r="AS501" s="164"/>
      <c r="AT501" s="164"/>
      <c r="AU501" s="164"/>
      <c r="AV501" s="164"/>
      <c r="AW501" s="164"/>
      <c r="AX501" s="164"/>
      <c r="AY501" s="164"/>
    </row>
    <row r="502" spans="1:51" s="376" customFormat="1">
      <c r="A502" s="165"/>
      <c r="B502" s="166"/>
      <c r="C502" s="164"/>
      <c r="D502" s="164"/>
      <c r="E502" s="164"/>
      <c r="F502" s="164"/>
      <c r="G502" s="164"/>
      <c r="H502" s="164"/>
      <c r="I502" s="164"/>
      <c r="J502" s="164"/>
      <c r="K502" s="164"/>
      <c r="L502" s="164"/>
      <c r="M502" s="164"/>
      <c r="N502" s="164"/>
      <c r="O502" s="164"/>
      <c r="P502" s="164"/>
      <c r="Q502" s="164"/>
      <c r="R502" s="164"/>
      <c r="S502" s="164"/>
      <c r="T502" s="164"/>
      <c r="U502" s="164"/>
      <c r="V502" s="164"/>
      <c r="W502" s="164"/>
      <c r="X502" s="164"/>
      <c r="Y502" s="164"/>
      <c r="Z502" s="164"/>
      <c r="AA502" s="164"/>
      <c r="AB502" s="164"/>
      <c r="AC502" s="164"/>
      <c r="AD502" s="164"/>
      <c r="AE502" s="164"/>
      <c r="AF502" s="164"/>
      <c r="AG502" s="164"/>
      <c r="AH502" s="164"/>
      <c r="AI502" s="164"/>
      <c r="AJ502" s="164"/>
      <c r="AK502" s="164"/>
      <c r="AL502" s="164"/>
      <c r="AM502" s="164"/>
      <c r="AN502" s="164"/>
      <c r="AO502" s="164"/>
      <c r="AP502" s="164"/>
      <c r="AQ502" s="164"/>
      <c r="AR502" s="164"/>
      <c r="AS502" s="164"/>
      <c r="AT502" s="164"/>
      <c r="AU502" s="164"/>
      <c r="AV502" s="164"/>
      <c r="AW502" s="164"/>
      <c r="AX502" s="164"/>
      <c r="AY502" s="164"/>
    </row>
    <row r="503" spans="1:51" s="376" customFormat="1">
      <c r="A503" s="165"/>
      <c r="B503" s="166"/>
      <c r="C503" s="164"/>
      <c r="D503" s="164"/>
      <c r="E503" s="164"/>
      <c r="F503" s="164"/>
      <c r="G503" s="164"/>
      <c r="H503" s="164"/>
      <c r="I503" s="164"/>
      <c r="J503" s="164"/>
      <c r="K503" s="164"/>
      <c r="L503" s="164"/>
      <c r="M503" s="164"/>
      <c r="N503" s="164"/>
      <c r="O503" s="164"/>
      <c r="P503" s="164"/>
      <c r="Q503" s="164"/>
      <c r="R503" s="164"/>
      <c r="S503" s="164"/>
      <c r="T503" s="164"/>
      <c r="U503" s="164"/>
      <c r="V503" s="164"/>
      <c r="W503" s="164"/>
      <c r="X503" s="164"/>
      <c r="Y503" s="164"/>
      <c r="Z503" s="164"/>
      <c r="AA503" s="164"/>
      <c r="AB503" s="164"/>
      <c r="AC503" s="164"/>
      <c r="AD503" s="164"/>
      <c r="AE503" s="164"/>
      <c r="AF503" s="164"/>
      <c r="AG503" s="164"/>
      <c r="AH503" s="164"/>
      <c r="AI503" s="164"/>
      <c r="AJ503" s="164"/>
      <c r="AK503" s="164"/>
      <c r="AL503" s="164"/>
      <c r="AM503" s="164"/>
      <c r="AN503" s="164"/>
      <c r="AO503" s="164"/>
      <c r="AP503" s="164"/>
      <c r="AQ503" s="164"/>
      <c r="AR503" s="164"/>
      <c r="AS503" s="164"/>
      <c r="AT503" s="164"/>
      <c r="AU503" s="164"/>
      <c r="AV503" s="164"/>
      <c r="AW503" s="164"/>
      <c r="AX503" s="164"/>
      <c r="AY503" s="164"/>
    </row>
    <row r="504" spans="1:51" s="376" customFormat="1">
      <c r="A504" s="165"/>
      <c r="B504" s="166"/>
      <c r="C504" s="164"/>
      <c r="D504" s="164"/>
      <c r="E504" s="164"/>
      <c r="F504" s="164"/>
      <c r="G504" s="164"/>
      <c r="H504" s="164"/>
      <c r="I504" s="164"/>
      <c r="J504" s="164"/>
      <c r="K504" s="164"/>
      <c r="L504" s="164"/>
      <c r="M504" s="164"/>
      <c r="N504" s="164"/>
      <c r="O504" s="164"/>
      <c r="P504" s="164"/>
      <c r="Q504" s="164"/>
      <c r="R504" s="164"/>
      <c r="S504" s="164"/>
      <c r="T504" s="164"/>
      <c r="U504" s="164"/>
      <c r="V504" s="164"/>
      <c r="W504" s="164"/>
      <c r="X504" s="164"/>
      <c r="Y504" s="164"/>
      <c r="Z504" s="164"/>
      <c r="AA504" s="164"/>
      <c r="AB504" s="164"/>
      <c r="AC504" s="164"/>
      <c r="AD504" s="164"/>
      <c r="AE504" s="164"/>
      <c r="AF504" s="164"/>
      <c r="AG504" s="164"/>
      <c r="AH504" s="164"/>
      <c r="AI504" s="164"/>
      <c r="AJ504" s="164"/>
      <c r="AK504" s="164"/>
      <c r="AL504" s="164"/>
      <c r="AM504" s="164"/>
      <c r="AN504" s="164"/>
      <c r="AO504" s="164"/>
      <c r="AP504" s="164"/>
      <c r="AQ504" s="164"/>
      <c r="AR504" s="164"/>
      <c r="AS504" s="164"/>
      <c r="AT504" s="164"/>
      <c r="AU504" s="164"/>
      <c r="AV504" s="164"/>
      <c r="AW504" s="164"/>
      <c r="AX504" s="164"/>
      <c r="AY504" s="164"/>
    </row>
    <row r="505" spans="1:51" s="376" customFormat="1">
      <c r="A505" s="165"/>
      <c r="B505" s="166"/>
      <c r="C505" s="164"/>
      <c r="D505" s="164"/>
      <c r="E505" s="164"/>
      <c r="F505" s="164"/>
      <c r="G505" s="164"/>
      <c r="H505" s="164"/>
      <c r="I505" s="164"/>
      <c r="J505" s="164"/>
      <c r="K505" s="164"/>
      <c r="L505" s="164"/>
      <c r="M505" s="164"/>
      <c r="N505" s="164"/>
      <c r="O505" s="164"/>
      <c r="P505" s="164"/>
      <c r="Q505" s="164"/>
      <c r="R505" s="164"/>
      <c r="S505" s="164"/>
      <c r="T505" s="164"/>
      <c r="U505" s="164"/>
      <c r="V505" s="164"/>
      <c r="W505" s="164"/>
      <c r="X505" s="164"/>
      <c r="Y505" s="164"/>
      <c r="Z505" s="164"/>
      <c r="AA505" s="164"/>
      <c r="AB505" s="164"/>
      <c r="AC505" s="164"/>
      <c r="AD505" s="164"/>
      <c r="AE505" s="164"/>
      <c r="AF505" s="164"/>
      <c r="AG505" s="164"/>
      <c r="AH505" s="164"/>
      <c r="AI505" s="164"/>
      <c r="AJ505" s="164"/>
      <c r="AK505" s="164"/>
      <c r="AL505" s="164"/>
      <c r="AM505" s="164"/>
      <c r="AN505" s="164"/>
      <c r="AO505" s="164"/>
      <c r="AP505" s="164"/>
      <c r="AQ505" s="164"/>
      <c r="AR505" s="164"/>
      <c r="AS505" s="164"/>
      <c r="AT505" s="164"/>
      <c r="AU505" s="164"/>
      <c r="AV505" s="164"/>
      <c r="AW505" s="164"/>
      <c r="AX505" s="164"/>
      <c r="AY505" s="164"/>
    </row>
    <row r="506" spans="1:51" s="376" customFormat="1">
      <c r="A506" s="165"/>
      <c r="B506" s="166"/>
      <c r="C506" s="164"/>
      <c r="D506" s="164"/>
      <c r="E506" s="164"/>
      <c r="F506" s="164"/>
      <c r="G506" s="164"/>
      <c r="H506" s="164"/>
      <c r="I506" s="164"/>
      <c r="J506" s="164"/>
      <c r="K506" s="164"/>
      <c r="L506" s="164"/>
      <c r="M506" s="164"/>
      <c r="N506" s="164"/>
      <c r="O506" s="164"/>
      <c r="P506" s="164"/>
      <c r="Q506" s="164"/>
      <c r="R506" s="164"/>
      <c r="S506" s="164"/>
      <c r="T506" s="164"/>
      <c r="U506" s="164"/>
      <c r="V506" s="164"/>
      <c r="W506" s="164"/>
      <c r="X506" s="164"/>
      <c r="Y506" s="164"/>
      <c r="Z506" s="164"/>
      <c r="AA506" s="164"/>
      <c r="AB506" s="164"/>
      <c r="AC506" s="164"/>
      <c r="AD506" s="164"/>
      <c r="AE506" s="164"/>
      <c r="AF506" s="164"/>
      <c r="AG506" s="164"/>
      <c r="AH506" s="164"/>
      <c r="AI506" s="164"/>
      <c r="AJ506" s="164"/>
      <c r="AK506" s="164"/>
      <c r="AL506" s="164"/>
      <c r="AM506" s="164"/>
      <c r="AN506" s="164"/>
      <c r="AO506" s="164"/>
      <c r="AP506" s="164"/>
      <c r="AQ506" s="164"/>
      <c r="AR506" s="164"/>
      <c r="AS506" s="164"/>
      <c r="AT506" s="164"/>
      <c r="AU506" s="164"/>
      <c r="AV506" s="164"/>
      <c r="AW506" s="164"/>
      <c r="AX506" s="164"/>
      <c r="AY506" s="164"/>
    </row>
    <row r="507" spans="1:51" s="376" customFormat="1">
      <c r="A507" s="165"/>
      <c r="B507" s="166"/>
      <c r="C507" s="164"/>
      <c r="D507" s="164"/>
      <c r="E507" s="164"/>
      <c r="F507" s="164"/>
      <c r="G507" s="164"/>
      <c r="H507" s="164"/>
      <c r="I507" s="164"/>
      <c r="J507" s="164"/>
      <c r="K507" s="164"/>
      <c r="L507" s="164"/>
      <c r="M507" s="164"/>
      <c r="N507" s="164"/>
      <c r="O507" s="164"/>
      <c r="P507" s="164"/>
      <c r="Q507" s="164"/>
      <c r="R507" s="164"/>
      <c r="S507" s="164"/>
      <c r="T507" s="164"/>
      <c r="U507" s="164"/>
      <c r="V507" s="164"/>
      <c r="W507" s="164"/>
      <c r="X507" s="164"/>
      <c r="Y507" s="164"/>
      <c r="Z507" s="164"/>
      <c r="AA507" s="164"/>
      <c r="AB507" s="164"/>
      <c r="AC507" s="164"/>
      <c r="AD507" s="164"/>
      <c r="AE507" s="164"/>
      <c r="AF507" s="164"/>
      <c r="AG507" s="164"/>
      <c r="AH507" s="164"/>
      <c r="AI507" s="164"/>
      <c r="AJ507" s="164"/>
      <c r="AK507" s="164"/>
      <c r="AL507" s="164"/>
      <c r="AM507" s="164"/>
      <c r="AN507" s="164"/>
      <c r="AO507" s="164"/>
      <c r="AP507" s="164"/>
      <c r="AQ507" s="164"/>
      <c r="AR507" s="164"/>
      <c r="AS507" s="164"/>
      <c r="AT507" s="164"/>
      <c r="AU507" s="164"/>
      <c r="AV507" s="164"/>
      <c r="AW507" s="164"/>
      <c r="AX507" s="164"/>
      <c r="AY507" s="164"/>
    </row>
    <row r="508" spans="1:51" s="376" customFormat="1">
      <c r="A508" s="165"/>
      <c r="B508" s="166"/>
      <c r="C508" s="164"/>
      <c r="D508" s="164"/>
      <c r="E508" s="164"/>
      <c r="F508" s="164"/>
      <c r="G508" s="164"/>
      <c r="H508" s="164"/>
      <c r="I508" s="164"/>
      <c r="J508" s="164"/>
      <c r="K508" s="164"/>
      <c r="L508" s="164"/>
      <c r="M508" s="164"/>
      <c r="N508" s="164"/>
      <c r="O508" s="164"/>
      <c r="P508" s="164"/>
      <c r="Q508" s="164"/>
      <c r="R508" s="164"/>
      <c r="S508" s="164"/>
      <c r="T508" s="164"/>
      <c r="U508" s="164"/>
      <c r="V508" s="164"/>
      <c r="W508" s="164"/>
      <c r="X508" s="164"/>
      <c r="Y508" s="164"/>
      <c r="Z508" s="164"/>
      <c r="AA508" s="164"/>
      <c r="AB508" s="164"/>
      <c r="AC508" s="164"/>
      <c r="AD508" s="164"/>
      <c r="AE508" s="164"/>
      <c r="AF508" s="164"/>
      <c r="AG508" s="164"/>
      <c r="AH508" s="164"/>
      <c r="AI508" s="164"/>
      <c r="AJ508" s="164"/>
      <c r="AK508" s="164"/>
      <c r="AL508" s="164"/>
      <c r="AM508" s="164"/>
      <c r="AN508" s="164"/>
      <c r="AO508" s="164"/>
      <c r="AP508" s="164"/>
      <c r="AQ508" s="164"/>
      <c r="AR508" s="164"/>
      <c r="AS508" s="164"/>
      <c r="AT508" s="164"/>
      <c r="AU508" s="164"/>
      <c r="AV508" s="164"/>
      <c r="AW508" s="164"/>
      <c r="AX508" s="164"/>
      <c r="AY508" s="164"/>
    </row>
    <row r="509" spans="1:51" s="376" customFormat="1">
      <c r="A509" s="165"/>
      <c r="B509" s="166"/>
      <c r="C509" s="164"/>
      <c r="D509" s="164"/>
      <c r="E509" s="164"/>
      <c r="F509" s="164"/>
      <c r="G509" s="164"/>
      <c r="H509" s="164"/>
      <c r="I509" s="164"/>
      <c r="J509" s="164"/>
      <c r="K509" s="164"/>
      <c r="L509" s="164"/>
      <c r="M509" s="164"/>
      <c r="N509" s="164"/>
      <c r="O509" s="164"/>
      <c r="P509" s="164"/>
      <c r="Q509" s="164"/>
      <c r="R509" s="164"/>
      <c r="S509" s="164"/>
      <c r="T509" s="164"/>
      <c r="U509" s="164"/>
      <c r="V509" s="164"/>
      <c r="W509" s="164"/>
      <c r="X509" s="164"/>
      <c r="Y509" s="164"/>
      <c r="Z509" s="164"/>
      <c r="AA509" s="164"/>
      <c r="AB509" s="164"/>
      <c r="AC509" s="164"/>
      <c r="AD509" s="164"/>
      <c r="AE509" s="164"/>
      <c r="AF509" s="164"/>
      <c r="AG509" s="164"/>
      <c r="AH509" s="164"/>
      <c r="AI509" s="164"/>
      <c r="AJ509" s="164"/>
      <c r="AK509" s="164"/>
      <c r="AL509" s="164"/>
      <c r="AM509" s="164"/>
      <c r="AN509" s="164"/>
      <c r="AO509" s="164"/>
      <c r="AP509" s="164"/>
      <c r="AQ509" s="164"/>
      <c r="AR509" s="164"/>
      <c r="AS509" s="164"/>
      <c r="AT509" s="164"/>
      <c r="AU509" s="164"/>
      <c r="AV509" s="164"/>
      <c r="AW509" s="164"/>
      <c r="AX509" s="164"/>
      <c r="AY509" s="164"/>
    </row>
    <row r="510" spans="1:51" s="376" customFormat="1">
      <c r="A510" s="165"/>
      <c r="B510" s="166"/>
      <c r="C510" s="164"/>
      <c r="D510" s="164"/>
      <c r="E510" s="164"/>
      <c r="F510" s="164"/>
      <c r="G510" s="164"/>
      <c r="H510" s="164"/>
      <c r="I510" s="164"/>
      <c r="J510" s="164"/>
      <c r="K510" s="164"/>
      <c r="L510" s="164"/>
      <c r="M510" s="164"/>
      <c r="N510" s="164"/>
      <c r="O510" s="164"/>
      <c r="P510" s="164"/>
      <c r="Q510" s="164"/>
      <c r="R510" s="164"/>
      <c r="S510" s="164"/>
      <c r="T510" s="164"/>
      <c r="U510" s="164"/>
      <c r="V510" s="164"/>
      <c r="W510" s="164"/>
      <c r="X510" s="164"/>
      <c r="Y510" s="164"/>
      <c r="Z510" s="164"/>
      <c r="AA510" s="164"/>
      <c r="AB510" s="164"/>
      <c r="AC510" s="164"/>
      <c r="AD510" s="164"/>
      <c r="AE510" s="164"/>
      <c r="AF510" s="164"/>
      <c r="AG510" s="164"/>
      <c r="AH510" s="164"/>
      <c r="AI510" s="164"/>
      <c r="AJ510" s="164"/>
      <c r="AK510" s="164"/>
      <c r="AL510" s="164"/>
      <c r="AM510" s="164"/>
      <c r="AN510" s="164"/>
      <c r="AO510" s="164"/>
      <c r="AP510" s="164"/>
      <c r="AQ510" s="164"/>
      <c r="AR510" s="164"/>
      <c r="AS510" s="164"/>
      <c r="AT510" s="164"/>
      <c r="AU510" s="164"/>
      <c r="AV510" s="164"/>
      <c r="AW510" s="164"/>
      <c r="AX510" s="164"/>
      <c r="AY510" s="164"/>
    </row>
    <row r="511" spans="1:51" s="376" customFormat="1">
      <c r="A511" s="165"/>
      <c r="B511" s="166"/>
      <c r="C511" s="164"/>
      <c r="D511" s="164"/>
      <c r="E511" s="164"/>
      <c r="F511" s="164"/>
      <c r="G511" s="164"/>
      <c r="H511" s="164"/>
      <c r="I511" s="164"/>
      <c r="J511" s="164"/>
      <c r="K511" s="164"/>
      <c r="L511" s="164"/>
      <c r="M511" s="164"/>
      <c r="N511" s="164"/>
      <c r="O511" s="164"/>
      <c r="P511" s="164"/>
      <c r="Q511" s="164"/>
      <c r="R511" s="164"/>
      <c r="S511" s="164"/>
      <c r="T511" s="164"/>
      <c r="U511" s="164"/>
      <c r="V511" s="164"/>
      <c r="W511" s="164"/>
      <c r="X511" s="164"/>
      <c r="Y511" s="164"/>
      <c r="Z511" s="164"/>
      <c r="AA511" s="164"/>
      <c r="AB511" s="164"/>
      <c r="AC511" s="164"/>
      <c r="AD511" s="164"/>
      <c r="AE511" s="164"/>
      <c r="AF511" s="164"/>
      <c r="AG511" s="164"/>
      <c r="AH511" s="164"/>
      <c r="AI511" s="164"/>
      <c r="AJ511" s="164"/>
      <c r="AK511" s="164"/>
      <c r="AL511" s="164"/>
      <c r="AM511" s="164"/>
      <c r="AN511" s="164"/>
      <c r="AO511" s="164"/>
      <c r="AP511" s="164"/>
      <c r="AQ511" s="164"/>
      <c r="AR511" s="164"/>
      <c r="AS511" s="164"/>
      <c r="AT511" s="164"/>
      <c r="AU511" s="164"/>
      <c r="AV511" s="164"/>
      <c r="AW511" s="164"/>
      <c r="AX511" s="164"/>
      <c r="AY511" s="164"/>
    </row>
    <row r="512" spans="1:51" s="376" customFormat="1">
      <c r="A512" s="165"/>
      <c r="B512" s="166"/>
      <c r="C512" s="164"/>
      <c r="D512" s="164"/>
      <c r="E512" s="164"/>
      <c r="F512" s="164"/>
      <c r="G512" s="164"/>
      <c r="H512" s="164"/>
      <c r="I512" s="164"/>
      <c r="J512" s="164"/>
      <c r="K512" s="164"/>
      <c r="L512" s="164"/>
      <c r="M512" s="164"/>
      <c r="N512" s="164"/>
      <c r="O512" s="164"/>
      <c r="P512" s="164"/>
      <c r="Q512" s="164"/>
      <c r="R512" s="164"/>
      <c r="S512" s="164"/>
      <c r="T512" s="164"/>
      <c r="U512" s="164"/>
      <c r="V512" s="164"/>
      <c r="W512" s="164"/>
      <c r="X512" s="164"/>
      <c r="Y512" s="164"/>
      <c r="Z512" s="164"/>
      <c r="AA512" s="164"/>
      <c r="AB512" s="164"/>
      <c r="AC512" s="164"/>
      <c r="AD512" s="164"/>
      <c r="AE512" s="164"/>
      <c r="AF512" s="164"/>
      <c r="AG512" s="164"/>
      <c r="AH512" s="164"/>
      <c r="AI512" s="164"/>
      <c r="AJ512" s="164"/>
      <c r="AK512" s="164"/>
      <c r="AL512" s="164"/>
      <c r="AM512" s="164"/>
      <c r="AN512" s="164"/>
      <c r="AO512" s="164"/>
      <c r="AP512" s="164"/>
      <c r="AQ512" s="164"/>
      <c r="AR512" s="164"/>
      <c r="AS512" s="164"/>
      <c r="AT512" s="164"/>
      <c r="AU512" s="164"/>
      <c r="AV512" s="164"/>
      <c r="AW512" s="164"/>
      <c r="AX512" s="164"/>
      <c r="AY512" s="164"/>
    </row>
    <row r="513" spans="1:51" s="376" customFormat="1">
      <c r="A513" s="165"/>
      <c r="B513" s="166"/>
      <c r="C513" s="164"/>
      <c r="D513" s="164"/>
      <c r="E513" s="164"/>
      <c r="F513" s="164"/>
      <c r="G513" s="164"/>
      <c r="H513" s="164"/>
      <c r="I513" s="164"/>
      <c r="J513" s="164"/>
      <c r="K513" s="164"/>
      <c r="L513" s="164"/>
      <c r="M513" s="164"/>
      <c r="N513" s="164"/>
      <c r="O513" s="164"/>
      <c r="P513" s="164"/>
      <c r="Q513" s="164"/>
      <c r="R513" s="164"/>
      <c r="S513" s="164"/>
      <c r="T513" s="164"/>
      <c r="U513" s="164"/>
      <c r="V513" s="164"/>
      <c r="W513" s="164"/>
      <c r="X513" s="164"/>
      <c r="Y513" s="164"/>
      <c r="Z513" s="164"/>
      <c r="AA513" s="164"/>
      <c r="AB513" s="164"/>
      <c r="AC513" s="164"/>
      <c r="AD513" s="164"/>
      <c r="AE513" s="164"/>
      <c r="AF513" s="164"/>
      <c r="AG513" s="164"/>
      <c r="AH513" s="164"/>
      <c r="AI513" s="164"/>
      <c r="AJ513" s="164"/>
      <c r="AK513" s="164"/>
      <c r="AL513" s="164"/>
      <c r="AM513" s="164"/>
      <c r="AN513" s="164"/>
      <c r="AO513" s="164"/>
      <c r="AP513" s="164"/>
      <c r="AQ513" s="164"/>
      <c r="AR513" s="164"/>
      <c r="AS513" s="164"/>
      <c r="AT513" s="164"/>
      <c r="AU513" s="164"/>
      <c r="AV513" s="164"/>
      <c r="AW513" s="164"/>
      <c r="AX513" s="164"/>
      <c r="AY513" s="164"/>
    </row>
    <row r="514" spans="1:51" s="376" customFormat="1">
      <c r="A514" s="165"/>
      <c r="B514" s="166"/>
      <c r="C514" s="164"/>
      <c r="D514" s="164"/>
      <c r="E514" s="164"/>
      <c r="F514" s="164"/>
      <c r="G514" s="164"/>
      <c r="H514" s="164"/>
      <c r="I514" s="164"/>
      <c r="J514" s="164"/>
      <c r="K514" s="164"/>
      <c r="L514" s="164"/>
      <c r="M514" s="164"/>
      <c r="N514" s="164"/>
      <c r="O514" s="164"/>
      <c r="P514" s="164"/>
      <c r="Q514" s="164"/>
      <c r="R514" s="164"/>
      <c r="S514" s="164"/>
      <c r="T514" s="164"/>
      <c r="U514" s="164"/>
      <c r="V514" s="164"/>
      <c r="W514" s="164"/>
      <c r="X514" s="164"/>
      <c r="Y514" s="164"/>
      <c r="Z514" s="164"/>
      <c r="AA514" s="164"/>
      <c r="AB514" s="164"/>
      <c r="AC514" s="164"/>
      <c r="AD514" s="164"/>
      <c r="AE514" s="164"/>
      <c r="AF514" s="164"/>
      <c r="AG514" s="164"/>
      <c r="AH514" s="164"/>
      <c r="AI514" s="164"/>
      <c r="AJ514" s="164"/>
      <c r="AK514" s="164"/>
      <c r="AL514" s="164"/>
      <c r="AM514" s="164"/>
      <c r="AN514" s="164"/>
      <c r="AO514" s="164"/>
      <c r="AP514" s="164"/>
      <c r="AQ514" s="164"/>
      <c r="AR514" s="164"/>
      <c r="AS514" s="164"/>
      <c r="AT514" s="164"/>
      <c r="AU514" s="164"/>
      <c r="AV514" s="164"/>
      <c r="AW514" s="164"/>
      <c r="AX514" s="164"/>
      <c r="AY514" s="164"/>
    </row>
    <row r="515" spans="1:51" s="376" customFormat="1">
      <c r="A515" s="165"/>
      <c r="B515" s="166"/>
      <c r="C515" s="164"/>
      <c r="D515" s="164"/>
      <c r="E515" s="164"/>
      <c r="F515" s="164"/>
      <c r="G515" s="164"/>
      <c r="H515" s="164"/>
      <c r="I515" s="164"/>
      <c r="J515" s="164"/>
      <c r="K515" s="164"/>
      <c r="L515" s="164"/>
      <c r="M515" s="164"/>
      <c r="N515" s="164"/>
      <c r="O515" s="164"/>
      <c r="P515" s="164"/>
      <c r="Q515" s="164"/>
      <c r="R515" s="164"/>
      <c r="S515" s="164"/>
      <c r="T515" s="164"/>
      <c r="U515" s="164"/>
      <c r="V515" s="164"/>
      <c r="W515" s="164"/>
      <c r="X515" s="164"/>
      <c r="Y515" s="164"/>
      <c r="Z515" s="164"/>
      <c r="AA515" s="164"/>
      <c r="AB515" s="164"/>
      <c r="AC515" s="164"/>
      <c r="AD515" s="164"/>
      <c r="AE515" s="164"/>
      <c r="AF515" s="164"/>
      <c r="AG515" s="164"/>
      <c r="AH515" s="164"/>
      <c r="AI515" s="164"/>
      <c r="AJ515" s="164"/>
      <c r="AK515" s="164"/>
      <c r="AL515" s="164"/>
      <c r="AM515" s="164"/>
      <c r="AN515" s="164"/>
      <c r="AO515" s="164"/>
      <c r="AP515" s="164"/>
      <c r="AQ515" s="164"/>
      <c r="AR515" s="164"/>
      <c r="AS515" s="164"/>
      <c r="AT515" s="164"/>
      <c r="AU515" s="164"/>
      <c r="AV515" s="164"/>
      <c r="AW515" s="164"/>
      <c r="AX515" s="164"/>
      <c r="AY515" s="164"/>
    </row>
    <row r="516" spans="1:51" s="376" customFormat="1">
      <c r="A516" s="165"/>
      <c r="B516" s="166"/>
      <c r="C516" s="164"/>
      <c r="D516" s="164"/>
      <c r="E516" s="164"/>
      <c r="F516" s="164"/>
      <c r="G516" s="164"/>
      <c r="H516" s="164"/>
      <c r="I516" s="164"/>
      <c r="J516" s="164"/>
      <c r="K516" s="164"/>
      <c r="L516" s="164"/>
      <c r="M516" s="164"/>
      <c r="N516" s="164"/>
      <c r="O516" s="164"/>
      <c r="P516" s="164"/>
      <c r="Q516" s="164"/>
      <c r="R516" s="164"/>
      <c r="S516" s="164"/>
      <c r="T516" s="164"/>
      <c r="U516" s="164"/>
      <c r="V516" s="164"/>
      <c r="W516" s="164"/>
      <c r="X516" s="164"/>
      <c r="Y516" s="164"/>
      <c r="Z516" s="164"/>
      <c r="AA516" s="164"/>
      <c r="AB516" s="164"/>
      <c r="AC516" s="164"/>
      <c r="AD516" s="164"/>
      <c r="AE516" s="164"/>
      <c r="AF516" s="164"/>
      <c r="AG516" s="164"/>
      <c r="AH516" s="164"/>
      <c r="AI516" s="164"/>
      <c r="AJ516" s="164"/>
      <c r="AK516" s="164"/>
      <c r="AL516" s="164"/>
      <c r="AM516" s="164"/>
      <c r="AN516" s="164"/>
      <c r="AO516" s="164"/>
      <c r="AP516" s="164"/>
      <c r="AQ516" s="164"/>
      <c r="AR516" s="164"/>
      <c r="AS516" s="164"/>
      <c r="AT516" s="164"/>
      <c r="AU516" s="164"/>
      <c r="AV516" s="164"/>
      <c r="AW516" s="164"/>
      <c r="AX516" s="164"/>
      <c r="AY516" s="164"/>
    </row>
    <row r="517" spans="1:51" s="376" customFormat="1">
      <c r="A517" s="165"/>
      <c r="B517" s="166"/>
      <c r="C517" s="164"/>
      <c r="D517" s="164"/>
      <c r="E517" s="164"/>
      <c r="F517" s="164"/>
      <c r="G517" s="164"/>
      <c r="H517" s="164"/>
      <c r="I517" s="164"/>
      <c r="J517" s="164"/>
      <c r="K517" s="164"/>
      <c r="L517" s="164"/>
      <c r="M517" s="164"/>
      <c r="N517" s="164"/>
      <c r="O517" s="164"/>
      <c r="P517" s="164"/>
      <c r="Q517" s="164"/>
      <c r="R517" s="164"/>
      <c r="S517" s="164"/>
      <c r="T517" s="164"/>
      <c r="U517" s="164"/>
      <c r="V517" s="164"/>
      <c r="W517" s="164"/>
      <c r="X517" s="164"/>
      <c r="Y517" s="164"/>
      <c r="Z517" s="164"/>
      <c r="AA517" s="164"/>
      <c r="AB517" s="164"/>
      <c r="AC517" s="164"/>
      <c r="AD517" s="164"/>
      <c r="AE517" s="164"/>
      <c r="AF517" s="164"/>
      <c r="AG517" s="164"/>
      <c r="AH517" s="164"/>
      <c r="AI517" s="164"/>
      <c r="AJ517" s="164"/>
      <c r="AK517" s="164"/>
      <c r="AL517" s="164"/>
      <c r="AM517" s="164"/>
      <c r="AN517" s="164"/>
      <c r="AO517" s="164"/>
      <c r="AP517" s="164"/>
      <c r="AQ517" s="164"/>
      <c r="AR517" s="164"/>
      <c r="AS517" s="164"/>
      <c r="AT517" s="164"/>
      <c r="AU517" s="164"/>
      <c r="AV517" s="164"/>
      <c r="AW517" s="164"/>
      <c r="AX517" s="164"/>
      <c r="AY517" s="164"/>
    </row>
    <row r="518" spans="1:51" s="376" customFormat="1">
      <c r="A518" s="165"/>
      <c r="B518" s="166"/>
      <c r="C518" s="164"/>
      <c r="D518" s="164"/>
      <c r="E518" s="164"/>
      <c r="F518" s="164"/>
      <c r="G518" s="164"/>
      <c r="H518" s="164"/>
      <c r="I518" s="164"/>
      <c r="J518" s="164"/>
      <c r="K518" s="164"/>
      <c r="L518" s="164"/>
      <c r="M518" s="164"/>
      <c r="N518" s="164"/>
      <c r="O518" s="164"/>
      <c r="P518" s="164"/>
      <c r="Q518" s="164"/>
      <c r="R518" s="164"/>
      <c r="S518" s="164"/>
      <c r="T518" s="164"/>
      <c r="U518" s="164"/>
      <c r="V518" s="164"/>
      <c r="W518" s="164"/>
      <c r="X518" s="164"/>
      <c r="Y518" s="164"/>
      <c r="Z518" s="164"/>
      <c r="AA518" s="164"/>
      <c r="AB518" s="164"/>
      <c r="AC518" s="164"/>
      <c r="AD518" s="164"/>
      <c r="AE518" s="164"/>
      <c r="AF518" s="164"/>
      <c r="AG518" s="164"/>
      <c r="AH518" s="164"/>
      <c r="AI518" s="164"/>
      <c r="AJ518" s="164"/>
      <c r="AK518" s="164"/>
      <c r="AL518" s="164"/>
      <c r="AM518" s="164"/>
      <c r="AN518" s="164"/>
      <c r="AO518" s="164"/>
      <c r="AP518" s="164"/>
      <c r="AQ518" s="164"/>
      <c r="AR518" s="164"/>
      <c r="AS518" s="164"/>
      <c r="AT518" s="164"/>
      <c r="AU518" s="164"/>
      <c r="AV518" s="164"/>
      <c r="AW518" s="164"/>
      <c r="AX518" s="164"/>
      <c r="AY518" s="164"/>
    </row>
    <row r="519" spans="1:51" s="376" customFormat="1">
      <c r="A519" s="165"/>
      <c r="B519" s="166"/>
      <c r="C519" s="164"/>
      <c r="D519" s="164"/>
      <c r="E519" s="164"/>
      <c r="F519" s="164"/>
      <c r="G519" s="164"/>
      <c r="H519" s="164"/>
      <c r="I519" s="164"/>
      <c r="J519" s="164"/>
      <c r="K519" s="164"/>
      <c r="L519" s="164"/>
      <c r="M519" s="164"/>
      <c r="N519" s="164"/>
      <c r="O519" s="164"/>
      <c r="P519" s="164"/>
      <c r="Q519" s="164"/>
      <c r="R519" s="164"/>
      <c r="S519" s="164"/>
      <c r="T519" s="164"/>
      <c r="U519" s="164"/>
      <c r="V519" s="164"/>
      <c r="W519" s="164"/>
      <c r="X519" s="164"/>
      <c r="Y519" s="164"/>
      <c r="Z519" s="164"/>
      <c r="AA519" s="164"/>
      <c r="AB519" s="164"/>
      <c r="AC519" s="164"/>
      <c r="AD519" s="164"/>
      <c r="AE519" s="164"/>
      <c r="AF519" s="164"/>
      <c r="AG519" s="164"/>
      <c r="AH519" s="164"/>
      <c r="AI519" s="164"/>
      <c r="AJ519" s="164"/>
      <c r="AK519" s="164"/>
      <c r="AL519" s="164"/>
      <c r="AM519" s="164"/>
      <c r="AN519" s="164"/>
      <c r="AO519" s="164"/>
      <c r="AP519" s="164"/>
      <c r="AQ519" s="164"/>
      <c r="AR519" s="164"/>
      <c r="AS519" s="164"/>
      <c r="AT519" s="164"/>
      <c r="AU519" s="164"/>
      <c r="AV519" s="164"/>
      <c r="AW519" s="164"/>
      <c r="AX519" s="164"/>
      <c r="AY519" s="164"/>
    </row>
    <row r="520" spans="1:51" s="376" customFormat="1">
      <c r="A520" s="165"/>
      <c r="B520" s="166"/>
      <c r="C520" s="164"/>
      <c r="D520" s="164"/>
      <c r="E520" s="164"/>
      <c r="F520" s="164"/>
      <c r="G520" s="164"/>
      <c r="H520" s="164"/>
      <c r="I520" s="164"/>
      <c r="J520" s="164"/>
      <c r="K520" s="164"/>
      <c r="L520" s="164"/>
      <c r="M520" s="164"/>
      <c r="N520" s="164"/>
      <c r="O520" s="164"/>
      <c r="P520" s="164"/>
      <c r="Q520" s="164"/>
      <c r="R520" s="164"/>
      <c r="S520" s="164"/>
      <c r="T520" s="164"/>
      <c r="U520" s="164"/>
      <c r="V520" s="164"/>
      <c r="W520" s="164"/>
      <c r="X520" s="164"/>
      <c r="Y520" s="164"/>
      <c r="Z520" s="164"/>
      <c r="AA520" s="164"/>
      <c r="AB520" s="164"/>
      <c r="AC520" s="164"/>
      <c r="AD520" s="164"/>
      <c r="AE520" s="164"/>
      <c r="AF520" s="164"/>
      <c r="AG520" s="164"/>
      <c r="AH520" s="164"/>
      <c r="AI520" s="164"/>
      <c r="AJ520" s="164"/>
      <c r="AK520" s="164"/>
      <c r="AL520" s="164"/>
      <c r="AM520" s="164"/>
      <c r="AN520" s="164"/>
      <c r="AO520" s="164"/>
      <c r="AP520" s="164"/>
      <c r="AQ520" s="164"/>
      <c r="AR520" s="164"/>
      <c r="AS520" s="164"/>
      <c r="AT520" s="164"/>
      <c r="AU520" s="164"/>
      <c r="AV520" s="164"/>
      <c r="AW520" s="164"/>
      <c r="AX520" s="164"/>
      <c r="AY520" s="164"/>
    </row>
    <row r="521" spans="1:51" s="376" customFormat="1">
      <c r="A521" s="165"/>
      <c r="B521" s="166"/>
      <c r="C521" s="164"/>
      <c r="D521" s="164"/>
      <c r="E521" s="164"/>
      <c r="F521" s="164"/>
      <c r="G521" s="164"/>
      <c r="H521" s="164"/>
      <c r="I521" s="164"/>
      <c r="J521" s="164"/>
      <c r="K521" s="164"/>
      <c r="L521" s="164"/>
      <c r="M521" s="164"/>
      <c r="N521" s="164"/>
      <c r="O521" s="164"/>
      <c r="P521" s="164"/>
      <c r="Q521" s="164"/>
      <c r="R521" s="164"/>
      <c r="S521" s="164"/>
      <c r="T521" s="164"/>
      <c r="U521" s="164"/>
      <c r="V521" s="164"/>
      <c r="W521" s="164"/>
      <c r="X521" s="164"/>
      <c r="Y521" s="164"/>
      <c r="Z521" s="164"/>
      <c r="AA521" s="164"/>
      <c r="AB521" s="164"/>
      <c r="AC521" s="164"/>
      <c r="AD521" s="164"/>
      <c r="AE521" s="164"/>
      <c r="AF521" s="164"/>
      <c r="AG521" s="164"/>
      <c r="AH521" s="164"/>
      <c r="AI521" s="164"/>
      <c r="AJ521" s="164"/>
      <c r="AK521" s="164"/>
      <c r="AL521" s="164"/>
      <c r="AM521" s="164"/>
      <c r="AN521" s="164"/>
      <c r="AO521" s="164"/>
      <c r="AP521" s="164"/>
      <c r="AQ521" s="164"/>
      <c r="AR521" s="164"/>
      <c r="AS521" s="164"/>
      <c r="AT521" s="164"/>
      <c r="AU521" s="164"/>
      <c r="AV521" s="164"/>
      <c r="AW521" s="164"/>
      <c r="AX521" s="164"/>
      <c r="AY521" s="164"/>
    </row>
    <row r="522" spans="1:51" s="376" customFormat="1">
      <c r="A522" s="165"/>
      <c r="B522" s="166"/>
      <c r="C522" s="164"/>
      <c r="D522" s="164"/>
      <c r="E522" s="164"/>
      <c r="F522" s="164"/>
      <c r="G522" s="164"/>
      <c r="H522" s="164"/>
      <c r="I522" s="164"/>
      <c r="J522" s="164"/>
      <c r="K522" s="164"/>
      <c r="L522" s="164"/>
      <c r="M522" s="164"/>
      <c r="N522" s="164"/>
      <c r="O522" s="164"/>
      <c r="P522" s="164"/>
      <c r="Q522" s="164"/>
      <c r="R522" s="164"/>
      <c r="S522" s="164"/>
      <c r="T522" s="164"/>
      <c r="U522" s="164"/>
      <c r="V522" s="164"/>
      <c r="W522" s="164"/>
      <c r="X522" s="164"/>
      <c r="Y522" s="164"/>
      <c r="Z522" s="164"/>
      <c r="AA522" s="164"/>
      <c r="AB522" s="164"/>
      <c r="AC522" s="164"/>
      <c r="AD522" s="164"/>
      <c r="AE522" s="164"/>
      <c r="AF522" s="164"/>
      <c r="AG522" s="164"/>
      <c r="AH522" s="164"/>
      <c r="AI522" s="164"/>
      <c r="AJ522" s="164"/>
      <c r="AK522" s="164"/>
      <c r="AL522" s="164"/>
      <c r="AM522" s="164"/>
      <c r="AN522" s="164"/>
      <c r="AO522" s="164"/>
      <c r="AP522" s="164"/>
      <c r="AQ522" s="164"/>
      <c r="AR522" s="164"/>
      <c r="AS522" s="164"/>
      <c r="AT522" s="164"/>
      <c r="AU522" s="164"/>
      <c r="AV522" s="164"/>
      <c r="AW522" s="164"/>
      <c r="AX522" s="164"/>
      <c r="AY522" s="164"/>
    </row>
    <row r="523" spans="1:51" s="376" customFormat="1">
      <c r="A523" s="165"/>
      <c r="B523" s="166"/>
      <c r="C523" s="164"/>
      <c r="D523" s="164"/>
      <c r="E523" s="164"/>
      <c r="F523" s="164"/>
      <c r="G523" s="164"/>
      <c r="H523" s="164"/>
      <c r="I523" s="164"/>
      <c r="J523" s="164"/>
      <c r="K523" s="164"/>
      <c r="L523" s="164"/>
      <c r="M523" s="164"/>
      <c r="N523" s="164"/>
      <c r="O523" s="164"/>
      <c r="P523" s="164"/>
      <c r="Q523" s="164"/>
      <c r="R523" s="164"/>
      <c r="S523" s="164"/>
      <c r="T523" s="164"/>
      <c r="U523" s="164"/>
      <c r="V523" s="164"/>
      <c r="W523" s="164"/>
      <c r="X523" s="164"/>
      <c r="Y523" s="164"/>
      <c r="Z523" s="164"/>
      <c r="AA523" s="164"/>
      <c r="AB523" s="164"/>
      <c r="AC523" s="164"/>
      <c r="AD523" s="164"/>
      <c r="AE523" s="164"/>
      <c r="AF523" s="164"/>
      <c r="AG523" s="164"/>
      <c r="AH523" s="164"/>
      <c r="AI523" s="164"/>
      <c r="AJ523" s="164"/>
      <c r="AK523" s="164"/>
      <c r="AL523" s="164"/>
      <c r="AM523" s="164"/>
      <c r="AN523" s="164"/>
      <c r="AO523" s="164"/>
      <c r="AP523" s="164"/>
      <c r="AQ523" s="164"/>
      <c r="AR523" s="164"/>
      <c r="AS523" s="164"/>
      <c r="AT523" s="164"/>
      <c r="AU523" s="164"/>
      <c r="AV523" s="164"/>
      <c r="AW523" s="164"/>
      <c r="AX523" s="164"/>
      <c r="AY523" s="164"/>
    </row>
    <row r="524" spans="1:51" s="376" customFormat="1">
      <c r="A524" s="165"/>
      <c r="B524" s="166"/>
      <c r="C524" s="164"/>
      <c r="D524" s="164"/>
      <c r="E524" s="164"/>
      <c r="F524" s="164"/>
      <c r="G524" s="164"/>
      <c r="H524" s="164"/>
      <c r="I524" s="164"/>
      <c r="J524" s="164"/>
      <c r="K524" s="164"/>
      <c r="L524" s="164"/>
      <c r="M524" s="164"/>
      <c r="N524" s="164"/>
      <c r="O524" s="164"/>
      <c r="P524" s="164"/>
      <c r="Q524" s="164"/>
      <c r="R524" s="164"/>
      <c r="S524" s="164"/>
      <c r="T524" s="164"/>
      <c r="U524" s="164"/>
      <c r="V524" s="164"/>
      <c r="W524" s="164"/>
      <c r="X524" s="164"/>
      <c r="Y524" s="164"/>
      <c r="Z524" s="164"/>
      <c r="AA524" s="164"/>
      <c r="AB524" s="164"/>
      <c r="AC524" s="164"/>
      <c r="AD524" s="164"/>
      <c r="AE524" s="164"/>
      <c r="AF524" s="164"/>
      <c r="AG524" s="164"/>
      <c r="AH524" s="164"/>
      <c r="AI524" s="164"/>
      <c r="AJ524" s="164"/>
      <c r="AK524" s="164"/>
      <c r="AL524" s="164"/>
      <c r="AM524" s="164"/>
      <c r="AN524" s="164"/>
      <c r="AO524" s="164"/>
      <c r="AP524" s="164"/>
      <c r="AQ524" s="164"/>
      <c r="AR524" s="164"/>
      <c r="AS524" s="164"/>
      <c r="AT524" s="164"/>
      <c r="AU524" s="164"/>
      <c r="AV524" s="164"/>
      <c r="AW524" s="164"/>
      <c r="AX524" s="164"/>
      <c r="AY524" s="164"/>
    </row>
    <row r="525" spans="1:51" s="376" customFormat="1">
      <c r="A525" s="165"/>
      <c r="B525" s="166"/>
      <c r="C525" s="164"/>
      <c r="D525" s="164"/>
      <c r="E525" s="164"/>
      <c r="F525" s="164"/>
      <c r="G525" s="164"/>
      <c r="H525" s="164"/>
      <c r="I525" s="164"/>
      <c r="J525" s="164"/>
      <c r="K525" s="164"/>
      <c r="L525" s="164"/>
      <c r="M525" s="164"/>
      <c r="N525" s="164"/>
      <c r="O525" s="164"/>
      <c r="P525" s="164"/>
      <c r="Q525" s="164"/>
      <c r="R525" s="164"/>
      <c r="S525" s="164"/>
      <c r="T525" s="164"/>
      <c r="U525" s="164"/>
      <c r="V525" s="164"/>
      <c r="W525" s="164"/>
      <c r="X525" s="164"/>
      <c r="Y525" s="164"/>
      <c r="Z525" s="164"/>
      <c r="AA525" s="164"/>
      <c r="AB525" s="164"/>
      <c r="AC525" s="164"/>
      <c r="AD525" s="164"/>
      <c r="AE525" s="164"/>
      <c r="AF525" s="164"/>
      <c r="AG525" s="164"/>
      <c r="AH525" s="164"/>
      <c r="AI525" s="164"/>
      <c r="AJ525" s="164"/>
      <c r="AK525" s="164"/>
      <c r="AL525" s="164"/>
      <c r="AM525" s="164"/>
      <c r="AN525" s="164"/>
      <c r="AO525" s="164"/>
      <c r="AP525" s="164"/>
      <c r="AQ525" s="164"/>
      <c r="AR525" s="164"/>
      <c r="AS525" s="164"/>
      <c r="AT525" s="164"/>
      <c r="AU525" s="164"/>
      <c r="AV525" s="164"/>
      <c r="AW525" s="164"/>
      <c r="AX525" s="164"/>
      <c r="AY525" s="164"/>
    </row>
    <row r="526" spans="1:51" s="376" customFormat="1">
      <c r="A526" s="165"/>
      <c r="B526" s="166"/>
      <c r="C526" s="164"/>
      <c r="D526" s="164"/>
      <c r="E526" s="164"/>
      <c r="F526" s="164"/>
      <c r="G526" s="164"/>
      <c r="H526" s="164"/>
      <c r="I526" s="164"/>
      <c r="J526" s="164"/>
      <c r="K526" s="164"/>
      <c r="L526" s="164"/>
      <c r="M526" s="164"/>
      <c r="N526" s="164"/>
      <c r="O526" s="164"/>
      <c r="P526" s="164"/>
      <c r="Q526" s="164"/>
      <c r="R526" s="164"/>
      <c r="S526" s="164"/>
      <c r="T526" s="164"/>
      <c r="U526" s="164"/>
      <c r="V526" s="164"/>
      <c r="W526" s="164"/>
      <c r="X526" s="164"/>
      <c r="Y526" s="164"/>
      <c r="Z526" s="164"/>
      <c r="AA526" s="164"/>
      <c r="AB526" s="164"/>
      <c r="AC526" s="164"/>
      <c r="AD526" s="164"/>
      <c r="AE526" s="164"/>
      <c r="AF526" s="164"/>
      <c r="AG526" s="164"/>
      <c r="AH526" s="164"/>
      <c r="AI526" s="164"/>
      <c r="AJ526" s="164"/>
      <c r="AK526" s="164"/>
      <c r="AL526" s="164"/>
      <c r="AM526" s="164"/>
      <c r="AN526" s="164"/>
      <c r="AO526" s="164"/>
      <c r="AP526" s="164"/>
      <c r="AQ526" s="164"/>
      <c r="AR526" s="164"/>
      <c r="AS526" s="164"/>
      <c r="AT526" s="164"/>
      <c r="AU526" s="164"/>
      <c r="AV526" s="164"/>
      <c r="AW526" s="164"/>
      <c r="AX526" s="164"/>
      <c r="AY526" s="164"/>
    </row>
    <row r="527" spans="1:51" s="376" customFormat="1">
      <c r="A527" s="165"/>
      <c r="B527" s="166"/>
      <c r="C527" s="164"/>
      <c r="D527" s="164"/>
      <c r="E527" s="164"/>
      <c r="F527" s="164"/>
      <c r="G527" s="164"/>
      <c r="H527" s="164"/>
      <c r="I527" s="164"/>
      <c r="J527" s="164"/>
      <c r="K527" s="164"/>
      <c r="L527" s="164"/>
      <c r="M527" s="164"/>
      <c r="N527" s="164"/>
      <c r="O527" s="164"/>
      <c r="P527" s="164"/>
      <c r="Q527" s="164"/>
      <c r="R527" s="164"/>
      <c r="S527" s="164"/>
      <c r="T527" s="164"/>
      <c r="U527" s="164"/>
      <c r="V527" s="164"/>
      <c r="W527" s="164"/>
      <c r="X527" s="164"/>
      <c r="Y527" s="164"/>
      <c r="Z527" s="164"/>
      <c r="AA527" s="164"/>
      <c r="AB527" s="164"/>
      <c r="AC527" s="164"/>
      <c r="AD527" s="164"/>
      <c r="AE527" s="164"/>
      <c r="AF527" s="164"/>
      <c r="AG527" s="164"/>
      <c r="AH527" s="164"/>
      <c r="AI527" s="164"/>
      <c r="AJ527" s="164"/>
      <c r="AK527" s="164"/>
      <c r="AL527" s="164"/>
      <c r="AM527" s="164"/>
      <c r="AN527" s="164"/>
      <c r="AO527" s="164"/>
      <c r="AP527" s="164"/>
      <c r="AQ527" s="164"/>
      <c r="AR527" s="164"/>
      <c r="AS527" s="164"/>
      <c r="AT527" s="164"/>
      <c r="AU527" s="164"/>
      <c r="AV527" s="164"/>
      <c r="AW527" s="164"/>
      <c r="AX527" s="164"/>
      <c r="AY527" s="164"/>
    </row>
    <row r="528" spans="1:51" s="376" customFormat="1">
      <c r="A528" s="165"/>
      <c r="B528" s="166"/>
      <c r="C528" s="164"/>
      <c r="D528" s="164"/>
      <c r="E528" s="164"/>
      <c r="F528" s="164"/>
      <c r="G528" s="164"/>
      <c r="H528" s="164"/>
      <c r="I528" s="164"/>
      <c r="J528" s="164"/>
      <c r="K528" s="164"/>
      <c r="L528" s="164"/>
      <c r="M528" s="164"/>
      <c r="N528" s="164"/>
      <c r="O528" s="164"/>
      <c r="P528" s="164"/>
      <c r="Q528" s="164"/>
      <c r="R528" s="164"/>
      <c r="S528" s="164"/>
      <c r="T528" s="164"/>
      <c r="U528" s="164"/>
      <c r="V528" s="164"/>
      <c r="W528" s="164"/>
      <c r="X528" s="164"/>
      <c r="Y528" s="164"/>
      <c r="Z528" s="164"/>
      <c r="AA528" s="164"/>
      <c r="AB528" s="164"/>
      <c r="AC528" s="164"/>
      <c r="AD528" s="164"/>
      <c r="AE528" s="164"/>
      <c r="AF528" s="164"/>
      <c r="AG528" s="164"/>
      <c r="AH528" s="164"/>
      <c r="AI528" s="164"/>
      <c r="AJ528" s="164"/>
      <c r="AK528" s="164"/>
      <c r="AL528" s="164"/>
      <c r="AM528" s="164"/>
      <c r="AN528" s="164"/>
      <c r="AO528" s="164"/>
      <c r="AP528" s="164"/>
      <c r="AQ528" s="164"/>
      <c r="AR528" s="164"/>
      <c r="AS528" s="164"/>
      <c r="AT528" s="164"/>
      <c r="AU528" s="164"/>
      <c r="AV528" s="164"/>
      <c r="AW528" s="164"/>
      <c r="AX528" s="164"/>
      <c r="AY528" s="164"/>
    </row>
    <row r="529" spans="1:51" s="376" customFormat="1">
      <c r="A529" s="165"/>
      <c r="B529" s="166"/>
      <c r="C529" s="164"/>
      <c r="D529" s="164"/>
      <c r="E529" s="164"/>
      <c r="F529" s="164"/>
      <c r="G529" s="164"/>
      <c r="H529" s="164"/>
      <c r="I529" s="164"/>
      <c r="J529" s="164"/>
      <c r="K529" s="164"/>
      <c r="L529" s="164"/>
      <c r="M529" s="164"/>
      <c r="N529" s="164"/>
      <c r="O529" s="164"/>
      <c r="P529" s="164"/>
      <c r="Q529" s="164"/>
      <c r="R529" s="164"/>
      <c r="S529" s="164"/>
      <c r="T529" s="164"/>
      <c r="U529" s="164"/>
      <c r="V529" s="164"/>
      <c r="W529" s="164"/>
      <c r="X529" s="164"/>
      <c r="Y529" s="164"/>
      <c r="Z529" s="164"/>
      <c r="AA529" s="164"/>
      <c r="AB529" s="164"/>
      <c r="AC529" s="164"/>
      <c r="AD529" s="164"/>
      <c r="AE529" s="164"/>
      <c r="AF529" s="164"/>
      <c r="AG529" s="164"/>
      <c r="AH529" s="164"/>
      <c r="AI529" s="164"/>
      <c r="AJ529" s="164"/>
      <c r="AK529" s="164"/>
      <c r="AL529" s="164"/>
      <c r="AM529" s="164"/>
      <c r="AN529" s="164"/>
      <c r="AO529" s="164"/>
      <c r="AP529" s="164"/>
      <c r="AQ529" s="164"/>
      <c r="AR529" s="164"/>
      <c r="AS529" s="164"/>
      <c r="AT529" s="164"/>
      <c r="AU529" s="164"/>
      <c r="AV529" s="164"/>
      <c r="AW529" s="164"/>
      <c r="AX529" s="164"/>
      <c r="AY529" s="164"/>
    </row>
    <row r="530" spans="1:51" s="376" customFormat="1">
      <c r="A530" s="165"/>
      <c r="B530" s="166"/>
      <c r="C530" s="164"/>
      <c r="D530" s="164"/>
      <c r="E530" s="164"/>
      <c r="F530" s="164"/>
      <c r="G530" s="164"/>
      <c r="H530" s="164"/>
      <c r="I530" s="164"/>
      <c r="J530" s="164"/>
      <c r="K530" s="164"/>
      <c r="L530" s="164"/>
      <c r="M530" s="164"/>
      <c r="N530" s="164"/>
      <c r="O530" s="164"/>
      <c r="P530" s="164"/>
      <c r="Q530" s="164"/>
      <c r="R530" s="164"/>
      <c r="S530" s="164"/>
      <c r="T530" s="164"/>
      <c r="U530" s="164"/>
      <c r="V530" s="164"/>
      <c r="W530" s="164"/>
      <c r="X530" s="164"/>
      <c r="Y530" s="164"/>
      <c r="Z530" s="164"/>
      <c r="AA530" s="164"/>
      <c r="AB530" s="164"/>
      <c r="AC530" s="164"/>
      <c r="AD530" s="164"/>
      <c r="AE530" s="164"/>
      <c r="AF530" s="164"/>
      <c r="AG530" s="164"/>
      <c r="AH530" s="164"/>
      <c r="AI530" s="164"/>
      <c r="AJ530" s="164"/>
      <c r="AK530" s="164"/>
      <c r="AL530" s="164"/>
      <c r="AM530" s="164"/>
      <c r="AN530" s="164"/>
      <c r="AO530" s="164"/>
      <c r="AP530" s="164"/>
      <c r="AQ530" s="164"/>
      <c r="AR530" s="164"/>
      <c r="AS530" s="164"/>
      <c r="AT530" s="164"/>
      <c r="AU530" s="164"/>
      <c r="AV530" s="164"/>
      <c r="AW530" s="164"/>
      <c r="AX530" s="164"/>
      <c r="AY530" s="164"/>
    </row>
    <row r="531" spans="1:51" s="376" customFormat="1">
      <c r="A531" s="165"/>
      <c r="B531" s="166"/>
      <c r="C531" s="164"/>
      <c r="D531" s="164"/>
      <c r="E531" s="164"/>
      <c r="F531" s="164"/>
      <c r="G531" s="164"/>
      <c r="H531" s="164"/>
      <c r="I531" s="164"/>
      <c r="J531" s="164"/>
      <c r="K531" s="164"/>
      <c r="L531" s="164"/>
      <c r="M531" s="164"/>
      <c r="N531" s="164"/>
      <c r="O531" s="164"/>
      <c r="P531" s="164"/>
      <c r="Q531" s="164"/>
      <c r="R531" s="164"/>
      <c r="S531" s="164"/>
      <c r="T531" s="164"/>
      <c r="U531" s="164"/>
      <c r="V531" s="164"/>
      <c r="W531" s="164"/>
      <c r="X531" s="164"/>
      <c r="Y531" s="164"/>
      <c r="Z531" s="164"/>
      <c r="AA531" s="164"/>
      <c r="AB531" s="164"/>
      <c r="AC531" s="164"/>
      <c r="AD531" s="164"/>
      <c r="AE531" s="164"/>
      <c r="AF531" s="164"/>
      <c r="AG531" s="164"/>
      <c r="AH531" s="164"/>
      <c r="AI531" s="164"/>
      <c r="AJ531" s="164"/>
      <c r="AK531" s="164"/>
      <c r="AL531" s="164"/>
      <c r="AM531" s="164"/>
      <c r="AN531" s="164"/>
      <c r="AO531" s="164"/>
      <c r="AP531" s="164"/>
      <c r="AQ531" s="164"/>
      <c r="AR531" s="164"/>
      <c r="AS531" s="164"/>
      <c r="AT531" s="164"/>
      <c r="AU531" s="164"/>
      <c r="AV531" s="164"/>
      <c r="AW531" s="164"/>
      <c r="AX531" s="164"/>
      <c r="AY531" s="164"/>
    </row>
    <row r="532" spans="1:51" s="376" customFormat="1">
      <c r="A532" s="165"/>
      <c r="B532" s="166"/>
      <c r="C532" s="164"/>
      <c r="D532" s="164"/>
      <c r="E532" s="164"/>
      <c r="F532" s="164"/>
      <c r="G532" s="164"/>
      <c r="H532" s="164"/>
      <c r="I532" s="164"/>
      <c r="J532" s="164"/>
      <c r="K532" s="164"/>
      <c r="L532" s="164"/>
      <c r="M532" s="164"/>
      <c r="N532" s="164"/>
      <c r="O532" s="164"/>
      <c r="P532" s="164"/>
      <c r="Q532" s="164"/>
      <c r="R532" s="164"/>
      <c r="S532" s="164"/>
      <c r="T532" s="164"/>
      <c r="U532" s="164"/>
      <c r="V532" s="164"/>
      <c r="W532" s="164"/>
      <c r="X532" s="164"/>
      <c r="Y532" s="164"/>
      <c r="Z532" s="164"/>
      <c r="AA532" s="164"/>
      <c r="AB532" s="164"/>
      <c r="AC532" s="164"/>
      <c r="AD532" s="164"/>
      <c r="AE532" s="164"/>
      <c r="AF532" s="164"/>
      <c r="AG532" s="164"/>
      <c r="AH532" s="164"/>
      <c r="AI532" s="164"/>
      <c r="AJ532" s="164"/>
      <c r="AK532" s="164"/>
      <c r="AL532" s="164"/>
      <c r="AM532" s="164"/>
      <c r="AN532" s="164"/>
      <c r="AO532" s="164"/>
      <c r="AP532" s="164"/>
      <c r="AQ532" s="164"/>
      <c r="AR532" s="164"/>
      <c r="AS532" s="164"/>
      <c r="AT532" s="164"/>
      <c r="AU532" s="164"/>
      <c r="AV532" s="164"/>
      <c r="AW532" s="164"/>
      <c r="AX532" s="164"/>
      <c r="AY532" s="164"/>
    </row>
    <row r="533" spans="1:51" s="376" customFormat="1">
      <c r="A533" s="165"/>
      <c r="B533" s="166"/>
      <c r="C533" s="164"/>
      <c r="D533" s="164"/>
      <c r="E533" s="164"/>
      <c r="F533" s="164"/>
      <c r="G533" s="164"/>
      <c r="H533" s="164"/>
      <c r="I533" s="164"/>
      <c r="J533" s="164"/>
      <c r="K533" s="164"/>
      <c r="L533" s="164"/>
      <c r="M533" s="164"/>
      <c r="N533" s="164"/>
      <c r="O533" s="164"/>
      <c r="P533" s="164"/>
      <c r="Q533" s="164"/>
      <c r="R533" s="164"/>
      <c r="S533" s="164"/>
      <c r="T533" s="164"/>
      <c r="U533" s="164"/>
      <c r="V533" s="164"/>
      <c r="W533" s="164"/>
      <c r="X533" s="164"/>
      <c r="Y533" s="164"/>
      <c r="Z533" s="164"/>
      <c r="AA533" s="164"/>
      <c r="AB533" s="164"/>
      <c r="AC533" s="164"/>
      <c r="AD533" s="164"/>
      <c r="AE533" s="164"/>
      <c r="AF533" s="164"/>
      <c r="AG533" s="164"/>
      <c r="AH533" s="164"/>
      <c r="AI533" s="164"/>
      <c r="AJ533" s="164"/>
      <c r="AK533" s="164"/>
      <c r="AL533" s="164"/>
      <c r="AM533" s="164"/>
      <c r="AN533" s="164"/>
      <c r="AO533" s="164"/>
      <c r="AP533" s="164"/>
      <c r="AQ533" s="164"/>
      <c r="AR533" s="164"/>
      <c r="AS533" s="164"/>
      <c r="AT533" s="164"/>
      <c r="AU533" s="164"/>
      <c r="AV533" s="164"/>
      <c r="AW533" s="164"/>
      <c r="AX533" s="164"/>
      <c r="AY533" s="164"/>
    </row>
    <row r="534" spans="1:51" s="376" customFormat="1">
      <c r="A534" s="165"/>
      <c r="B534" s="166"/>
      <c r="C534" s="164"/>
      <c r="D534" s="164"/>
      <c r="E534" s="164"/>
      <c r="F534" s="164"/>
      <c r="G534" s="164"/>
      <c r="H534" s="164"/>
      <c r="I534" s="164"/>
      <c r="J534" s="164"/>
      <c r="K534" s="164"/>
      <c r="L534" s="164"/>
      <c r="M534" s="164"/>
      <c r="N534" s="164"/>
      <c r="O534" s="164"/>
      <c r="P534" s="164"/>
      <c r="Q534" s="164"/>
      <c r="R534" s="164"/>
      <c r="S534" s="164"/>
      <c r="T534" s="164"/>
      <c r="U534" s="164"/>
      <c r="V534" s="164"/>
      <c r="W534" s="164"/>
      <c r="X534" s="164"/>
      <c r="Y534" s="164"/>
      <c r="Z534" s="164"/>
      <c r="AA534" s="164"/>
      <c r="AB534" s="164"/>
      <c r="AC534" s="164"/>
      <c r="AD534" s="164"/>
      <c r="AE534" s="164"/>
      <c r="AF534" s="164"/>
      <c r="AG534" s="164"/>
      <c r="AH534" s="164"/>
      <c r="AI534" s="164"/>
      <c r="AJ534" s="164"/>
      <c r="AK534" s="164"/>
      <c r="AL534" s="164"/>
      <c r="AM534" s="164"/>
      <c r="AN534" s="164"/>
      <c r="AO534" s="164"/>
      <c r="AP534" s="164"/>
      <c r="AQ534" s="164"/>
      <c r="AR534" s="164"/>
      <c r="AS534" s="164"/>
      <c r="AT534" s="164"/>
      <c r="AU534" s="164"/>
      <c r="AV534" s="164"/>
      <c r="AW534" s="164"/>
      <c r="AX534" s="164"/>
      <c r="AY534" s="164"/>
    </row>
    <row r="535" spans="1:51" s="376" customFormat="1">
      <c r="A535" s="165"/>
      <c r="B535" s="166"/>
      <c r="C535" s="164"/>
      <c r="D535" s="164"/>
      <c r="E535" s="164"/>
      <c r="F535" s="164"/>
      <c r="G535" s="164"/>
      <c r="H535" s="164"/>
      <c r="I535" s="164"/>
      <c r="J535" s="164"/>
      <c r="K535" s="164"/>
      <c r="L535" s="164"/>
      <c r="M535" s="164"/>
      <c r="N535" s="164"/>
      <c r="O535" s="164"/>
      <c r="P535" s="164"/>
      <c r="Q535" s="164"/>
      <c r="R535" s="164"/>
      <c r="S535" s="164"/>
      <c r="T535" s="164"/>
      <c r="U535" s="164"/>
      <c r="V535" s="164"/>
      <c r="W535" s="164"/>
      <c r="X535" s="164"/>
      <c r="Y535" s="164"/>
      <c r="Z535" s="164"/>
      <c r="AA535" s="164"/>
      <c r="AB535" s="164"/>
      <c r="AC535" s="164"/>
      <c r="AD535" s="164"/>
      <c r="AE535" s="164"/>
      <c r="AF535" s="164"/>
      <c r="AG535" s="164"/>
      <c r="AH535" s="164"/>
      <c r="AI535" s="164"/>
      <c r="AJ535" s="164"/>
      <c r="AK535" s="164"/>
      <c r="AL535" s="164"/>
      <c r="AM535" s="164"/>
      <c r="AN535" s="164"/>
      <c r="AO535" s="164"/>
      <c r="AP535" s="164"/>
      <c r="AQ535" s="164"/>
      <c r="AR535" s="164"/>
      <c r="AS535" s="164"/>
      <c r="AT535" s="164"/>
      <c r="AU535" s="164"/>
      <c r="AV535" s="164"/>
      <c r="AW535" s="164"/>
      <c r="AX535" s="164"/>
      <c r="AY535" s="164"/>
    </row>
    <row r="536" spans="1:51" s="376" customFormat="1">
      <c r="A536" s="165"/>
      <c r="B536" s="166"/>
      <c r="C536" s="164"/>
      <c r="D536" s="164"/>
      <c r="E536" s="164"/>
      <c r="F536" s="164"/>
      <c r="G536" s="164"/>
      <c r="H536" s="164"/>
      <c r="I536" s="164"/>
      <c r="J536" s="164"/>
      <c r="K536" s="164"/>
      <c r="L536" s="164"/>
      <c r="M536" s="164"/>
      <c r="N536" s="164"/>
      <c r="O536" s="164"/>
      <c r="P536" s="164"/>
      <c r="Q536" s="164"/>
      <c r="R536" s="164"/>
      <c r="S536" s="164"/>
      <c r="T536" s="164"/>
      <c r="U536" s="164"/>
      <c r="V536" s="164"/>
      <c r="W536" s="164"/>
      <c r="X536" s="164"/>
      <c r="Y536" s="164"/>
      <c r="Z536" s="164"/>
      <c r="AA536" s="164"/>
      <c r="AB536" s="164"/>
      <c r="AC536" s="164"/>
      <c r="AD536" s="164"/>
      <c r="AE536" s="164"/>
      <c r="AF536" s="164"/>
      <c r="AG536" s="164"/>
      <c r="AH536" s="164"/>
      <c r="AI536" s="164"/>
      <c r="AJ536" s="164"/>
      <c r="AK536" s="164"/>
      <c r="AL536" s="164"/>
      <c r="AM536" s="164"/>
      <c r="AN536" s="164"/>
      <c r="AO536" s="164"/>
      <c r="AP536" s="164"/>
      <c r="AQ536" s="164"/>
      <c r="AR536" s="164"/>
      <c r="AS536" s="164"/>
      <c r="AT536" s="164"/>
      <c r="AU536" s="164"/>
      <c r="AV536" s="164"/>
      <c r="AW536" s="164"/>
      <c r="AX536" s="164"/>
      <c r="AY536" s="164"/>
    </row>
    <row r="537" spans="1:51" s="376" customFormat="1">
      <c r="A537" s="165"/>
      <c r="B537" s="166"/>
      <c r="C537" s="164"/>
      <c r="D537" s="164"/>
      <c r="E537" s="164"/>
      <c r="F537" s="164"/>
      <c r="G537" s="164"/>
      <c r="H537" s="164"/>
      <c r="I537" s="164"/>
      <c r="J537" s="164"/>
      <c r="K537" s="164"/>
      <c r="L537" s="164"/>
      <c r="M537" s="164"/>
      <c r="N537" s="164"/>
      <c r="O537" s="164"/>
      <c r="P537" s="164"/>
      <c r="Q537" s="164"/>
      <c r="R537" s="164"/>
      <c r="S537" s="164"/>
      <c r="T537" s="164"/>
      <c r="U537" s="164"/>
      <c r="V537" s="164"/>
      <c r="W537" s="164"/>
      <c r="X537" s="164"/>
      <c r="Y537" s="164"/>
      <c r="Z537" s="164"/>
      <c r="AA537" s="164"/>
      <c r="AB537" s="164"/>
      <c r="AC537" s="164"/>
      <c r="AD537" s="164"/>
      <c r="AE537" s="164"/>
      <c r="AF537" s="164"/>
      <c r="AG537" s="164"/>
      <c r="AH537" s="164"/>
      <c r="AI537" s="164"/>
      <c r="AJ537" s="164"/>
      <c r="AK537" s="164"/>
      <c r="AL537" s="164"/>
      <c r="AM537" s="164"/>
      <c r="AN537" s="164"/>
      <c r="AO537" s="164"/>
      <c r="AP537" s="164"/>
      <c r="AQ537" s="164"/>
      <c r="AR537" s="164"/>
      <c r="AS537" s="164"/>
      <c r="AT537" s="164"/>
      <c r="AU537" s="164"/>
      <c r="AV537" s="164"/>
      <c r="AW537" s="164"/>
      <c r="AX537" s="164"/>
      <c r="AY537" s="164"/>
    </row>
    <row r="538" spans="1:51" s="376" customFormat="1">
      <c r="A538" s="165"/>
      <c r="B538" s="166"/>
      <c r="C538" s="164"/>
      <c r="D538" s="164"/>
      <c r="E538" s="164"/>
      <c r="F538" s="164"/>
      <c r="G538" s="164"/>
      <c r="H538" s="164"/>
      <c r="I538" s="164"/>
      <c r="J538" s="164"/>
      <c r="K538" s="164"/>
      <c r="L538" s="164"/>
      <c r="M538" s="164"/>
      <c r="N538" s="164"/>
      <c r="O538" s="164"/>
      <c r="P538" s="164"/>
      <c r="Q538" s="164"/>
      <c r="R538" s="164"/>
      <c r="S538" s="164"/>
      <c r="T538" s="164"/>
      <c r="U538" s="164"/>
      <c r="V538" s="164"/>
      <c r="W538" s="164"/>
      <c r="X538" s="164"/>
      <c r="Y538" s="164"/>
      <c r="Z538" s="164"/>
      <c r="AA538" s="164"/>
      <c r="AB538" s="164"/>
      <c r="AC538" s="164"/>
      <c r="AD538" s="164"/>
      <c r="AE538" s="164"/>
      <c r="AF538" s="164"/>
      <c r="AG538" s="164"/>
      <c r="AH538" s="164"/>
      <c r="AI538" s="164"/>
      <c r="AJ538" s="164"/>
      <c r="AK538" s="164"/>
      <c r="AL538" s="164"/>
      <c r="AM538" s="164"/>
      <c r="AN538" s="164"/>
      <c r="AO538" s="164"/>
      <c r="AP538" s="164"/>
      <c r="AQ538" s="164"/>
      <c r="AR538" s="164"/>
      <c r="AS538" s="164"/>
      <c r="AT538" s="164"/>
      <c r="AU538" s="164"/>
      <c r="AV538" s="164"/>
      <c r="AW538" s="164"/>
      <c r="AX538" s="164"/>
      <c r="AY538" s="164"/>
    </row>
    <row r="539" spans="1:51" s="376" customFormat="1">
      <c r="A539" s="165"/>
      <c r="B539" s="166"/>
      <c r="C539" s="164"/>
      <c r="D539" s="164"/>
      <c r="E539" s="164"/>
      <c r="F539" s="164"/>
      <c r="G539" s="164"/>
      <c r="H539" s="164"/>
      <c r="I539" s="164"/>
      <c r="J539" s="164"/>
      <c r="K539" s="164"/>
      <c r="L539" s="164"/>
      <c r="M539" s="164"/>
      <c r="N539" s="164"/>
      <c r="O539" s="164"/>
      <c r="P539" s="164"/>
      <c r="Q539" s="164"/>
      <c r="R539" s="164"/>
      <c r="S539" s="164"/>
      <c r="T539" s="164"/>
      <c r="U539" s="164"/>
      <c r="V539" s="164"/>
      <c r="W539" s="164"/>
      <c r="X539" s="164"/>
      <c r="Y539" s="164"/>
      <c r="Z539" s="164"/>
      <c r="AA539" s="164"/>
      <c r="AB539" s="164"/>
      <c r="AC539" s="164"/>
      <c r="AD539" s="164"/>
      <c r="AE539" s="164"/>
      <c r="AF539" s="164"/>
      <c r="AG539" s="164"/>
      <c r="AH539" s="164"/>
      <c r="AI539" s="164"/>
      <c r="AJ539" s="164"/>
      <c r="AK539" s="164"/>
      <c r="AL539" s="164"/>
      <c r="AM539" s="164"/>
      <c r="AN539" s="164"/>
      <c r="AO539" s="164"/>
      <c r="AP539" s="164"/>
      <c r="AQ539" s="164"/>
      <c r="AR539" s="164"/>
      <c r="AS539" s="164"/>
      <c r="AT539" s="164"/>
      <c r="AU539" s="164"/>
      <c r="AV539" s="164"/>
      <c r="AW539" s="164"/>
      <c r="AX539" s="164"/>
      <c r="AY539" s="164"/>
    </row>
    <row r="540" spans="1:51" s="376" customFormat="1">
      <c r="A540" s="165"/>
      <c r="B540" s="166"/>
      <c r="C540" s="164"/>
      <c r="D540" s="164"/>
      <c r="E540" s="164"/>
      <c r="F540" s="164"/>
      <c r="G540" s="164"/>
      <c r="H540" s="164"/>
      <c r="I540" s="164"/>
      <c r="J540" s="164"/>
      <c r="K540" s="164"/>
      <c r="L540" s="164"/>
      <c r="M540" s="164"/>
      <c r="N540" s="164"/>
      <c r="O540" s="164"/>
      <c r="P540" s="164"/>
      <c r="Q540" s="164"/>
      <c r="R540" s="164"/>
      <c r="S540" s="164"/>
      <c r="T540" s="164"/>
      <c r="U540" s="164"/>
      <c r="V540" s="164"/>
      <c r="W540" s="164"/>
      <c r="X540" s="164"/>
      <c r="Y540" s="164"/>
      <c r="Z540" s="164"/>
      <c r="AA540" s="164"/>
      <c r="AB540" s="164"/>
      <c r="AC540" s="164"/>
      <c r="AD540" s="164"/>
      <c r="AE540" s="164"/>
      <c r="AF540" s="164"/>
      <c r="AG540" s="164"/>
      <c r="AH540" s="164"/>
      <c r="AI540" s="164"/>
      <c r="AJ540" s="164"/>
      <c r="AK540" s="164"/>
      <c r="AL540" s="164"/>
      <c r="AM540" s="164"/>
      <c r="AN540" s="164"/>
      <c r="AO540" s="164"/>
      <c r="AP540" s="164"/>
      <c r="AQ540" s="164"/>
      <c r="AR540" s="164"/>
      <c r="AS540" s="164"/>
      <c r="AT540" s="164"/>
      <c r="AU540" s="164"/>
      <c r="AV540" s="164"/>
      <c r="AW540" s="164"/>
      <c r="AX540" s="164"/>
      <c r="AY540" s="164"/>
    </row>
    <row r="541" spans="1:51" s="376" customFormat="1">
      <c r="A541" s="165"/>
      <c r="B541" s="166"/>
      <c r="C541" s="164"/>
      <c r="D541" s="164"/>
      <c r="E541" s="164"/>
      <c r="F541" s="164"/>
      <c r="G541" s="164"/>
      <c r="H541" s="164"/>
      <c r="I541" s="164"/>
      <c r="J541" s="164"/>
      <c r="K541" s="164"/>
      <c r="L541" s="164"/>
      <c r="M541" s="164"/>
      <c r="N541" s="164"/>
      <c r="O541" s="164"/>
      <c r="P541" s="164"/>
      <c r="Q541" s="164"/>
      <c r="R541" s="164"/>
      <c r="S541" s="164"/>
      <c r="T541" s="164"/>
      <c r="U541" s="164"/>
      <c r="V541" s="164"/>
      <c r="W541" s="164"/>
      <c r="X541" s="164"/>
      <c r="Y541" s="164"/>
      <c r="Z541" s="164"/>
      <c r="AA541" s="164"/>
      <c r="AB541" s="164"/>
      <c r="AC541" s="164"/>
      <c r="AD541" s="164"/>
      <c r="AE541" s="164"/>
      <c r="AF541" s="164"/>
      <c r="AG541" s="164"/>
      <c r="AH541" s="164"/>
      <c r="AI541" s="164"/>
      <c r="AJ541" s="164"/>
      <c r="AK541" s="164"/>
      <c r="AL541" s="164"/>
      <c r="AM541" s="164"/>
      <c r="AN541" s="164"/>
      <c r="AO541" s="164"/>
      <c r="AP541" s="164"/>
      <c r="AQ541" s="164"/>
      <c r="AR541" s="164"/>
      <c r="AS541" s="164"/>
      <c r="AT541" s="164"/>
      <c r="AU541" s="164"/>
      <c r="AV541" s="164"/>
      <c r="AW541" s="164"/>
      <c r="AX541" s="164"/>
      <c r="AY541" s="164"/>
    </row>
    <row r="542" spans="1:51" s="376" customFormat="1">
      <c r="A542" s="165"/>
      <c r="B542" s="166"/>
      <c r="C542" s="164"/>
      <c r="D542" s="164"/>
      <c r="E542" s="164"/>
      <c r="F542" s="164"/>
      <c r="G542" s="164"/>
      <c r="H542" s="164"/>
      <c r="I542" s="164"/>
      <c r="J542" s="164"/>
      <c r="K542" s="164"/>
      <c r="L542" s="164"/>
      <c r="M542" s="164"/>
      <c r="N542" s="164"/>
      <c r="O542" s="164"/>
      <c r="P542" s="164"/>
      <c r="Q542" s="164"/>
      <c r="R542" s="164"/>
      <c r="S542" s="164"/>
      <c r="T542" s="164"/>
      <c r="U542" s="164"/>
      <c r="V542" s="164"/>
      <c r="W542" s="164"/>
      <c r="X542" s="164"/>
      <c r="Y542" s="164"/>
      <c r="Z542" s="164"/>
      <c r="AA542" s="164"/>
      <c r="AB542" s="164"/>
      <c r="AC542" s="164"/>
      <c r="AD542" s="164"/>
      <c r="AE542" s="164"/>
      <c r="AF542" s="164"/>
      <c r="AG542" s="164"/>
      <c r="AH542" s="164"/>
      <c r="AI542" s="164"/>
      <c r="AJ542" s="164"/>
      <c r="AK542" s="164"/>
      <c r="AL542" s="164"/>
      <c r="AM542" s="164"/>
      <c r="AN542" s="164"/>
      <c r="AO542" s="164"/>
      <c r="AP542" s="164"/>
      <c r="AQ542" s="164"/>
      <c r="AR542" s="164"/>
      <c r="AS542" s="164"/>
      <c r="AT542" s="164"/>
      <c r="AU542" s="164"/>
      <c r="AV542" s="164"/>
      <c r="AW542" s="164"/>
      <c r="AX542" s="164"/>
      <c r="AY542" s="164"/>
    </row>
    <row r="543" spans="1:51" s="376" customFormat="1">
      <c r="A543" s="165"/>
      <c r="B543" s="166"/>
      <c r="C543" s="164"/>
      <c r="D543" s="164"/>
      <c r="E543" s="164"/>
      <c r="F543" s="164"/>
      <c r="G543" s="164"/>
      <c r="H543" s="164"/>
      <c r="I543" s="164"/>
      <c r="J543" s="164"/>
      <c r="K543" s="164"/>
      <c r="L543" s="164"/>
      <c r="M543" s="164"/>
      <c r="N543" s="164"/>
      <c r="O543" s="164"/>
      <c r="P543" s="164"/>
      <c r="Q543" s="164"/>
      <c r="R543" s="164"/>
      <c r="S543" s="164"/>
      <c r="T543" s="164"/>
      <c r="U543" s="164"/>
      <c r="V543" s="164"/>
      <c r="W543" s="164"/>
      <c r="X543" s="164"/>
      <c r="Y543" s="164"/>
      <c r="Z543" s="164"/>
      <c r="AA543" s="164"/>
      <c r="AB543" s="164"/>
      <c r="AC543" s="164"/>
      <c r="AD543" s="164"/>
      <c r="AE543" s="164"/>
      <c r="AF543" s="164"/>
      <c r="AG543" s="164"/>
      <c r="AH543" s="164"/>
      <c r="AI543" s="164"/>
      <c r="AJ543" s="164"/>
      <c r="AK543" s="164"/>
      <c r="AL543" s="164"/>
      <c r="AM543" s="164"/>
      <c r="AN543" s="164"/>
      <c r="AO543" s="164"/>
      <c r="AP543" s="164"/>
      <c r="AQ543" s="164"/>
      <c r="AR543" s="164"/>
      <c r="AS543" s="164"/>
      <c r="AT543" s="164"/>
      <c r="AU543" s="164"/>
      <c r="AV543" s="164"/>
      <c r="AW543" s="164"/>
      <c r="AX543" s="164"/>
      <c r="AY543" s="164"/>
    </row>
    <row r="544" spans="1:51" s="376" customFormat="1">
      <c r="A544" s="165"/>
      <c r="B544" s="166"/>
      <c r="C544" s="164"/>
      <c r="D544" s="164"/>
      <c r="E544" s="164"/>
      <c r="F544" s="164"/>
      <c r="G544" s="164"/>
      <c r="H544" s="164"/>
      <c r="I544" s="164"/>
      <c r="J544" s="164"/>
      <c r="K544" s="164"/>
      <c r="L544" s="164"/>
      <c r="M544" s="164"/>
      <c r="N544" s="164"/>
      <c r="O544" s="164"/>
      <c r="P544" s="164"/>
      <c r="Q544" s="164"/>
      <c r="R544" s="164"/>
      <c r="S544" s="164"/>
      <c r="T544" s="164"/>
      <c r="U544" s="164"/>
      <c r="V544" s="164"/>
      <c r="W544" s="164"/>
      <c r="X544" s="164"/>
      <c r="Y544" s="164"/>
      <c r="Z544" s="164"/>
      <c r="AA544" s="164"/>
      <c r="AB544" s="164"/>
      <c r="AC544" s="164"/>
      <c r="AD544" s="164"/>
      <c r="AE544" s="164"/>
      <c r="AF544" s="164"/>
      <c r="AG544" s="164"/>
      <c r="AH544" s="164"/>
      <c r="AI544" s="164"/>
      <c r="AJ544" s="164"/>
      <c r="AK544" s="164"/>
      <c r="AL544" s="164"/>
      <c r="AM544" s="164"/>
      <c r="AN544" s="164"/>
      <c r="AO544" s="164"/>
      <c r="AP544" s="164"/>
      <c r="AQ544" s="164"/>
      <c r="AR544" s="164"/>
      <c r="AS544" s="164"/>
      <c r="AT544" s="164"/>
      <c r="AU544" s="164"/>
      <c r="AV544" s="164"/>
      <c r="AW544" s="164"/>
      <c r="AX544" s="164"/>
      <c r="AY544" s="164"/>
    </row>
    <row r="545" spans="1:51" s="376" customFormat="1">
      <c r="A545" s="165"/>
      <c r="B545" s="166"/>
      <c r="C545" s="164"/>
      <c r="D545" s="164"/>
      <c r="E545" s="164"/>
      <c r="F545" s="164"/>
      <c r="G545" s="164"/>
      <c r="H545" s="164"/>
      <c r="I545" s="164"/>
      <c r="J545" s="164"/>
      <c r="K545" s="164"/>
      <c r="L545" s="164"/>
      <c r="M545" s="164"/>
      <c r="N545" s="164"/>
      <c r="O545" s="164"/>
      <c r="P545" s="164"/>
      <c r="Q545" s="164"/>
      <c r="R545" s="164"/>
      <c r="S545" s="164"/>
      <c r="T545" s="164"/>
      <c r="U545" s="164"/>
      <c r="V545" s="164"/>
      <c r="W545" s="164"/>
      <c r="X545" s="164"/>
      <c r="Y545" s="164"/>
      <c r="Z545" s="164"/>
      <c r="AA545" s="164"/>
      <c r="AB545" s="164"/>
      <c r="AC545" s="164"/>
      <c r="AD545" s="164"/>
      <c r="AE545" s="164"/>
      <c r="AF545" s="164"/>
      <c r="AG545" s="164"/>
      <c r="AH545" s="164"/>
      <c r="AI545" s="164"/>
      <c r="AJ545" s="164"/>
      <c r="AK545" s="164"/>
      <c r="AL545" s="164"/>
      <c r="AM545" s="164"/>
      <c r="AN545" s="164"/>
      <c r="AO545" s="164"/>
      <c r="AP545" s="164"/>
      <c r="AQ545" s="164"/>
      <c r="AR545" s="164"/>
      <c r="AS545" s="164"/>
      <c r="AT545" s="164"/>
      <c r="AU545" s="164"/>
      <c r="AV545" s="164"/>
      <c r="AW545" s="164"/>
      <c r="AX545" s="164"/>
      <c r="AY545" s="164"/>
    </row>
    <row r="546" spans="1:51" s="376" customFormat="1">
      <c r="A546" s="165"/>
      <c r="B546" s="166"/>
      <c r="C546" s="164"/>
      <c r="D546" s="164"/>
      <c r="E546" s="164"/>
      <c r="F546" s="164"/>
      <c r="G546" s="164"/>
      <c r="H546" s="164"/>
      <c r="I546" s="164"/>
      <c r="J546" s="164"/>
      <c r="K546" s="164"/>
      <c r="L546" s="164"/>
      <c r="M546" s="164"/>
      <c r="N546" s="164"/>
      <c r="O546" s="164"/>
      <c r="P546" s="164"/>
      <c r="Q546" s="164"/>
      <c r="R546" s="164"/>
      <c r="S546" s="164"/>
      <c r="T546" s="164"/>
      <c r="U546" s="164"/>
      <c r="V546" s="164"/>
      <c r="W546" s="164"/>
      <c r="X546" s="164"/>
      <c r="Y546" s="164"/>
      <c r="Z546" s="164"/>
      <c r="AA546" s="164"/>
      <c r="AB546" s="164"/>
      <c r="AC546" s="164"/>
      <c r="AD546" s="164"/>
      <c r="AE546" s="164"/>
      <c r="AF546" s="164"/>
      <c r="AG546" s="164"/>
      <c r="AH546" s="164"/>
      <c r="AI546" s="164"/>
      <c r="AJ546" s="164"/>
      <c r="AK546" s="164"/>
      <c r="AL546" s="164"/>
      <c r="AM546" s="164"/>
      <c r="AN546" s="164"/>
      <c r="AO546" s="164"/>
      <c r="AP546" s="164"/>
      <c r="AQ546" s="164"/>
      <c r="AR546" s="164"/>
      <c r="AS546" s="164"/>
      <c r="AT546" s="164"/>
      <c r="AU546" s="164"/>
      <c r="AV546" s="164"/>
      <c r="AW546" s="164"/>
      <c r="AX546" s="164"/>
      <c r="AY546" s="164"/>
    </row>
    <row r="547" spans="1:51" s="376" customFormat="1">
      <c r="A547" s="165"/>
      <c r="B547" s="166"/>
      <c r="C547" s="164"/>
      <c r="D547" s="164"/>
      <c r="E547" s="164"/>
      <c r="F547" s="164"/>
      <c r="G547" s="164"/>
      <c r="H547" s="164"/>
      <c r="I547" s="164"/>
      <c r="J547" s="164"/>
      <c r="K547" s="164"/>
      <c r="L547" s="164"/>
      <c r="M547" s="164"/>
      <c r="N547" s="164"/>
      <c r="O547" s="164"/>
      <c r="P547" s="164"/>
      <c r="Q547" s="164"/>
      <c r="R547" s="164"/>
      <c r="S547" s="164"/>
      <c r="T547" s="164"/>
      <c r="U547" s="164"/>
      <c r="V547" s="164"/>
      <c r="W547" s="164"/>
      <c r="X547" s="164"/>
      <c r="Y547" s="164"/>
      <c r="Z547" s="164"/>
      <c r="AA547" s="164"/>
      <c r="AB547" s="164"/>
      <c r="AC547" s="164"/>
      <c r="AD547" s="164"/>
      <c r="AE547" s="164"/>
      <c r="AF547" s="164"/>
      <c r="AG547" s="164"/>
      <c r="AH547" s="164"/>
      <c r="AI547" s="164"/>
      <c r="AJ547" s="164"/>
      <c r="AK547" s="164"/>
      <c r="AL547" s="164"/>
      <c r="AM547" s="164"/>
      <c r="AN547" s="164"/>
      <c r="AO547" s="164"/>
      <c r="AP547" s="164"/>
      <c r="AQ547" s="164"/>
      <c r="AR547" s="164"/>
      <c r="AS547" s="164"/>
      <c r="AT547" s="164"/>
      <c r="AU547" s="164"/>
      <c r="AV547" s="164"/>
      <c r="AW547" s="164"/>
      <c r="AX547" s="164"/>
      <c r="AY547" s="164"/>
    </row>
    <row r="548" spans="1:51" s="376" customFormat="1">
      <c r="A548" s="165"/>
      <c r="B548" s="166"/>
      <c r="C548" s="164"/>
      <c r="D548" s="164"/>
      <c r="E548" s="164"/>
      <c r="F548" s="164"/>
      <c r="G548" s="164"/>
      <c r="H548" s="164"/>
      <c r="I548" s="164"/>
      <c r="J548" s="164"/>
      <c r="K548" s="164"/>
      <c r="L548" s="164"/>
      <c r="M548" s="164"/>
      <c r="N548" s="164"/>
      <c r="O548" s="164"/>
      <c r="P548" s="164"/>
      <c r="Q548" s="164"/>
      <c r="R548" s="164"/>
      <c r="S548" s="164"/>
      <c r="T548" s="164"/>
      <c r="U548" s="164"/>
      <c r="V548" s="164"/>
      <c r="W548" s="164"/>
      <c r="X548" s="164"/>
      <c r="Y548" s="164"/>
      <c r="Z548" s="164"/>
      <c r="AA548" s="164"/>
      <c r="AB548" s="164"/>
      <c r="AC548" s="164"/>
      <c r="AD548" s="164"/>
      <c r="AE548" s="164"/>
      <c r="AF548" s="164"/>
      <c r="AG548" s="164"/>
      <c r="AH548" s="164"/>
      <c r="AI548" s="164"/>
      <c r="AJ548" s="164"/>
      <c r="AK548" s="164"/>
      <c r="AL548" s="164"/>
      <c r="AM548" s="164"/>
      <c r="AN548" s="164"/>
      <c r="AO548" s="164"/>
      <c r="AP548" s="164"/>
      <c r="AQ548" s="164"/>
      <c r="AR548" s="164"/>
      <c r="AS548" s="164"/>
      <c r="AT548" s="164"/>
      <c r="AU548" s="164"/>
      <c r="AV548" s="164"/>
      <c r="AW548" s="164"/>
      <c r="AX548" s="164"/>
      <c r="AY548" s="164"/>
    </row>
    <row r="549" spans="1:51" s="376" customFormat="1">
      <c r="A549" s="165"/>
      <c r="B549" s="166"/>
      <c r="C549" s="164"/>
      <c r="D549" s="164"/>
      <c r="E549" s="164"/>
      <c r="F549" s="164"/>
      <c r="G549" s="164"/>
      <c r="H549" s="164"/>
      <c r="I549" s="164"/>
      <c r="J549" s="164"/>
      <c r="K549" s="164"/>
      <c r="L549" s="164"/>
      <c r="M549" s="164"/>
      <c r="N549" s="164"/>
      <c r="O549" s="164"/>
      <c r="P549" s="164"/>
      <c r="Q549" s="164"/>
      <c r="R549" s="164"/>
      <c r="S549" s="164"/>
      <c r="T549" s="164"/>
      <c r="U549" s="164"/>
      <c r="V549" s="164"/>
      <c r="W549" s="164"/>
      <c r="X549" s="164"/>
      <c r="Y549" s="164"/>
      <c r="Z549" s="164"/>
      <c r="AA549" s="164"/>
      <c r="AB549" s="164"/>
      <c r="AC549" s="164"/>
      <c r="AD549" s="164"/>
      <c r="AE549" s="164"/>
      <c r="AF549" s="164"/>
      <c r="AG549" s="164"/>
      <c r="AH549" s="164"/>
      <c r="AI549" s="164"/>
      <c r="AJ549" s="164"/>
      <c r="AK549" s="164"/>
      <c r="AL549" s="164"/>
      <c r="AM549" s="164"/>
      <c r="AN549" s="164"/>
      <c r="AO549" s="164"/>
      <c r="AP549" s="164"/>
      <c r="AQ549" s="164"/>
      <c r="AR549" s="164"/>
      <c r="AS549" s="164"/>
      <c r="AT549" s="164"/>
      <c r="AU549" s="164"/>
      <c r="AV549" s="164"/>
      <c r="AW549" s="164"/>
      <c r="AX549" s="164"/>
      <c r="AY549" s="164"/>
    </row>
    <row r="550" spans="1:51" s="376" customFormat="1">
      <c r="A550" s="165"/>
      <c r="B550" s="166"/>
      <c r="C550" s="164"/>
      <c r="D550" s="164"/>
      <c r="E550" s="164"/>
      <c r="F550" s="164"/>
      <c r="G550" s="164"/>
      <c r="H550" s="164"/>
      <c r="I550" s="164"/>
      <c r="J550" s="164"/>
      <c r="K550" s="164"/>
      <c r="L550" s="164"/>
      <c r="M550" s="164"/>
      <c r="N550" s="164"/>
      <c r="O550" s="164"/>
      <c r="P550" s="164"/>
      <c r="Q550" s="164"/>
      <c r="R550" s="164"/>
      <c r="S550" s="164"/>
      <c r="T550" s="164"/>
      <c r="U550" s="164"/>
      <c r="V550" s="164"/>
      <c r="W550" s="164"/>
      <c r="X550" s="164"/>
      <c r="Y550" s="164"/>
      <c r="Z550" s="164"/>
      <c r="AA550" s="164"/>
      <c r="AB550" s="164"/>
      <c r="AC550" s="164"/>
      <c r="AD550" s="164"/>
      <c r="AE550" s="164"/>
      <c r="AF550" s="164"/>
      <c r="AG550" s="164"/>
      <c r="AH550" s="164"/>
      <c r="AI550" s="164"/>
      <c r="AJ550" s="164"/>
      <c r="AK550" s="164"/>
      <c r="AL550" s="164"/>
      <c r="AM550" s="164"/>
      <c r="AN550" s="164"/>
      <c r="AO550" s="164"/>
      <c r="AP550" s="164"/>
      <c r="AQ550" s="164"/>
      <c r="AR550" s="164"/>
      <c r="AS550" s="164"/>
      <c r="AT550" s="164"/>
      <c r="AU550" s="164"/>
      <c r="AV550" s="164"/>
      <c r="AW550" s="164"/>
      <c r="AX550" s="164"/>
      <c r="AY550" s="164"/>
    </row>
    <row r="551" spans="1:51" s="376" customFormat="1">
      <c r="A551" s="165"/>
      <c r="B551" s="166"/>
      <c r="C551" s="164"/>
      <c r="D551" s="164"/>
      <c r="E551" s="164"/>
      <c r="F551" s="164"/>
      <c r="G551" s="164"/>
      <c r="H551" s="164"/>
      <c r="I551" s="164"/>
      <c r="J551" s="164"/>
      <c r="K551" s="164"/>
      <c r="L551" s="164"/>
      <c r="M551" s="164"/>
      <c r="N551" s="164"/>
      <c r="O551" s="164"/>
      <c r="P551" s="164"/>
      <c r="Q551" s="164"/>
      <c r="R551" s="164"/>
      <c r="S551" s="164"/>
      <c r="T551" s="164"/>
      <c r="U551" s="164"/>
      <c r="V551" s="164"/>
      <c r="W551" s="164"/>
      <c r="X551" s="164"/>
      <c r="Y551" s="164"/>
      <c r="Z551" s="164"/>
      <c r="AA551" s="164"/>
      <c r="AB551" s="164"/>
      <c r="AC551" s="164"/>
      <c r="AD551" s="164"/>
      <c r="AE551" s="164"/>
      <c r="AF551" s="164"/>
      <c r="AG551" s="164"/>
      <c r="AH551" s="164"/>
      <c r="AI551" s="164"/>
      <c r="AJ551" s="164"/>
      <c r="AK551" s="164"/>
      <c r="AL551" s="164"/>
      <c r="AM551" s="164"/>
      <c r="AN551" s="164"/>
      <c r="AO551" s="164"/>
      <c r="AP551" s="164"/>
      <c r="AQ551" s="164"/>
      <c r="AR551" s="164"/>
      <c r="AS551" s="164"/>
      <c r="AT551" s="164"/>
      <c r="AU551" s="164"/>
      <c r="AV551" s="164"/>
      <c r="AW551" s="164"/>
      <c r="AX551" s="164"/>
      <c r="AY551" s="164"/>
    </row>
    <row r="552" spans="1:51" s="376" customFormat="1">
      <c r="A552" s="165"/>
      <c r="B552" s="166"/>
      <c r="C552" s="164"/>
      <c r="D552" s="164"/>
      <c r="E552" s="164"/>
      <c r="F552" s="164"/>
      <c r="G552" s="164"/>
      <c r="H552" s="164"/>
      <c r="I552" s="164"/>
      <c r="J552" s="164"/>
      <c r="K552" s="164"/>
      <c r="L552" s="164"/>
      <c r="M552" s="164"/>
      <c r="N552" s="164"/>
      <c r="O552" s="164"/>
      <c r="P552" s="164"/>
      <c r="Q552" s="164"/>
      <c r="R552" s="164"/>
      <c r="S552" s="164"/>
      <c r="T552" s="164"/>
      <c r="U552" s="164"/>
      <c r="V552" s="164"/>
      <c r="W552" s="164"/>
      <c r="X552" s="164"/>
      <c r="Y552" s="164"/>
      <c r="Z552" s="164"/>
      <c r="AA552" s="164"/>
      <c r="AB552" s="164"/>
      <c r="AC552" s="164"/>
      <c r="AD552" s="164"/>
      <c r="AE552" s="164"/>
      <c r="AF552" s="164"/>
      <c r="AG552" s="164"/>
      <c r="AH552" s="164"/>
      <c r="AI552" s="164"/>
      <c r="AJ552" s="164"/>
      <c r="AK552" s="164"/>
      <c r="AL552" s="164"/>
      <c r="AM552" s="164"/>
      <c r="AN552" s="164"/>
      <c r="AO552" s="164"/>
      <c r="AP552" s="164"/>
      <c r="AQ552" s="164"/>
      <c r="AR552" s="164"/>
      <c r="AS552" s="164"/>
      <c r="AT552" s="164"/>
      <c r="AU552" s="164"/>
      <c r="AV552" s="164"/>
      <c r="AW552" s="164"/>
      <c r="AX552" s="164"/>
      <c r="AY552" s="164"/>
    </row>
    <row r="553" spans="1:51" s="376" customFormat="1">
      <c r="A553" s="165"/>
      <c r="B553" s="166"/>
      <c r="C553" s="164"/>
      <c r="D553" s="164"/>
      <c r="E553" s="164"/>
      <c r="F553" s="164"/>
      <c r="G553" s="164"/>
      <c r="H553" s="164"/>
      <c r="I553" s="164"/>
      <c r="J553" s="164"/>
      <c r="K553" s="164"/>
      <c r="L553" s="164"/>
      <c r="M553" s="164"/>
      <c r="N553" s="164"/>
      <c r="O553" s="164"/>
      <c r="P553" s="164"/>
      <c r="Q553" s="164"/>
      <c r="R553" s="164"/>
      <c r="S553" s="164"/>
      <c r="T553" s="164"/>
      <c r="U553" s="164"/>
      <c r="V553" s="164"/>
      <c r="W553" s="164"/>
      <c r="X553" s="164"/>
      <c r="Y553" s="164"/>
      <c r="Z553" s="164"/>
      <c r="AA553" s="164"/>
      <c r="AB553" s="164"/>
      <c r="AC553" s="164"/>
      <c r="AD553" s="164"/>
      <c r="AE553" s="164"/>
      <c r="AF553" s="164"/>
      <c r="AG553" s="164"/>
      <c r="AH553" s="164"/>
      <c r="AI553" s="164"/>
      <c r="AJ553" s="164"/>
      <c r="AK553" s="164"/>
      <c r="AL553" s="164"/>
      <c r="AM553" s="164"/>
      <c r="AN553" s="164"/>
      <c r="AO553" s="164"/>
      <c r="AP553" s="164"/>
      <c r="AQ553" s="164"/>
      <c r="AR553" s="164"/>
      <c r="AS553" s="164"/>
      <c r="AT553" s="164"/>
      <c r="AU553" s="164"/>
      <c r="AV553" s="164"/>
      <c r="AW553" s="164"/>
      <c r="AX553" s="164"/>
      <c r="AY553" s="164"/>
    </row>
    <row r="554" spans="1:51" s="376" customFormat="1">
      <c r="A554" s="165"/>
      <c r="B554" s="166"/>
      <c r="C554" s="164"/>
      <c r="D554" s="164"/>
      <c r="E554" s="164"/>
      <c r="F554" s="164"/>
      <c r="G554" s="164"/>
      <c r="H554" s="164"/>
      <c r="I554" s="164"/>
      <c r="J554" s="164"/>
      <c r="K554" s="164"/>
      <c r="L554" s="164"/>
      <c r="M554" s="164"/>
      <c r="N554" s="164"/>
      <c r="O554" s="164"/>
      <c r="P554" s="164"/>
      <c r="Q554" s="164"/>
      <c r="R554" s="164"/>
      <c r="S554" s="164"/>
      <c r="T554" s="164"/>
      <c r="U554" s="164"/>
      <c r="V554" s="164"/>
      <c r="W554" s="164"/>
      <c r="X554" s="164"/>
      <c r="Y554" s="164"/>
      <c r="Z554" s="164"/>
      <c r="AA554" s="164"/>
      <c r="AB554" s="164"/>
      <c r="AC554" s="164"/>
      <c r="AD554" s="164"/>
      <c r="AE554" s="164"/>
      <c r="AF554" s="164"/>
      <c r="AG554" s="164"/>
      <c r="AH554" s="164"/>
      <c r="AI554" s="164"/>
      <c r="AJ554" s="164"/>
      <c r="AK554" s="164"/>
      <c r="AL554" s="164"/>
      <c r="AM554" s="164"/>
      <c r="AN554" s="164"/>
      <c r="AO554" s="164"/>
      <c r="AP554" s="164"/>
      <c r="AQ554" s="164"/>
      <c r="AR554" s="164"/>
      <c r="AS554" s="164"/>
      <c r="AT554" s="164"/>
      <c r="AU554" s="164"/>
      <c r="AV554" s="164"/>
      <c r="AW554" s="164"/>
      <c r="AX554" s="164"/>
      <c r="AY554" s="164"/>
    </row>
    <row r="555" spans="1:51" s="376" customFormat="1">
      <c r="A555" s="165"/>
      <c r="B555" s="166"/>
      <c r="C555" s="164"/>
      <c r="D555" s="164"/>
      <c r="E555" s="164"/>
      <c r="F555" s="164"/>
      <c r="G555" s="164"/>
      <c r="H555" s="164"/>
      <c r="I555" s="164"/>
      <c r="J555" s="164"/>
      <c r="K555" s="164"/>
      <c r="L555" s="164"/>
      <c r="M555" s="164"/>
      <c r="N555" s="164"/>
      <c r="O555" s="164"/>
      <c r="P555" s="164"/>
      <c r="Q555" s="164"/>
      <c r="R555" s="164"/>
      <c r="S555" s="164"/>
      <c r="T555" s="164"/>
      <c r="U555" s="164"/>
      <c r="V555" s="164"/>
      <c r="W555" s="164"/>
      <c r="X555" s="164"/>
      <c r="Y555" s="164"/>
      <c r="Z555" s="164"/>
      <c r="AA555" s="164"/>
      <c r="AB555" s="164"/>
      <c r="AC555" s="164"/>
      <c r="AD555" s="164"/>
      <c r="AE555" s="164"/>
      <c r="AF555" s="164"/>
      <c r="AG555" s="164"/>
      <c r="AH555" s="164"/>
      <c r="AI555" s="164"/>
      <c r="AJ555" s="164"/>
      <c r="AK555" s="164"/>
      <c r="AL555" s="164"/>
      <c r="AM555" s="164"/>
      <c r="AN555" s="164"/>
      <c r="AO555" s="164"/>
      <c r="AP555" s="164"/>
      <c r="AQ555" s="164"/>
      <c r="AR555" s="164"/>
      <c r="AS555" s="164"/>
      <c r="AT555" s="164"/>
      <c r="AU555" s="164"/>
      <c r="AV555" s="164"/>
      <c r="AW555" s="164"/>
      <c r="AX555" s="164"/>
      <c r="AY555" s="164"/>
    </row>
    <row r="556" spans="1:51" s="376" customFormat="1">
      <c r="A556" s="165"/>
      <c r="B556" s="166"/>
      <c r="C556" s="164"/>
      <c r="D556" s="164"/>
      <c r="E556" s="164"/>
      <c r="F556" s="164"/>
      <c r="G556" s="164"/>
      <c r="H556" s="164"/>
      <c r="I556" s="164"/>
      <c r="J556" s="164"/>
      <c r="K556" s="164"/>
      <c r="L556" s="164"/>
      <c r="M556" s="164"/>
      <c r="N556" s="164"/>
      <c r="O556" s="164"/>
      <c r="P556" s="164"/>
      <c r="Q556" s="164"/>
      <c r="R556" s="164"/>
      <c r="S556" s="164"/>
      <c r="T556" s="164"/>
      <c r="U556" s="164"/>
      <c r="V556" s="164"/>
      <c r="W556" s="164"/>
      <c r="X556" s="164"/>
      <c r="Y556" s="164"/>
      <c r="Z556" s="164"/>
      <c r="AA556" s="164"/>
      <c r="AB556" s="164"/>
      <c r="AC556" s="164"/>
      <c r="AD556" s="164"/>
      <c r="AE556" s="164"/>
      <c r="AF556" s="164"/>
      <c r="AG556" s="164"/>
      <c r="AH556" s="164"/>
      <c r="AI556" s="164"/>
      <c r="AJ556" s="164"/>
      <c r="AK556" s="164"/>
      <c r="AL556" s="164"/>
      <c r="AM556" s="164"/>
      <c r="AN556" s="164"/>
      <c r="AO556" s="164"/>
      <c r="AP556" s="164"/>
      <c r="AQ556" s="164"/>
      <c r="AR556" s="164"/>
      <c r="AS556" s="164"/>
      <c r="AT556" s="164"/>
      <c r="AU556" s="164"/>
      <c r="AV556" s="164"/>
      <c r="AW556" s="164"/>
      <c r="AX556" s="164"/>
      <c r="AY556" s="164"/>
    </row>
    <row r="557" spans="1:51" s="376" customFormat="1">
      <c r="A557" s="165"/>
      <c r="B557" s="166"/>
      <c r="C557" s="164"/>
      <c r="D557" s="164"/>
      <c r="E557" s="164"/>
      <c r="F557" s="164"/>
      <c r="G557" s="164"/>
      <c r="H557" s="164"/>
      <c r="I557" s="164"/>
      <c r="J557" s="164"/>
      <c r="K557" s="164"/>
      <c r="L557" s="164"/>
      <c r="M557" s="164"/>
      <c r="N557" s="164"/>
      <c r="O557" s="164"/>
      <c r="P557" s="164"/>
      <c r="Q557" s="164"/>
      <c r="R557" s="164"/>
      <c r="S557" s="164"/>
      <c r="T557" s="164"/>
      <c r="U557" s="164"/>
      <c r="V557" s="164"/>
      <c r="W557" s="164"/>
      <c r="X557" s="164"/>
      <c r="Y557" s="164"/>
      <c r="Z557" s="164"/>
      <c r="AA557" s="164"/>
      <c r="AB557" s="164"/>
      <c r="AC557" s="164"/>
      <c r="AD557" s="164"/>
      <c r="AE557" s="164"/>
      <c r="AF557" s="164"/>
      <c r="AG557" s="164"/>
      <c r="AH557" s="164"/>
      <c r="AI557" s="164"/>
      <c r="AJ557" s="164"/>
      <c r="AK557" s="164"/>
      <c r="AL557" s="164"/>
      <c r="AM557" s="164"/>
      <c r="AN557" s="164"/>
      <c r="AO557" s="164"/>
      <c r="AP557" s="164"/>
      <c r="AQ557" s="164"/>
      <c r="AR557" s="164"/>
      <c r="AS557" s="164"/>
      <c r="AT557" s="164"/>
      <c r="AU557" s="164"/>
      <c r="AV557" s="164"/>
      <c r="AW557" s="164"/>
      <c r="AX557" s="164"/>
      <c r="AY557" s="164"/>
    </row>
    <row r="558" spans="1:51" s="376" customFormat="1">
      <c r="A558" s="165"/>
      <c r="B558" s="166"/>
      <c r="C558" s="164"/>
      <c r="D558" s="164"/>
      <c r="E558" s="164"/>
      <c r="F558" s="164"/>
      <c r="G558" s="164"/>
      <c r="H558" s="164"/>
      <c r="I558" s="164"/>
      <c r="J558" s="164"/>
      <c r="K558" s="164"/>
      <c r="L558" s="164"/>
      <c r="M558" s="164"/>
      <c r="N558" s="164"/>
      <c r="O558" s="164"/>
      <c r="P558" s="164"/>
      <c r="Q558" s="164"/>
      <c r="R558" s="164"/>
      <c r="S558" s="164"/>
      <c r="T558" s="164"/>
      <c r="U558" s="164"/>
      <c r="V558" s="164"/>
      <c r="W558" s="164"/>
      <c r="X558" s="164"/>
      <c r="Y558" s="164"/>
      <c r="Z558" s="164"/>
      <c r="AA558" s="164"/>
      <c r="AB558" s="164"/>
      <c r="AC558" s="164"/>
      <c r="AD558" s="164"/>
      <c r="AE558" s="164"/>
      <c r="AF558" s="164"/>
      <c r="AG558" s="164"/>
      <c r="AH558" s="164"/>
      <c r="AI558" s="164"/>
      <c r="AJ558" s="164"/>
      <c r="AK558" s="164"/>
      <c r="AL558" s="164"/>
      <c r="AM558" s="164"/>
      <c r="AN558" s="164"/>
      <c r="AO558" s="164"/>
      <c r="AP558" s="164"/>
      <c r="AQ558" s="164"/>
      <c r="AR558" s="164"/>
      <c r="AS558" s="164"/>
      <c r="AT558" s="164"/>
      <c r="AU558" s="164"/>
      <c r="AV558" s="164"/>
      <c r="AW558" s="164"/>
      <c r="AX558" s="164"/>
      <c r="AY558" s="164"/>
    </row>
    <row r="559" spans="1:51" s="376" customFormat="1">
      <c r="A559" s="165"/>
      <c r="B559" s="166"/>
      <c r="C559" s="164"/>
      <c r="D559" s="164"/>
      <c r="E559" s="164"/>
      <c r="F559" s="164"/>
      <c r="G559" s="164"/>
      <c r="H559" s="164"/>
      <c r="I559" s="164"/>
      <c r="J559" s="164"/>
      <c r="K559" s="164"/>
      <c r="L559" s="164"/>
      <c r="M559" s="164"/>
      <c r="N559" s="164"/>
      <c r="O559" s="164"/>
      <c r="P559" s="164"/>
      <c r="Q559" s="164"/>
      <c r="R559" s="164"/>
      <c r="S559" s="164"/>
      <c r="T559" s="164"/>
      <c r="U559" s="164"/>
      <c r="V559" s="164"/>
      <c r="W559" s="164"/>
      <c r="X559" s="164"/>
      <c r="Y559" s="164"/>
      <c r="Z559" s="164"/>
      <c r="AA559" s="164"/>
      <c r="AB559" s="164"/>
      <c r="AC559" s="164"/>
      <c r="AD559" s="164"/>
      <c r="AE559" s="164"/>
      <c r="AF559" s="164"/>
      <c r="AG559" s="164"/>
      <c r="AH559" s="164"/>
      <c r="AI559" s="164"/>
      <c r="AJ559" s="164"/>
      <c r="AK559" s="164"/>
      <c r="AL559" s="164"/>
      <c r="AM559" s="164"/>
      <c r="AN559" s="164"/>
      <c r="AO559" s="164"/>
      <c r="AP559" s="164"/>
      <c r="AQ559" s="164"/>
      <c r="AR559" s="164"/>
      <c r="AS559" s="164"/>
      <c r="AT559" s="164"/>
      <c r="AU559" s="164"/>
      <c r="AV559" s="164"/>
      <c r="AW559" s="164"/>
      <c r="AX559" s="164"/>
      <c r="AY559" s="164"/>
    </row>
    <row r="560" spans="1:51" s="376" customFormat="1">
      <c r="A560" s="165"/>
      <c r="B560" s="166"/>
      <c r="C560" s="164"/>
      <c r="D560" s="164"/>
      <c r="E560" s="164"/>
      <c r="F560" s="164"/>
      <c r="G560" s="164"/>
      <c r="H560" s="164"/>
      <c r="I560" s="164"/>
      <c r="J560" s="164"/>
      <c r="K560" s="164"/>
      <c r="L560" s="164"/>
      <c r="M560" s="164"/>
      <c r="N560" s="164"/>
      <c r="O560" s="164"/>
      <c r="P560" s="164"/>
      <c r="Q560" s="164"/>
      <c r="R560" s="164"/>
      <c r="S560" s="164"/>
      <c r="T560" s="164"/>
      <c r="U560" s="164"/>
      <c r="V560" s="164"/>
      <c r="W560" s="164"/>
      <c r="X560" s="164"/>
      <c r="Y560" s="164"/>
      <c r="Z560" s="164"/>
      <c r="AA560" s="164"/>
      <c r="AB560" s="164"/>
      <c r="AC560" s="164"/>
      <c r="AD560" s="164"/>
      <c r="AE560" s="164"/>
      <c r="AF560" s="164"/>
      <c r="AG560" s="164"/>
      <c r="AH560" s="164"/>
      <c r="AI560" s="164"/>
      <c r="AJ560" s="164"/>
      <c r="AK560" s="164"/>
      <c r="AL560" s="164"/>
      <c r="AM560" s="164"/>
      <c r="AN560" s="164"/>
      <c r="AO560" s="164"/>
      <c r="AP560" s="164"/>
      <c r="AQ560" s="164"/>
      <c r="AR560" s="164"/>
      <c r="AS560" s="164"/>
      <c r="AT560" s="164"/>
      <c r="AU560" s="164"/>
      <c r="AV560" s="164"/>
      <c r="AW560" s="164"/>
      <c r="AX560" s="164"/>
      <c r="AY560" s="164"/>
    </row>
    <row r="561" spans="1:51" s="376" customFormat="1">
      <c r="A561" s="165"/>
      <c r="B561" s="166"/>
      <c r="C561" s="164"/>
      <c r="D561" s="164"/>
      <c r="E561" s="164"/>
      <c r="F561" s="164"/>
      <c r="G561" s="164"/>
      <c r="H561" s="164"/>
      <c r="I561" s="164"/>
      <c r="J561" s="164"/>
      <c r="K561" s="164"/>
      <c r="L561" s="164"/>
      <c r="M561" s="164"/>
      <c r="N561" s="164"/>
      <c r="O561" s="164"/>
      <c r="P561" s="164"/>
      <c r="Q561" s="164"/>
      <c r="R561" s="164"/>
      <c r="S561" s="164"/>
      <c r="T561" s="164"/>
      <c r="U561" s="164"/>
      <c r="V561" s="164"/>
      <c r="W561" s="164"/>
      <c r="X561" s="164"/>
      <c r="Y561" s="164"/>
      <c r="Z561" s="164"/>
      <c r="AA561" s="164"/>
      <c r="AB561" s="164"/>
      <c r="AC561" s="164"/>
      <c r="AD561" s="164"/>
      <c r="AE561" s="164"/>
      <c r="AF561" s="164"/>
      <c r="AG561" s="164"/>
      <c r="AH561" s="164"/>
      <c r="AI561" s="164"/>
      <c r="AJ561" s="164"/>
      <c r="AK561" s="164"/>
      <c r="AL561" s="164"/>
      <c r="AM561" s="164"/>
      <c r="AN561" s="164"/>
      <c r="AO561" s="164"/>
      <c r="AP561" s="164"/>
      <c r="AQ561" s="164"/>
      <c r="AR561" s="164"/>
      <c r="AS561" s="164"/>
      <c r="AT561" s="164"/>
      <c r="AU561" s="164"/>
      <c r="AV561" s="164"/>
      <c r="AW561" s="164"/>
      <c r="AX561" s="164"/>
      <c r="AY561" s="164"/>
    </row>
    <row r="562" spans="1:51" s="376" customFormat="1">
      <c r="A562" s="165"/>
      <c r="B562" s="166"/>
      <c r="C562" s="164"/>
      <c r="D562" s="164"/>
      <c r="E562" s="164"/>
      <c r="F562" s="164"/>
      <c r="G562" s="164"/>
      <c r="H562" s="164"/>
      <c r="I562" s="164"/>
      <c r="J562" s="164"/>
      <c r="K562" s="164"/>
      <c r="L562" s="164"/>
      <c r="M562" s="164"/>
      <c r="N562" s="164"/>
      <c r="O562" s="164"/>
      <c r="P562" s="164"/>
      <c r="Q562" s="164"/>
      <c r="R562" s="164"/>
      <c r="S562" s="164"/>
      <c r="T562" s="164"/>
      <c r="U562" s="164"/>
      <c r="V562" s="164"/>
      <c r="W562" s="164"/>
      <c r="X562" s="164"/>
      <c r="Y562" s="164"/>
      <c r="Z562" s="164"/>
      <c r="AA562" s="164"/>
      <c r="AB562" s="164"/>
      <c r="AC562" s="164"/>
      <c r="AD562" s="164"/>
      <c r="AE562" s="164"/>
      <c r="AF562" s="164"/>
      <c r="AG562" s="164"/>
      <c r="AH562" s="164"/>
      <c r="AI562" s="164"/>
      <c r="AJ562" s="164"/>
      <c r="AK562" s="164"/>
      <c r="AL562" s="164"/>
      <c r="AM562" s="164"/>
      <c r="AN562" s="164"/>
      <c r="AO562" s="164"/>
      <c r="AP562" s="164"/>
      <c r="AQ562" s="164"/>
      <c r="AR562" s="164"/>
      <c r="AS562" s="164"/>
      <c r="AT562" s="164"/>
      <c r="AU562" s="164"/>
      <c r="AV562" s="164"/>
      <c r="AW562" s="164"/>
      <c r="AX562" s="164"/>
      <c r="AY562" s="164"/>
    </row>
    <row r="563" spans="1:51" s="376" customFormat="1">
      <c r="A563" s="165"/>
      <c r="B563" s="166"/>
      <c r="C563" s="164"/>
      <c r="D563" s="164"/>
      <c r="E563" s="164"/>
      <c r="F563" s="164"/>
      <c r="G563" s="164"/>
      <c r="H563" s="164"/>
      <c r="I563" s="164"/>
      <c r="J563" s="164"/>
      <c r="K563" s="164"/>
      <c r="L563" s="164"/>
      <c r="M563" s="164"/>
      <c r="N563" s="164"/>
      <c r="O563" s="164"/>
      <c r="P563" s="164"/>
      <c r="Q563" s="164"/>
      <c r="R563" s="164"/>
      <c r="S563" s="164"/>
      <c r="T563" s="164"/>
      <c r="U563" s="164"/>
      <c r="V563" s="164"/>
      <c r="W563" s="164"/>
      <c r="X563" s="164"/>
      <c r="Y563" s="164"/>
      <c r="Z563" s="164"/>
      <c r="AA563" s="164"/>
      <c r="AB563" s="164"/>
      <c r="AC563" s="164"/>
      <c r="AD563" s="164"/>
      <c r="AE563" s="164"/>
      <c r="AF563" s="164"/>
      <c r="AG563" s="164"/>
      <c r="AH563" s="164"/>
      <c r="AI563" s="164"/>
      <c r="AJ563" s="164"/>
      <c r="AK563" s="164"/>
      <c r="AL563" s="164"/>
      <c r="AM563" s="164"/>
      <c r="AN563" s="164"/>
      <c r="AO563" s="164"/>
      <c r="AP563" s="164"/>
      <c r="AQ563" s="164"/>
      <c r="AR563" s="164"/>
      <c r="AS563" s="164"/>
      <c r="AT563" s="164"/>
      <c r="AU563" s="164"/>
      <c r="AV563" s="164"/>
      <c r="AW563" s="164"/>
      <c r="AX563" s="164"/>
      <c r="AY563" s="164"/>
    </row>
    <row r="564" spans="1:51" s="376" customFormat="1">
      <c r="A564" s="165"/>
      <c r="B564" s="166"/>
      <c r="C564" s="164"/>
      <c r="D564" s="164"/>
      <c r="E564" s="164"/>
      <c r="F564" s="164"/>
      <c r="G564" s="164"/>
      <c r="H564" s="164"/>
      <c r="I564" s="164"/>
      <c r="J564" s="164"/>
      <c r="K564" s="164"/>
      <c r="L564" s="164"/>
      <c r="M564" s="164"/>
      <c r="N564" s="164"/>
      <c r="O564" s="164"/>
      <c r="P564" s="164"/>
      <c r="Q564" s="164"/>
      <c r="R564" s="164"/>
      <c r="S564" s="164"/>
      <c r="T564" s="164"/>
      <c r="U564" s="164"/>
      <c r="V564" s="164"/>
      <c r="W564" s="164"/>
      <c r="X564" s="164"/>
      <c r="Y564" s="164"/>
      <c r="Z564" s="164"/>
      <c r="AA564" s="164"/>
      <c r="AB564" s="164"/>
      <c r="AC564" s="164"/>
      <c r="AD564" s="164"/>
      <c r="AE564" s="164"/>
      <c r="AF564" s="164"/>
      <c r="AG564" s="164"/>
      <c r="AH564" s="164"/>
      <c r="AI564" s="164"/>
      <c r="AJ564" s="164"/>
      <c r="AK564" s="164"/>
      <c r="AL564" s="164"/>
      <c r="AM564" s="164"/>
      <c r="AN564" s="164"/>
      <c r="AO564" s="164"/>
      <c r="AP564" s="164"/>
      <c r="AQ564" s="164"/>
      <c r="AR564" s="164"/>
      <c r="AS564" s="164"/>
      <c r="AT564" s="164"/>
      <c r="AU564" s="164"/>
      <c r="AV564" s="164"/>
      <c r="AW564" s="164"/>
      <c r="AX564" s="164"/>
      <c r="AY564" s="164"/>
    </row>
    <row r="565" spans="1:51" s="376" customFormat="1">
      <c r="A565" s="165"/>
      <c r="B565" s="166"/>
      <c r="C565" s="164"/>
      <c r="D565" s="164"/>
      <c r="E565" s="164"/>
      <c r="F565" s="164"/>
      <c r="G565" s="164"/>
      <c r="H565" s="164"/>
      <c r="I565" s="164"/>
      <c r="J565" s="164"/>
      <c r="K565" s="164"/>
      <c r="L565" s="164"/>
      <c r="M565" s="164"/>
      <c r="N565" s="164"/>
      <c r="O565" s="164"/>
      <c r="P565" s="164"/>
      <c r="Q565" s="164"/>
      <c r="R565" s="164"/>
      <c r="S565" s="164"/>
      <c r="T565" s="164"/>
      <c r="U565" s="164"/>
      <c r="V565" s="164"/>
      <c r="W565" s="164"/>
      <c r="X565" s="164"/>
      <c r="Y565" s="164"/>
      <c r="Z565" s="164"/>
      <c r="AA565" s="164"/>
      <c r="AB565" s="164"/>
      <c r="AC565" s="164"/>
      <c r="AD565" s="164"/>
      <c r="AE565" s="164"/>
      <c r="AF565" s="164"/>
      <c r="AG565" s="164"/>
      <c r="AH565" s="164"/>
      <c r="AI565" s="164"/>
      <c r="AJ565" s="164"/>
      <c r="AK565" s="164"/>
      <c r="AL565" s="164"/>
      <c r="AM565" s="164"/>
      <c r="AN565" s="164"/>
      <c r="AO565" s="164"/>
      <c r="AP565" s="164"/>
      <c r="AQ565" s="164"/>
      <c r="AR565" s="164"/>
      <c r="AS565" s="164"/>
      <c r="AT565" s="164"/>
      <c r="AU565" s="164"/>
      <c r="AV565" s="164"/>
      <c r="AW565" s="164"/>
      <c r="AX565" s="164"/>
      <c r="AY565" s="164"/>
    </row>
    <row r="566" spans="1:51" s="376" customFormat="1">
      <c r="A566" s="165"/>
      <c r="B566" s="166"/>
      <c r="C566" s="164"/>
      <c r="D566" s="164"/>
      <c r="E566" s="164"/>
      <c r="F566" s="164"/>
      <c r="G566" s="164"/>
      <c r="H566" s="164"/>
      <c r="I566" s="164"/>
      <c r="J566" s="164"/>
      <c r="K566" s="164"/>
      <c r="L566" s="164"/>
      <c r="M566" s="164"/>
      <c r="N566" s="164"/>
      <c r="O566" s="164"/>
      <c r="P566" s="164"/>
      <c r="Q566" s="164"/>
      <c r="R566" s="164"/>
      <c r="S566" s="164"/>
      <c r="T566" s="164"/>
      <c r="U566" s="164"/>
      <c r="V566" s="164"/>
      <c r="W566" s="164"/>
      <c r="X566" s="164"/>
      <c r="Y566" s="164"/>
      <c r="Z566" s="164"/>
      <c r="AA566" s="164"/>
      <c r="AB566" s="164"/>
      <c r="AC566" s="164"/>
      <c r="AD566" s="164"/>
      <c r="AE566" s="164"/>
      <c r="AF566" s="164"/>
      <c r="AG566" s="164"/>
      <c r="AH566" s="164"/>
      <c r="AI566" s="164"/>
      <c r="AJ566" s="164"/>
      <c r="AK566" s="164"/>
      <c r="AL566" s="164"/>
      <c r="AM566" s="164"/>
      <c r="AN566" s="164"/>
      <c r="AO566" s="164"/>
      <c r="AP566" s="164"/>
      <c r="AQ566" s="164"/>
      <c r="AR566" s="164"/>
      <c r="AS566" s="164"/>
      <c r="AT566" s="164"/>
      <c r="AU566" s="164"/>
      <c r="AV566" s="164"/>
      <c r="AW566" s="164"/>
      <c r="AX566" s="164"/>
      <c r="AY566" s="164"/>
    </row>
    <row r="567" spans="1:51" s="376" customFormat="1">
      <c r="A567" s="165"/>
      <c r="B567" s="166"/>
      <c r="C567" s="164"/>
      <c r="D567" s="164"/>
      <c r="E567" s="164"/>
      <c r="F567" s="164"/>
      <c r="G567" s="164"/>
      <c r="H567" s="164"/>
      <c r="I567" s="164"/>
      <c r="J567" s="164"/>
      <c r="K567" s="164"/>
      <c r="L567" s="164"/>
      <c r="M567" s="164"/>
      <c r="N567" s="164"/>
      <c r="O567" s="164"/>
      <c r="P567" s="164"/>
      <c r="Q567" s="164"/>
      <c r="R567" s="164"/>
      <c r="S567" s="164"/>
      <c r="T567" s="164"/>
      <c r="U567" s="164"/>
      <c r="V567" s="164"/>
      <c r="W567" s="164"/>
      <c r="X567" s="164"/>
      <c r="Y567" s="164"/>
      <c r="Z567" s="164"/>
      <c r="AA567" s="164"/>
      <c r="AB567" s="164"/>
      <c r="AC567" s="164"/>
      <c r="AD567" s="164"/>
      <c r="AE567" s="164"/>
      <c r="AF567" s="164"/>
      <c r="AG567" s="164"/>
      <c r="AH567" s="164"/>
      <c r="AI567" s="164"/>
      <c r="AJ567" s="164"/>
      <c r="AK567" s="164"/>
      <c r="AL567" s="164"/>
      <c r="AM567" s="164"/>
      <c r="AN567" s="164"/>
      <c r="AO567" s="164"/>
      <c r="AP567" s="164"/>
      <c r="AQ567" s="164"/>
      <c r="AR567" s="164"/>
      <c r="AS567" s="164"/>
      <c r="AT567" s="164"/>
      <c r="AU567" s="164"/>
      <c r="AV567" s="164"/>
      <c r="AW567" s="164"/>
      <c r="AX567" s="164"/>
      <c r="AY567" s="164"/>
    </row>
    <row r="568" spans="1:51" s="376" customFormat="1">
      <c r="A568" s="165"/>
      <c r="B568" s="166"/>
      <c r="C568" s="164"/>
      <c r="D568" s="164"/>
      <c r="E568" s="164"/>
      <c r="F568" s="164"/>
      <c r="G568" s="164"/>
      <c r="H568" s="164"/>
      <c r="I568" s="164"/>
      <c r="J568" s="164"/>
      <c r="K568" s="164"/>
      <c r="L568" s="164"/>
      <c r="M568" s="164"/>
      <c r="N568" s="164"/>
      <c r="O568" s="164"/>
      <c r="P568" s="164"/>
      <c r="Q568" s="164"/>
      <c r="R568" s="164"/>
      <c r="S568" s="164"/>
      <c r="T568" s="164"/>
      <c r="U568" s="164"/>
      <c r="V568" s="164"/>
      <c r="W568" s="164"/>
      <c r="X568" s="164"/>
      <c r="Y568" s="164"/>
      <c r="Z568" s="164"/>
      <c r="AA568" s="164"/>
      <c r="AB568" s="164"/>
      <c r="AC568" s="164"/>
      <c r="AD568" s="164"/>
      <c r="AE568" s="164"/>
      <c r="AF568" s="164"/>
      <c r="AG568" s="164"/>
      <c r="AH568" s="164"/>
      <c r="AI568" s="164"/>
      <c r="AJ568" s="164"/>
      <c r="AK568" s="164"/>
      <c r="AL568" s="164"/>
      <c r="AM568" s="164"/>
      <c r="AN568" s="164"/>
      <c r="AO568" s="164"/>
      <c r="AP568" s="164"/>
      <c r="AQ568" s="164"/>
      <c r="AR568" s="164"/>
      <c r="AS568" s="164"/>
      <c r="AT568" s="164"/>
      <c r="AU568" s="164"/>
      <c r="AV568" s="164"/>
      <c r="AW568" s="164"/>
      <c r="AX568" s="164"/>
      <c r="AY568" s="164"/>
    </row>
    <row r="569" spans="1:51" s="376" customFormat="1">
      <c r="A569" s="165"/>
      <c r="B569" s="166"/>
      <c r="C569" s="164"/>
      <c r="D569" s="164"/>
      <c r="E569" s="164"/>
      <c r="F569" s="164"/>
      <c r="G569" s="164"/>
      <c r="H569" s="164"/>
      <c r="I569" s="164"/>
      <c r="J569" s="164"/>
      <c r="K569" s="164"/>
      <c r="L569" s="164"/>
      <c r="M569" s="164"/>
      <c r="N569" s="164"/>
      <c r="O569" s="164"/>
      <c r="P569" s="164"/>
      <c r="Q569" s="164"/>
      <c r="R569" s="164"/>
      <c r="S569" s="164"/>
      <c r="T569" s="164"/>
      <c r="U569" s="164"/>
      <c r="V569" s="164"/>
      <c r="W569" s="164"/>
      <c r="X569" s="164"/>
      <c r="Y569" s="164"/>
      <c r="Z569" s="164"/>
      <c r="AA569" s="164"/>
      <c r="AB569" s="164"/>
      <c r="AC569" s="164"/>
      <c r="AD569" s="164"/>
      <c r="AE569" s="164"/>
      <c r="AF569" s="164"/>
      <c r="AG569" s="164"/>
      <c r="AH569" s="164"/>
      <c r="AI569" s="164"/>
      <c r="AJ569" s="164"/>
      <c r="AK569" s="164"/>
      <c r="AL569" s="164"/>
      <c r="AM569" s="164"/>
      <c r="AN569" s="164"/>
      <c r="AO569" s="164"/>
      <c r="AP569" s="164"/>
      <c r="AQ569" s="164"/>
      <c r="AR569" s="164"/>
      <c r="AS569" s="164"/>
      <c r="AT569" s="164"/>
      <c r="AU569" s="164"/>
      <c r="AV569" s="164"/>
      <c r="AW569" s="164"/>
      <c r="AX569" s="164"/>
      <c r="AY569" s="164"/>
    </row>
    <row r="570" spans="1:51" s="376" customFormat="1">
      <c r="A570" s="165"/>
      <c r="B570" s="166"/>
      <c r="C570" s="164"/>
      <c r="D570" s="164"/>
      <c r="E570" s="164"/>
      <c r="F570" s="164"/>
      <c r="G570" s="164"/>
      <c r="H570" s="164"/>
      <c r="I570" s="164"/>
      <c r="J570" s="164"/>
      <c r="K570" s="164"/>
      <c r="L570" s="164"/>
      <c r="M570" s="164"/>
      <c r="N570" s="164"/>
      <c r="O570" s="164"/>
      <c r="P570" s="164"/>
      <c r="Q570" s="164"/>
      <c r="R570" s="164"/>
      <c r="S570" s="164"/>
      <c r="T570" s="164"/>
      <c r="U570" s="164"/>
      <c r="V570" s="164"/>
      <c r="W570" s="164"/>
      <c r="X570" s="164"/>
      <c r="Y570" s="164"/>
      <c r="Z570" s="164"/>
      <c r="AA570" s="164"/>
      <c r="AB570" s="164"/>
      <c r="AC570" s="164"/>
      <c r="AD570" s="164"/>
      <c r="AE570" s="164"/>
      <c r="AF570" s="164"/>
      <c r="AG570" s="164"/>
      <c r="AH570" s="164"/>
      <c r="AI570" s="164"/>
      <c r="AJ570" s="164"/>
      <c r="AK570" s="164"/>
      <c r="AL570" s="164"/>
      <c r="AM570" s="164"/>
      <c r="AN570" s="164"/>
      <c r="AO570" s="164"/>
      <c r="AP570" s="164"/>
      <c r="AQ570" s="164"/>
      <c r="AR570" s="164"/>
      <c r="AS570" s="164"/>
      <c r="AT570" s="164"/>
      <c r="AU570" s="164"/>
      <c r="AV570" s="164"/>
      <c r="AW570" s="164"/>
      <c r="AX570" s="164"/>
      <c r="AY570" s="164"/>
    </row>
    <row r="571" spans="1:51" s="376" customFormat="1">
      <c r="A571" s="165"/>
      <c r="B571" s="166"/>
      <c r="C571" s="164"/>
      <c r="D571" s="164"/>
      <c r="E571" s="164"/>
      <c r="F571" s="164"/>
      <c r="G571" s="164"/>
      <c r="H571" s="164"/>
      <c r="I571" s="164"/>
      <c r="J571" s="164"/>
      <c r="K571" s="164"/>
      <c r="L571" s="164"/>
      <c r="M571" s="164"/>
      <c r="N571" s="164"/>
      <c r="O571" s="164"/>
      <c r="P571" s="164"/>
      <c r="Q571" s="164"/>
      <c r="R571" s="164"/>
      <c r="S571" s="164"/>
      <c r="T571" s="164"/>
      <c r="U571" s="164"/>
      <c r="V571" s="164"/>
      <c r="W571" s="164"/>
      <c r="X571" s="164"/>
      <c r="Y571" s="164"/>
      <c r="Z571" s="164"/>
      <c r="AA571" s="164"/>
      <c r="AB571" s="164"/>
      <c r="AC571" s="164"/>
      <c r="AD571" s="164"/>
      <c r="AE571" s="164"/>
      <c r="AF571" s="164"/>
      <c r="AG571" s="164"/>
      <c r="AH571" s="164"/>
      <c r="AI571" s="164"/>
      <c r="AJ571" s="164"/>
      <c r="AK571" s="164"/>
      <c r="AL571" s="164"/>
      <c r="AM571" s="164"/>
      <c r="AN571" s="164"/>
      <c r="AO571" s="164"/>
      <c r="AP571" s="164"/>
      <c r="AQ571" s="164"/>
      <c r="AR571" s="164"/>
      <c r="AS571" s="164"/>
      <c r="AT571" s="164"/>
      <c r="AU571" s="164"/>
      <c r="AV571" s="164"/>
      <c r="AW571" s="164"/>
      <c r="AX571" s="164"/>
      <c r="AY571" s="164"/>
    </row>
    <row r="572" spans="1:51" s="376" customFormat="1">
      <c r="A572" s="165"/>
      <c r="B572" s="166"/>
      <c r="C572" s="164"/>
      <c r="D572" s="164"/>
      <c r="E572" s="164"/>
      <c r="F572" s="164"/>
      <c r="G572" s="164"/>
      <c r="H572" s="164"/>
      <c r="I572" s="164"/>
      <c r="J572" s="164"/>
      <c r="K572" s="164"/>
      <c r="L572" s="164"/>
      <c r="M572" s="164"/>
      <c r="N572" s="164"/>
      <c r="O572" s="164"/>
      <c r="P572" s="164"/>
      <c r="Q572" s="164"/>
      <c r="R572" s="164"/>
      <c r="S572" s="164"/>
      <c r="T572" s="164"/>
      <c r="U572" s="164"/>
      <c r="V572" s="164"/>
      <c r="W572" s="164"/>
      <c r="X572" s="164"/>
      <c r="Y572" s="164"/>
      <c r="Z572" s="164"/>
      <c r="AA572" s="164"/>
      <c r="AB572" s="164"/>
      <c r="AC572" s="164"/>
      <c r="AD572" s="164"/>
      <c r="AE572" s="164"/>
      <c r="AF572" s="164"/>
      <c r="AG572" s="164"/>
      <c r="AH572" s="164"/>
      <c r="AI572" s="164"/>
      <c r="AJ572" s="164"/>
      <c r="AK572" s="164"/>
      <c r="AL572" s="164"/>
      <c r="AM572" s="164"/>
      <c r="AN572" s="164"/>
      <c r="AO572" s="164"/>
      <c r="AP572" s="164"/>
      <c r="AQ572" s="164"/>
      <c r="AR572" s="164"/>
      <c r="AS572" s="164"/>
      <c r="AT572" s="164"/>
      <c r="AU572" s="164"/>
      <c r="AV572" s="164"/>
      <c r="AW572" s="164"/>
      <c r="AX572" s="164"/>
      <c r="AY572" s="164"/>
    </row>
    <row r="573" spans="1:51" s="376" customFormat="1">
      <c r="A573" s="165"/>
      <c r="B573" s="166"/>
      <c r="C573" s="164"/>
      <c r="D573" s="164"/>
      <c r="E573" s="164"/>
      <c r="F573" s="164"/>
      <c r="G573" s="164"/>
      <c r="H573" s="164"/>
      <c r="I573" s="164"/>
      <c r="J573" s="164"/>
      <c r="K573" s="164"/>
      <c r="L573" s="164"/>
      <c r="M573" s="164"/>
      <c r="N573" s="164"/>
      <c r="O573" s="164"/>
      <c r="P573" s="164"/>
      <c r="Q573" s="164"/>
      <c r="R573" s="164"/>
      <c r="S573" s="164"/>
      <c r="T573" s="164"/>
      <c r="U573" s="164"/>
      <c r="V573" s="164"/>
      <c r="W573" s="164"/>
      <c r="X573" s="164"/>
      <c r="Y573" s="164"/>
      <c r="Z573" s="164"/>
      <c r="AA573" s="164"/>
      <c r="AB573" s="164"/>
      <c r="AC573" s="164"/>
      <c r="AD573" s="164"/>
      <c r="AE573" s="164"/>
      <c r="AF573" s="164"/>
      <c r="AG573" s="164"/>
      <c r="AH573" s="164"/>
      <c r="AI573" s="164"/>
      <c r="AJ573" s="164"/>
      <c r="AK573" s="164"/>
      <c r="AL573" s="164"/>
      <c r="AM573" s="164"/>
      <c r="AN573" s="164"/>
      <c r="AO573" s="164"/>
      <c r="AP573" s="164"/>
      <c r="AQ573" s="164"/>
      <c r="AR573" s="164"/>
      <c r="AS573" s="164"/>
      <c r="AT573" s="164"/>
      <c r="AU573" s="164"/>
      <c r="AV573" s="164"/>
      <c r="AW573" s="164"/>
      <c r="AX573" s="164"/>
      <c r="AY573" s="164"/>
    </row>
    <row r="574" spans="1:51" s="376" customFormat="1">
      <c r="A574" s="165"/>
      <c r="B574" s="166"/>
      <c r="C574" s="164"/>
      <c r="D574" s="164"/>
      <c r="E574" s="164"/>
      <c r="F574" s="164"/>
      <c r="G574" s="164"/>
      <c r="H574" s="164"/>
      <c r="I574" s="164"/>
      <c r="J574" s="164"/>
      <c r="K574" s="164"/>
      <c r="L574" s="164"/>
      <c r="M574" s="164"/>
      <c r="N574" s="164"/>
      <c r="O574" s="164"/>
      <c r="P574" s="164"/>
      <c r="Q574" s="164"/>
      <c r="R574" s="164"/>
      <c r="S574" s="164"/>
      <c r="T574" s="164"/>
      <c r="U574" s="164"/>
      <c r="V574" s="164"/>
      <c r="W574" s="164"/>
      <c r="X574" s="164"/>
      <c r="Y574" s="164"/>
      <c r="Z574" s="164"/>
      <c r="AA574" s="164"/>
      <c r="AB574" s="164"/>
      <c r="AC574" s="164"/>
      <c r="AD574" s="164"/>
      <c r="AE574" s="164"/>
      <c r="AF574" s="164"/>
      <c r="AG574" s="164"/>
      <c r="AH574" s="164"/>
      <c r="AI574" s="164"/>
      <c r="AJ574" s="164"/>
      <c r="AK574" s="164"/>
      <c r="AL574" s="164"/>
      <c r="AM574" s="164"/>
      <c r="AN574" s="164"/>
      <c r="AO574" s="164"/>
      <c r="AP574" s="164"/>
      <c r="AQ574" s="164"/>
      <c r="AR574" s="164"/>
      <c r="AS574" s="164"/>
      <c r="AT574" s="164"/>
      <c r="AU574" s="164"/>
      <c r="AV574" s="164"/>
      <c r="AW574" s="164"/>
      <c r="AX574" s="164"/>
      <c r="AY574" s="164"/>
    </row>
    <row r="575" spans="1:51" s="376" customFormat="1">
      <c r="A575" s="165"/>
      <c r="B575" s="166"/>
      <c r="C575" s="164"/>
      <c r="D575" s="164"/>
      <c r="E575" s="164"/>
      <c r="F575" s="164"/>
      <c r="G575" s="164"/>
      <c r="H575" s="164"/>
      <c r="I575" s="164"/>
      <c r="J575" s="164"/>
      <c r="K575" s="164"/>
      <c r="L575" s="164"/>
      <c r="M575" s="164"/>
      <c r="N575" s="164"/>
      <c r="O575" s="164"/>
      <c r="P575" s="164"/>
      <c r="Q575" s="164"/>
      <c r="R575" s="164"/>
      <c r="S575" s="164"/>
      <c r="T575" s="164"/>
      <c r="U575" s="164"/>
      <c r="V575" s="164"/>
      <c r="W575" s="164"/>
      <c r="X575" s="164"/>
      <c r="Y575" s="164"/>
      <c r="Z575" s="164"/>
      <c r="AA575" s="164"/>
      <c r="AB575" s="164"/>
      <c r="AC575" s="164"/>
      <c r="AD575" s="164"/>
      <c r="AE575" s="164"/>
      <c r="AF575" s="164"/>
      <c r="AG575" s="164"/>
      <c r="AH575" s="164"/>
      <c r="AI575" s="164"/>
      <c r="AJ575" s="164"/>
      <c r="AK575" s="164"/>
      <c r="AL575" s="164"/>
      <c r="AM575" s="164"/>
      <c r="AN575" s="164"/>
      <c r="AO575" s="164"/>
      <c r="AP575" s="164"/>
      <c r="AQ575" s="164"/>
      <c r="AR575" s="164"/>
      <c r="AS575" s="164"/>
      <c r="AT575" s="164"/>
      <c r="AU575" s="164"/>
      <c r="AV575" s="164"/>
      <c r="AW575" s="164"/>
      <c r="AX575" s="164"/>
      <c r="AY575" s="164"/>
    </row>
    <row r="576" spans="1:51" s="376" customFormat="1">
      <c r="A576" s="165"/>
      <c r="B576" s="166"/>
      <c r="C576" s="164"/>
      <c r="D576" s="164"/>
      <c r="E576" s="164"/>
      <c r="F576" s="164"/>
      <c r="G576" s="164"/>
      <c r="H576" s="164"/>
      <c r="I576" s="164"/>
      <c r="J576" s="164"/>
      <c r="K576" s="164"/>
      <c r="L576" s="164"/>
      <c r="M576" s="164"/>
      <c r="N576" s="164"/>
      <c r="O576" s="164"/>
      <c r="P576" s="164"/>
      <c r="Q576" s="164"/>
      <c r="R576" s="164"/>
      <c r="S576" s="164"/>
      <c r="T576" s="164"/>
      <c r="U576" s="164"/>
      <c r="V576" s="164"/>
      <c r="W576" s="164"/>
      <c r="X576" s="164"/>
      <c r="Y576" s="164"/>
      <c r="Z576" s="164"/>
      <c r="AA576" s="164"/>
      <c r="AB576" s="164"/>
      <c r="AC576" s="164"/>
      <c r="AD576" s="164"/>
      <c r="AE576" s="164"/>
      <c r="AF576" s="164"/>
      <c r="AG576" s="164"/>
      <c r="AH576" s="164"/>
      <c r="AI576" s="164"/>
      <c r="AJ576" s="164"/>
      <c r="AK576" s="164"/>
      <c r="AL576" s="164"/>
      <c r="AM576" s="164"/>
      <c r="AN576" s="164"/>
      <c r="AO576" s="164"/>
      <c r="AP576" s="164"/>
      <c r="AQ576" s="164"/>
      <c r="AR576" s="164"/>
      <c r="AS576" s="164"/>
      <c r="AT576" s="164"/>
      <c r="AU576" s="164"/>
      <c r="AV576" s="164"/>
      <c r="AW576" s="164"/>
      <c r="AX576" s="164"/>
      <c r="AY576" s="164"/>
    </row>
    <row r="577" spans="1:51" s="376" customFormat="1">
      <c r="A577" s="165"/>
      <c r="B577" s="166"/>
      <c r="C577" s="164"/>
      <c r="D577" s="164"/>
      <c r="E577" s="164"/>
      <c r="F577" s="164"/>
      <c r="G577" s="164"/>
      <c r="H577" s="164"/>
      <c r="I577" s="164"/>
      <c r="J577" s="164"/>
      <c r="K577" s="164"/>
      <c r="L577" s="164"/>
      <c r="M577" s="164"/>
      <c r="N577" s="164"/>
      <c r="O577" s="164"/>
      <c r="P577" s="164"/>
      <c r="Q577" s="164"/>
      <c r="R577" s="164"/>
      <c r="S577" s="164"/>
      <c r="T577" s="164"/>
      <c r="U577" s="164"/>
      <c r="V577" s="164"/>
      <c r="W577" s="164"/>
      <c r="X577" s="164"/>
      <c r="Y577" s="164"/>
      <c r="Z577" s="164"/>
      <c r="AA577" s="164"/>
      <c r="AB577" s="164"/>
      <c r="AC577" s="164"/>
      <c r="AD577" s="164"/>
      <c r="AE577" s="164"/>
      <c r="AF577" s="164"/>
      <c r="AG577" s="164"/>
      <c r="AH577" s="164"/>
      <c r="AI577" s="164"/>
      <c r="AJ577" s="164"/>
      <c r="AK577" s="164"/>
      <c r="AL577" s="164"/>
      <c r="AM577" s="164"/>
      <c r="AN577" s="164"/>
      <c r="AO577" s="164"/>
      <c r="AP577" s="164"/>
      <c r="AQ577" s="164"/>
      <c r="AR577" s="164"/>
      <c r="AS577" s="164"/>
      <c r="AT577" s="164"/>
      <c r="AU577" s="164"/>
      <c r="AV577" s="164"/>
      <c r="AW577" s="164"/>
      <c r="AX577" s="164"/>
      <c r="AY577" s="164"/>
    </row>
    <row r="578" spans="1:51" s="376" customFormat="1">
      <c r="A578" s="165"/>
      <c r="B578" s="166"/>
      <c r="C578" s="164"/>
      <c r="D578" s="164"/>
      <c r="E578" s="164"/>
      <c r="F578" s="164"/>
      <c r="G578" s="164"/>
      <c r="H578" s="164"/>
      <c r="I578" s="164"/>
      <c r="J578" s="164"/>
      <c r="K578" s="164"/>
      <c r="L578" s="164"/>
      <c r="M578" s="164"/>
      <c r="N578" s="164"/>
      <c r="O578" s="164"/>
      <c r="P578" s="164"/>
      <c r="Q578" s="164"/>
      <c r="R578" s="164"/>
      <c r="S578" s="164"/>
      <c r="T578" s="164"/>
      <c r="U578" s="164"/>
      <c r="V578" s="164"/>
      <c r="W578" s="164"/>
      <c r="X578" s="164"/>
      <c r="Y578" s="164"/>
      <c r="Z578" s="164"/>
      <c r="AA578" s="164"/>
      <c r="AB578" s="164"/>
      <c r="AC578" s="164"/>
      <c r="AD578" s="164"/>
      <c r="AE578" s="164"/>
      <c r="AF578" s="164"/>
      <c r="AG578" s="164"/>
      <c r="AH578" s="164"/>
      <c r="AI578" s="164"/>
      <c r="AJ578" s="164"/>
      <c r="AK578" s="164"/>
      <c r="AL578" s="164"/>
      <c r="AM578" s="164"/>
      <c r="AN578" s="164"/>
      <c r="AO578" s="164"/>
      <c r="AP578" s="164"/>
      <c r="AQ578" s="164"/>
      <c r="AR578" s="164"/>
      <c r="AS578" s="164"/>
      <c r="AT578" s="164"/>
      <c r="AU578" s="164"/>
      <c r="AV578" s="164"/>
      <c r="AW578" s="164"/>
      <c r="AX578" s="164"/>
      <c r="AY578" s="164"/>
    </row>
    <row r="579" spans="1:51" s="376" customFormat="1">
      <c r="A579" s="165"/>
      <c r="B579" s="166"/>
      <c r="C579" s="164"/>
      <c r="D579" s="164"/>
      <c r="E579" s="164"/>
      <c r="F579" s="164"/>
      <c r="G579" s="164"/>
      <c r="H579" s="164"/>
      <c r="I579" s="164"/>
      <c r="J579" s="164"/>
      <c r="K579" s="164"/>
      <c r="L579" s="164"/>
      <c r="M579" s="164"/>
      <c r="N579" s="164"/>
      <c r="O579" s="164"/>
      <c r="P579" s="164"/>
      <c r="Q579" s="164"/>
      <c r="R579" s="164"/>
      <c r="S579" s="164"/>
      <c r="T579" s="164"/>
      <c r="U579" s="164"/>
      <c r="V579" s="164"/>
      <c r="W579" s="164"/>
      <c r="X579" s="164"/>
      <c r="Y579" s="164"/>
      <c r="Z579" s="164"/>
      <c r="AA579" s="164"/>
      <c r="AB579" s="164"/>
      <c r="AC579" s="164"/>
      <c r="AD579" s="164"/>
      <c r="AE579" s="164"/>
      <c r="AF579" s="164"/>
      <c r="AG579" s="164"/>
      <c r="AH579" s="164"/>
      <c r="AI579" s="164"/>
      <c r="AJ579" s="164"/>
      <c r="AK579" s="164"/>
      <c r="AL579" s="164"/>
      <c r="AM579" s="164"/>
      <c r="AN579" s="164"/>
      <c r="AO579" s="164"/>
      <c r="AP579" s="164"/>
      <c r="AQ579" s="164"/>
      <c r="AR579" s="164"/>
      <c r="AS579" s="164"/>
      <c r="AT579" s="164"/>
      <c r="AU579" s="164"/>
      <c r="AV579" s="164"/>
      <c r="AW579" s="164"/>
      <c r="AX579" s="164"/>
      <c r="AY579" s="164"/>
    </row>
    <row r="580" spans="1:51" s="376" customFormat="1">
      <c r="A580" s="165"/>
      <c r="B580" s="166"/>
      <c r="C580" s="164"/>
      <c r="D580" s="164"/>
      <c r="E580" s="164"/>
      <c r="F580" s="164"/>
      <c r="G580" s="164"/>
      <c r="H580" s="164"/>
      <c r="I580" s="164"/>
      <c r="J580" s="164"/>
      <c r="K580" s="164"/>
      <c r="L580" s="164"/>
      <c r="M580" s="164"/>
      <c r="N580" s="164"/>
      <c r="O580" s="164"/>
      <c r="P580" s="164"/>
      <c r="Q580" s="164"/>
      <c r="R580" s="164"/>
      <c r="S580" s="164"/>
      <c r="T580" s="164"/>
      <c r="U580" s="164"/>
      <c r="V580" s="164"/>
      <c r="W580" s="164"/>
      <c r="X580" s="164"/>
      <c r="Y580" s="164"/>
      <c r="Z580" s="164"/>
      <c r="AA580" s="164"/>
      <c r="AB580" s="164"/>
      <c r="AC580" s="164"/>
      <c r="AD580" s="164"/>
      <c r="AE580" s="164"/>
      <c r="AF580" s="164"/>
      <c r="AG580" s="164"/>
      <c r="AH580" s="164"/>
      <c r="AI580" s="164"/>
      <c r="AJ580" s="164"/>
      <c r="AK580" s="164"/>
      <c r="AL580" s="164"/>
      <c r="AM580" s="164"/>
      <c r="AN580" s="164"/>
      <c r="AO580" s="164"/>
      <c r="AP580" s="164"/>
      <c r="AQ580" s="164"/>
      <c r="AR580" s="164"/>
      <c r="AS580" s="164"/>
      <c r="AT580" s="164"/>
      <c r="AU580" s="164"/>
      <c r="AV580" s="164"/>
      <c r="AW580" s="164"/>
      <c r="AX580" s="164"/>
      <c r="AY580" s="164"/>
    </row>
    <row r="581" spans="1:51" s="376" customFormat="1">
      <c r="A581" s="165"/>
      <c r="B581" s="166"/>
      <c r="C581" s="164"/>
      <c r="D581" s="164"/>
      <c r="E581" s="164"/>
      <c r="F581" s="164"/>
      <c r="G581" s="164"/>
      <c r="H581" s="164"/>
      <c r="I581" s="164"/>
      <c r="J581" s="164"/>
      <c r="K581" s="164"/>
      <c r="L581" s="164"/>
      <c r="M581" s="164"/>
      <c r="N581" s="164"/>
      <c r="O581" s="164"/>
      <c r="P581" s="164"/>
      <c r="Q581" s="164"/>
      <c r="R581" s="164"/>
      <c r="S581" s="164"/>
      <c r="T581" s="164"/>
      <c r="U581" s="164"/>
      <c r="V581" s="164"/>
      <c r="W581" s="164"/>
      <c r="X581" s="164"/>
      <c r="Y581" s="164"/>
      <c r="Z581" s="164"/>
      <c r="AA581" s="164"/>
      <c r="AB581" s="164"/>
      <c r="AC581" s="164"/>
      <c r="AD581" s="164"/>
      <c r="AE581" s="164"/>
      <c r="AF581" s="164"/>
      <c r="AG581" s="164"/>
      <c r="AH581" s="164"/>
      <c r="AI581" s="164"/>
      <c r="AJ581" s="164"/>
      <c r="AK581" s="164"/>
      <c r="AL581" s="164"/>
      <c r="AM581" s="164"/>
      <c r="AN581" s="164"/>
      <c r="AO581" s="164"/>
      <c r="AP581" s="164"/>
      <c r="AQ581" s="164"/>
      <c r="AR581" s="164"/>
      <c r="AS581" s="164"/>
      <c r="AT581" s="164"/>
      <c r="AU581" s="164"/>
      <c r="AV581" s="164"/>
      <c r="AW581" s="164"/>
      <c r="AX581" s="164"/>
      <c r="AY581" s="164"/>
    </row>
    <row r="582" spans="1:51" s="376" customFormat="1">
      <c r="A582" s="165"/>
      <c r="B582" s="166"/>
      <c r="C582" s="164"/>
      <c r="D582" s="164"/>
      <c r="E582" s="164"/>
      <c r="F582" s="164"/>
      <c r="G582" s="164"/>
      <c r="H582" s="164"/>
      <c r="I582" s="164"/>
      <c r="J582" s="164"/>
      <c r="K582" s="164"/>
      <c r="L582" s="164"/>
      <c r="M582" s="164"/>
      <c r="N582" s="164"/>
      <c r="O582" s="164"/>
      <c r="P582" s="164"/>
      <c r="Q582" s="164"/>
      <c r="R582" s="164"/>
      <c r="S582" s="164"/>
      <c r="T582" s="164"/>
      <c r="U582" s="164"/>
      <c r="V582" s="164"/>
      <c r="W582" s="164"/>
      <c r="X582" s="164"/>
      <c r="Y582" s="164"/>
      <c r="Z582" s="164"/>
      <c r="AA582" s="164"/>
      <c r="AB582" s="164"/>
      <c r="AC582" s="164"/>
      <c r="AD582" s="164"/>
      <c r="AE582" s="164"/>
      <c r="AF582" s="164"/>
      <c r="AG582" s="164"/>
      <c r="AH582" s="164"/>
      <c r="AI582" s="164"/>
      <c r="AJ582" s="164"/>
      <c r="AK582" s="164"/>
      <c r="AL582" s="164"/>
      <c r="AM582" s="164"/>
      <c r="AN582" s="164"/>
      <c r="AO582" s="164"/>
      <c r="AP582" s="164"/>
      <c r="AQ582" s="164"/>
      <c r="AR582" s="164"/>
      <c r="AS582" s="164"/>
      <c r="AT582" s="164"/>
      <c r="AU582" s="164"/>
      <c r="AV582" s="164"/>
      <c r="AW582" s="164"/>
      <c r="AX582" s="164"/>
      <c r="AY582" s="164"/>
    </row>
    <row r="583" spans="1:51" s="376" customFormat="1">
      <c r="A583" s="165"/>
      <c r="B583" s="166"/>
      <c r="C583" s="164"/>
      <c r="D583" s="164"/>
      <c r="E583" s="164"/>
      <c r="F583" s="164"/>
      <c r="G583" s="164"/>
      <c r="H583" s="164"/>
      <c r="I583" s="164"/>
      <c r="J583" s="164"/>
      <c r="K583" s="164"/>
      <c r="L583" s="164"/>
      <c r="M583" s="164"/>
      <c r="N583" s="164"/>
      <c r="O583" s="164"/>
      <c r="P583" s="164"/>
      <c r="Q583" s="164"/>
      <c r="R583" s="164"/>
      <c r="S583" s="164"/>
      <c r="T583" s="164"/>
      <c r="U583" s="164"/>
      <c r="V583" s="164"/>
      <c r="W583" s="164"/>
      <c r="X583" s="164"/>
      <c r="Y583" s="164"/>
      <c r="Z583" s="164"/>
      <c r="AA583" s="164"/>
      <c r="AB583" s="164"/>
      <c r="AC583" s="164"/>
      <c r="AD583" s="164"/>
      <c r="AE583" s="164"/>
      <c r="AF583" s="164"/>
      <c r="AG583" s="164"/>
      <c r="AH583" s="164"/>
      <c r="AI583" s="164"/>
      <c r="AJ583" s="164"/>
      <c r="AK583" s="164"/>
      <c r="AL583" s="164"/>
      <c r="AM583" s="164"/>
      <c r="AN583" s="164"/>
      <c r="AO583" s="164"/>
      <c r="AP583" s="164"/>
      <c r="AQ583" s="164"/>
      <c r="AR583" s="164"/>
      <c r="AS583" s="164"/>
      <c r="AT583" s="164"/>
      <c r="AU583" s="164"/>
      <c r="AV583" s="164"/>
      <c r="AW583" s="164"/>
      <c r="AX583" s="164"/>
      <c r="AY583" s="164"/>
    </row>
    <row r="584" spans="1:51" s="376" customFormat="1">
      <c r="A584" s="165"/>
      <c r="B584" s="166"/>
      <c r="C584" s="164"/>
      <c r="D584" s="164"/>
      <c r="E584" s="164"/>
      <c r="F584" s="164"/>
      <c r="G584" s="164"/>
      <c r="H584" s="164"/>
      <c r="I584" s="164"/>
      <c r="J584" s="164"/>
      <c r="K584" s="164"/>
      <c r="L584" s="164"/>
      <c r="M584" s="164"/>
      <c r="N584" s="164"/>
      <c r="O584" s="164"/>
      <c r="P584" s="164"/>
      <c r="Q584" s="164"/>
      <c r="R584" s="164"/>
      <c r="S584" s="164"/>
      <c r="T584" s="164"/>
      <c r="U584" s="164"/>
      <c r="V584" s="164"/>
      <c r="W584" s="164"/>
      <c r="X584" s="164"/>
      <c r="Y584" s="164"/>
      <c r="Z584" s="164"/>
      <c r="AA584" s="164"/>
      <c r="AB584" s="164"/>
      <c r="AC584" s="164"/>
      <c r="AD584" s="164"/>
      <c r="AE584" s="164"/>
      <c r="AF584" s="164"/>
      <c r="AG584" s="164"/>
      <c r="AH584" s="164"/>
      <c r="AI584" s="164"/>
      <c r="AJ584" s="164"/>
      <c r="AK584" s="164"/>
      <c r="AL584" s="164"/>
      <c r="AM584" s="164"/>
      <c r="AN584" s="164"/>
      <c r="AO584" s="164"/>
      <c r="AP584" s="164"/>
      <c r="AQ584" s="164"/>
      <c r="AR584" s="164"/>
      <c r="AS584" s="164"/>
      <c r="AT584" s="164"/>
      <c r="AU584" s="164"/>
      <c r="AV584" s="164"/>
      <c r="AW584" s="164"/>
      <c r="AX584" s="164"/>
      <c r="AY584" s="164"/>
    </row>
    <row r="585" spans="1:51" s="376" customFormat="1">
      <c r="A585" s="165"/>
      <c r="B585" s="166"/>
      <c r="C585" s="164"/>
      <c r="D585" s="164"/>
      <c r="E585" s="164"/>
      <c r="F585" s="164"/>
      <c r="G585" s="164"/>
      <c r="H585" s="164"/>
      <c r="I585" s="164"/>
      <c r="J585" s="164"/>
      <c r="K585" s="164"/>
      <c r="L585" s="164"/>
      <c r="M585" s="164"/>
      <c r="N585" s="164"/>
      <c r="O585" s="164"/>
      <c r="P585" s="164"/>
      <c r="Q585" s="164"/>
      <c r="R585" s="164"/>
      <c r="S585" s="164"/>
      <c r="T585" s="164"/>
      <c r="U585" s="164"/>
      <c r="V585" s="164"/>
      <c r="W585" s="164"/>
      <c r="X585" s="164"/>
      <c r="Y585" s="164"/>
      <c r="Z585" s="164"/>
      <c r="AA585" s="164"/>
      <c r="AB585" s="164"/>
      <c r="AC585" s="164"/>
      <c r="AD585" s="164"/>
      <c r="AE585" s="164"/>
      <c r="AF585" s="164"/>
      <c r="AG585" s="164"/>
      <c r="AH585" s="164"/>
      <c r="AI585" s="164"/>
      <c r="AJ585" s="164"/>
      <c r="AK585" s="164"/>
      <c r="AL585" s="164"/>
      <c r="AM585" s="164"/>
      <c r="AN585" s="164"/>
      <c r="AO585" s="164"/>
      <c r="AP585" s="164"/>
      <c r="AQ585" s="164"/>
      <c r="AR585" s="164"/>
      <c r="AS585" s="164"/>
      <c r="AT585" s="164"/>
      <c r="AU585" s="164"/>
      <c r="AV585" s="164"/>
      <c r="AW585" s="164"/>
      <c r="AX585" s="164"/>
      <c r="AY585" s="164"/>
    </row>
    <row r="586" spans="1:51" s="376" customFormat="1">
      <c r="A586" s="165"/>
      <c r="B586" s="166"/>
      <c r="C586" s="164"/>
      <c r="D586" s="164"/>
      <c r="E586" s="164"/>
      <c r="F586" s="164"/>
      <c r="G586" s="164"/>
      <c r="H586" s="164"/>
      <c r="I586" s="164"/>
      <c r="J586" s="164"/>
      <c r="K586" s="164"/>
      <c r="L586" s="164"/>
      <c r="M586" s="164"/>
      <c r="N586" s="164"/>
      <c r="O586" s="164"/>
      <c r="P586" s="164"/>
      <c r="Q586" s="164"/>
      <c r="R586" s="164"/>
      <c r="S586" s="164"/>
      <c r="T586" s="164"/>
      <c r="U586" s="164"/>
      <c r="V586" s="164"/>
      <c r="W586" s="164"/>
      <c r="X586" s="164"/>
      <c r="Y586" s="164"/>
      <c r="Z586" s="164"/>
      <c r="AA586" s="164"/>
      <c r="AB586" s="164"/>
      <c r="AC586" s="164"/>
      <c r="AD586" s="164"/>
      <c r="AE586" s="164"/>
      <c r="AF586" s="164"/>
      <c r="AG586" s="164"/>
      <c r="AH586" s="164"/>
      <c r="AI586" s="164"/>
      <c r="AJ586" s="164"/>
      <c r="AK586" s="164"/>
      <c r="AL586" s="164"/>
      <c r="AM586" s="164"/>
      <c r="AN586" s="164"/>
      <c r="AO586" s="164"/>
      <c r="AP586" s="164"/>
      <c r="AQ586" s="164"/>
      <c r="AR586" s="164"/>
      <c r="AS586" s="164"/>
      <c r="AT586" s="164"/>
      <c r="AU586" s="164"/>
      <c r="AV586" s="164"/>
      <c r="AW586" s="164"/>
      <c r="AX586" s="164"/>
      <c r="AY586" s="164"/>
    </row>
    <row r="587" spans="1:51" s="376" customFormat="1">
      <c r="A587" s="165"/>
      <c r="B587" s="166"/>
      <c r="C587" s="164"/>
      <c r="D587" s="164"/>
      <c r="E587" s="164"/>
      <c r="F587" s="164"/>
      <c r="G587" s="164"/>
      <c r="H587" s="164"/>
      <c r="I587" s="164"/>
      <c r="J587" s="164"/>
      <c r="K587" s="164"/>
      <c r="L587" s="164"/>
      <c r="M587" s="164"/>
      <c r="N587" s="164"/>
      <c r="O587" s="164"/>
      <c r="P587" s="164"/>
      <c r="Q587" s="164"/>
      <c r="R587" s="164"/>
      <c r="S587" s="164"/>
      <c r="T587" s="164"/>
      <c r="U587" s="164"/>
      <c r="V587" s="164"/>
      <c r="W587" s="164"/>
      <c r="X587" s="164"/>
      <c r="Y587" s="164"/>
      <c r="Z587" s="164"/>
      <c r="AA587" s="164"/>
      <c r="AB587" s="164"/>
      <c r="AC587" s="164"/>
      <c r="AD587" s="164"/>
      <c r="AE587" s="164"/>
      <c r="AF587" s="164"/>
      <c r="AG587" s="164"/>
      <c r="AH587" s="164"/>
      <c r="AI587" s="164"/>
      <c r="AJ587" s="164"/>
      <c r="AK587" s="164"/>
      <c r="AL587" s="164"/>
      <c r="AM587" s="164"/>
      <c r="AN587" s="164"/>
      <c r="AO587" s="164"/>
      <c r="AP587" s="164"/>
      <c r="AQ587" s="164"/>
      <c r="AR587" s="164"/>
      <c r="AS587" s="164"/>
      <c r="AT587" s="164"/>
      <c r="AU587" s="164"/>
      <c r="AV587" s="164"/>
      <c r="AW587" s="164"/>
      <c r="AX587" s="164"/>
      <c r="AY587" s="164"/>
    </row>
    <row r="588" spans="1:51" s="376" customFormat="1">
      <c r="A588" s="165"/>
      <c r="B588" s="166"/>
      <c r="C588" s="164"/>
      <c r="D588" s="164"/>
      <c r="E588" s="164"/>
      <c r="F588" s="164"/>
      <c r="G588" s="164"/>
      <c r="H588" s="164"/>
      <c r="I588" s="164"/>
      <c r="J588" s="164"/>
      <c r="K588" s="164"/>
      <c r="L588" s="164"/>
      <c r="M588" s="164"/>
      <c r="N588" s="164"/>
      <c r="O588" s="164"/>
      <c r="P588" s="164"/>
      <c r="Q588" s="164"/>
      <c r="R588" s="164"/>
      <c r="S588" s="164"/>
      <c r="T588" s="164"/>
      <c r="U588" s="164"/>
      <c r="V588" s="164"/>
      <c r="W588" s="164"/>
      <c r="X588" s="164"/>
      <c r="Y588" s="164"/>
      <c r="Z588" s="164"/>
      <c r="AA588" s="164"/>
      <c r="AB588" s="164"/>
      <c r="AC588" s="164"/>
      <c r="AD588" s="164"/>
      <c r="AE588" s="164"/>
      <c r="AF588" s="164"/>
      <c r="AG588" s="164"/>
      <c r="AH588" s="164"/>
      <c r="AI588" s="164"/>
      <c r="AJ588" s="164"/>
      <c r="AK588" s="164"/>
      <c r="AL588" s="164"/>
      <c r="AM588" s="164"/>
      <c r="AN588" s="164"/>
      <c r="AO588" s="164"/>
      <c r="AP588" s="164"/>
      <c r="AQ588" s="164"/>
      <c r="AR588" s="164"/>
      <c r="AS588" s="164"/>
      <c r="AT588" s="164"/>
      <c r="AU588" s="164"/>
      <c r="AV588" s="164"/>
      <c r="AW588" s="164"/>
      <c r="AX588" s="164"/>
      <c r="AY588" s="164"/>
    </row>
    <row r="589" spans="1:51" s="376" customFormat="1">
      <c r="A589" s="165"/>
      <c r="B589" s="166"/>
      <c r="C589" s="164"/>
      <c r="D589" s="164"/>
      <c r="E589" s="164"/>
      <c r="F589" s="164"/>
      <c r="G589" s="164"/>
      <c r="H589" s="164"/>
      <c r="I589" s="164"/>
      <c r="J589" s="164"/>
      <c r="K589" s="164"/>
      <c r="L589" s="164"/>
      <c r="M589" s="164"/>
      <c r="N589" s="164"/>
      <c r="O589" s="164"/>
      <c r="P589" s="164"/>
      <c r="Q589" s="164"/>
      <c r="R589" s="164"/>
      <c r="S589" s="164"/>
      <c r="T589" s="164"/>
      <c r="U589" s="164"/>
      <c r="V589" s="164"/>
      <c r="W589" s="164"/>
      <c r="X589" s="164"/>
      <c r="Y589" s="164"/>
      <c r="Z589" s="164"/>
      <c r="AA589" s="164"/>
      <c r="AB589" s="164"/>
      <c r="AC589" s="164"/>
      <c r="AD589" s="164"/>
      <c r="AE589" s="164"/>
      <c r="AF589" s="164"/>
      <c r="AG589" s="164"/>
      <c r="AH589" s="164"/>
      <c r="AI589" s="164"/>
      <c r="AJ589" s="164"/>
      <c r="AK589" s="164"/>
      <c r="AL589" s="164"/>
      <c r="AM589" s="164"/>
      <c r="AN589" s="164"/>
      <c r="AO589" s="164"/>
      <c r="AP589" s="164"/>
      <c r="AQ589" s="164"/>
      <c r="AR589" s="164"/>
      <c r="AS589" s="164"/>
      <c r="AT589" s="164"/>
      <c r="AU589" s="164"/>
      <c r="AV589" s="164"/>
      <c r="AW589" s="164"/>
      <c r="AX589" s="164"/>
      <c r="AY589" s="164"/>
    </row>
    <row r="590" spans="1:51" s="376" customFormat="1">
      <c r="A590" s="165"/>
      <c r="B590" s="166"/>
      <c r="C590" s="164"/>
      <c r="D590" s="164"/>
      <c r="E590" s="164"/>
      <c r="F590" s="164"/>
      <c r="G590" s="164"/>
      <c r="H590" s="164"/>
      <c r="I590" s="164"/>
      <c r="J590" s="164"/>
      <c r="K590" s="164"/>
      <c r="L590" s="164"/>
      <c r="M590" s="164"/>
      <c r="N590" s="164"/>
      <c r="O590" s="164"/>
      <c r="P590" s="164"/>
      <c r="Q590" s="164"/>
      <c r="R590" s="164"/>
      <c r="S590" s="164"/>
      <c r="T590" s="164"/>
      <c r="U590" s="164"/>
      <c r="V590" s="164"/>
      <c r="W590" s="164"/>
      <c r="X590" s="164"/>
      <c r="Y590" s="164"/>
      <c r="Z590" s="164"/>
      <c r="AA590" s="164"/>
      <c r="AB590" s="164"/>
      <c r="AC590" s="164"/>
      <c r="AD590" s="164"/>
      <c r="AE590" s="164"/>
      <c r="AF590" s="164"/>
      <c r="AG590" s="164"/>
      <c r="AH590" s="164"/>
      <c r="AI590" s="164"/>
      <c r="AJ590" s="164"/>
      <c r="AK590" s="164"/>
      <c r="AL590" s="164"/>
      <c r="AM590" s="164"/>
      <c r="AN590" s="164"/>
      <c r="AO590" s="164"/>
      <c r="AP590" s="164"/>
      <c r="AQ590" s="164"/>
      <c r="AR590" s="164"/>
      <c r="AS590" s="164"/>
      <c r="AT590" s="164"/>
      <c r="AU590" s="164"/>
      <c r="AV590" s="164"/>
      <c r="AW590" s="164"/>
      <c r="AX590" s="164"/>
      <c r="AY590" s="164"/>
    </row>
    <row r="591" spans="1:51" s="376" customFormat="1">
      <c r="A591" s="165"/>
      <c r="B591" s="166"/>
      <c r="C591" s="164"/>
      <c r="D591" s="164"/>
      <c r="E591" s="164"/>
      <c r="F591" s="164"/>
      <c r="G591" s="164"/>
      <c r="H591" s="164"/>
      <c r="I591" s="164"/>
      <c r="J591" s="164"/>
      <c r="K591" s="164"/>
      <c r="L591" s="164"/>
      <c r="M591" s="164"/>
      <c r="N591" s="164"/>
      <c r="O591" s="164"/>
      <c r="P591" s="164"/>
      <c r="Q591" s="164"/>
      <c r="R591" s="164"/>
      <c r="S591" s="164"/>
      <c r="T591" s="164"/>
      <c r="U591" s="164"/>
      <c r="V591" s="164"/>
      <c r="W591" s="164"/>
      <c r="X591" s="164"/>
      <c r="Y591" s="164"/>
      <c r="Z591" s="164"/>
      <c r="AA591" s="164"/>
      <c r="AB591" s="164"/>
      <c r="AC591" s="164"/>
      <c r="AD591" s="164"/>
      <c r="AE591" s="164"/>
      <c r="AF591" s="164"/>
      <c r="AG591" s="164"/>
      <c r="AH591" s="164"/>
      <c r="AI591" s="164"/>
      <c r="AJ591" s="164"/>
      <c r="AK591" s="164"/>
      <c r="AL591" s="164"/>
      <c r="AM591" s="164"/>
      <c r="AN591" s="164"/>
      <c r="AO591" s="164"/>
      <c r="AP591" s="164"/>
      <c r="AQ591" s="164"/>
      <c r="AR591" s="164"/>
      <c r="AS591" s="164"/>
      <c r="AT591" s="164"/>
      <c r="AU591" s="164"/>
      <c r="AV591" s="164"/>
      <c r="AW591" s="164"/>
      <c r="AX591" s="164"/>
      <c r="AY591" s="164"/>
    </row>
    <row r="592" spans="1:51" s="376" customFormat="1">
      <c r="A592" s="165"/>
      <c r="B592" s="166"/>
      <c r="C592" s="164"/>
      <c r="D592" s="164"/>
      <c r="E592" s="164"/>
      <c r="F592" s="164"/>
      <c r="G592" s="164"/>
      <c r="H592" s="164"/>
      <c r="I592" s="164"/>
      <c r="J592" s="164"/>
      <c r="K592" s="164"/>
      <c r="L592" s="164"/>
      <c r="M592" s="164"/>
      <c r="N592" s="164"/>
      <c r="O592" s="164"/>
      <c r="P592" s="164"/>
      <c r="Q592" s="164"/>
      <c r="R592" s="164"/>
      <c r="S592" s="164"/>
      <c r="T592" s="164"/>
      <c r="U592" s="164"/>
      <c r="V592" s="164"/>
      <c r="W592" s="164"/>
      <c r="X592" s="164"/>
      <c r="Y592" s="164"/>
      <c r="Z592" s="164"/>
      <c r="AA592" s="164"/>
      <c r="AB592" s="164"/>
      <c r="AC592" s="164"/>
      <c r="AD592" s="164"/>
      <c r="AE592" s="164"/>
      <c r="AF592" s="164"/>
      <c r="AG592" s="164"/>
      <c r="AH592" s="164"/>
      <c r="AI592" s="164"/>
      <c r="AJ592" s="164"/>
      <c r="AK592" s="164"/>
      <c r="AL592" s="164"/>
      <c r="AM592" s="164"/>
      <c r="AN592" s="164"/>
      <c r="AO592" s="164"/>
      <c r="AP592" s="164"/>
      <c r="AQ592" s="164"/>
      <c r="AR592" s="164"/>
      <c r="AS592" s="164"/>
      <c r="AT592" s="164"/>
      <c r="AU592" s="164"/>
      <c r="AV592" s="164"/>
      <c r="AW592" s="164"/>
      <c r="AX592" s="164"/>
      <c r="AY592" s="164"/>
    </row>
    <row r="593" spans="1:51" s="376" customFormat="1">
      <c r="A593" s="165"/>
      <c r="B593" s="166"/>
      <c r="C593" s="164"/>
      <c r="D593" s="164"/>
      <c r="E593" s="164"/>
      <c r="F593" s="164"/>
      <c r="G593" s="164"/>
      <c r="H593" s="164"/>
      <c r="I593" s="164"/>
      <c r="J593" s="164"/>
      <c r="K593" s="164"/>
      <c r="L593" s="164"/>
      <c r="M593" s="164"/>
      <c r="N593" s="164"/>
      <c r="O593" s="164"/>
      <c r="P593" s="164"/>
      <c r="Q593" s="164"/>
      <c r="R593" s="164"/>
      <c r="S593" s="164"/>
      <c r="T593" s="164"/>
      <c r="U593" s="164"/>
      <c r="V593" s="164"/>
      <c r="W593" s="164"/>
      <c r="X593" s="164"/>
      <c r="Y593" s="164"/>
      <c r="Z593" s="164"/>
      <c r="AA593" s="164"/>
      <c r="AB593" s="164"/>
      <c r="AC593" s="164"/>
      <c r="AD593" s="164"/>
      <c r="AE593" s="164"/>
      <c r="AF593" s="164"/>
      <c r="AG593" s="164"/>
      <c r="AH593" s="164"/>
      <c r="AI593" s="164"/>
      <c r="AJ593" s="164"/>
      <c r="AK593" s="164"/>
      <c r="AL593" s="164"/>
      <c r="AM593" s="164"/>
      <c r="AN593" s="164"/>
      <c r="AO593" s="164"/>
      <c r="AP593" s="164"/>
      <c r="AQ593" s="164"/>
      <c r="AR593" s="164"/>
      <c r="AS593" s="164"/>
      <c r="AT593" s="164"/>
      <c r="AU593" s="164"/>
      <c r="AV593" s="164"/>
      <c r="AW593" s="164"/>
      <c r="AX593" s="164"/>
      <c r="AY593" s="164"/>
    </row>
    <row r="594" spans="1:51" s="376" customFormat="1">
      <c r="A594" s="165"/>
      <c r="B594" s="166"/>
      <c r="C594" s="164"/>
      <c r="D594" s="164"/>
      <c r="E594" s="164"/>
      <c r="F594" s="164"/>
      <c r="G594" s="164"/>
      <c r="H594" s="164"/>
      <c r="I594" s="164"/>
      <c r="J594" s="164"/>
      <c r="K594" s="164"/>
      <c r="L594" s="164"/>
      <c r="M594" s="164"/>
      <c r="N594" s="164"/>
      <c r="O594" s="164"/>
      <c r="P594" s="164"/>
      <c r="Q594" s="164"/>
      <c r="R594" s="164"/>
      <c r="S594" s="164"/>
      <c r="T594" s="164"/>
      <c r="U594" s="164"/>
      <c r="V594" s="164"/>
      <c r="W594" s="164"/>
      <c r="X594" s="164"/>
      <c r="Y594" s="164"/>
      <c r="Z594" s="164"/>
      <c r="AA594" s="164"/>
      <c r="AB594" s="164"/>
      <c r="AC594" s="164"/>
      <c r="AD594" s="164"/>
      <c r="AE594" s="164"/>
      <c r="AF594" s="164"/>
      <c r="AG594" s="164"/>
      <c r="AH594" s="164"/>
      <c r="AI594" s="164"/>
      <c r="AJ594" s="164"/>
      <c r="AK594" s="164"/>
      <c r="AL594" s="164"/>
      <c r="AM594" s="164"/>
      <c r="AN594" s="164"/>
      <c r="AO594" s="164"/>
      <c r="AP594" s="164"/>
      <c r="AQ594" s="164"/>
      <c r="AR594" s="164"/>
      <c r="AS594" s="164"/>
      <c r="AT594" s="164"/>
      <c r="AU594" s="164"/>
      <c r="AV594" s="164"/>
      <c r="AW594" s="164"/>
      <c r="AX594" s="164"/>
      <c r="AY594" s="164"/>
    </row>
    <row r="595" spans="1:51" s="376" customFormat="1">
      <c r="A595" s="165"/>
      <c r="B595" s="166"/>
      <c r="C595" s="164"/>
      <c r="D595" s="164"/>
      <c r="E595" s="164"/>
      <c r="F595" s="164"/>
      <c r="G595" s="164"/>
      <c r="H595" s="164"/>
      <c r="I595" s="164"/>
      <c r="J595" s="164"/>
      <c r="K595" s="164"/>
      <c r="L595" s="164"/>
      <c r="M595" s="164"/>
      <c r="N595" s="164"/>
      <c r="O595" s="164"/>
      <c r="P595" s="164"/>
      <c r="Q595" s="164"/>
      <c r="R595" s="164"/>
      <c r="S595" s="164"/>
      <c r="T595" s="164"/>
      <c r="U595" s="164"/>
      <c r="V595" s="164"/>
      <c r="W595" s="164"/>
      <c r="X595" s="164"/>
      <c r="Y595" s="164"/>
      <c r="Z595" s="164"/>
      <c r="AA595" s="164"/>
      <c r="AB595" s="164"/>
      <c r="AC595" s="164"/>
      <c r="AD595" s="164"/>
      <c r="AE595" s="164"/>
      <c r="AF595" s="164"/>
      <c r="AG595" s="164"/>
      <c r="AH595" s="164"/>
      <c r="AI595" s="164"/>
      <c r="AJ595" s="164"/>
      <c r="AK595" s="164"/>
      <c r="AL595" s="164"/>
      <c r="AM595" s="164"/>
      <c r="AN595" s="164"/>
      <c r="AO595" s="164"/>
      <c r="AP595" s="164"/>
      <c r="AQ595" s="164"/>
      <c r="AR595" s="164"/>
      <c r="AS595" s="164"/>
      <c r="AT595" s="164"/>
      <c r="AU595" s="164"/>
      <c r="AV595" s="164"/>
      <c r="AW595" s="164"/>
      <c r="AX595" s="164"/>
      <c r="AY595" s="164"/>
    </row>
    <row r="596" spans="1:51" s="376" customFormat="1">
      <c r="A596" s="165"/>
      <c r="B596" s="166"/>
      <c r="C596" s="164"/>
      <c r="D596" s="164"/>
      <c r="E596" s="164"/>
      <c r="F596" s="164"/>
      <c r="G596" s="164"/>
      <c r="H596" s="164"/>
      <c r="I596" s="164"/>
      <c r="J596" s="164"/>
      <c r="K596" s="164"/>
      <c r="L596" s="164"/>
      <c r="M596" s="164"/>
      <c r="N596" s="164"/>
      <c r="O596" s="164"/>
      <c r="P596" s="164"/>
      <c r="Q596" s="164"/>
      <c r="R596" s="164"/>
      <c r="S596" s="164"/>
      <c r="T596" s="164"/>
      <c r="U596" s="164"/>
      <c r="V596" s="164"/>
      <c r="W596" s="164"/>
      <c r="X596" s="164"/>
      <c r="Y596" s="164"/>
      <c r="Z596" s="164"/>
      <c r="AA596" s="164"/>
      <c r="AB596" s="164"/>
      <c r="AC596" s="164"/>
      <c r="AD596" s="164"/>
      <c r="AE596" s="164"/>
      <c r="AF596" s="164"/>
      <c r="AG596" s="164"/>
      <c r="AH596" s="164"/>
      <c r="AI596" s="164"/>
      <c r="AJ596" s="164"/>
      <c r="AK596" s="164"/>
      <c r="AL596" s="164"/>
      <c r="AM596" s="164"/>
      <c r="AN596" s="164"/>
      <c r="AO596" s="164"/>
      <c r="AP596" s="164"/>
      <c r="AQ596" s="164"/>
      <c r="AR596" s="164"/>
      <c r="AS596" s="164"/>
      <c r="AT596" s="164"/>
      <c r="AU596" s="164"/>
      <c r="AV596" s="164"/>
      <c r="AW596" s="164"/>
      <c r="AX596" s="164"/>
      <c r="AY596" s="164"/>
    </row>
    <row r="597" spans="1:51" s="376" customFormat="1">
      <c r="A597" s="165"/>
      <c r="B597" s="166"/>
      <c r="C597" s="164"/>
      <c r="D597" s="164"/>
      <c r="E597" s="164"/>
      <c r="F597" s="164"/>
      <c r="G597" s="164"/>
      <c r="H597" s="164"/>
      <c r="I597" s="164"/>
      <c r="J597" s="164"/>
      <c r="K597" s="164"/>
      <c r="L597" s="164"/>
      <c r="M597" s="164"/>
      <c r="N597" s="164"/>
      <c r="O597" s="164"/>
      <c r="P597" s="164"/>
      <c r="Q597" s="164"/>
      <c r="R597" s="164"/>
      <c r="S597" s="164"/>
      <c r="T597" s="164"/>
      <c r="U597" s="164"/>
      <c r="V597" s="164"/>
      <c r="W597" s="164"/>
      <c r="X597" s="164"/>
      <c r="Y597" s="164"/>
      <c r="Z597" s="164"/>
      <c r="AA597" s="164"/>
      <c r="AB597" s="164"/>
      <c r="AC597" s="164"/>
      <c r="AD597" s="164"/>
      <c r="AE597" s="164"/>
      <c r="AF597" s="164"/>
      <c r="AG597" s="164"/>
      <c r="AH597" s="164"/>
      <c r="AI597" s="164"/>
      <c r="AJ597" s="164"/>
      <c r="AK597" s="164"/>
      <c r="AL597" s="164"/>
      <c r="AM597" s="164"/>
      <c r="AN597" s="164"/>
      <c r="AO597" s="164"/>
      <c r="AP597" s="164"/>
      <c r="AQ597" s="164"/>
      <c r="AR597" s="164"/>
      <c r="AS597" s="164"/>
      <c r="AT597" s="164"/>
      <c r="AU597" s="164"/>
      <c r="AV597" s="164"/>
      <c r="AW597" s="164"/>
      <c r="AX597" s="164"/>
      <c r="AY597" s="164"/>
    </row>
    <row r="598" spans="1:51" s="376" customFormat="1">
      <c r="A598" s="165"/>
      <c r="B598" s="166"/>
      <c r="C598" s="164"/>
      <c r="D598" s="164"/>
      <c r="E598" s="164"/>
      <c r="F598" s="164"/>
      <c r="G598" s="164"/>
      <c r="H598" s="164"/>
      <c r="I598" s="164"/>
      <c r="J598" s="164"/>
      <c r="K598" s="164"/>
      <c r="L598" s="164"/>
      <c r="M598" s="164"/>
      <c r="N598" s="164"/>
      <c r="O598" s="164"/>
      <c r="P598" s="164"/>
      <c r="Q598" s="164"/>
      <c r="R598" s="164"/>
      <c r="S598" s="164"/>
      <c r="T598" s="164"/>
      <c r="U598" s="164"/>
      <c r="V598" s="164"/>
      <c r="W598" s="164"/>
      <c r="X598" s="164"/>
      <c r="Y598" s="164"/>
      <c r="Z598" s="164"/>
      <c r="AA598" s="164"/>
      <c r="AB598" s="164"/>
      <c r="AC598" s="164"/>
      <c r="AD598" s="164"/>
      <c r="AE598" s="164"/>
      <c r="AF598" s="164"/>
      <c r="AG598" s="164"/>
      <c r="AH598" s="164"/>
      <c r="AI598" s="164"/>
      <c r="AJ598" s="164"/>
      <c r="AK598" s="164"/>
      <c r="AL598" s="164"/>
      <c r="AM598" s="164"/>
      <c r="AN598" s="164"/>
      <c r="AO598" s="164"/>
      <c r="AP598" s="164"/>
      <c r="AQ598" s="164"/>
      <c r="AR598" s="164"/>
      <c r="AS598" s="164"/>
      <c r="AT598" s="164"/>
      <c r="AU598" s="164"/>
      <c r="AV598" s="164"/>
      <c r="AW598" s="164"/>
      <c r="AX598" s="164"/>
      <c r="AY598" s="164"/>
    </row>
    <row r="599" spans="1:51" s="376" customFormat="1">
      <c r="A599" s="165"/>
      <c r="B599" s="166"/>
      <c r="C599" s="164"/>
      <c r="D599" s="164"/>
      <c r="E599" s="164"/>
      <c r="F599" s="164"/>
      <c r="G599" s="164"/>
      <c r="H599" s="164"/>
      <c r="I599" s="164"/>
      <c r="J599" s="164"/>
      <c r="K599" s="164"/>
      <c r="L599" s="164"/>
      <c r="M599" s="164"/>
      <c r="N599" s="164"/>
      <c r="O599" s="164"/>
      <c r="P599" s="164"/>
      <c r="Q599" s="164"/>
      <c r="R599" s="164"/>
      <c r="S599" s="164"/>
      <c r="T599" s="164"/>
      <c r="U599" s="164"/>
      <c r="V599" s="164"/>
      <c r="W599" s="164"/>
      <c r="X599" s="164"/>
      <c r="Y599" s="164"/>
      <c r="Z599" s="164"/>
      <c r="AA599" s="164"/>
      <c r="AB599" s="164"/>
      <c r="AC599" s="164"/>
      <c r="AD599" s="164"/>
      <c r="AE599" s="164"/>
      <c r="AF599" s="164"/>
      <c r="AG599" s="164"/>
      <c r="AH599" s="164"/>
      <c r="AI599" s="164"/>
      <c r="AJ599" s="164"/>
      <c r="AK599" s="164"/>
      <c r="AL599" s="164"/>
      <c r="AM599" s="164"/>
      <c r="AN599" s="164"/>
      <c r="AO599" s="164"/>
      <c r="AP599" s="164"/>
      <c r="AQ599" s="164"/>
      <c r="AR599" s="164"/>
      <c r="AS599" s="164"/>
      <c r="AT599" s="164"/>
      <c r="AU599" s="164"/>
      <c r="AV599" s="164"/>
      <c r="AW599" s="164"/>
      <c r="AX599" s="164"/>
      <c r="AY599" s="164"/>
    </row>
    <row r="600" spans="1:51" s="376" customFormat="1">
      <c r="A600" s="165"/>
      <c r="B600" s="166"/>
      <c r="C600" s="164"/>
      <c r="D600" s="164"/>
      <c r="E600" s="164"/>
      <c r="F600" s="164"/>
      <c r="G600" s="164"/>
      <c r="H600" s="164"/>
      <c r="I600" s="164"/>
      <c r="J600" s="164"/>
      <c r="K600" s="164"/>
      <c r="L600" s="164"/>
      <c r="M600" s="164"/>
      <c r="N600" s="164"/>
      <c r="O600" s="164"/>
      <c r="P600" s="164"/>
      <c r="Q600" s="164"/>
      <c r="R600" s="164"/>
      <c r="S600" s="164"/>
      <c r="T600" s="164"/>
      <c r="U600" s="164"/>
      <c r="V600" s="164"/>
      <c r="W600" s="164"/>
      <c r="X600" s="164"/>
      <c r="Y600" s="164"/>
      <c r="Z600" s="164"/>
      <c r="AA600" s="164"/>
      <c r="AB600" s="164"/>
      <c r="AC600" s="164"/>
      <c r="AD600" s="164"/>
      <c r="AE600" s="164"/>
      <c r="AF600" s="164"/>
      <c r="AG600" s="164"/>
      <c r="AH600" s="164"/>
      <c r="AI600" s="164"/>
      <c r="AJ600" s="164"/>
      <c r="AK600" s="164"/>
      <c r="AL600" s="164"/>
      <c r="AM600" s="164"/>
      <c r="AN600" s="164"/>
      <c r="AO600" s="164"/>
      <c r="AP600" s="164"/>
      <c r="AQ600" s="164"/>
      <c r="AR600" s="164"/>
      <c r="AS600" s="164"/>
      <c r="AT600" s="164"/>
      <c r="AU600" s="164"/>
      <c r="AV600" s="164"/>
      <c r="AW600" s="164"/>
      <c r="AX600" s="164"/>
      <c r="AY600" s="164"/>
    </row>
    <row r="601" spans="1:51" s="376" customFormat="1">
      <c r="A601" s="165"/>
      <c r="B601" s="166"/>
      <c r="C601" s="164"/>
      <c r="D601" s="164"/>
      <c r="E601" s="164"/>
      <c r="F601" s="164"/>
      <c r="G601" s="164"/>
      <c r="H601" s="164"/>
      <c r="I601" s="164"/>
      <c r="J601" s="164"/>
      <c r="K601" s="164"/>
      <c r="L601" s="164"/>
      <c r="M601" s="164"/>
      <c r="N601" s="164"/>
      <c r="O601" s="164"/>
      <c r="P601" s="164"/>
      <c r="Q601" s="164"/>
      <c r="R601" s="164"/>
      <c r="S601" s="164"/>
      <c r="T601" s="164"/>
      <c r="U601" s="164"/>
      <c r="V601" s="164"/>
      <c r="W601" s="164"/>
      <c r="X601" s="164"/>
      <c r="Y601" s="164"/>
      <c r="Z601" s="164"/>
      <c r="AA601" s="164"/>
      <c r="AB601" s="164"/>
      <c r="AC601" s="164"/>
      <c r="AD601" s="164"/>
      <c r="AE601" s="164"/>
      <c r="AF601" s="164"/>
      <c r="AG601" s="164"/>
      <c r="AH601" s="164"/>
      <c r="AI601" s="164"/>
      <c r="AJ601" s="164"/>
      <c r="AK601" s="164"/>
      <c r="AL601" s="164"/>
      <c r="AM601" s="164"/>
      <c r="AN601" s="164"/>
      <c r="AO601" s="164"/>
      <c r="AP601" s="164"/>
      <c r="AQ601" s="164"/>
      <c r="AR601" s="164"/>
      <c r="AS601" s="164"/>
      <c r="AT601" s="164"/>
      <c r="AU601" s="164"/>
      <c r="AV601" s="164"/>
      <c r="AW601" s="164"/>
      <c r="AX601" s="164"/>
      <c r="AY601" s="164"/>
    </row>
    <row r="602" spans="1:51" s="376" customFormat="1">
      <c r="A602" s="165"/>
      <c r="B602" s="166"/>
      <c r="C602" s="164"/>
      <c r="D602" s="164"/>
      <c r="E602" s="164"/>
      <c r="F602" s="164"/>
      <c r="G602" s="164"/>
      <c r="H602" s="164"/>
      <c r="I602" s="164"/>
      <c r="J602" s="164"/>
      <c r="K602" s="164"/>
      <c r="L602" s="164"/>
      <c r="M602" s="164"/>
      <c r="N602" s="164"/>
      <c r="O602" s="164"/>
      <c r="P602" s="164"/>
      <c r="Q602" s="164"/>
      <c r="R602" s="164"/>
      <c r="S602" s="164"/>
      <c r="T602" s="164"/>
      <c r="U602" s="164"/>
      <c r="V602" s="164"/>
      <c r="W602" s="164"/>
      <c r="X602" s="164"/>
      <c r="Y602" s="164"/>
      <c r="Z602" s="164"/>
      <c r="AA602" s="164"/>
      <c r="AB602" s="164"/>
      <c r="AC602" s="164"/>
      <c r="AD602" s="164"/>
      <c r="AE602" s="164"/>
      <c r="AF602" s="164"/>
      <c r="AG602" s="164"/>
      <c r="AH602" s="164"/>
      <c r="AI602" s="164"/>
      <c r="AJ602" s="164"/>
      <c r="AK602" s="164"/>
      <c r="AL602" s="164"/>
      <c r="AM602" s="164"/>
      <c r="AN602" s="164"/>
      <c r="AO602" s="164"/>
      <c r="AP602" s="164"/>
      <c r="AQ602" s="164"/>
      <c r="AR602" s="164"/>
      <c r="AS602" s="164"/>
      <c r="AT602" s="164"/>
      <c r="AU602" s="164"/>
      <c r="AV602" s="164"/>
      <c r="AW602" s="164"/>
      <c r="AX602" s="164"/>
      <c r="AY602" s="164"/>
    </row>
    <row r="603" spans="1:51" s="376" customFormat="1">
      <c r="A603" s="165"/>
      <c r="B603" s="166"/>
      <c r="C603" s="164"/>
      <c r="D603" s="164"/>
      <c r="E603" s="164"/>
      <c r="F603" s="164"/>
      <c r="G603" s="164"/>
      <c r="H603" s="164"/>
      <c r="I603" s="164"/>
      <c r="J603" s="164"/>
      <c r="K603" s="164"/>
      <c r="L603" s="164"/>
      <c r="M603" s="164"/>
      <c r="N603" s="164"/>
      <c r="O603" s="164"/>
      <c r="P603" s="164"/>
      <c r="Q603" s="164"/>
      <c r="R603" s="164"/>
      <c r="S603" s="164"/>
      <c r="T603" s="164"/>
      <c r="U603" s="164"/>
      <c r="V603" s="164"/>
      <c r="W603" s="164"/>
      <c r="X603" s="164"/>
      <c r="Y603" s="164"/>
      <c r="Z603" s="164"/>
      <c r="AA603" s="164"/>
      <c r="AB603" s="164"/>
      <c r="AC603" s="164"/>
      <c r="AD603" s="164"/>
      <c r="AE603" s="164"/>
      <c r="AF603" s="164"/>
      <c r="AG603" s="164"/>
      <c r="AH603" s="164"/>
      <c r="AI603" s="164"/>
      <c r="AJ603" s="164"/>
      <c r="AK603" s="164"/>
      <c r="AL603" s="164"/>
      <c r="AM603" s="164"/>
      <c r="AN603" s="164"/>
      <c r="AO603" s="164"/>
      <c r="AP603" s="164"/>
      <c r="AQ603" s="164"/>
      <c r="AR603" s="164"/>
      <c r="AS603" s="164"/>
      <c r="AT603" s="164"/>
      <c r="AU603" s="164"/>
      <c r="AV603" s="164"/>
      <c r="AW603" s="164"/>
      <c r="AX603" s="164"/>
      <c r="AY603" s="164"/>
    </row>
    <row r="604" spans="1:51" s="376" customFormat="1">
      <c r="A604" s="165"/>
      <c r="B604" s="166"/>
      <c r="C604" s="164"/>
      <c r="D604" s="164"/>
      <c r="E604" s="164"/>
      <c r="F604" s="164"/>
      <c r="G604" s="164"/>
      <c r="H604" s="164"/>
      <c r="I604" s="164"/>
      <c r="J604" s="164"/>
      <c r="K604" s="164"/>
      <c r="L604" s="164"/>
      <c r="M604" s="164"/>
      <c r="N604" s="164"/>
      <c r="O604" s="164"/>
      <c r="P604" s="164"/>
      <c r="Q604" s="164"/>
      <c r="R604" s="164"/>
      <c r="S604" s="164"/>
      <c r="T604" s="164"/>
      <c r="U604" s="164"/>
      <c r="V604" s="164"/>
      <c r="W604" s="164"/>
      <c r="X604" s="164"/>
      <c r="Y604" s="164"/>
      <c r="Z604" s="164"/>
      <c r="AA604" s="164"/>
      <c r="AB604" s="164"/>
      <c r="AC604" s="164"/>
      <c r="AD604" s="164"/>
      <c r="AE604" s="164"/>
      <c r="AF604" s="164"/>
      <c r="AG604" s="164"/>
      <c r="AH604" s="164"/>
      <c r="AI604" s="164"/>
      <c r="AJ604" s="164"/>
      <c r="AK604" s="164"/>
      <c r="AL604" s="164"/>
      <c r="AM604" s="164"/>
      <c r="AN604" s="164"/>
      <c r="AO604" s="164"/>
      <c r="AP604" s="164"/>
      <c r="AQ604" s="164"/>
      <c r="AR604" s="164"/>
      <c r="AS604" s="164"/>
      <c r="AT604" s="164"/>
      <c r="AU604" s="164"/>
      <c r="AV604" s="164"/>
      <c r="AW604" s="164"/>
      <c r="AX604" s="164"/>
      <c r="AY604" s="164"/>
    </row>
    <row r="605" spans="1:51" s="376" customFormat="1">
      <c r="A605" s="165"/>
      <c r="B605" s="166"/>
      <c r="C605" s="164"/>
      <c r="D605" s="164"/>
      <c r="E605" s="164"/>
      <c r="F605" s="164"/>
      <c r="G605" s="164"/>
      <c r="H605" s="164"/>
      <c r="I605" s="164"/>
      <c r="J605" s="164"/>
      <c r="K605" s="164"/>
      <c r="L605" s="164"/>
      <c r="M605" s="164"/>
      <c r="N605" s="164"/>
      <c r="O605" s="164"/>
      <c r="P605" s="164"/>
      <c r="Q605" s="164"/>
      <c r="R605" s="164"/>
      <c r="S605" s="164"/>
      <c r="T605" s="164"/>
      <c r="U605" s="164"/>
      <c r="V605" s="164"/>
      <c r="W605" s="164"/>
      <c r="X605" s="164"/>
      <c r="Y605" s="164"/>
      <c r="Z605" s="164"/>
      <c r="AA605" s="164"/>
      <c r="AB605" s="164"/>
      <c r="AC605" s="164"/>
      <c r="AD605" s="164"/>
      <c r="AE605" s="164"/>
      <c r="AF605" s="164"/>
      <c r="AG605" s="164"/>
      <c r="AH605" s="164"/>
      <c r="AI605" s="164"/>
      <c r="AJ605" s="164"/>
      <c r="AK605" s="164"/>
      <c r="AL605" s="164"/>
      <c r="AM605" s="164"/>
      <c r="AN605" s="164"/>
      <c r="AO605" s="164"/>
      <c r="AP605" s="164"/>
      <c r="AQ605" s="164"/>
      <c r="AR605" s="164"/>
      <c r="AS605" s="164"/>
      <c r="AT605" s="164"/>
      <c r="AU605" s="164"/>
      <c r="AV605" s="164"/>
      <c r="AW605" s="164"/>
      <c r="AX605" s="164"/>
      <c r="AY605" s="164"/>
    </row>
    <row r="606" spans="1:51" s="376" customFormat="1">
      <c r="A606" s="165"/>
      <c r="B606" s="166"/>
      <c r="C606" s="164"/>
      <c r="D606" s="164"/>
      <c r="E606" s="164"/>
      <c r="F606" s="164"/>
      <c r="G606" s="164"/>
      <c r="H606" s="164"/>
      <c r="I606" s="164"/>
      <c r="J606" s="164"/>
      <c r="K606" s="164"/>
      <c r="L606" s="164"/>
      <c r="M606" s="164"/>
      <c r="N606" s="164"/>
      <c r="O606" s="164"/>
      <c r="P606" s="164"/>
      <c r="Q606" s="164"/>
      <c r="R606" s="164"/>
      <c r="S606" s="164"/>
      <c r="T606" s="164"/>
      <c r="U606" s="164"/>
      <c r="V606" s="164"/>
      <c r="W606" s="164"/>
      <c r="X606" s="164"/>
      <c r="Y606" s="164"/>
      <c r="Z606" s="164"/>
      <c r="AA606" s="164"/>
      <c r="AB606" s="164"/>
      <c r="AC606" s="164"/>
      <c r="AD606" s="164"/>
      <c r="AE606" s="164"/>
      <c r="AF606" s="164"/>
      <c r="AG606" s="164"/>
      <c r="AH606" s="164"/>
      <c r="AI606" s="164"/>
      <c r="AJ606" s="164"/>
      <c r="AK606" s="164"/>
      <c r="AL606" s="164"/>
      <c r="AM606" s="164"/>
      <c r="AN606" s="164"/>
      <c r="AO606" s="164"/>
      <c r="AP606" s="164"/>
      <c r="AQ606" s="164"/>
      <c r="AR606" s="164"/>
      <c r="AS606" s="164"/>
      <c r="AT606" s="164"/>
      <c r="AU606" s="164"/>
      <c r="AV606" s="164"/>
      <c r="AW606" s="164"/>
      <c r="AX606" s="164"/>
      <c r="AY606" s="164"/>
    </row>
    <row r="607" spans="1:51" s="376" customFormat="1">
      <c r="A607" s="165"/>
      <c r="B607" s="166"/>
      <c r="C607" s="164"/>
      <c r="D607" s="164"/>
      <c r="E607" s="164"/>
      <c r="F607" s="164"/>
      <c r="G607" s="164"/>
      <c r="H607" s="164"/>
      <c r="I607" s="164"/>
      <c r="J607" s="164"/>
      <c r="K607" s="164"/>
      <c r="L607" s="164"/>
      <c r="M607" s="164"/>
      <c r="N607" s="164"/>
      <c r="O607" s="164"/>
      <c r="P607" s="164"/>
      <c r="Q607" s="164"/>
      <c r="R607" s="164"/>
      <c r="S607" s="164"/>
      <c r="T607" s="164"/>
      <c r="U607" s="164"/>
      <c r="V607" s="164"/>
      <c r="W607" s="164"/>
      <c r="X607" s="164"/>
      <c r="Y607" s="164"/>
      <c r="Z607" s="164"/>
      <c r="AA607" s="164"/>
      <c r="AB607" s="164"/>
      <c r="AC607" s="164"/>
      <c r="AD607" s="164"/>
      <c r="AE607" s="164"/>
      <c r="AF607" s="164"/>
      <c r="AG607" s="164"/>
      <c r="AH607" s="164"/>
      <c r="AI607" s="164"/>
      <c r="AJ607" s="164"/>
      <c r="AK607" s="164"/>
      <c r="AL607" s="164"/>
      <c r="AM607" s="164"/>
      <c r="AN607" s="164"/>
      <c r="AO607" s="164"/>
      <c r="AP607" s="164"/>
      <c r="AQ607" s="164"/>
      <c r="AR607" s="164"/>
      <c r="AS607" s="164"/>
      <c r="AT607" s="164"/>
      <c r="AU607" s="164"/>
      <c r="AV607" s="164"/>
      <c r="AW607" s="164"/>
      <c r="AX607" s="164"/>
      <c r="AY607" s="164"/>
    </row>
    <row r="608" spans="1:51" s="376" customFormat="1">
      <c r="A608" s="165"/>
      <c r="B608" s="166"/>
      <c r="C608" s="164"/>
      <c r="D608" s="164"/>
      <c r="E608" s="164"/>
      <c r="F608" s="164"/>
      <c r="G608" s="164"/>
      <c r="H608" s="164"/>
      <c r="I608" s="164"/>
      <c r="J608" s="164"/>
      <c r="K608" s="164"/>
      <c r="L608" s="164"/>
      <c r="M608" s="164"/>
      <c r="N608" s="164"/>
      <c r="O608" s="164"/>
      <c r="P608" s="164"/>
      <c r="Q608" s="164"/>
      <c r="R608" s="164"/>
      <c r="S608" s="164"/>
      <c r="T608" s="164"/>
      <c r="U608" s="164"/>
      <c r="V608" s="164"/>
      <c r="W608" s="164"/>
      <c r="X608" s="164"/>
      <c r="Y608" s="164"/>
      <c r="Z608" s="164"/>
      <c r="AA608" s="164"/>
      <c r="AB608" s="164"/>
      <c r="AC608" s="164"/>
      <c r="AD608" s="164"/>
      <c r="AE608" s="164"/>
      <c r="AF608" s="164"/>
      <c r="AG608" s="164"/>
      <c r="AH608" s="164"/>
      <c r="AI608" s="164"/>
      <c r="AJ608" s="164"/>
      <c r="AK608" s="164"/>
      <c r="AL608" s="164"/>
      <c r="AM608" s="164"/>
      <c r="AN608" s="164"/>
      <c r="AO608" s="164"/>
      <c r="AP608" s="164"/>
      <c r="AQ608" s="164"/>
      <c r="AR608" s="164"/>
      <c r="AS608" s="164"/>
      <c r="AT608" s="164"/>
      <c r="AU608" s="164"/>
      <c r="AV608" s="164"/>
      <c r="AW608" s="164"/>
      <c r="AX608" s="164"/>
      <c r="AY608" s="164"/>
    </row>
    <row r="609" spans="1:51" s="376" customFormat="1">
      <c r="A609" s="165"/>
      <c r="B609" s="166"/>
      <c r="C609" s="164"/>
      <c r="D609" s="164"/>
      <c r="E609" s="164"/>
      <c r="F609" s="164"/>
      <c r="G609" s="164"/>
      <c r="H609" s="164"/>
      <c r="I609" s="164"/>
      <c r="J609" s="164"/>
      <c r="K609" s="164"/>
      <c r="L609" s="164"/>
      <c r="M609" s="164"/>
      <c r="N609" s="164"/>
      <c r="O609" s="164"/>
      <c r="P609" s="164"/>
      <c r="Q609" s="164"/>
      <c r="R609" s="164"/>
      <c r="S609" s="164"/>
      <c r="T609" s="164"/>
      <c r="U609" s="164"/>
      <c r="V609" s="164"/>
      <c r="W609" s="164"/>
      <c r="X609" s="164"/>
      <c r="Y609" s="164"/>
      <c r="Z609" s="164"/>
      <c r="AA609" s="164"/>
      <c r="AB609" s="164"/>
      <c r="AC609" s="164"/>
      <c r="AD609" s="164"/>
      <c r="AE609" s="164"/>
      <c r="AF609" s="164"/>
      <c r="AG609" s="164"/>
      <c r="AH609" s="164"/>
      <c r="AI609" s="164"/>
      <c r="AJ609" s="164"/>
      <c r="AK609" s="164"/>
      <c r="AL609" s="164"/>
      <c r="AM609" s="164"/>
      <c r="AN609" s="164"/>
      <c r="AO609" s="164"/>
      <c r="AP609" s="164"/>
      <c r="AQ609" s="164"/>
      <c r="AR609" s="164"/>
      <c r="AS609" s="164"/>
      <c r="AT609" s="164"/>
      <c r="AU609" s="164"/>
      <c r="AV609" s="164"/>
      <c r="AW609" s="164"/>
      <c r="AX609" s="164"/>
      <c r="AY609" s="164"/>
    </row>
    <row r="610" spans="1:51" s="376" customFormat="1">
      <c r="A610" s="165"/>
      <c r="B610" s="166"/>
      <c r="C610" s="164"/>
      <c r="D610" s="164"/>
      <c r="E610" s="164"/>
      <c r="F610" s="164"/>
      <c r="G610" s="164"/>
      <c r="H610" s="164"/>
      <c r="I610" s="164"/>
      <c r="J610" s="164"/>
      <c r="K610" s="164"/>
      <c r="L610" s="164"/>
      <c r="M610" s="164"/>
      <c r="N610" s="164"/>
      <c r="O610" s="164"/>
      <c r="P610" s="164"/>
      <c r="Q610" s="164"/>
      <c r="R610" s="164"/>
      <c r="S610" s="164"/>
      <c r="T610" s="164"/>
      <c r="U610" s="164"/>
      <c r="V610" s="164"/>
      <c r="W610" s="164"/>
      <c r="X610" s="164"/>
      <c r="Y610" s="164"/>
      <c r="Z610" s="164"/>
      <c r="AA610" s="164"/>
      <c r="AB610" s="164"/>
      <c r="AC610" s="164"/>
      <c r="AD610" s="164"/>
      <c r="AE610" s="164"/>
      <c r="AF610" s="164"/>
      <c r="AG610" s="164"/>
      <c r="AH610" s="164"/>
      <c r="AI610" s="164"/>
      <c r="AJ610" s="164"/>
      <c r="AK610" s="164"/>
      <c r="AL610" s="164"/>
      <c r="AM610" s="164"/>
      <c r="AN610" s="164"/>
      <c r="AO610" s="164"/>
      <c r="AP610" s="164"/>
      <c r="AQ610" s="164"/>
      <c r="AR610" s="164"/>
      <c r="AS610" s="164"/>
      <c r="AT610" s="164"/>
      <c r="AU610" s="164"/>
      <c r="AV610" s="164"/>
      <c r="AW610" s="164"/>
      <c r="AX610" s="164"/>
      <c r="AY610" s="164"/>
    </row>
    <row r="611" spans="1:51" s="376" customFormat="1">
      <c r="A611" s="165"/>
      <c r="B611" s="166"/>
      <c r="C611" s="164"/>
      <c r="D611" s="164"/>
      <c r="E611" s="164"/>
      <c r="F611" s="164"/>
      <c r="G611" s="164"/>
      <c r="H611" s="164"/>
      <c r="I611" s="164"/>
      <c r="J611" s="164"/>
      <c r="K611" s="164"/>
      <c r="L611" s="164"/>
      <c r="M611" s="164"/>
      <c r="N611" s="164"/>
      <c r="O611" s="164"/>
      <c r="P611" s="164"/>
      <c r="Q611" s="164"/>
      <c r="R611" s="164"/>
      <c r="S611" s="164"/>
      <c r="T611" s="164"/>
      <c r="U611" s="164"/>
      <c r="V611" s="164"/>
      <c r="W611" s="164"/>
      <c r="X611" s="164"/>
      <c r="Y611" s="164"/>
      <c r="Z611" s="164"/>
      <c r="AA611" s="164"/>
      <c r="AB611" s="164"/>
      <c r="AC611" s="164"/>
      <c r="AD611" s="164"/>
      <c r="AE611" s="164"/>
      <c r="AF611" s="164"/>
      <c r="AG611" s="164"/>
      <c r="AH611" s="164"/>
      <c r="AI611" s="164"/>
      <c r="AJ611" s="164"/>
      <c r="AK611" s="164"/>
      <c r="AL611" s="164"/>
      <c r="AM611" s="164"/>
      <c r="AN611" s="164"/>
      <c r="AO611" s="164"/>
      <c r="AP611" s="164"/>
      <c r="AQ611" s="164"/>
      <c r="AR611" s="164"/>
      <c r="AS611" s="164"/>
      <c r="AT611" s="164"/>
      <c r="AU611" s="164"/>
      <c r="AV611" s="164"/>
      <c r="AW611" s="164"/>
      <c r="AX611" s="164"/>
      <c r="AY611" s="164"/>
    </row>
    <row r="612" spans="1:51" s="376" customFormat="1">
      <c r="A612" s="165"/>
      <c r="B612" s="166"/>
      <c r="C612" s="164"/>
      <c r="D612" s="164"/>
      <c r="E612" s="164"/>
      <c r="F612" s="164"/>
      <c r="G612" s="164"/>
      <c r="H612" s="164"/>
      <c r="I612" s="164"/>
      <c r="J612" s="164"/>
      <c r="K612" s="164"/>
      <c r="L612" s="164"/>
      <c r="M612" s="164"/>
      <c r="N612" s="164"/>
      <c r="O612" s="164"/>
      <c r="P612" s="164"/>
      <c r="Q612" s="164"/>
      <c r="R612" s="164"/>
      <c r="S612" s="164"/>
      <c r="T612" s="164"/>
      <c r="U612" s="164"/>
      <c r="V612" s="164"/>
      <c r="W612" s="164"/>
      <c r="X612" s="164"/>
      <c r="Y612" s="164"/>
      <c r="Z612" s="164"/>
      <c r="AA612" s="164"/>
      <c r="AB612" s="164"/>
      <c r="AC612" s="164"/>
      <c r="AD612" s="164"/>
      <c r="AE612" s="164"/>
      <c r="AF612" s="164"/>
      <c r="AG612" s="164"/>
      <c r="AH612" s="164"/>
      <c r="AI612" s="164"/>
      <c r="AJ612" s="164"/>
      <c r="AK612" s="164"/>
      <c r="AL612" s="164"/>
      <c r="AM612" s="164"/>
      <c r="AN612" s="164"/>
      <c r="AO612" s="164"/>
      <c r="AP612" s="164"/>
      <c r="AQ612" s="164"/>
      <c r="AR612" s="164"/>
      <c r="AS612" s="164"/>
      <c r="AT612" s="164"/>
      <c r="AU612" s="164"/>
      <c r="AV612" s="164"/>
      <c r="AW612" s="164"/>
      <c r="AX612" s="164"/>
      <c r="AY612" s="164"/>
    </row>
    <row r="613" spans="1:51" s="376" customFormat="1">
      <c r="A613" s="165"/>
      <c r="B613" s="166"/>
      <c r="C613" s="164"/>
      <c r="D613" s="164"/>
      <c r="E613" s="164"/>
      <c r="F613" s="164"/>
      <c r="G613" s="164"/>
      <c r="H613" s="164"/>
      <c r="I613" s="164"/>
      <c r="J613" s="164"/>
      <c r="K613" s="164"/>
      <c r="L613" s="164"/>
      <c r="M613" s="164"/>
      <c r="N613" s="164"/>
      <c r="O613" s="164"/>
      <c r="P613" s="164"/>
      <c r="Q613" s="164"/>
      <c r="R613" s="164"/>
      <c r="S613" s="164"/>
      <c r="T613" s="164"/>
      <c r="U613" s="164"/>
      <c r="V613" s="164"/>
      <c r="W613" s="164"/>
      <c r="X613" s="164"/>
      <c r="Y613" s="164"/>
      <c r="Z613" s="164"/>
      <c r="AA613" s="164"/>
      <c r="AB613" s="164"/>
      <c r="AC613" s="164"/>
      <c r="AD613" s="164"/>
      <c r="AE613" s="164"/>
      <c r="AF613" s="164"/>
      <c r="AG613" s="164"/>
      <c r="AH613" s="164"/>
      <c r="AI613" s="164"/>
      <c r="AJ613" s="164"/>
      <c r="AK613" s="164"/>
      <c r="AL613" s="164"/>
      <c r="AM613" s="164"/>
      <c r="AN613" s="164"/>
      <c r="AO613" s="164"/>
      <c r="AP613" s="164"/>
      <c r="AQ613" s="164"/>
      <c r="AR613" s="164"/>
      <c r="AS613" s="164"/>
      <c r="AT613" s="164"/>
      <c r="AU613" s="164"/>
      <c r="AV613" s="164"/>
      <c r="AW613" s="164"/>
      <c r="AX613" s="164"/>
      <c r="AY613" s="164"/>
    </row>
    <row r="614" spans="1:51" s="376" customFormat="1">
      <c r="A614" s="165"/>
      <c r="B614" s="166"/>
      <c r="C614" s="164"/>
      <c r="D614" s="164"/>
      <c r="E614" s="164"/>
      <c r="F614" s="164"/>
      <c r="G614" s="164"/>
      <c r="H614" s="164"/>
      <c r="I614" s="164"/>
      <c r="J614" s="164"/>
      <c r="K614" s="164"/>
      <c r="L614" s="164"/>
      <c r="M614" s="164"/>
      <c r="N614" s="164"/>
      <c r="O614" s="164"/>
      <c r="P614" s="164"/>
      <c r="Q614" s="164"/>
      <c r="R614" s="164"/>
      <c r="S614" s="164"/>
      <c r="T614" s="164"/>
      <c r="U614" s="164"/>
      <c r="V614" s="164"/>
      <c r="W614" s="164"/>
      <c r="X614" s="164"/>
      <c r="Y614" s="164"/>
      <c r="Z614" s="164"/>
      <c r="AA614" s="164"/>
      <c r="AB614" s="164"/>
      <c r="AC614" s="164"/>
      <c r="AD614" s="164"/>
      <c r="AE614" s="164"/>
      <c r="AF614" s="164"/>
      <c r="AG614" s="164"/>
      <c r="AH614" s="164"/>
      <c r="AI614" s="164"/>
      <c r="AJ614" s="164"/>
      <c r="AK614" s="164"/>
      <c r="AL614" s="164"/>
      <c r="AM614" s="164"/>
      <c r="AN614" s="164"/>
      <c r="AO614" s="164"/>
      <c r="AP614" s="164"/>
      <c r="AQ614" s="164"/>
      <c r="AR614" s="164"/>
      <c r="AS614" s="164"/>
      <c r="AT614" s="164"/>
      <c r="AU614" s="164"/>
      <c r="AV614" s="164"/>
      <c r="AW614" s="164"/>
      <c r="AX614" s="164"/>
      <c r="AY614" s="164"/>
    </row>
    <row r="615" spans="1:51" s="376" customFormat="1">
      <c r="A615" s="165"/>
      <c r="B615" s="166"/>
      <c r="C615" s="164"/>
      <c r="D615" s="164"/>
      <c r="E615" s="164"/>
      <c r="F615" s="164"/>
      <c r="G615" s="164"/>
      <c r="H615" s="164"/>
      <c r="I615" s="164"/>
      <c r="J615" s="164"/>
      <c r="K615" s="164"/>
      <c r="L615" s="164"/>
      <c r="M615" s="164"/>
      <c r="N615" s="164"/>
      <c r="O615" s="164"/>
      <c r="P615" s="164"/>
      <c r="Q615" s="164"/>
      <c r="R615" s="164"/>
      <c r="S615" s="164"/>
      <c r="T615" s="164"/>
      <c r="U615" s="164"/>
      <c r="V615" s="164"/>
      <c r="W615" s="164"/>
      <c r="X615" s="164"/>
      <c r="Y615" s="164"/>
      <c r="Z615" s="164"/>
      <c r="AA615" s="164"/>
      <c r="AB615" s="164"/>
      <c r="AC615" s="164"/>
      <c r="AD615" s="164"/>
      <c r="AE615" s="164"/>
      <c r="AF615" s="164"/>
      <c r="AG615" s="164"/>
      <c r="AH615" s="164"/>
      <c r="AI615" s="164"/>
      <c r="AJ615" s="164"/>
      <c r="AK615" s="164"/>
      <c r="AL615" s="164"/>
      <c r="AM615" s="164"/>
      <c r="AN615" s="164"/>
      <c r="AO615" s="164"/>
      <c r="AP615" s="164"/>
      <c r="AQ615" s="164"/>
      <c r="AR615" s="164"/>
      <c r="AS615" s="164"/>
      <c r="AT615" s="164"/>
      <c r="AU615" s="164"/>
      <c r="AV615" s="164"/>
      <c r="AW615" s="164"/>
      <c r="AX615" s="164"/>
      <c r="AY615" s="164"/>
    </row>
    <row r="616" spans="1:51" s="376" customFormat="1">
      <c r="A616" s="165"/>
      <c r="B616" s="166"/>
      <c r="C616" s="164"/>
      <c r="D616" s="164"/>
      <c r="E616" s="164"/>
      <c r="F616" s="164"/>
      <c r="G616" s="164"/>
      <c r="H616" s="164"/>
      <c r="I616" s="164"/>
      <c r="J616" s="164"/>
      <c r="K616" s="164"/>
      <c r="L616" s="164"/>
      <c r="M616" s="164"/>
      <c r="N616" s="164"/>
      <c r="O616" s="164"/>
      <c r="P616" s="164"/>
      <c r="Q616" s="164"/>
      <c r="R616" s="164"/>
      <c r="S616" s="164"/>
      <c r="T616" s="164"/>
      <c r="U616" s="164"/>
      <c r="V616" s="164"/>
      <c r="W616" s="164"/>
      <c r="X616" s="164"/>
      <c r="Y616" s="164"/>
      <c r="Z616" s="164"/>
      <c r="AA616" s="164"/>
      <c r="AB616" s="164"/>
      <c r="AC616" s="164"/>
      <c r="AD616" s="164"/>
      <c r="AE616" s="164"/>
      <c r="AF616" s="164"/>
      <c r="AG616" s="164"/>
      <c r="AH616" s="164"/>
      <c r="AI616" s="164"/>
      <c r="AJ616" s="164"/>
      <c r="AK616" s="164"/>
      <c r="AL616" s="164"/>
      <c r="AM616" s="164"/>
      <c r="AN616" s="164"/>
      <c r="AO616" s="164"/>
      <c r="AP616" s="164"/>
      <c r="AQ616" s="164"/>
      <c r="AR616" s="164"/>
      <c r="AS616" s="164"/>
      <c r="AT616" s="164"/>
      <c r="AU616" s="164"/>
      <c r="AV616" s="164"/>
      <c r="AW616" s="164"/>
      <c r="AX616" s="164"/>
      <c r="AY616" s="164"/>
    </row>
    <row r="617" spans="1:51" s="376" customFormat="1">
      <c r="A617" s="165"/>
      <c r="B617" s="166"/>
      <c r="C617" s="164"/>
      <c r="D617" s="164"/>
      <c r="E617" s="164"/>
      <c r="F617" s="164"/>
      <c r="G617" s="164"/>
      <c r="H617" s="164"/>
      <c r="I617" s="164"/>
      <c r="J617" s="164"/>
      <c r="K617" s="164"/>
      <c r="L617" s="164"/>
      <c r="M617" s="164"/>
      <c r="N617" s="164"/>
      <c r="O617" s="164"/>
      <c r="P617" s="164"/>
      <c r="Q617" s="164"/>
      <c r="R617" s="164"/>
      <c r="S617" s="164"/>
      <c r="T617" s="164"/>
      <c r="U617" s="164"/>
      <c r="V617" s="164"/>
      <c r="W617" s="164"/>
      <c r="X617" s="164"/>
      <c r="Y617" s="164"/>
      <c r="Z617" s="164"/>
      <c r="AA617" s="164"/>
      <c r="AB617" s="164"/>
      <c r="AC617" s="164"/>
      <c r="AD617" s="164"/>
      <c r="AE617" s="164"/>
      <c r="AF617" s="164"/>
      <c r="AG617" s="164"/>
      <c r="AH617" s="164"/>
      <c r="AI617" s="164"/>
      <c r="AJ617" s="164"/>
      <c r="AK617" s="164"/>
      <c r="AL617" s="164"/>
      <c r="AM617" s="164"/>
      <c r="AN617" s="164"/>
      <c r="AO617" s="164"/>
      <c r="AP617" s="164"/>
      <c r="AQ617" s="164"/>
      <c r="AR617" s="164"/>
      <c r="AS617" s="164"/>
      <c r="AT617" s="164"/>
      <c r="AU617" s="164"/>
      <c r="AV617" s="164"/>
      <c r="AW617" s="164"/>
      <c r="AX617" s="164"/>
      <c r="AY617" s="164"/>
    </row>
    <row r="618" spans="1:51" s="376" customFormat="1">
      <c r="A618" s="165"/>
      <c r="B618" s="166"/>
      <c r="C618" s="164"/>
      <c r="D618" s="164"/>
      <c r="E618" s="164"/>
      <c r="F618" s="164"/>
      <c r="G618" s="164"/>
      <c r="H618" s="164"/>
      <c r="I618" s="164"/>
      <c r="J618" s="164"/>
      <c r="K618" s="164"/>
      <c r="L618" s="164"/>
      <c r="M618" s="164"/>
      <c r="N618" s="164"/>
      <c r="O618" s="164"/>
      <c r="P618" s="164"/>
      <c r="Q618" s="164"/>
      <c r="R618" s="164"/>
      <c r="S618" s="164"/>
      <c r="T618" s="164"/>
      <c r="U618" s="164"/>
      <c r="V618" s="164"/>
      <c r="W618" s="164"/>
      <c r="X618" s="164"/>
      <c r="Y618" s="164"/>
      <c r="Z618" s="164"/>
      <c r="AA618" s="164"/>
      <c r="AB618" s="164"/>
      <c r="AC618" s="164"/>
      <c r="AD618" s="164"/>
      <c r="AE618" s="164"/>
      <c r="AF618" s="164"/>
      <c r="AG618" s="164"/>
      <c r="AH618" s="164"/>
      <c r="AI618" s="164"/>
      <c r="AJ618" s="164"/>
      <c r="AK618" s="164"/>
      <c r="AL618" s="164"/>
      <c r="AM618" s="164"/>
      <c r="AN618" s="164"/>
      <c r="AO618" s="164"/>
      <c r="AP618" s="164"/>
      <c r="AQ618" s="164"/>
      <c r="AR618" s="164"/>
      <c r="AS618" s="164"/>
      <c r="AT618" s="164"/>
      <c r="AU618" s="164"/>
      <c r="AV618" s="164"/>
      <c r="AW618" s="164"/>
      <c r="AX618" s="164"/>
      <c r="AY618" s="164"/>
    </row>
    <row r="619" spans="1:51" s="376" customFormat="1">
      <c r="A619" s="165"/>
      <c r="B619" s="166"/>
      <c r="C619" s="164"/>
      <c r="D619" s="164"/>
      <c r="E619" s="164"/>
      <c r="F619" s="164"/>
      <c r="G619" s="164"/>
      <c r="H619" s="164"/>
      <c r="I619" s="164"/>
      <c r="J619" s="164"/>
      <c r="K619" s="164"/>
      <c r="L619" s="164"/>
      <c r="M619" s="164"/>
      <c r="N619" s="164"/>
      <c r="O619" s="164"/>
      <c r="P619" s="164"/>
      <c r="Q619" s="164"/>
      <c r="R619" s="164"/>
      <c r="S619" s="164"/>
      <c r="T619" s="164"/>
      <c r="U619" s="164"/>
      <c r="V619" s="164"/>
      <c r="W619" s="164"/>
      <c r="X619" s="164"/>
      <c r="Y619" s="164"/>
      <c r="Z619" s="164"/>
      <c r="AA619" s="164"/>
      <c r="AB619" s="164"/>
      <c r="AC619" s="164"/>
      <c r="AD619" s="164"/>
      <c r="AE619" s="164"/>
      <c r="AF619" s="164"/>
      <c r="AG619" s="164"/>
      <c r="AH619" s="164"/>
      <c r="AI619" s="164"/>
      <c r="AJ619" s="164"/>
      <c r="AK619" s="164"/>
      <c r="AL619" s="164"/>
      <c r="AM619" s="164"/>
      <c r="AN619" s="164"/>
      <c r="AO619" s="164"/>
      <c r="AP619" s="164"/>
      <c r="AQ619" s="164"/>
      <c r="AR619" s="164"/>
      <c r="AS619" s="164"/>
      <c r="AT619" s="164"/>
      <c r="AU619" s="164"/>
      <c r="AV619" s="164"/>
      <c r="AW619" s="164"/>
      <c r="AX619" s="164"/>
      <c r="AY619" s="164"/>
    </row>
    <row r="620" spans="1:51" s="376" customFormat="1">
      <c r="A620" s="165"/>
      <c r="B620" s="166"/>
      <c r="C620" s="164"/>
      <c r="D620" s="164"/>
      <c r="E620" s="164"/>
      <c r="F620" s="164"/>
      <c r="G620" s="164"/>
      <c r="H620" s="164"/>
      <c r="I620" s="164"/>
      <c r="J620" s="164"/>
      <c r="K620" s="164"/>
      <c r="L620" s="164"/>
      <c r="M620" s="164"/>
      <c r="N620" s="164"/>
      <c r="O620" s="164"/>
      <c r="P620" s="164"/>
      <c r="Q620" s="164"/>
      <c r="R620" s="164"/>
      <c r="S620" s="164"/>
      <c r="T620" s="164"/>
      <c r="U620" s="164"/>
      <c r="V620" s="164"/>
      <c r="W620" s="164"/>
      <c r="X620" s="164"/>
      <c r="Y620" s="164"/>
      <c r="Z620" s="164"/>
      <c r="AA620" s="164"/>
      <c r="AB620" s="164"/>
      <c r="AC620" s="164"/>
      <c r="AD620" s="164"/>
      <c r="AE620" s="164"/>
      <c r="AF620" s="164"/>
      <c r="AG620" s="164"/>
      <c r="AH620" s="164"/>
      <c r="AI620" s="164"/>
      <c r="AJ620" s="164"/>
      <c r="AK620" s="164"/>
      <c r="AL620" s="164"/>
      <c r="AM620" s="164"/>
      <c r="AN620" s="164"/>
      <c r="AO620" s="164"/>
      <c r="AP620" s="164"/>
      <c r="AQ620" s="164"/>
      <c r="AR620" s="164"/>
      <c r="AS620" s="164"/>
      <c r="AT620" s="164"/>
      <c r="AU620" s="164"/>
      <c r="AV620" s="164"/>
      <c r="AW620" s="164"/>
      <c r="AX620" s="164"/>
      <c r="AY620" s="164"/>
    </row>
    <row r="621" spans="1:51" s="376" customFormat="1">
      <c r="A621" s="165"/>
      <c r="B621" s="166"/>
      <c r="C621" s="164"/>
      <c r="D621" s="164"/>
      <c r="E621" s="164"/>
      <c r="F621" s="164"/>
      <c r="G621" s="164"/>
      <c r="H621" s="164"/>
      <c r="I621" s="164"/>
      <c r="J621" s="164"/>
      <c r="K621" s="164"/>
      <c r="L621" s="164"/>
      <c r="M621" s="164"/>
      <c r="N621" s="164"/>
      <c r="O621" s="164"/>
      <c r="P621" s="164"/>
      <c r="Q621" s="164"/>
      <c r="R621" s="164"/>
      <c r="S621" s="164"/>
      <c r="T621" s="164"/>
      <c r="U621" s="164"/>
      <c r="V621" s="164"/>
      <c r="W621" s="164"/>
      <c r="X621" s="164"/>
      <c r="Y621" s="164"/>
      <c r="Z621" s="164"/>
      <c r="AA621" s="164"/>
      <c r="AB621" s="164"/>
      <c r="AC621" s="164"/>
      <c r="AD621" s="164"/>
      <c r="AE621" s="164"/>
      <c r="AF621" s="164"/>
      <c r="AG621" s="164"/>
      <c r="AH621" s="164"/>
      <c r="AI621" s="164"/>
      <c r="AJ621" s="164"/>
      <c r="AK621" s="164"/>
      <c r="AL621" s="164"/>
      <c r="AM621" s="164"/>
      <c r="AN621" s="164"/>
      <c r="AO621" s="164"/>
      <c r="AP621" s="164"/>
      <c r="AQ621" s="164"/>
      <c r="AR621" s="164"/>
      <c r="AS621" s="164"/>
      <c r="AT621" s="164"/>
      <c r="AU621" s="164"/>
      <c r="AV621" s="164"/>
      <c r="AW621" s="164"/>
      <c r="AX621" s="164"/>
      <c r="AY621" s="164"/>
    </row>
    <row r="622" spans="1:51" s="376" customFormat="1">
      <c r="A622" s="165"/>
      <c r="B622" s="166"/>
      <c r="C622" s="164"/>
      <c r="D622" s="164"/>
      <c r="E622" s="164"/>
      <c r="F622" s="164"/>
      <c r="G622" s="164"/>
      <c r="H622" s="164"/>
      <c r="I622" s="164"/>
      <c r="J622" s="164"/>
      <c r="K622" s="164"/>
      <c r="L622" s="164"/>
      <c r="M622" s="164"/>
      <c r="N622" s="164"/>
      <c r="O622" s="164"/>
      <c r="P622" s="164"/>
      <c r="Q622" s="164"/>
      <c r="R622" s="164"/>
      <c r="S622" s="164"/>
      <c r="T622" s="164"/>
      <c r="U622" s="164"/>
      <c r="V622" s="164"/>
      <c r="W622" s="164"/>
      <c r="X622" s="164"/>
      <c r="Y622" s="164"/>
      <c r="Z622" s="164"/>
      <c r="AA622" s="164"/>
      <c r="AB622" s="164"/>
      <c r="AC622" s="164"/>
      <c r="AD622" s="164"/>
      <c r="AE622" s="164"/>
      <c r="AF622" s="164"/>
      <c r="AG622" s="164"/>
      <c r="AH622" s="164"/>
      <c r="AI622" s="164"/>
      <c r="AJ622" s="164"/>
      <c r="AK622" s="164"/>
      <c r="AL622" s="164"/>
      <c r="AM622" s="164"/>
      <c r="AN622" s="164"/>
      <c r="AO622" s="164"/>
      <c r="AP622" s="164"/>
      <c r="AQ622" s="164"/>
      <c r="AR622" s="164"/>
      <c r="AS622" s="164"/>
      <c r="AT622" s="164"/>
      <c r="AU622" s="164"/>
      <c r="AV622" s="164"/>
      <c r="AW622" s="164"/>
      <c r="AX622" s="164"/>
      <c r="AY622" s="164"/>
    </row>
    <row r="623" spans="1:51"/>
    <row r="624" spans="1:51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</sheetData>
  <mergeCells count="2">
    <mergeCell ref="C4:D4"/>
    <mergeCell ref="A1:S1"/>
  </mergeCells>
  <dataValidations count="3">
    <dataValidation type="date" operator="notEqual" allowBlank="1" showInputMessage="1" showErrorMessage="1" sqref="B11:AY12" xr:uid="{00000000-0002-0000-0300-000000000000}">
      <formula1>1</formula1>
    </dataValidation>
    <dataValidation type="list" allowBlank="1" showInputMessage="1" showErrorMessage="1" sqref="B8 B13" xr:uid="{00000000-0002-0000-0300-000001000000}">
      <formula1>#REF!</formula1>
    </dataValidation>
    <dataValidation type="list" allowBlank="1" showInputMessage="1" showErrorMessage="1" sqref="C9:AY10" xr:uid="{DA0F5B07-69F5-E648-9DD2-DA81B17A0014}">
      <formula1>INDIRECT(C$8)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FE8EC5B-9FC5-074D-9656-5B0E928703A1}">
          <x14:formula1>
            <xm:f>'01_BDD'!$D$8:$D$10</xm:f>
          </x14:formula1>
          <xm:sqref>C13:AY13</xm:sqref>
        </x14:dataValidation>
        <x14:dataValidation type="list" allowBlank="1" showInputMessage="1" showErrorMessage="1" xr:uid="{AF9B6113-DDF2-D844-9487-B0A3FE59AF6B}">
          <x14:formula1>
            <xm:f>'01_BDD'!$B$27:$B$151</xm:f>
          </x14:formula1>
          <xm:sqref>C8:AY8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MO548"/>
  <sheetViews>
    <sheetView showGridLines="0" workbookViewId="0">
      <selection activeCell="ML22" sqref="ML22"/>
    </sheetView>
  </sheetViews>
  <sheetFormatPr baseColWidth="10" defaultColWidth="11.5" defaultRowHeight="14"/>
  <cols>
    <col min="1" max="1" width="2.5" style="130" customWidth="1"/>
    <col min="2" max="2" width="2.6640625" style="130" customWidth="1"/>
    <col min="3" max="3" width="13.83203125" style="130" customWidth="1"/>
    <col min="4" max="4" width="45.33203125" style="130" customWidth="1"/>
    <col min="5" max="5" width="17.1640625" style="130" customWidth="1"/>
    <col min="6" max="6" width="12" style="130" customWidth="1"/>
    <col min="7" max="7" width="21.83203125" style="130" customWidth="1"/>
    <col min="8" max="8" width="14.6640625" style="130" customWidth="1"/>
    <col min="9" max="9" width="2.5" style="130" customWidth="1"/>
    <col min="10" max="10" width="3.1640625" style="130" customWidth="1"/>
    <col min="11" max="14" width="20" style="277" hidden="1" customWidth="1"/>
    <col min="15" max="19" width="12.6640625" style="278" hidden="1" customWidth="1"/>
    <col min="20" max="20" width="11.5" style="278" hidden="1" customWidth="1"/>
    <col min="21" max="23" width="11.5" style="277" hidden="1" customWidth="1"/>
    <col min="24" max="347" width="0" style="277" hidden="1" customWidth="1"/>
    <col min="348" max="16384" width="11.5" style="277"/>
  </cols>
  <sheetData>
    <row r="1" spans="2:353" ht="28" customHeight="1">
      <c r="B1" s="397" t="s">
        <v>143</v>
      </c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</row>
    <row r="2" spans="2:353" ht="28" customHeight="1"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</row>
    <row r="3" spans="2:353" ht="18">
      <c r="B3" s="192"/>
      <c r="C3" s="41"/>
      <c r="D3" s="41"/>
      <c r="E3" s="193" t="s">
        <v>40</v>
      </c>
      <c r="F3" s="41"/>
      <c r="G3" s="41"/>
      <c r="H3" s="194" t="s">
        <v>80</v>
      </c>
      <c r="K3" s="279"/>
      <c r="L3" s="280"/>
      <c r="M3" s="280"/>
      <c r="N3" s="280"/>
    </row>
    <row r="4" spans="2:353" ht="16">
      <c r="B4" s="425"/>
      <c r="C4" s="45"/>
      <c r="D4" s="45"/>
      <c r="K4" s="280"/>
    </row>
    <row r="5" spans="2:353" ht="6" customHeight="1" thickBot="1"/>
    <row r="6" spans="2:353" ht="9.75" customHeight="1" thickTop="1">
      <c r="B6" s="195"/>
      <c r="C6" s="196"/>
      <c r="D6" s="196"/>
      <c r="E6" s="196"/>
      <c r="F6" s="196"/>
      <c r="G6" s="196"/>
      <c r="H6" s="196"/>
      <c r="I6" s="197"/>
    </row>
    <row r="7" spans="2:353" ht="46.5" customHeight="1">
      <c r="B7" s="198"/>
      <c r="C7" s="199"/>
      <c r="D7" s="200"/>
      <c r="E7" s="405" t="s">
        <v>15</v>
      </c>
      <c r="F7" s="405"/>
      <c r="G7" s="404" t="str">
        <f>H3</f>
        <v>F2020_01</v>
      </c>
      <c r="H7" s="404"/>
      <c r="I7" s="201"/>
      <c r="J7" s="202"/>
      <c r="K7" s="281"/>
      <c r="MJ7" s="428" t="s">
        <v>218</v>
      </c>
      <c r="MK7" s="428" t="s">
        <v>219</v>
      </c>
      <c r="ML7" s="428"/>
      <c r="MM7" s="428"/>
      <c r="MN7" s="428"/>
      <c r="MO7" s="428"/>
    </row>
    <row r="8" spans="2:353" ht="48.75" customHeight="1">
      <c r="B8" s="198"/>
      <c r="C8" s="426" t="s">
        <v>216</v>
      </c>
      <c r="D8" s="200"/>
      <c r="F8" s="203" t="s">
        <v>4</v>
      </c>
      <c r="G8" s="204">
        <f>HLOOKUP($H$3,'02_Base facturation'!$C$7:$AY$26,5,0)</f>
        <v>43678</v>
      </c>
      <c r="I8" s="201"/>
      <c r="J8" s="202"/>
    </row>
    <row r="9" spans="2:353">
      <c r="B9" s="198"/>
      <c r="C9" s="199"/>
      <c r="D9" s="199"/>
      <c r="E9" s="199"/>
      <c r="F9" s="199"/>
      <c r="G9" s="199"/>
      <c r="H9" s="199"/>
      <c r="I9" s="205"/>
    </row>
    <row r="10" spans="2:353" ht="9" customHeight="1">
      <c r="B10" s="198"/>
      <c r="C10" s="236" t="s">
        <v>3</v>
      </c>
      <c r="D10" s="199"/>
      <c r="E10" s="199"/>
      <c r="F10" s="199"/>
      <c r="G10" s="229"/>
      <c r="H10" s="199"/>
      <c r="I10" s="205"/>
    </row>
    <row r="11" spans="2:353" ht="18" customHeight="1">
      <c r="B11" s="198"/>
      <c r="C11" s="252" t="str">
        <f>IF(ISBLANK('01_BDD'!B7),"",'01_BDD'!B7)</f>
        <v>REL</v>
      </c>
      <c r="D11" s="206"/>
      <c r="E11" s="216"/>
      <c r="F11" s="409">
        <f>HLOOKUP($H$3,'02_Base facturation'!$C$7:$AY$26,11,0)</f>
        <v>1</v>
      </c>
      <c r="G11" s="409"/>
      <c r="H11" s="409"/>
      <c r="I11" s="205"/>
    </row>
    <row r="12" spans="2:353" ht="15" customHeight="1">
      <c r="B12" s="198"/>
      <c r="C12" s="253" t="str">
        <f>IF(ISBLANK('01_BDD'!B8),"",'01_BDD'!B8)</f>
        <v>SARL au capital de 6 000 €</v>
      </c>
      <c r="D12" s="206"/>
      <c r="E12" s="209"/>
      <c r="F12" s="409"/>
      <c r="G12" s="409"/>
      <c r="H12" s="409"/>
      <c r="I12" s="205"/>
    </row>
    <row r="13" spans="2:353">
      <c r="B13" s="198"/>
      <c r="C13" s="253" t="str">
        <f>IF(ISBLANK('01_BDD'!B9),"",'01_BDD'!B9)</f>
        <v>17 CHEMIN DU SANS SOUCI</v>
      </c>
      <c r="D13" s="207"/>
      <c r="E13" s="199"/>
      <c r="F13" s="409"/>
      <c r="G13" s="409"/>
      <c r="H13" s="409"/>
      <c r="I13" s="205"/>
    </row>
    <row r="14" spans="2:353" ht="16" customHeight="1">
      <c r="B14" s="198"/>
      <c r="C14" s="253" t="str">
        <f>IF(ISBLANK('01_BDD'!B10),"",'01_BDD'!B10)</f>
        <v>13100 AIX EN PROVENCE</v>
      </c>
      <c r="D14" s="208"/>
      <c r="E14" s="229"/>
      <c r="F14" s="409"/>
      <c r="G14" s="409"/>
      <c r="H14" s="409"/>
      <c r="I14" s="205"/>
    </row>
    <row r="15" spans="2:353">
      <c r="B15" s="198"/>
      <c r="C15" s="253" t="str">
        <f>"Téléphone : "&amp;IF(ISBLANK('01_BDD'!B12),"",'01_BDD'!B12)</f>
        <v>Téléphone :  06 06 06 06 06</v>
      </c>
      <c r="D15" s="206"/>
      <c r="E15" s="236"/>
      <c r="F15" s="409"/>
      <c r="G15" s="409"/>
      <c r="H15" s="409"/>
      <c r="I15" s="205"/>
    </row>
    <row r="16" spans="2:353" ht="15">
      <c r="B16" s="198"/>
      <c r="C16" s="253" t="str">
        <f>"Site : "&amp;IF(ISBLANK('01_BDD'!B13),"",'01_BDD'!B13)</f>
        <v>Site :  www.REL.com</v>
      </c>
      <c r="D16"/>
      <c r="G16" s="256"/>
      <c r="H16" s="255"/>
      <c r="I16" s="205"/>
    </row>
    <row r="17" spans="1:21" ht="20" customHeight="1">
      <c r="B17" s="198"/>
      <c r="C17" s="253" t="str">
        <f>IF(ISBLANK('01_BDD'!B14),"","N° TVA : "&amp;'01_BDD'!B14)</f>
        <v>N° TVA : 500 500 500 RCS AIX EN PROVENCE</v>
      </c>
      <c r="D17" s="206"/>
      <c r="E17" s="258" t="s">
        <v>48</v>
      </c>
      <c r="F17" s="408" t="str">
        <f>HLOOKUP($H$3,'02_Base facturation'!$C$7:$AY$26,13,0)</f>
        <v>XXX</v>
      </c>
      <c r="G17" s="408"/>
      <c r="H17" s="408"/>
      <c r="I17" s="205"/>
      <c r="J17" s="43"/>
    </row>
    <row r="18" spans="1:21" ht="15" customHeight="1">
      <c r="B18" s="198"/>
      <c r="C18" s="254"/>
      <c r="D18" s="199"/>
      <c r="E18" s="257" t="s">
        <v>49</v>
      </c>
      <c r="F18" s="259" t="str">
        <f>H3</f>
        <v>F2020_01</v>
      </c>
      <c r="G18" s="261"/>
      <c r="H18" s="260"/>
      <c r="I18" s="205"/>
    </row>
    <row r="19" spans="1:21" ht="6.75" customHeight="1">
      <c r="B19" s="198"/>
      <c r="C19" s="199"/>
      <c r="D19" s="199"/>
      <c r="E19" s="199"/>
      <c r="F19" s="199"/>
      <c r="G19" s="199"/>
      <c r="H19" s="199"/>
      <c r="I19" s="205"/>
    </row>
    <row r="20" spans="1:21" ht="15">
      <c r="B20" s="198"/>
      <c r="C20" s="209"/>
      <c r="D20"/>
      <c r="E20" s="210"/>
      <c r="F20" s="199"/>
      <c r="G20" s="199"/>
      <c r="H20" s="199"/>
      <c r="I20" s="205"/>
      <c r="K20" s="282"/>
      <c r="L20" s="282"/>
      <c r="M20" s="282"/>
      <c r="N20" s="282"/>
    </row>
    <row r="21" spans="1:21" ht="21" customHeight="1">
      <c r="B21" s="198"/>
      <c r="C21" s="233" t="s">
        <v>137</v>
      </c>
      <c r="D21" s="233" t="str">
        <f>HLOOKUP($H$3,'02_Base facturation'!$C$7:$AY$26,2,0)</f>
        <v>Opération_1</v>
      </c>
      <c r="E21" s="234"/>
      <c r="F21" s="234"/>
      <c r="G21" s="234"/>
      <c r="H21" s="235"/>
      <c r="I21" s="205"/>
      <c r="K21" s="283"/>
      <c r="L21" s="283"/>
      <c r="M21" s="283"/>
      <c r="N21" s="283"/>
      <c r="O21" s="283"/>
      <c r="P21" s="283"/>
      <c r="Q21" s="283"/>
      <c r="R21" s="283"/>
      <c r="S21" s="283"/>
      <c r="T21" s="283"/>
      <c r="U21" s="283"/>
    </row>
    <row r="22" spans="1:21" ht="6.75" customHeight="1">
      <c r="B22" s="198"/>
      <c r="C22" s="229"/>
      <c r="D22" s="229"/>
      <c r="E22" s="230"/>
      <c r="F22" s="231"/>
      <c r="G22" s="231"/>
      <c r="H22" s="232"/>
      <c r="I22" s="205"/>
      <c r="U22" s="278"/>
    </row>
    <row r="23" spans="1:21" ht="16.5" customHeight="1">
      <c r="A23" s="211">
        <v>5</v>
      </c>
      <c r="B23" s="198"/>
      <c r="C23" s="130" t="s">
        <v>53</v>
      </c>
      <c r="I23" s="205"/>
      <c r="N23" s="284"/>
      <c r="S23" s="285"/>
      <c r="U23" s="278"/>
    </row>
    <row r="24" spans="1:21" ht="16.5" customHeight="1">
      <c r="A24" s="211"/>
      <c r="B24" s="198"/>
      <c r="I24" s="205"/>
      <c r="N24" s="284"/>
      <c r="S24" s="285"/>
      <c r="U24" s="278"/>
    </row>
    <row r="25" spans="1:21" ht="16.5" customHeight="1">
      <c r="A25" s="211"/>
      <c r="B25" s="198"/>
      <c r="C25" s="429" t="s">
        <v>220</v>
      </c>
      <c r="D25" s="429" t="s">
        <v>221</v>
      </c>
      <c r="I25" s="205"/>
      <c r="N25" s="284"/>
      <c r="S25" s="285"/>
      <c r="U25" s="278"/>
    </row>
    <row r="26" spans="1:21" ht="16.5" customHeight="1">
      <c r="A26" s="211"/>
      <c r="B26" s="198"/>
      <c r="C26" s="430" t="s">
        <v>222</v>
      </c>
      <c r="D26" s="430"/>
      <c r="E26" s="267"/>
      <c r="F26" s="237"/>
      <c r="G26" s="268"/>
      <c r="H26" s="269"/>
      <c r="I26" s="205"/>
      <c r="N26" s="284"/>
      <c r="S26" s="285"/>
      <c r="U26" s="278"/>
    </row>
    <row r="27" spans="1:21" ht="16.5" customHeight="1">
      <c r="A27" s="211"/>
      <c r="B27" s="198"/>
      <c r="C27" s="402"/>
      <c r="D27" s="402"/>
      <c r="E27" s="267"/>
      <c r="F27" s="237"/>
      <c r="G27" s="268"/>
      <c r="H27" s="269"/>
      <c r="I27" s="205"/>
      <c r="N27" s="284"/>
      <c r="S27" s="285"/>
      <c r="U27" s="278"/>
    </row>
    <row r="28" spans="1:21" ht="16.5" customHeight="1">
      <c r="A28" s="211"/>
      <c r="B28" s="198"/>
      <c r="C28" s="402"/>
      <c r="D28" s="402"/>
      <c r="E28" s="267"/>
      <c r="F28" s="237"/>
      <c r="G28" s="268"/>
      <c r="H28" s="269"/>
      <c r="I28" s="205"/>
      <c r="N28" s="284"/>
      <c r="S28" s="285"/>
      <c r="U28" s="278"/>
    </row>
    <row r="29" spans="1:21" ht="16.5" customHeight="1">
      <c r="A29" s="211"/>
      <c r="B29" s="198"/>
      <c r="C29" s="402"/>
      <c r="D29" s="402"/>
      <c r="E29" s="267"/>
      <c r="F29" s="237"/>
      <c r="G29" s="268"/>
      <c r="H29" s="269"/>
      <c r="I29" s="205"/>
      <c r="N29" s="284"/>
      <c r="S29" s="285"/>
      <c r="U29" s="278"/>
    </row>
    <row r="30" spans="1:21" ht="16.5" customHeight="1">
      <c r="A30" s="211"/>
      <c r="B30" s="198"/>
      <c r="C30" s="402"/>
      <c r="D30" s="402"/>
      <c r="E30" s="267"/>
      <c r="F30" s="237"/>
      <c r="G30" s="268"/>
      <c r="H30" s="269"/>
      <c r="I30" s="205"/>
      <c r="N30" s="284"/>
      <c r="S30" s="285"/>
      <c r="U30" s="278"/>
    </row>
    <row r="31" spans="1:21" ht="16.5" customHeight="1">
      <c r="A31" s="211"/>
      <c r="B31" s="198"/>
      <c r="C31" s="402"/>
      <c r="D31" s="402"/>
      <c r="E31" s="267"/>
      <c r="F31" s="237"/>
      <c r="G31" s="268"/>
      <c r="H31" s="269"/>
      <c r="I31" s="205"/>
      <c r="N31" s="284"/>
      <c r="S31" s="285"/>
      <c r="U31" s="278"/>
    </row>
    <row r="32" spans="1:21" ht="16.5" customHeight="1">
      <c r="A32" s="211"/>
      <c r="B32" s="198"/>
      <c r="C32" s="410" t="s">
        <v>54</v>
      </c>
      <c r="D32" s="411"/>
      <c r="E32" s="262" t="s">
        <v>139</v>
      </c>
      <c r="F32" s="263" t="s">
        <v>133</v>
      </c>
      <c r="G32" s="264" t="s">
        <v>138</v>
      </c>
      <c r="H32" s="265" t="s">
        <v>140</v>
      </c>
      <c r="I32" s="205"/>
      <c r="N32" s="284"/>
      <c r="S32" s="285"/>
      <c r="U32" s="278"/>
    </row>
    <row r="33" spans="1:21" ht="16.5" customHeight="1">
      <c r="A33" s="211"/>
      <c r="B33" s="198"/>
      <c r="C33" s="412"/>
      <c r="D33" s="413"/>
      <c r="E33" s="251"/>
      <c r="F33" s="237"/>
      <c r="G33" s="240"/>
      <c r="H33" s="239"/>
      <c r="I33" s="205"/>
      <c r="N33" s="284"/>
      <c r="S33" s="285"/>
      <c r="U33" s="278"/>
    </row>
    <row r="34" spans="1:21" ht="16.5" customHeight="1">
      <c r="A34" s="211"/>
      <c r="B34" s="198"/>
      <c r="C34" s="414" t="str">
        <f>HLOOKUP($H$3,'02_Base facturation'!$C$7:$AY$26,3,0)</f>
        <v xml:space="preserve">PHASE 1 </v>
      </c>
      <c r="D34" s="415"/>
      <c r="E34" s="297">
        <f>HLOOKUP($H$3,'02_Base facturation'!$C$7:$AY$26,10,0)</f>
        <v>6700</v>
      </c>
      <c r="F34" s="298">
        <f>HLOOKUP($H$3,'02_Base facturation'!$C$7:$AY$26,11,0)</f>
        <v>1</v>
      </c>
      <c r="G34" s="299">
        <f>E34*F34</f>
        <v>6700</v>
      </c>
      <c r="H34" s="266">
        <f>'01_BDD'!B16</f>
        <v>0.2</v>
      </c>
      <c r="I34" s="205"/>
      <c r="N34" s="284"/>
      <c r="S34" s="285"/>
      <c r="U34" s="278"/>
    </row>
    <row r="35" spans="1:21" ht="16.5" customHeight="1">
      <c r="A35" s="211"/>
      <c r="B35" s="198"/>
      <c r="C35" s="402"/>
      <c r="D35" s="402"/>
      <c r="E35" s="267"/>
      <c r="F35" s="237"/>
      <c r="G35" s="268"/>
      <c r="H35" s="269"/>
      <c r="I35" s="205"/>
      <c r="N35" s="284"/>
      <c r="S35" s="285"/>
      <c r="U35" s="278"/>
    </row>
    <row r="36" spans="1:21" ht="16.5" customHeight="1">
      <c r="A36" s="211"/>
      <c r="B36" s="198"/>
      <c r="C36" s="402"/>
      <c r="D36" s="402"/>
      <c r="E36" s="267"/>
      <c r="F36" s="242" t="s">
        <v>24</v>
      </c>
      <c r="G36" s="275">
        <f>SUM(G26:G34)</f>
        <v>6700</v>
      </c>
      <c r="H36" s="269"/>
      <c r="I36" s="205"/>
      <c r="N36" s="284"/>
      <c r="S36" s="285"/>
      <c r="U36" s="278"/>
    </row>
    <row r="37" spans="1:21" ht="16.5" customHeight="1">
      <c r="A37" s="211"/>
      <c r="B37" s="198"/>
      <c r="C37" s="402"/>
      <c r="D37" s="402"/>
      <c r="E37" s="214"/>
      <c r="F37" s="214"/>
      <c r="G37" s="214"/>
      <c r="H37" s="269"/>
      <c r="I37" s="205"/>
      <c r="N37" s="284"/>
      <c r="S37" s="285"/>
      <c r="U37" s="278"/>
    </row>
    <row r="38" spans="1:21" ht="16.5" customHeight="1">
      <c r="A38" s="211"/>
      <c r="B38" s="198"/>
      <c r="C38" s="402"/>
      <c r="D38" s="402"/>
      <c r="F38" s="243" t="str">
        <f>IF(ISBLANK(HLOOKUP($H$3,'02_Base facturation'!$C$7:$AY$20,7,0)),"","Déjà réglé :")</f>
        <v>Déjà réglé :</v>
      </c>
      <c r="G38" s="244" t="str">
        <f>HLOOKUP($H$3,'02_Base facturation'!$C$7:$AY$20,7,0)</f>
        <v>Virement</v>
      </c>
      <c r="H38" s="269"/>
      <c r="I38" s="205"/>
      <c r="N38" s="284"/>
      <c r="S38" s="285"/>
      <c r="U38" s="278"/>
    </row>
    <row r="39" spans="1:21" ht="16.5" customHeight="1">
      <c r="A39" s="211"/>
      <c r="B39" s="198"/>
      <c r="C39" s="402"/>
      <c r="D39" s="402"/>
      <c r="E39" s="219"/>
      <c r="H39" s="269"/>
      <c r="I39" s="205"/>
      <c r="N39" s="284"/>
      <c r="S39" s="285"/>
      <c r="U39" s="278"/>
    </row>
    <row r="40" spans="1:21" ht="16.5" customHeight="1">
      <c r="A40" s="211"/>
      <c r="B40" s="198"/>
      <c r="C40" s="216" t="s">
        <v>18</v>
      </c>
      <c r="D40" s="217">
        <f>IF(ISBLANK(HLOOKUP($H$3,'02_Base facturation'!$C$7:$AY$20,5,0)),"",HLOOKUP($H$3,'02_Base facturation'!$C$7:$AY$20,5,0))</f>
        <v>43678</v>
      </c>
      <c r="E40" s="406" t="s">
        <v>5</v>
      </c>
      <c r="F40" s="245" t="s">
        <v>6</v>
      </c>
      <c r="G40" s="273">
        <f>IF(ISERROR(G36-G38*G36),G36,(G36-G38*G36))</f>
        <v>6700</v>
      </c>
      <c r="H40" s="269"/>
      <c r="I40" s="205"/>
      <c r="N40" s="284"/>
      <c r="S40" s="285"/>
      <c r="U40" s="278"/>
    </row>
    <row r="41" spans="1:21" ht="16.5" customHeight="1">
      <c r="A41" s="211"/>
      <c r="B41" s="198"/>
      <c r="C41" s="216" t="s">
        <v>19</v>
      </c>
      <c r="D41" s="218">
        <f>IF(ISBLANK(HLOOKUP($H$3,'02_Base facturation'!$C$7:$AY$20,6,0)),"",HLOOKUP($H$3,'02_Base facturation'!$C$7:$AY$20,6,0))</f>
        <v>43709</v>
      </c>
      <c r="E41" s="407"/>
      <c r="F41" s="246" t="s">
        <v>7</v>
      </c>
      <c r="G41" s="274">
        <f>G40+G43</f>
        <v>8040</v>
      </c>
      <c r="H41" s="269"/>
      <c r="I41" s="205"/>
      <c r="N41" s="284"/>
      <c r="S41" s="285"/>
      <c r="U41" s="278"/>
    </row>
    <row r="42" spans="1:21" ht="16.5" customHeight="1">
      <c r="A42" s="211"/>
      <c r="B42" s="198"/>
      <c r="C42" s="402"/>
      <c r="D42" s="402"/>
      <c r="E42" s="199"/>
      <c r="H42" s="269"/>
      <c r="I42" s="205"/>
      <c r="N42" s="284"/>
      <c r="S42" s="285"/>
      <c r="U42" s="278"/>
    </row>
    <row r="43" spans="1:21" ht="16.5" customHeight="1">
      <c r="A43" s="211"/>
      <c r="B43" s="198"/>
      <c r="C43" s="402"/>
      <c r="D43" s="402"/>
      <c r="E43" s="199"/>
      <c r="F43" s="250" t="s">
        <v>16</v>
      </c>
      <c r="G43" s="276">
        <f>G36*$H$34</f>
        <v>1340</v>
      </c>
      <c r="H43" s="269"/>
      <c r="I43" s="205"/>
      <c r="N43" s="284"/>
      <c r="S43" s="285"/>
      <c r="U43" s="278"/>
    </row>
    <row r="44" spans="1:21" ht="16.5" customHeight="1">
      <c r="A44" s="211"/>
      <c r="B44" s="198"/>
      <c r="C44" s="402"/>
      <c r="D44" s="402"/>
      <c r="E44" s="267"/>
      <c r="F44" s="237"/>
      <c r="G44" s="268"/>
      <c r="H44" s="269"/>
      <c r="I44" s="205"/>
      <c r="N44" s="284"/>
      <c r="S44" s="285"/>
      <c r="U44" s="278"/>
    </row>
    <row r="45" spans="1:21" ht="16.5" customHeight="1">
      <c r="A45" s="211"/>
      <c r="B45" s="198"/>
      <c r="C45" s="402"/>
      <c r="D45" s="402"/>
      <c r="E45" s="267"/>
      <c r="F45" s="237"/>
      <c r="G45" s="268"/>
      <c r="H45" s="269"/>
      <c r="I45" s="205"/>
      <c r="N45" s="284"/>
      <c r="S45" s="285"/>
      <c r="U45" s="278"/>
    </row>
    <row r="46" spans="1:21" ht="16.5" customHeight="1">
      <c r="A46" s="211"/>
      <c r="B46" s="198"/>
      <c r="C46" s="403"/>
      <c r="D46" s="403"/>
      <c r="E46" s="270"/>
      <c r="F46" s="238"/>
      <c r="G46" s="271"/>
      <c r="H46" s="272"/>
      <c r="I46" s="205"/>
      <c r="N46" s="284"/>
      <c r="S46" s="285"/>
      <c r="U46" s="278"/>
    </row>
    <row r="47" spans="1:21" ht="16.5" customHeight="1">
      <c r="A47" s="211"/>
      <c r="B47" s="198"/>
      <c r="C47" s="402"/>
      <c r="D47" s="402"/>
      <c r="E47" s="267"/>
      <c r="F47" s="237"/>
      <c r="G47" s="268"/>
      <c r="H47" s="269"/>
      <c r="I47" s="205"/>
      <c r="N47" s="284"/>
      <c r="S47" s="285"/>
      <c r="U47" s="278"/>
    </row>
    <row r="48" spans="1:21" ht="16.5" customHeight="1">
      <c r="A48" s="211"/>
      <c r="B48" s="198"/>
      <c r="C48" s="402"/>
      <c r="D48" s="402"/>
      <c r="E48" s="267"/>
      <c r="F48" s="237"/>
      <c r="G48" s="268"/>
      <c r="H48" s="269"/>
      <c r="I48" s="205"/>
      <c r="N48" s="284"/>
      <c r="S48" s="285"/>
      <c r="U48" s="278"/>
    </row>
    <row r="49" spans="1:21" ht="16.5" customHeight="1">
      <c r="A49" s="211"/>
      <c r="B49" s="198"/>
      <c r="C49" s="402"/>
      <c r="D49" s="402"/>
      <c r="E49" s="267"/>
      <c r="F49" s="237"/>
      <c r="G49" s="268"/>
      <c r="H49" s="269"/>
      <c r="I49" s="205"/>
      <c r="N49" s="284"/>
      <c r="S49" s="285"/>
      <c r="U49" s="278"/>
    </row>
    <row r="50" spans="1:21" ht="16.5" customHeight="1">
      <c r="A50" s="211"/>
      <c r="B50" s="198"/>
      <c r="C50" s="402"/>
      <c r="D50" s="402"/>
      <c r="E50" s="267"/>
      <c r="F50" s="237"/>
      <c r="G50" s="268"/>
      <c r="H50" s="269"/>
      <c r="I50" s="205"/>
      <c r="N50" s="284"/>
      <c r="S50" s="285"/>
      <c r="U50" s="278"/>
    </row>
    <row r="51" spans="1:21" ht="16.5" customHeight="1">
      <c r="A51" s="211"/>
      <c r="B51" s="198"/>
      <c r="C51" s="402"/>
      <c r="D51" s="402"/>
      <c r="E51" s="267"/>
      <c r="F51" s="237"/>
      <c r="G51" s="268"/>
      <c r="H51" s="269"/>
      <c r="I51" s="205"/>
      <c r="N51" s="284"/>
      <c r="S51" s="285"/>
      <c r="U51" s="278"/>
    </row>
    <row r="52" spans="1:21" ht="16.5" customHeight="1">
      <c r="A52" s="211"/>
      <c r="B52" s="198"/>
      <c r="C52" s="402"/>
      <c r="D52" s="402"/>
      <c r="E52" s="267"/>
      <c r="F52" s="237"/>
      <c r="G52" s="268"/>
      <c r="H52" s="269"/>
      <c r="I52" s="205"/>
      <c r="N52" s="284"/>
      <c r="S52" s="285"/>
      <c r="U52" s="278"/>
    </row>
    <row r="53" spans="1:21" ht="16.5" customHeight="1">
      <c r="A53" s="211"/>
      <c r="B53" s="198"/>
      <c r="C53" s="427" t="s">
        <v>217</v>
      </c>
      <c r="D53" s="427"/>
      <c r="E53" s="267"/>
      <c r="F53" s="237"/>
      <c r="G53" s="268"/>
      <c r="H53" s="269"/>
      <c r="I53" s="205"/>
      <c r="N53" s="284"/>
      <c r="S53" s="285"/>
      <c r="U53" s="278"/>
    </row>
    <row r="54" spans="1:21" ht="16.5" customHeight="1">
      <c r="A54" s="212"/>
      <c r="B54" s="198"/>
      <c r="C54" s="402"/>
      <c r="D54" s="402"/>
      <c r="E54" s="267"/>
      <c r="F54" s="237"/>
      <c r="G54" s="268"/>
      <c r="H54" s="269"/>
      <c r="I54" s="205"/>
      <c r="N54" s="284"/>
      <c r="S54" s="285"/>
      <c r="U54" s="278"/>
    </row>
    <row r="55" spans="1:21" ht="16.5" customHeight="1">
      <c r="B55" s="198"/>
      <c r="C55" s="402"/>
      <c r="D55" s="402"/>
      <c r="E55" s="267"/>
      <c r="F55" s="237"/>
      <c r="G55" s="268"/>
      <c r="H55" s="269"/>
      <c r="I55" s="205"/>
      <c r="N55" s="284"/>
      <c r="S55" s="285"/>
      <c r="U55" s="278"/>
    </row>
    <row r="56" spans="1:21" ht="16.5" customHeight="1">
      <c r="B56" s="198"/>
      <c r="C56" s="402"/>
      <c r="D56" s="402"/>
      <c r="E56" s="267"/>
      <c r="F56" s="237"/>
      <c r="G56" s="268"/>
      <c r="H56" s="269"/>
      <c r="I56" s="205"/>
      <c r="N56" s="284"/>
      <c r="S56" s="285"/>
      <c r="U56" s="278"/>
    </row>
    <row r="57" spans="1:21" ht="16.5" customHeight="1">
      <c r="B57" s="198"/>
      <c r="C57" s="402"/>
      <c r="D57" s="402"/>
      <c r="E57" s="267"/>
      <c r="F57" s="237"/>
      <c r="G57" s="268"/>
      <c r="H57" s="269"/>
      <c r="I57" s="205"/>
      <c r="N57" s="284"/>
      <c r="S57" s="285"/>
      <c r="U57" s="278"/>
    </row>
    <row r="58" spans="1:21" ht="16.5" customHeight="1">
      <c r="B58" s="198"/>
      <c r="C58" s="402"/>
      <c r="D58" s="402"/>
      <c r="E58" s="267"/>
      <c r="F58" s="237"/>
      <c r="G58" s="268"/>
      <c r="H58" s="269"/>
      <c r="I58" s="205"/>
      <c r="N58" s="284"/>
      <c r="S58" s="285"/>
      <c r="U58" s="278"/>
    </row>
    <row r="59" spans="1:21" ht="16.5" customHeight="1">
      <c r="B59" s="198"/>
      <c r="C59" s="402" t="str">
        <f>IF(ISERROR(VLOOKUP($U59,$P$23:$T$485,2,0)),"",VLOOKUP($U59,$P$23:$T$485,2,0))</f>
        <v/>
      </c>
      <c r="D59" s="402"/>
      <c r="E59" s="267" t="str">
        <f>IF(ISERROR(VLOOKUP(C59,#REF!,3,0)),"",VLOOKUP(C59,#REF!,3,0))</f>
        <v/>
      </c>
      <c r="F59" s="237" t="str">
        <f>IF(ISERROR(VLOOKUP($U59,$P$23:$T$485,3,0)),"",VLOOKUP($U59,$P$23:$T$485,3,0))</f>
        <v/>
      </c>
      <c r="G59" s="268" t="str">
        <f t="shared" ref="G59:G61" si="0">IF(ISERROR(E59*F59),"",E59*F59)</f>
        <v/>
      </c>
      <c r="H59" s="269" t="str">
        <f>IF(ISERROR(VLOOKUP($U59,$P$23:$T$485,4,0)),"",VLOOKUP($U59,$P$23:$T$485,4,0))</f>
        <v/>
      </c>
      <c r="I59" s="205"/>
      <c r="N59" s="284"/>
      <c r="S59" s="285"/>
      <c r="U59" s="278"/>
    </row>
    <row r="60" spans="1:21" ht="16.5" customHeight="1">
      <c r="B60" s="198"/>
      <c r="C60" s="403" t="str">
        <f>IF(ISERROR(VLOOKUP($U60,$P$23:$T$485,2,0)),"",VLOOKUP($U60,$P$23:$T$485,2,0))</f>
        <v/>
      </c>
      <c r="D60" s="403"/>
      <c r="E60" s="270" t="str">
        <f>IF(ISERROR(VLOOKUP(C60,#REF!,3,0)),"",VLOOKUP(C60,#REF!,3,0))</f>
        <v/>
      </c>
      <c r="F60" s="238" t="str">
        <f>IF(ISERROR(VLOOKUP($U60,$P$23:$T$485,3,0)),"",VLOOKUP($U60,$P$23:$T$485,3,0))</f>
        <v/>
      </c>
      <c r="G60" s="271" t="str">
        <f t="shared" si="0"/>
        <v/>
      </c>
      <c r="H60" s="272" t="str">
        <f>IF(ISERROR(VLOOKUP($U60,$P$23:$T$485,4,0)),"",VLOOKUP($U60,$P$23:$T$485,4,0))</f>
        <v/>
      </c>
      <c r="I60" s="205"/>
      <c r="N60" s="284"/>
      <c r="S60" s="285"/>
      <c r="U60" s="278"/>
    </row>
    <row r="61" spans="1:21" ht="16.5" customHeight="1">
      <c r="B61" s="198"/>
      <c r="C61" s="402" t="str">
        <f>IF(ISERROR(VLOOKUP($U61,$P$23:$T$485,2,0)),"",VLOOKUP($U61,$P$23:$T$485,2,0))</f>
        <v/>
      </c>
      <c r="D61" s="402"/>
      <c r="E61" s="267" t="str">
        <f>IF(ISERROR(VLOOKUP(C61,#REF!,3,0)),"",VLOOKUP(C61,#REF!,3,0))</f>
        <v/>
      </c>
      <c r="F61" s="237" t="str">
        <f>IF(ISERROR(VLOOKUP($U61,$P$23:$T$485,3,0)),"",VLOOKUP($U61,$P$23:$T$485,3,0))</f>
        <v/>
      </c>
      <c r="G61" s="268" t="str">
        <f t="shared" si="0"/>
        <v/>
      </c>
      <c r="H61" s="269" t="str">
        <f>IF(ISERROR(VLOOKUP($U61,$P$23:$T$485,4,0)),"",VLOOKUP($U61,$P$23:$T$485,4,0))</f>
        <v/>
      </c>
      <c r="I61" s="205"/>
      <c r="N61" s="284"/>
      <c r="S61" s="285"/>
      <c r="U61" s="278"/>
    </row>
    <row r="62" spans="1:21" ht="9" customHeight="1">
      <c r="B62" s="198"/>
      <c r="C62" s="213"/>
      <c r="D62" s="213"/>
      <c r="H62" s="215"/>
      <c r="I62" s="205"/>
      <c r="S62" s="285"/>
      <c r="U62" s="278"/>
    </row>
    <row r="63" spans="1:21" ht="19" customHeight="1">
      <c r="B63" s="198"/>
      <c r="D63" s="401" t="s">
        <v>141</v>
      </c>
      <c r="E63" s="401"/>
      <c r="F63" s="401"/>
      <c r="G63" s="401"/>
      <c r="H63" s="241"/>
      <c r="I63" s="205"/>
      <c r="S63" s="285"/>
      <c r="U63" s="278"/>
    </row>
    <row r="64" spans="1:21">
      <c r="B64" s="198"/>
      <c r="D64" s="401"/>
      <c r="E64" s="401"/>
      <c r="F64" s="401"/>
      <c r="G64" s="401"/>
      <c r="H64" s="199"/>
      <c r="I64" s="205"/>
      <c r="S64" s="285"/>
      <c r="U64" s="278"/>
    </row>
    <row r="65" spans="2:21">
      <c r="B65" s="198"/>
      <c r="C65" s="199"/>
      <c r="D65" s="401"/>
      <c r="E65" s="401"/>
      <c r="F65" s="401"/>
      <c r="G65" s="401"/>
      <c r="H65" s="220"/>
      <c r="I65" s="205"/>
      <c r="S65" s="285"/>
      <c r="U65" s="278"/>
    </row>
    <row r="66" spans="2:21">
      <c r="B66" s="198"/>
      <c r="C66" s="199"/>
      <c r="D66" s="199"/>
      <c r="H66" s="220"/>
      <c r="I66" s="205"/>
      <c r="S66" s="285"/>
      <c r="U66" s="278"/>
    </row>
    <row r="67" spans="2:21">
      <c r="B67" s="198"/>
      <c r="H67" s="220"/>
      <c r="I67" s="205"/>
      <c r="S67" s="285"/>
      <c r="U67" s="278"/>
    </row>
    <row r="68" spans="2:21">
      <c r="B68" s="198"/>
      <c r="C68" s="199"/>
      <c r="H68" s="220"/>
      <c r="I68" s="205"/>
      <c r="S68" s="285"/>
      <c r="U68" s="278"/>
    </row>
    <row r="69" spans="2:21">
      <c r="B69" s="198"/>
      <c r="C69" s="199"/>
      <c r="D69" s="199"/>
      <c r="E69" s="199"/>
      <c r="F69" s="247"/>
      <c r="G69" s="248"/>
      <c r="H69" s="214"/>
      <c r="I69" s="205"/>
      <c r="S69" s="285"/>
      <c r="U69" s="278"/>
    </row>
    <row r="70" spans="2:21">
      <c r="B70" s="198"/>
      <c r="C70" s="199"/>
      <c r="D70" s="199"/>
      <c r="E70" s="199"/>
      <c r="F70" s="247"/>
      <c r="G70" s="249"/>
      <c r="H70" s="214"/>
      <c r="I70" s="205"/>
      <c r="S70" s="285"/>
      <c r="U70" s="278"/>
    </row>
    <row r="71" spans="2:21">
      <c r="B71" s="198"/>
      <c r="C71" s="199"/>
      <c r="D71" s="214"/>
      <c r="E71" s="199"/>
      <c r="F71" s="199"/>
      <c r="G71" s="199"/>
      <c r="H71" s="214"/>
      <c r="I71" s="205"/>
      <c r="S71" s="285"/>
      <c r="U71" s="278"/>
    </row>
    <row r="72" spans="2:21" ht="15" thickBot="1">
      <c r="B72" s="221"/>
      <c r="C72" s="222"/>
      <c r="D72" s="222"/>
      <c r="E72" s="222"/>
      <c r="F72" s="222"/>
      <c r="G72" s="222"/>
      <c r="H72" s="222"/>
      <c r="I72" s="223"/>
      <c r="S72" s="285"/>
      <c r="U72" s="278"/>
    </row>
    <row r="73" spans="2:21" ht="15" thickTop="1">
      <c r="S73" s="285"/>
      <c r="U73" s="278"/>
    </row>
    <row r="74" spans="2:21">
      <c r="C74" s="224" t="s">
        <v>23</v>
      </c>
      <c r="D74" s="224" t="str">
        <f>IF(G40=HLOOKUP(H3,'02_Base facturation'!C7:AY26,20,0),"ok","erreur")</f>
        <v>ok</v>
      </c>
      <c r="F74" s="225"/>
      <c r="G74" s="226"/>
      <c r="S74" s="285"/>
      <c r="U74" s="278"/>
    </row>
    <row r="75" spans="2:21">
      <c r="S75" s="285"/>
      <c r="U75" s="278"/>
    </row>
    <row r="76" spans="2:21" ht="18">
      <c r="C76" s="227"/>
      <c r="S76" s="285"/>
      <c r="U76" s="278"/>
    </row>
    <row r="77" spans="2:21">
      <c r="C77" s="228"/>
      <c r="S77" s="285"/>
      <c r="U77" s="278"/>
    </row>
    <row r="78" spans="2:21">
      <c r="S78" s="285"/>
      <c r="U78" s="278"/>
    </row>
    <row r="79" spans="2:21">
      <c r="S79" s="285"/>
      <c r="U79" s="278"/>
    </row>
    <row r="80" spans="2:21">
      <c r="S80" s="285"/>
      <c r="U80" s="278"/>
    </row>
    <row r="81" spans="19:21">
      <c r="S81" s="285"/>
      <c r="U81" s="278"/>
    </row>
    <row r="82" spans="19:21">
      <c r="S82" s="285"/>
      <c r="U82" s="278"/>
    </row>
    <row r="83" spans="19:21">
      <c r="S83" s="285"/>
      <c r="U83" s="278"/>
    </row>
    <row r="84" spans="19:21">
      <c r="S84" s="285"/>
      <c r="U84" s="278"/>
    </row>
    <row r="85" spans="19:21">
      <c r="S85" s="285"/>
      <c r="U85" s="278"/>
    </row>
    <row r="86" spans="19:21">
      <c r="S86" s="285"/>
      <c r="U86" s="278"/>
    </row>
    <row r="87" spans="19:21">
      <c r="S87" s="285"/>
      <c r="U87" s="278"/>
    </row>
    <row r="88" spans="19:21">
      <c r="S88" s="285"/>
      <c r="U88" s="278"/>
    </row>
    <row r="89" spans="19:21">
      <c r="S89" s="285"/>
      <c r="U89" s="278"/>
    </row>
    <row r="90" spans="19:21">
      <c r="S90" s="285"/>
      <c r="U90" s="278"/>
    </row>
    <row r="91" spans="19:21">
      <c r="S91" s="285"/>
      <c r="U91" s="278"/>
    </row>
    <row r="92" spans="19:21">
      <c r="S92" s="285"/>
      <c r="U92" s="278"/>
    </row>
    <row r="93" spans="19:21">
      <c r="S93" s="285"/>
      <c r="U93" s="278"/>
    </row>
    <row r="94" spans="19:21">
      <c r="S94" s="285"/>
      <c r="U94" s="278"/>
    </row>
    <row r="95" spans="19:21">
      <c r="S95" s="285"/>
      <c r="U95" s="278"/>
    </row>
    <row r="96" spans="19:21">
      <c r="S96" s="285"/>
      <c r="U96" s="278"/>
    </row>
    <row r="97" spans="19:21">
      <c r="S97" s="285"/>
      <c r="U97" s="278"/>
    </row>
    <row r="98" spans="19:21">
      <c r="S98" s="285"/>
      <c r="U98" s="278"/>
    </row>
    <row r="99" spans="19:21">
      <c r="S99" s="285"/>
      <c r="U99" s="278"/>
    </row>
    <row r="100" spans="19:21">
      <c r="S100" s="285"/>
      <c r="U100" s="278"/>
    </row>
    <row r="101" spans="19:21">
      <c r="S101" s="285"/>
      <c r="U101" s="278"/>
    </row>
    <row r="102" spans="19:21">
      <c r="S102" s="285"/>
      <c r="U102" s="278"/>
    </row>
    <row r="103" spans="19:21">
      <c r="S103" s="285"/>
      <c r="U103" s="278"/>
    </row>
    <row r="104" spans="19:21">
      <c r="S104" s="285"/>
      <c r="U104" s="278"/>
    </row>
    <row r="105" spans="19:21">
      <c r="S105" s="285"/>
      <c r="U105" s="278"/>
    </row>
    <row r="106" spans="19:21">
      <c r="S106" s="285"/>
      <c r="U106" s="278"/>
    </row>
    <row r="107" spans="19:21">
      <c r="S107" s="285"/>
      <c r="U107" s="278"/>
    </row>
    <row r="108" spans="19:21">
      <c r="S108" s="285"/>
      <c r="U108" s="278"/>
    </row>
    <row r="109" spans="19:21">
      <c r="S109" s="285"/>
      <c r="U109" s="278"/>
    </row>
    <row r="110" spans="19:21">
      <c r="S110" s="285"/>
      <c r="U110" s="278"/>
    </row>
    <row r="111" spans="19:21">
      <c r="S111" s="285"/>
      <c r="U111" s="278"/>
    </row>
    <row r="112" spans="19:21">
      <c r="S112" s="285"/>
      <c r="U112" s="278"/>
    </row>
    <row r="113" spans="19:21">
      <c r="S113" s="285"/>
      <c r="U113" s="278"/>
    </row>
    <row r="114" spans="19:21">
      <c r="S114" s="285"/>
      <c r="U114" s="278"/>
    </row>
    <row r="115" spans="19:21">
      <c r="S115" s="285"/>
      <c r="U115" s="278"/>
    </row>
    <row r="116" spans="19:21">
      <c r="S116" s="285"/>
      <c r="U116" s="278"/>
    </row>
    <row r="117" spans="19:21">
      <c r="S117" s="285"/>
      <c r="U117" s="278"/>
    </row>
    <row r="118" spans="19:21">
      <c r="S118" s="285"/>
      <c r="U118" s="278"/>
    </row>
    <row r="119" spans="19:21">
      <c r="S119" s="285"/>
      <c r="U119" s="278"/>
    </row>
    <row r="120" spans="19:21">
      <c r="S120" s="285"/>
      <c r="U120" s="278"/>
    </row>
    <row r="121" spans="19:21">
      <c r="S121" s="285"/>
      <c r="U121" s="278"/>
    </row>
    <row r="122" spans="19:21">
      <c r="S122" s="285"/>
      <c r="U122" s="278"/>
    </row>
    <row r="123" spans="19:21">
      <c r="S123" s="285"/>
      <c r="U123" s="278"/>
    </row>
    <row r="124" spans="19:21">
      <c r="S124" s="285"/>
      <c r="U124" s="278"/>
    </row>
    <row r="125" spans="19:21">
      <c r="S125" s="285"/>
      <c r="U125" s="278"/>
    </row>
    <row r="126" spans="19:21">
      <c r="S126" s="285"/>
      <c r="U126" s="278"/>
    </row>
    <row r="127" spans="19:21">
      <c r="S127" s="285"/>
      <c r="U127" s="278"/>
    </row>
    <row r="128" spans="19:21">
      <c r="S128" s="285"/>
      <c r="U128" s="278"/>
    </row>
    <row r="129" spans="19:21">
      <c r="S129" s="285"/>
      <c r="U129" s="278"/>
    </row>
    <row r="130" spans="19:21">
      <c r="S130" s="285"/>
      <c r="U130" s="278"/>
    </row>
    <row r="131" spans="19:21">
      <c r="S131" s="285"/>
      <c r="U131" s="278"/>
    </row>
    <row r="132" spans="19:21">
      <c r="S132" s="285"/>
      <c r="U132" s="278"/>
    </row>
    <row r="133" spans="19:21">
      <c r="S133" s="285"/>
      <c r="U133" s="278"/>
    </row>
    <row r="134" spans="19:21">
      <c r="S134" s="285"/>
      <c r="U134" s="278"/>
    </row>
    <row r="135" spans="19:21">
      <c r="S135" s="285"/>
      <c r="U135" s="278"/>
    </row>
    <row r="136" spans="19:21">
      <c r="S136" s="285"/>
      <c r="U136" s="278"/>
    </row>
    <row r="137" spans="19:21">
      <c r="S137" s="285"/>
      <c r="U137" s="278"/>
    </row>
    <row r="138" spans="19:21">
      <c r="S138" s="285"/>
      <c r="U138" s="278"/>
    </row>
    <row r="139" spans="19:21">
      <c r="S139" s="285"/>
      <c r="U139" s="278"/>
    </row>
    <row r="140" spans="19:21">
      <c r="S140" s="285"/>
      <c r="U140" s="278"/>
    </row>
    <row r="141" spans="19:21">
      <c r="S141" s="285"/>
      <c r="U141" s="278"/>
    </row>
    <row r="142" spans="19:21">
      <c r="S142" s="285"/>
      <c r="U142" s="278"/>
    </row>
    <row r="143" spans="19:21">
      <c r="S143" s="285"/>
      <c r="U143" s="278"/>
    </row>
    <row r="144" spans="19:21">
      <c r="S144" s="285"/>
      <c r="U144" s="278"/>
    </row>
    <row r="145" spans="19:21">
      <c r="S145" s="285"/>
      <c r="U145" s="278"/>
    </row>
    <row r="146" spans="19:21">
      <c r="S146" s="285"/>
      <c r="U146" s="278"/>
    </row>
    <row r="147" spans="19:21">
      <c r="S147" s="285"/>
      <c r="U147" s="278"/>
    </row>
    <row r="148" spans="19:21">
      <c r="S148" s="285"/>
      <c r="U148" s="278"/>
    </row>
    <row r="149" spans="19:21">
      <c r="S149" s="285"/>
      <c r="U149" s="278"/>
    </row>
    <row r="150" spans="19:21">
      <c r="S150" s="285"/>
      <c r="U150" s="278"/>
    </row>
    <row r="151" spans="19:21">
      <c r="S151" s="285"/>
      <c r="U151" s="278"/>
    </row>
    <row r="152" spans="19:21">
      <c r="S152" s="285"/>
      <c r="U152" s="278"/>
    </row>
    <row r="153" spans="19:21">
      <c r="S153" s="285"/>
      <c r="U153" s="278"/>
    </row>
    <row r="154" spans="19:21">
      <c r="S154" s="285"/>
      <c r="U154" s="278"/>
    </row>
    <row r="155" spans="19:21">
      <c r="S155" s="285"/>
      <c r="U155" s="278"/>
    </row>
    <row r="156" spans="19:21">
      <c r="S156" s="285"/>
      <c r="U156" s="278"/>
    </row>
    <row r="157" spans="19:21">
      <c r="S157" s="285"/>
      <c r="U157" s="278"/>
    </row>
    <row r="158" spans="19:21">
      <c r="S158" s="285"/>
      <c r="U158" s="278"/>
    </row>
    <row r="159" spans="19:21">
      <c r="S159" s="285"/>
      <c r="U159" s="278"/>
    </row>
    <row r="160" spans="19:21">
      <c r="S160" s="285"/>
      <c r="U160" s="278"/>
    </row>
    <row r="161" spans="19:21">
      <c r="S161" s="285"/>
      <c r="U161" s="278"/>
    </row>
    <row r="162" spans="19:21">
      <c r="S162" s="285"/>
      <c r="U162" s="278"/>
    </row>
    <row r="163" spans="19:21">
      <c r="S163" s="285"/>
      <c r="U163" s="278"/>
    </row>
    <row r="164" spans="19:21">
      <c r="S164" s="285"/>
      <c r="U164" s="278"/>
    </row>
    <row r="165" spans="19:21">
      <c r="S165" s="285"/>
      <c r="U165" s="278"/>
    </row>
    <row r="166" spans="19:21">
      <c r="S166" s="285"/>
      <c r="U166" s="278"/>
    </row>
    <row r="167" spans="19:21">
      <c r="S167" s="285"/>
      <c r="U167" s="278"/>
    </row>
    <row r="168" spans="19:21">
      <c r="S168" s="285"/>
      <c r="U168" s="278"/>
    </row>
    <row r="169" spans="19:21">
      <c r="S169" s="285"/>
      <c r="U169" s="278"/>
    </row>
    <row r="170" spans="19:21">
      <c r="S170" s="285"/>
      <c r="U170" s="278"/>
    </row>
    <row r="171" spans="19:21">
      <c r="S171" s="285"/>
      <c r="U171" s="278"/>
    </row>
    <row r="172" spans="19:21">
      <c r="S172" s="285"/>
      <c r="U172" s="278"/>
    </row>
    <row r="173" spans="19:21">
      <c r="S173" s="285"/>
      <c r="U173" s="278"/>
    </row>
    <row r="174" spans="19:21">
      <c r="S174" s="285"/>
      <c r="U174" s="278"/>
    </row>
    <row r="175" spans="19:21">
      <c r="S175" s="285"/>
      <c r="U175" s="278"/>
    </row>
    <row r="176" spans="19:21">
      <c r="S176" s="285"/>
      <c r="U176" s="278"/>
    </row>
    <row r="177" spans="19:21">
      <c r="S177" s="285"/>
      <c r="U177" s="278"/>
    </row>
    <row r="178" spans="19:21">
      <c r="S178" s="285"/>
      <c r="U178" s="278"/>
    </row>
    <row r="179" spans="19:21">
      <c r="S179" s="285"/>
      <c r="U179" s="278"/>
    </row>
    <row r="180" spans="19:21">
      <c r="S180" s="285"/>
      <c r="U180" s="278"/>
    </row>
    <row r="181" spans="19:21">
      <c r="S181" s="285"/>
      <c r="U181" s="278"/>
    </row>
    <row r="182" spans="19:21">
      <c r="S182" s="285"/>
      <c r="U182" s="278"/>
    </row>
    <row r="183" spans="19:21">
      <c r="S183" s="285"/>
      <c r="U183" s="278"/>
    </row>
    <row r="184" spans="19:21">
      <c r="S184" s="285"/>
      <c r="U184" s="278"/>
    </row>
    <row r="185" spans="19:21">
      <c r="S185" s="285"/>
      <c r="U185" s="278"/>
    </row>
    <row r="186" spans="19:21">
      <c r="S186" s="285"/>
      <c r="U186" s="278"/>
    </row>
    <row r="187" spans="19:21">
      <c r="S187" s="285"/>
      <c r="U187" s="278"/>
    </row>
    <row r="188" spans="19:21">
      <c r="S188" s="285"/>
      <c r="U188" s="278"/>
    </row>
    <row r="189" spans="19:21">
      <c r="S189" s="285"/>
      <c r="U189" s="278"/>
    </row>
    <row r="190" spans="19:21">
      <c r="S190" s="285"/>
      <c r="U190" s="278"/>
    </row>
    <row r="191" spans="19:21">
      <c r="S191" s="285"/>
      <c r="U191" s="278"/>
    </row>
    <row r="192" spans="19:21">
      <c r="S192" s="285"/>
      <c r="U192" s="278"/>
    </row>
    <row r="193" spans="19:21">
      <c r="S193" s="285"/>
      <c r="U193" s="278"/>
    </row>
    <row r="194" spans="19:21">
      <c r="S194" s="285"/>
      <c r="U194" s="278"/>
    </row>
    <row r="195" spans="19:21">
      <c r="S195" s="285"/>
      <c r="U195" s="278"/>
    </row>
    <row r="196" spans="19:21">
      <c r="S196" s="285"/>
      <c r="U196" s="278"/>
    </row>
    <row r="197" spans="19:21">
      <c r="S197" s="285"/>
      <c r="U197" s="278"/>
    </row>
    <row r="198" spans="19:21">
      <c r="S198" s="285"/>
      <c r="U198" s="278"/>
    </row>
    <row r="199" spans="19:21">
      <c r="S199" s="285"/>
      <c r="U199" s="278"/>
    </row>
    <row r="200" spans="19:21">
      <c r="S200" s="285"/>
      <c r="U200" s="278"/>
    </row>
    <row r="201" spans="19:21">
      <c r="S201" s="285"/>
      <c r="U201" s="278"/>
    </row>
    <row r="202" spans="19:21">
      <c r="S202" s="285"/>
      <c r="U202" s="278"/>
    </row>
    <row r="203" spans="19:21">
      <c r="S203" s="285"/>
      <c r="U203" s="278"/>
    </row>
    <row r="204" spans="19:21">
      <c r="S204" s="285"/>
      <c r="U204" s="278"/>
    </row>
    <row r="205" spans="19:21">
      <c r="S205" s="285"/>
      <c r="U205" s="278"/>
    </row>
    <row r="206" spans="19:21">
      <c r="S206" s="285"/>
      <c r="U206" s="278"/>
    </row>
    <row r="207" spans="19:21">
      <c r="S207" s="285"/>
      <c r="U207" s="278"/>
    </row>
    <row r="208" spans="19:21">
      <c r="S208" s="285"/>
      <c r="U208" s="278"/>
    </row>
    <row r="209" spans="19:21">
      <c r="S209" s="285"/>
      <c r="U209" s="278"/>
    </row>
    <row r="210" spans="19:21">
      <c r="S210" s="285"/>
      <c r="U210" s="278"/>
    </row>
    <row r="211" spans="19:21">
      <c r="S211" s="285"/>
      <c r="U211" s="278"/>
    </row>
    <row r="212" spans="19:21">
      <c r="S212" s="285"/>
      <c r="U212" s="278"/>
    </row>
    <row r="213" spans="19:21">
      <c r="S213" s="285"/>
      <c r="U213" s="278"/>
    </row>
    <row r="214" spans="19:21">
      <c r="S214" s="285"/>
      <c r="U214" s="278"/>
    </row>
    <row r="215" spans="19:21">
      <c r="S215" s="285"/>
      <c r="U215" s="278"/>
    </row>
    <row r="216" spans="19:21">
      <c r="S216" s="285"/>
      <c r="U216" s="278"/>
    </row>
    <row r="217" spans="19:21">
      <c r="S217" s="285"/>
      <c r="U217" s="278"/>
    </row>
    <row r="218" spans="19:21">
      <c r="S218" s="285"/>
      <c r="U218" s="278"/>
    </row>
    <row r="219" spans="19:21">
      <c r="S219" s="285"/>
      <c r="U219" s="278"/>
    </row>
    <row r="220" spans="19:21">
      <c r="S220" s="285"/>
      <c r="U220" s="278"/>
    </row>
    <row r="221" spans="19:21">
      <c r="S221" s="285"/>
      <c r="U221" s="278"/>
    </row>
    <row r="222" spans="19:21">
      <c r="S222" s="285"/>
      <c r="U222" s="278"/>
    </row>
    <row r="223" spans="19:21">
      <c r="S223" s="285"/>
      <c r="U223" s="278"/>
    </row>
    <row r="224" spans="19:21">
      <c r="S224" s="285"/>
      <c r="U224" s="278"/>
    </row>
    <row r="225" spans="19:21">
      <c r="S225" s="285"/>
      <c r="U225" s="278"/>
    </row>
    <row r="226" spans="19:21">
      <c r="S226" s="285"/>
      <c r="U226" s="278"/>
    </row>
    <row r="227" spans="19:21">
      <c r="S227" s="285"/>
      <c r="U227" s="278"/>
    </row>
    <row r="228" spans="19:21">
      <c r="S228" s="285"/>
      <c r="U228" s="278"/>
    </row>
    <row r="229" spans="19:21">
      <c r="S229" s="285"/>
      <c r="U229" s="278"/>
    </row>
    <row r="230" spans="19:21">
      <c r="S230" s="285"/>
      <c r="U230" s="278"/>
    </row>
    <row r="231" spans="19:21">
      <c r="S231" s="285"/>
      <c r="U231" s="278"/>
    </row>
    <row r="232" spans="19:21">
      <c r="S232" s="285"/>
      <c r="U232" s="278"/>
    </row>
    <row r="233" spans="19:21">
      <c r="S233" s="285"/>
      <c r="U233" s="278"/>
    </row>
    <row r="234" spans="19:21">
      <c r="S234" s="285"/>
      <c r="U234" s="278"/>
    </row>
    <row r="235" spans="19:21">
      <c r="S235" s="285"/>
      <c r="U235" s="278"/>
    </row>
    <row r="236" spans="19:21">
      <c r="S236" s="285"/>
      <c r="U236" s="278"/>
    </row>
    <row r="237" spans="19:21">
      <c r="S237" s="285"/>
      <c r="U237" s="278"/>
    </row>
    <row r="238" spans="19:21">
      <c r="S238" s="285"/>
      <c r="U238" s="278"/>
    </row>
    <row r="239" spans="19:21">
      <c r="S239" s="285"/>
      <c r="U239" s="278"/>
    </row>
    <row r="240" spans="19:21">
      <c r="S240" s="285"/>
      <c r="U240" s="278"/>
    </row>
    <row r="241" spans="19:21">
      <c r="S241" s="285"/>
      <c r="U241" s="278"/>
    </row>
    <row r="242" spans="19:21">
      <c r="S242" s="285"/>
      <c r="U242" s="278"/>
    </row>
    <row r="243" spans="19:21">
      <c r="S243" s="285"/>
      <c r="U243" s="278"/>
    </row>
    <row r="244" spans="19:21">
      <c r="S244" s="285"/>
      <c r="U244" s="278"/>
    </row>
    <row r="245" spans="19:21">
      <c r="S245" s="285"/>
      <c r="U245" s="278"/>
    </row>
    <row r="246" spans="19:21">
      <c r="S246" s="285"/>
      <c r="U246" s="278"/>
    </row>
    <row r="247" spans="19:21">
      <c r="S247" s="285"/>
      <c r="U247" s="278"/>
    </row>
    <row r="248" spans="19:21">
      <c r="S248" s="285"/>
      <c r="U248" s="278"/>
    </row>
    <row r="249" spans="19:21">
      <c r="S249" s="285"/>
      <c r="U249" s="278"/>
    </row>
    <row r="250" spans="19:21">
      <c r="S250" s="285"/>
      <c r="U250" s="278"/>
    </row>
    <row r="251" spans="19:21">
      <c r="S251" s="285"/>
      <c r="U251" s="278"/>
    </row>
    <row r="252" spans="19:21">
      <c r="S252" s="285"/>
      <c r="U252" s="278"/>
    </row>
    <row r="253" spans="19:21">
      <c r="S253" s="285"/>
      <c r="U253" s="278"/>
    </row>
    <row r="254" spans="19:21">
      <c r="S254" s="285"/>
      <c r="U254" s="278"/>
    </row>
    <row r="255" spans="19:21">
      <c r="S255" s="285"/>
      <c r="U255" s="278"/>
    </row>
    <row r="256" spans="19:21">
      <c r="S256" s="285"/>
      <c r="U256" s="278"/>
    </row>
    <row r="257" spans="19:21">
      <c r="S257" s="285"/>
      <c r="U257" s="278"/>
    </row>
    <row r="258" spans="19:21">
      <c r="S258" s="285"/>
      <c r="U258" s="278"/>
    </row>
    <row r="259" spans="19:21">
      <c r="S259" s="285"/>
      <c r="U259" s="278"/>
    </row>
    <row r="260" spans="19:21">
      <c r="S260" s="285"/>
      <c r="U260" s="278"/>
    </row>
    <row r="261" spans="19:21">
      <c r="S261" s="285"/>
      <c r="U261" s="278"/>
    </row>
    <row r="262" spans="19:21">
      <c r="S262" s="285"/>
      <c r="U262" s="278"/>
    </row>
    <row r="263" spans="19:21">
      <c r="S263" s="285"/>
      <c r="U263" s="278"/>
    </row>
    <row r="264" spans="19:21">
      <c r="S264" s="285"/>
      <c r="U264" s="278"/>
    </row>
    <row r="265" spans="19:21">
      <c r="S265" s="285"/>
      <c r="U265" s="278"/>
    </row>
    <row r="266" spans="19:21">
      <c r="S266" s="285"/>
      <c r="U266" s="278"/>
    </row>
    <row r="267" spans="19:21">
      <c r="S267" s="285"/>
      <c r="U267" s="278"/>
    </row>
    <row r="268" spans="19:21">
      <c r="S268" s="285"/>
      <c r="U268" s="278"/>
    </row>
    <row r="269" spans="19:21">
      <c r="S269" s="285"/>
      <c r="U269" s="278"/>
    </row>
    <row r="270" spans="19:21">
      <c r="S270" s="285"/>
      <c r="U270" s="278"/>
    </row>
    <row r="271" spans="19:21">
      <c r="S271" s="285"/>
      <c r="U271" s="278"/>
    </row>
    <row r="272" spans="19:21">
      <c r="S272" s="285"/>
      <c r="U272" s="278"/>
    </row>
    <row r="273" spans="19:21">
      <c r="S273" s="285"/>
      <c r="U273" s="278"/>
    </row>
    <row r="274" spans="19:21">
      <c r="S274" s="285"/>
      <c r="U274" s="278"/>
    </row>
    <row r="275" spans="19:21">
      <c r="S275" s="285"/>
      <c r="U275" s="278"/>
    </row>
    <row r="276" spans="19:21">
      <c r="S276" s="285"/>
      <c r="U276" s="278"/>
    </row>
    <row r="277" spans="19:21">
      <c r="S277" s="285"/>
      <c r="U277" s="278"/>
    </row>
    <row r="278" spans="19:21">
      <c r="S278" s="285"/>
      <c r="U278" s="278"/>
    </row>
    <row r="279" spans="19:21">
      <c r="S279" s="285"/>
      <c r="U279" s="278"/>
    </row>
    <row r="280" spans="19:21">
      <c r="S280" s="285"/>
      <c r="U280" s="278"/>
    </row>
    <row r="281" spans="19:21">
      <c r="S281" s="285"/>
      <c r="U281" s="278"/>
    </row>
    <row r="282" spans="19:21">
      <c r="S282" s="285"/>
      <c r="U282" s="278"/>
    </row>
    <row r="283" spans="19:21">
      <c r="S283" s="285"/>
      <c r="U283" s="278"/>
    </row>
    <row r="284" spans="19:21">
      <c r="S284" s="285"/>
      <c r="U284" s="278"/>
    </row>
    <row r="285" spans="19:21">
      <c r="S285" s="285"/>
      <c r="U285" s="278"/>
    </row>
    <row r="286" spans="19:21">
      <c r="S286" s="285"/>
      <c r="U286" s="278"/>
    </row>
    <row r="287" spans="19:21">
      <c r="S287" s="285"/>
      <c r="U287" s="278"/>
    </row>
    <row r="288" spans="19:21">
      <c r="S288" s="285"/>
      <c r="U288" s="278"/>
    </row>
    <row r="289" spans="19:21">
      <c r="S289" s="285"/>
      <c r="U289" s="278"/>
    </row>
    <row r="290" spans="19:21">
      <c r="S290" s="285"/>
      <c r="U290" s="278"/>
    </row>
    <row r="291" spans="19:21">
      <c r="S291" s="285"/>
      <c r="U291" s="278"/>
    </row>
    <row r="292" spans="19:21">
      <c r="S292" s="285"/>
      <c r="U292" s="278"/>
    </row>
    <row r="293" spans="19:21">
      <c r="S293" s="285"/>
      <c r="U293" s="278"/>
    </row>
    <row r="294" spans="19:21">
      <c r="S294" s="285"/>
      <c r="U294" s="278"/>
    </row>
    <row r="295" spans="19:21">
      <c r="S295" s="285"/>
      <c r="U295" s="278"/>
    </row>
    <row r="296" spans="19:21">
      <c r="S296" s="285"/>
      <c r="U296" s="278"/>
    </row>
    <row r="297" spans="19:21">
      <c r="S297" s="285"/>
      <c r="U297" s="278"/>
    </row>
    <row r="298" spans="19:21">
      <c r="S298" s="285"/>
      <c r="U298" s="278"/>
    </row>
    <row r="299" spans="19:21">
      <c r="S299" s="285"/>
      <c r="U299" s="278"/>
    </row>
    <row r="300" spans="19:21">
      <c r="S300" s="285"/>
      <c r="U300" s="278"/>
    </row>
    <row r="301" spans="19:21">
      <c r="S301" s="285"/>
      <c r="U301" s="278"/>
    </row>
    <row r="302" spans="19:21">
      <c r="S302" s="285"/>
      <c r="U302" s="278"/>
    </row>
    <row r="303" spans="19:21">
      <c r="S303" s="285"/>
      <c r="U303" s="278"/>
    </row>
    <row r="304" spans="19:21">
      <c r="S304" s="285"/>
      <c r="U304" s="278"/>
    </row>
    <row r="305" spans="19:21">
      <c r="S305" s="285"/>
      <c r="U305" s="278"/>
    </row>
    <row r="306" spans="19:21">
      <c r="S306" s="285"/>
      <c r="U306" s="278"/>
    </row>
    <row r="307" spans="19:21">
      <c r="S307" s="285"/>
      <c r="U307" s="278"/>
    </row>
    <row r="308" spans="19:21">
      <c r="S308" s="285"/>
      <c r="U308" s="278"/>
    </row>
    <row r="309" spans="19:21">
      <c r="S309" s="285"/>
      <c r="U309" s="278"/>
    </row>
    <row r="310" spans="19:21">
      <c r="S310" s="285"/>
      <c r="U310" s="278"/>
    </row>
    <row r="311" spans="19:21">
      <c r="S311" s="285"/>
      <c r="U311" s="278"/>
    </row>
    <row r="312" spans="19:21">
      <c r="S312" s="285"/>
      <c r="U312" s="278"/>
    </row>
    <row r="313" spans="19:21">
      <c r="S313" s="285"/>
      <c r="U313" s="278"/>
    </row>
    <row r="314" spans="19:21">
      <c r="S314" s="285"/>
      <c r="U314" s="278"/>
    </row>
    <row r="315" spans="19:21">
      <c r="S315" s="285"/>
      <c r="U315" s="278"/>
    </row>
    <row r="316" spans="19:21">
      <c r="S316" s="285"/>
      <c r="U316" s="278"/>
    </row>
    <row r="317" spans="19:21">
      <c r="S317" s="285"/>
      <c r="U317" s="278"/>
    </row>
    <row r="318" spans="19:21">
      <c r="S318" s="285"/>
      <c r="U318" s="278"/>
    </row>
    <row r="319" spans="19:21">
      <c r="S319" s="285"/>
      <c r="U319" s="278"/>
    </row>
    <row r="320" spans="19:21">
      <c r="S320" s="285"/>
      <c r="U320" s="278"/>
    </row>
    <row r="321" spans="19:21">
      <c r="S321" s="285"/>
      <c r="U321" s="278"/>
    </row>
    <row r="322" spans="19:21">
      <c r="S322" s="285"/>
      <c r="U322" s="278"/>
    </row>
    <row r="323" spans="19:21">
      <c r="S323" s="285"/>
      <c r="U323" s="278"/>
    </row>
    <row r="324" spans="19:21">
      <c r="S324" s="285"/>
      <c r="U324" s="278"/>
    </row>
    <row r="325" spans="19:21">
      <c r="S325" s="285"/>
      <c r="U325" s="278"/>
    </row>
    <row r="326" spans="19:21">
      <c r="S326" s="285"/>
      <c r="U326" s="278"/>
    </row>
    <row r="327" spans="19:21">
      <c r="S327" s="285"/>
      <c r="U327" s="278"/>
    </row>
    <row r="328" spans="19:21">
      <c r="S328" s="285"/>
      <c r="U328" s="278"/>
    </row>
    <row r="329" spans="19:21">
      <c r="S329" s="285"/>
      <c r="U329" s="278"/>
    </row>
    <row r="330" spans="19:21">
      <c r="S330" s="285"/>
      <c r="U330" s="278"/>
    </row>
    <row r="331" spans="19:21">
      <c r="S331" s="285"/>
      <c r="U331" s="278"/>
    </row>
    <row r="332" spans="19:21">
      <c r="S332" s="285"/>
      <c r="U332" s="278"/>
    </row>
    <row r="333" spans="19:21">
      <c r="S333" s="285"/>
      <c r="U333" s="278"/>
    </row>
    <row r="334" spans="19:21">
      <c r="S334" s="285"/>
      <c r="U334" s="278"/>
    </row>
    <row r="335" spans="19:21">
      <c r="S335" s="285"/>
      <c r="U335" s="278"/>
    </row>
    <row r="336" spans="19:21">
      <c r="S336" s="285"/>
      <c r="U336" s="278"/>
    </row>
    <row r="337" spans="19:21">
      <c r="S337" s="285"/>
      <c r="U337" s="278"/>
    </row>
    <row r="338" spans="19:21">
      <c r="S338" s="285"/>
      <c r="U338" s="278"/>
    </row>
    <row r="339" spans="19:21">
      <c r="S339" s="285"/>
      <c r="U339" s="278"/>
    </row>
    <row r="340" spans="19:21">
      <c r="S340" s="285"/>
      <c r="U340" s="278"/>
    </row>
    <row r="341" spans="19:21">
      <c r="S341" s="285"/>
      <c r="U341" s="278"/>
    </row>
    <row r="342" spans="19:21">
      <c r="S342" s="285"/>
      <c r="U342" s="278"/>
    </row>
    <row r="343" spans="19:21">
      <c r="S343" s="285"/>
      <c r="U343" s="278"/>
    </row>
    <row r="344" spans="19:21">
      <c r="S344" s="285"/>
      <c r="U344" s="278"/>
    </row>
    <row r="345" spans="19:21">
      <c r="S345" s="285"/>
      <c r="U345" s="278"/>
    </row>
    <row r="346" spans="19:21">
      <c r="S346" s="285"/>
      <c r="U346" s="278"/>
    </row>
    <row r="347" spans="19:21">
      <c r="S347" s="285"/>
      <c r="U347" s="278"/>
    </row>
    <row r="348" spans="19:21">
      <c r="S348" s="285"/>
      <c r="U348" s="278"/>
    </row>
    <row r="349" spans="19:21">
      <c r="S349" s="285"/>
      <c r="U349" s="278"/>
    </row>
    <row r="350" spans="19:21">
      <c r="S350" s="285"/>
      <c r="U350" s="278"/>
    </row>
    <row r="351" spans="19:21">
      <c r="S351" s="285"/>
      <c r="U351" s="278"/>
    </row>
    <row r="352" spans="19:21">
      <c r="S352" s="285"/>
      <c r="U352" s="278"/>
    </row>
    <row r="353" spans="19:21">
      <c r="S353" s="285"/>
      <c r="U353" s="278"/>
    </row>
    <row r="354" spans="19:21">
      <c r="S354" s="285"/>
      <c r="U354" s="278"/>
    </row>
    <row r="355" spans="19:21">
      <c r="S355" s="285"/>
      <c r="U355" s="278"/>
    </row>
    <row r="356" spans="19:21">
      <c r="S356" s="285"/>
      <c r="U356" s="278"/>
    </row>
    <row r="357" spans="19:21">
      <c r="S357" s="285"/>
      <c r="U357" s="278"/>
    </row>
    <row r="358" spans="19:21">
      <c r="S358" s="285"/>
      <c r="U358" s="278"/>
    </row>
    <row r="359" spans="19:21">
      <c r="S359" s="285"/>
      <c r="U359" s="278"/>
    </row>
    <row r="360" spans="19:21">
      <c r="S360" s="285"/>
      <c r="U360" s="278"/>
    </row>
    <row r="361" spans="19:21">
      <c r="S361" s="285"/>
      <c r="U361" s="278"/>
    </row>
    <row r="362" spans="19:21">
      <c r="S362" s="285"/>
      <c r="U362" s="278"/>
    </row>
    <row r="363" spans="19:21">
      <c r="S363" s="285"/>
      <c r="U363" s="278"/>
    </row>
    <row r="364" spans="19:21">
      <c r="S364" s="285"/>
      <c r="U364" s="278"/>
    </row>
    <row r="365" spans="19:21">
      <c r="S365" s="285"/>
      <c r="U365" s="278"/>
    </row>
    <row r="366" spans="19:21">
      <c r="S366" s="285"/>
      <c r="U366" s="278"/>
    </row>
    <row r="367" spans="19:21">
      <c r="S367" s="285"/>
      <c r="U367" s="278"/>
    </row>
    <row r="368" spans="19:21">
      <c r="S368" s="285"/>
      <c r="U368" s="278"/>
    </row>
    <row r="369" spans="19:21">
      <c r="S369" s="285"/>
      <c r="U369" s="278"/>
    </row>
    <row r="370" spans="19:21">
      <c r="S370" s="285"/>
      <c r="U370" s="278"/>
    </row>
    <row r="371" spans="19:21">
      <c r="S371" s="285"/>
      <c r="U371" s="278"/>
    </row>
    <row r="372" spans="19:21">
      <c r="S372" s="285"/>
      <c r="U372" s="278"/>
    </row>
    <row r="373" spans="19:21">
      <c r="S373" s="285"/>
      <c r="U373" s="278"/>
    </row>
    <row r="374" spans="19:21">
      <c r="S374" s="285"/>
      <c r="U374" s="278"/>
    </row>
    <row r="375" spans="19:21">
      <c r="S375" s="285"/>
      <c r="U375" s="278"/>
    </row>
    <row r="376" spans="19:21">
      <c r="S376" s="285"/>
      <c r="U376" s="278"/>
    </row>
    <row r="377" spans="19:21">
      <c r="S377" s="285"/>
      <c r="U377" s="278"/>
    </row>
    <row r="378" spans="19:21">
      <c r="S378" s="285"/>
      <c r="U378" s="278"/>
    </row>
    <row r="379" spans="19:21">
      <c r="S379" s="285"/>
      <c r="U379" s="278"/>
    </row>
    <row r="380" spans="19:21">
      <c r="S380" s="285"/>
      <c r="U380" s="278"/>
    </row>
    <row r="381" spans="19:21">
      <c r="S381" s="285"/>
      <c r="U381" s="278"/>
    </row>
    <row r="382" spans="19:21">
      <c r="S382" s="285"/>
      <c r="U382" s="278"/>
    </row>
    <row r="383" spans="19:21">
      <c r="S383" s="285"/>
      <c r="U383" s="278"/>
    </row>
    <row r="384" spans="19:21">
      <c r="S384" s="285"/>
      <c r="U384" s="278"/>
    </row>
    <row r="385" spans="19:21">
      <c r="S385" s="285"/>
      <c r="U385" s="278"/>
    </row>
    <row r="386" spans="19:21">
      <c r="S386" s="285"/>
      <c r="U386" s="278"/>
    </row>
    <row r="387" spans="19:21">
      <c r="S387" s="285"/>
      <c r="U387" s="278"/>
    </row>
    <row r="388" spans="19:21">
      <c r="S388" s="285"/>
      <c r="U388" s="278"/>
    </row>
    <row r="389" spans="19:21">
      <c r="S389" s="285"/>
      <c r="U389" s="278"/>
    </row>
    <row r="390" spans="19:21">
      <c r="S390" s="285"/>
      <c r="U390" s="278"/>
    </row>
    <row r="391" spans="19:21">
      <c r="S391" s="285"/>
      <c r="U391" s="278"/>
    </row>
    <row r="392" spans="19:21">
      <c r="S392" s="285"/>
      <c r="U392" s="278"/>
    </row>
    <row r="393" spans="19:21">
      <c r="S393" s="285"/>
      <c r="U393" s="278"/>
    </row>
    <row r="394" spans="19:21">
      <c r="S394" s="285"/>
      <c r="U394" s="278"/>
    </row>
    <row r="395" spans="19:21">
      <c r="S395" s="285"/>
      <c r="U395" s="278"/>
    </row>
    <row r="396" spans="19:21">
      <c r="S396" s="285"/>
      <c r="U396" s="278"/>
    </row>
    <row r="397" spans="19:21">
      <c r="S397" s="285"/>
      <c r="U397" s="278"/>
    </row>
    <row r="398" spans="19:21">
      <c r="S398" s="285"/>
      <c r="U398" s="278"/>
    </row>
    <row r="399" spans="19:21">
      <c r="S399" s="285"/>
      <c r="U399" s="278"/>
    </row>
    <row r="400" spans="19:21">
      <c r="S400" s="285"/>
      <c r="U400" s="278"/>
    </row>
    <row r="401" spans="19:21">
      <c r="S401" s="285"/>
      <c r="U401" s="278"/>
    </row>
    <row r="402" spans="19:21">
      <c r="S402" s="285"/>
      <c r="U402" s="278"/>
    </row>
    <row r="403" spans="19:21">
      <c r="S403" s="285"/>
      <c r="U403" s="278"/>
    </row>
    <row r="404" spans="19:21">
      <c r="S404" s="285"/>
      <c r="U404" s="278"/>
    </row>
    <row r="405" spans="19:21">
      <c r="S405" s="285"/>
      <c r="U405" s="278"/>
    </row>
    <row r="406" spans="19:21">
      <c r="S406" s="285"/>
      <c r="U406" s="278"/>
    </row>
    <row r="407" spans="19:21">
      <c r="S407" s="285"/>
      <c r="U407" s="278"/>
    </row>
    <row r="408" spans="19:21">
      <c r="S408" s="285"/>
      <c r="U408" s="278"/>
    </row>
    <row r="409" spans="19:21">
      <c r="S409" s="285"/>
      <c r="U409" s="278"/>
    </row>
    <row r="410" spans="19:21">
      <c r="S410" s="285"/>
      <c r="U410" s="278"/>
    </row>
    <row r="411" spans="19:21">
      <c r="S411" s="285"/>
      <c r="U411" s="278"/>
    </row>
    <row r="412" spans="19:21">
      <c r="S412" s="285"/>
      <c r="U412" s="278"/>
    </row>
    <row r="413" spans="19:21">
      <c r="S413" s="285"/>
      <c r="U413" s="278"/>
    </row>
    <row r="414" spans="19:21">
      <c r="S414" s="285"/>
      <c r="U414" s="278"/>
    </row>
    <row r="415" spans="19:21">
      <c r="S415" s="285"/>
      <c r="U415" s="278"/>
    </row>
    <row r="416" spans="19:21">
      <c r="S416" s="285"/>
      <c r="U416" s="278"/>
    </row>
    <row r="417" spans="19:21">
      <c r="S417" s="285"/>
      <c r="U417" s="278"/>
    </row>
    <row r="418" spans="19:21">
      <c r="S418" s="285"/>
      <c r="U418" s="278"/>
    </row>
    <row r="419" spans="19:21">
      <c r="S419" s="285"/>
      <c r="U419" s="278"/>
    </row>
    <row r="420" spans="19:21">
      <c r="S420" s="285"/>
      <c r="U420" s="278"/>
    </row>
    <row r="421" spans="19:21">
      <c r="S421" s="285"/>
      <c r="U421" s="278"/>
    </row>
    <row r="422" spans="19:21">
      <c r="S422" s="285"/>
      <c r="U422" s="278"/>
    </row>
    <row r="423" spans="19:21">
      <c r="S423" s="285"/>
      <c r="U423" s="278"/>
    </row>
    <row r="424" spans="19:21">
      <c r="S424" s="285"/>
      <c r="U424" s="278"/>
    </row>
    <row r="425" spans="19:21">
      <c r="S425" s="285"/>
      <c r="U425" s="278"/>
    </row>
    <row r="426" spans="19:21">
      <c r="S426" s="285"/>
      <c r="U426" s="278"/>
    </row>
    <row r="427" spans="19:21">
      <c r="S427" s="285"/>
      <c r="U427" s="278"/>
    </row>
    <row r="428" spans="19:21">
      <c r="S428" s="285"/>
      <c r="U428" s="278"/>
    </row>
    <row r="429" spans="19:21">
      <c r="S429" s="285"/>
      <c r="U429" s="278"/>
    </row>
    <row r="430" spans="19:21">
      <c r="S430" s="285"/>
      <c r="U430" s="278"/>
    </row>
    <row r="431" spans="19:21">
      <c r="S431" s="285"/>
      <c r="U431" s="278"/>
    </row>
    <row r="432" spans="19:21">
      <c r="S432" s="285"/>
      <c r="U432" s="278"/>
    </row>
    <row r="433" spans="19:21">
      <c r="S433" s="285"/>
      <c r="U433" s="278"/>
    </row>
    <row r="434" spans="19:21">
      <c r="S434" s="285"/>
      <c r="U434" s="278"/>
    </row>
    <row r="435" spans="19:21">
      <c r="S435" s="285"/>
      <c r="U435" s="278"/>
    </row>
    <row r="436" spans="19:21">
      <c r="S436" s="285"/>
      <c r="U436" s="278"/>
    </row>
    <row r="437" spans="19:21">
      <c r="S437" s="285"/>
      <c r="U437" s="278"/>
    </row>
    <row r="438" spans="19:21">
      <c r="S438" s="285"/>
      <c r="U438" s="278"/>
    </row>
    <row r="439" spans="19:21">
      <c r="S439" s="285"/>
      <c r="U439" s="278"/>
    </row>
    <row r="440" spans="19:21">
      <c r="S440" s="285"/>
      <c r="U440" s="278"/>
    </row>
    <row r="441" spans="19:21">
      <c r="S441" s="285"/>
      <c r="U441" s="278"/>
    </row>
    <row r="442" spans="19:21">
      <c r="S442" s="285"/>
      <c r="U442" s="278"/>
    </row>
    <row r="443" spans="19:21">
      <c r="S443" s="285"/>
      <c r="U443" s="278"/>
    </row>
    <row r="444" spans="19:21">
      <c r="S444" s="285"/>
      <c r="U444" s="278"/>
    </row>
    <row r="445" spans="19:21">
      <c r="S445" s="285"/>
      <c r="U445" s="278"/>
    </row>
    <row r="446" spans="19:21">
      <c r="S446" s="285"/>
      <c r="U446" s="278"/>
    </row>
    <row r="447" spans="19:21">
      <c r="S447" s="285"/>
      <c r="U447" s="278"/>
    </row>
    <row r="448" spans="19:21">
      <c r="S448" s="285"/>
      <c r="U448" s="278"/>
    </row>
    <row r="449" spans="19:21">
      <c r="S449" s="285"/>
      <c r="U449" s="278"/>
    </row>
    <row r="450" spans="19:21">
      <c r="S450" s="285"/>
      <c r="U450" s="278"/>
    </row>
    <row r="451" spans="19:21">
      <c r="S451" s="285"/>
      <c r="U451" s="278"/>
    </row>
    <row r="452" spans="19:21">
      <c r="S452" s="285"/>
      <c r="U452" s="278"/>
    </row>
    <row r="453" spans="19:21">
      <c r="S453" s="285"/>
      <c r="U453" s="278"/>
    </row>
    <row r="454" spans="19:21">
      <c r="S454" s="285"/>
      <c r="U454" s="278"/>
    </row>
    <row r="455" spans="19:21">
      <c r="S455" s="285"/>
      <c r="U455" s="278"/>
    </row>
    <row r="456" spans="19:21">
      <c r="S456" s="285"/>
      <c r="U456" s="278"/>
    </row>
    <row r="457" spans="19:21">
      <c r="S457" s="285"/>
      <c r="U457" s="278"/>
    </row>
    <row r="458" spans="19:21">
      <c r="S458" s="285"/>
      <c r="U458" s="278"/>
    </row>
    <row r="459" spans="19:21">
      <c r="S459" s="285"/>
      <c r="U459" s="278"/>
    </row>
    <row r="460" spans="19:21">
      <c r="S460" s="285"/>
      <c r="U460" s="278"/>
    </row>
    <row r="461" spans="19:21">
      <c r="S461" s="285"/>
      <c r="U461" s="278"/>
    </row>
    <row r="462" spans="19:21">
      <c r="S462" s="285"/>
      <c r="U462" s="278"/>
    </row>
    <row r="463" spans="19:21">
      <c r="S463" s="285"/>
      <c r="U463" s="278"/>
    </row>
    <row r="464" spans="19:21">
      <c r="S464" s="285"/>
      <c r="U464" s="278"/>
    </row>
    <row r="465" spans="19:21">
      <c r="S465" s="285"/>
      <c r="U465" s="278"/>
    </row>
    <row r="466" spans="19:21">
      <c r="S466" s="285"/>
      <c r="U466" s="278"/>
    </row>
    <row r="467" spans="19:21">
      <c r="S467" s="285"/>
      <c r="U467" s="278"/>
    </row>
    <row r="468" spans="19:21">
      <c r="S468" s="285"/>
      <c r="U468" s="278"/>
    </row>
    <row r="469" spans="19:21">
      <c r="S469" s="285"/>
      <c r="U469" s="278"/>
    </row>
    <row r="470" spans="19:21">
      <c r="S470" s="285"/>
      <c r="U470" s="278"/>
    </row>
    <row r="471" spans="19:21">
      <c r="S471" s="285"/>
      <c r="U471" s="278"/>
    </row>
    <row r="472" spans="19:21">
      <c r="S472" s="285"/>
      <c r="U472" s="278"/>
    </row>
    <row r="473" spans="19:21">
      <c r="S473" s="285"/>
      <c r="U473" s="278"/>
    </row>
    <row r="474" spans="19:21">
      <c r="S474" s="285"/>
      <c r="U474" s="278"/>
    </row>
    <row r="475" spans="19:21">
      <c r="S475" s="285"/>
      <c r="U475" s="278"/>
    </row>
    <row r="476" spans="19:21">
      <c r="S476" s="285"/>
      <c r="U476" s="278"/>
    </row>
    <row r="477" spans="19:21">
      <c r="S477" s="285"/>
      <c r="U477" s="278"/>
    </row>
    <row r="478" spans="19:21">
      <c r="S478" s="285"/>
      <c r="U478" s="278"/>
    </row>
    <row r="479" spans="19:21">
      <c r="S479" s="285"/>
      <c r="U479" s="278"/>
    </row>
    <row r="480" spans="19:21">
      <c r="S480" s="285"/>
      <c r="U480" s="278"/>
    </row>
    <row r="481" spans="19:21">
      <c r="S481" s="285"/>
      <c r="U481" s="278"/>
    </row>
    <row r="482" spans="19:21">
      <c r="S482" s="285"/>
      <c r="U482" s="278"/>
    </row>
    <row r="483" spans="19:21">
      <c r="S483" s="285"/>
      <c r="U483" s="278"/>
    </row>
    <row r="484" spans="19:21">
      <c r="S484" s="285"/>
      <c r="U484" s="278"/>
    </row>
    <row r="485" spans="19:21">
      <c r="S485" s="285"/>
      <c r="U485" s="278"/>
    </row>
    <row r="486" spans="19:21">
      <c r="S486" s="285"/>
      <c r="U486" s="278"/>
    </row>
    <row r="487" spans="19:21">
      <c r="S487" s="285"/>
      <c r="U487" s="278"/>
    </row>
    <row r="488" spans="19:21">
      <c r="S488" s="285"/>
      <c r="U488" s="278"/>
    </row>
    <row r="489" spans="19:21">
      <c r="S489" s="285"/>
      <c r="U489" s="278"/>
    </row>
    <row r="490" spans="19:21">
      <c r="S490" s="285"/>
      <c r="U490" s="278"/>
    </row>
    <row r="491" spans="19:21">
      <c r="S491" s="285"/>
      <c r="U491" s="278"/>
    </row>
    <row r="492" spans="19:21">
      <c r="S492" s="285"/>
      <c r="U492" s="278"/>
    </row>
    <row r="493" spans="19:21">
      <c r="S493" s="285"/>
      <c r="U493" s="278"/>
    </row>
    <row r="494" spans="19:21">
      <c r="S494" s="285"/>
      <c r="U494" s="278"/>
    </row>
    <row r="495" spans="19:21">
      <c r="S495" s="285"/>
      <c r="U495" s="278"/>
    </row>
    <row r="496" spans="19:21">
      <c r="S496" s="285"/>
      <c r="U496" s="278"/>
    </row>
    <row r="497" spans="19:21">
      <c r="S497" s="285"/>
      <c r="U497" s="278"/>
    </row>
    <row r="498" spans="19:21">
      <c r="S498" s="285"/>
      <c r="U498" s="278"/>
    </row>
    <row r="499" spans="19:21">
      <c r="S499" s="285"/>
      <c r="U499" s="278"/>
    </row>
    <row r="500" spans="19:21">
      <c r="S500" s="285"/>
      <c r="U500" s="278"/>
    </row>
    <row r="501" spans="19:21">
      <c r="S501" s="285"/>
      <c r="U501" s="278"/>
    </row>
    <row r="502" spans="19:21">
      <c r="S502" s="285"/>
      <c r="U502" s="278"/>
    </row>
    <row r="503" spans="19:21">
      <c r="S503" s="285"/>
      <c r="U503" s="278"/>
    </row>
    <row r="504" spans="19:21">
      <c r="S504" s="285"/>
      <c r="U504" s="278"/>
    </row>
    <row r="505" spans="19:21">
      <c r="S505" s="285"/>
      <c r="U505" s="278"/>
    </row>
    <row r="506" spans="19:21">
      <c r="S506" s="285"/>
      <c r="U506" s="278"/>
    </row>
    <row r="507" spans="19:21">
      <c r="S507" s="285"/>
      <c r="U507" s="278"/>
    </row>
    <row r="508" spans="19:21">
      <c r="S508" s="285"/>
      <c r="U508" s="278"/>
    </row>
    <row r="509" spans="19:21">
      <c r="S509" s="285"/>
      <c r="U509" s="278"/>
    </row>
    <row r="510" spans="19:21">
      <c r="S510" s="285"/>
      <c r="U510" s="278"/>
    </row>
    <row r="511" spans="19:21">
      <c r="S511" s="285"/>
      <c r="U511" s="278"/>
    </row>
    <row r="512" spans="19:21">
      <c r="S512" s="285"/>
      <c r="U512" s="278"/>
    </row>
    <row r="513" spans="19:21">
      <c r="S513" s="285"/>
      <c r="U513" s="278"/>
    </row>
    <row r="514" spans="19:21">
      <c r="S514" s="285"/>
      <c r="U514" s="278"/>
    </row>
    <row r="515" spans="19:21">
      <c r="S515" s="285"/>
      <c r="U515" s="278"/>
    </row>
    <row r="516" spans="19:21">
      <c r="S516" s="285"/>
      <c r="U516" s="278"/>
    </row>
    <row r="517" spans="19:21">
      <c r="S517" s="285"/>
      <c r="U517" s="278"/>
    </row>
    <row r="518" spans="19:21">
      <c r="S518" s="285"/>
      <c r="U518" s="278"/>
    </row>
    <row r="519" spans="19:21">
      <c r="S519" s="285"/>
      <c r="U519" s="278"/>
    </row>
    <row r="520" spans="19:21">
      <c r="S520" s="285"/>
      <c r="U520" s="278"/>
    </row>
    <row r="521" spans="19:21">
      <c r="S521" s="285"/>
      <c r="U521" s="278"/>
    </row>
    <row r="522" spans="19:21">
      <c r="S522" s="285"/>
      <c r="U522" s="278"/>
    </row>
    <row r="523" spans="19:21">
      <c r="S523" s="285"/>
      <c r="U523" s="278"/>
    </row>
    <row r="524" spans="19:21">
      <c r="S524" s="285"/>
      <c r="U524" s="278"/>
    </row>
    <row r="525" spans="19:21">
      <c r="S525" s="285"/>
      <c r="U525" s="278"/>
    </row>
    <row r="526" spans="19:21">
      <c r="S526" s="285"/>
      <c r="U526" s="278"/>
    </row>
    <row r="527" spans="19:21">
      <c r="S527" s="285"/>
      <c r="U527" s="278"/>
    </row>
    <row r="528" spans="19:21">
      <c r="S528" s="285"/>
      <c r="U528" s="278"/>
    </row>
    <row r="529" spans="19:21">
      <c r="S529" s="285"/>
      <c r="U529" s="278"/>
    </row>
    <row r="530" spans="19:21">
      <c r="S530" s="285"/>
      <c r="U530" s="278"/>
    </row>
    <row r="531" spans="19:21">
      <c r="S531" s="285"/>
      <c r="U531" s="278"/>
    </row>
    <row r="532" spans="19:21">
      <c r="S532" s="285"/>
      <c r="U532" s="278"/>
    </row>
    <row r="533" spans="19:21">
      <c r="S533" s="285"/>
      <c r="U533" s="278"/>
    </row>
    <row r="534" spans="19:21">
      <c r="S534" s="285"/>
      <c r="U534" s="278"/>
    </row>
    <row r="535" spans="19:21">
      <c r="S535" s="285"/>
      <c r="U535" s="278"/>
    </row>
    <row r="536" spans="19:21">
      <c r="S536" s="285"/>
      <c r="U536" s="278"/>
    </row>
    <row r="537" spans="19:21">
      <c r="S537" s="285"/>
      <c r="U537" s="278"/>
    </row>
    <row r="538" spans="19:21">
      <c r="S538" s="285"/>
      <c r="U538" s="278"/>
    </row>
    <row r="539" spans="19:21">
      <c r="S539" s="285"/>
      <c r="U539" s="278"/>
    </row>
    <row r="540" spans="19:21">
      <c r="S540" s="285"/>
      <c r="U540" s="278"/>
    </row>
    <row r="541" spans="19:21">
      <c r="S541" s="285"/>
      <c r="U541" s="278"/>
    </row>
    <row r="542" spans="19:21">
      <c r="S542" s="285"/>
      <c r="U542" s="278"/>
    </row>
    <row r="543" spans="19:21">
      <c r="S543" s="285"/>
      <c r="U543" s="278"/>
    </row>
    <row r="544" spans="19:21">
      <c r="S544" s="285"/>
      <c r="U544" s="278"/>
    </row>
    <row r="545" spans="19:21">
      <c r="S545" s="285"/>
      <c r="U545" s="278"/>
    </row>
    <row r="546" spans="19:21">
      <c r="S546" s="285"/>
      <c r="U546" s="278"/>
    </row>
    <row r="547" spans="19:21">
      <c r="S547" s="285"/>
      <c r="U547" s="278"/>
    </row>
    <row r="548" spans="19:21">
      <c r="S548" s="285"/>
      <c r="U548" s="278"/>
    </row>
  </sheetData>
  <mergeCells count="41">
    <mergeCell ref="E40:E41"/>
    <mergeCell ref="F17:H17"/>
    <mergeCell ref="F11:H15"/>
    <mergeCell ref="C32:D32"/>
    <mergeCell ref="C33:D33"/>
    <mergeCell ref="C34:D34"/>
    <mergeCell ref="C26:D26"/>
    <mergeCell ref="C30:D30"/>
    <mergeCell ref="C31:D31"/>
    <mergeCell ref="C37:D37"/>
    <mergeCell ref="C38:D38"/>
    <mergeCell ref="C39:D39"/>
    <mergeCell ref="C35:D35"/>
    <mergeCell ref="C36:D36"/>
    <mergeCell ref="G7:H7"/>
    <mergeCell ref="E7:F7"/>
    <mergeCell ref="C27:D27"/>
    <mergeCell ref="C28:D28"/>
    <mergeCell ref="C29:D29"/>
    <mergeCell ref="C51:D51"/>
    <mergeCell ref="C42:D42"/>
    <mergeCell ref="C43:D43"/>
    <mergeCell ref="C44:D44"/>
    <mergeCell ref="C45:D45"/>
    <mergeCell ref="C46:D46"/>
    <mergeCell ref="D63:G65"/>
    <mergeCell ref="B1:T1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7:D47"/>
    <mergeCell ref="C48:D48"/>
    <mergeCell ref="C49:D49"/>
    <mergeCell ref="C50:D50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6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'02_Base facturation'!$C$7:$AY$7</xm:f>
          </x14:formula1>
          <xm:sqref>H3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XFD26"/>
  <sheetViews>
    <sheetView showGridLines="0" workbookViewId="0">
      <selection activeCell="B4" sqref="B4:F4"/>
    </sheetView>
  </sheetViews>
  <sheetFormatPr baseColWidth="10" defaultRowHeight="15"/>
  <cols>
    <col min="1" max="1" width="10.83203125" style="8" customWidth="1"/>
    <col min="2" max="2" width="10.83203125" customWidth="1"/>
    <col min="3" max="3" width="13.6640625" customWidth="1"/>
    <col min="4" max="18" width="10.83203125" customWidth="1"/>
    <col min="19" max="16382" width="6.5" bestFit="1" customWidth="1"/>
    <col min="16383" max="16384" width="5.83203125" bestFit="1" customWidth="1"/>
  </cols>
  <sheetData>
    <row r="1" spans="1:16384">
      <c r="A1" s="8">
        <f>'02_Base facturation'!C24</f>
        <v>8</v>
      </c>
      <c r="B1" s="4">
        <f>'02_Base facturation'!D24</f>
        <v>8</v>
      </c>
      <c r="C1" s="4">
        <f>'02_Base facturation'!E24</f>
        <v>4</v>
      </c>
      <c r="D1" s="4">
        <f>'02_Base facturation'!F24</f>
        <v>2</v>
      </c>
      <c r="E1" s="4">
        <f>'02_Base facturation'!G24</f>
        <v>2</v>
      </c>
      <c r="F1" s="4">
        <f>'02_Base facturation'!H24</f>
        <v>4</v>
      </c>
      <c r="G1" s="4">
        <f>'02_Base facturation'!I24</f>
        <v>4</v>
      </c>
      <c r="H1" s="4">
        <f>'02_Base facturation'!J24</f>
        <v>12</v>
      </c>
      <c r="I1" s="4">
        <f>'02_Base facturation'!K24</f>
        <v>12</v>
      </c>
      <c r="J1" s="4">
        <f>'02_Base facturation'!L24</f>
        <v>12</v>
      </c>
      <c r="K1" s="4">
        <f>'02_Base facturation'!M24</f>
        <v>3</v>
      </c>
      <c r="L1" s="4">
        <f>'02_Base facturation'!N24</f>
        <v>7</v>
      </c>
      <c r="M1" s="4">
        <f>'02_Base facturation'!O24</f>
        <v>7</v>
      </c>
      <c r="N1" s="4">
        <f>'02_Base facturation'!P24</f>
        <v>11</v>
      </c>
      <c r="O1" s="4">
        <f>'02_Base facturation'!Q24</f>
        <v>8</v>
      </c>
      <c r="P1" s="4">
        <f>'02_Base facturation'!R24</f>
        <v>12</v>
      </c>
      <c r="Q1" s="4">
        <f>'02_Base facturation'!S24</f>
        <v>9</v>
      </c>
      <c r="R1" s="4">
        <f>'02_Base facturation'!T24</f>
        <v>9</v>
      </c>
      <c r="S1" s="4" t="str">
        <f>'02_Base facturation'!U24</f>
        <v/>
      </c>
      <c r="T1" s="4" t="str">
        <f>'02_Base facturation'!V24</f>
        <v/>
      </c>
      <c r="U1" s="4" t="str">
        <f>'02_Base facturation'!W24</f>
        <v/>
      </c>
      <c r="V1" s="4" t="str">
        <f>'02_Base facturation'!X24</f>
        <v/>
      </c>
      <c r="W1" s="4" t="str">
        <f>'02_Base facturation'!Y24</f>
        <v/>
      </c>
      <c r="X1" s="4" t="str">
        <f>'02_Base facturation'!Z24</f>
        <v/>
      </c>
      <c r="Y1" s="4" t="str">
        <f>'02_Base facturation'!AA24</f>
        <v/>
      </c>
      <c r="Z1" s="4" t="str">
        <f>'02_Base facturation'!AB24</f>
        <v/>
      </c>
      <c r="AA1" s="4" t="str">
        <f>'02_Base facturation'!AC24</f>
        <v/>
      </c>
      <c r="AB1" s="4" t="str">
        <f>'02_Base facturation'!AD24</f>
        <v/>
      </c>
      <c r="AC1" s="4" t="str">
        <f>'02_Base facturation'!AE24</f>
        <v/>
      </c>
      <c r="AD1" s="4" t="str">
        <f>'02_Base facturation'!AF24</f>
        <v/>
      </c>
      <c r="AE1" s="4" t="str">
        <f>'02_Base facturation'!AG24</f>
        <v/>
      </c>
      <c r="AF1" s="4" t="str">
        <f>'02_Base facturation'!AH24</f>
        <v/>
      </c>
      <c r="AG1" s="4" t="str">
        <f>'02_Base facturation'!AI24</f>
        <v/>
      </c>
      <c r="AH1" s="4" t="str">
        <f>'02_Base facturation'!AJ24</f>
        <v/>
      </c>
      <c r="AI1" s="4" t="str">
        <f>'02_Base facturation'!AK24</f>
        <v/>
      </c>
      <c r="AJ1" s="4" t="str">
        <f>'02_Base facturation'!AL24</f>
        <v/>
      </c>
      <c r="AK1" s="4" t="str">
        <f>'02_Base facturation'!AM24</f>
        <v/>
      </c>
      <c r="AL1" s="4" t="str">
        <f>'02_Base facturation'!AN24</f>
        <v/>
      </c>
      <c r="AM1" s="4" t="str">
        <f>'02_Base facturation'!AO24</f>
        <v/>
      </c>
      <c r="AN1" s="4" t="str">
        <f>'02_Base facturation'!AP24</f>
        <v/>
      </c>
      <c r="AO1" s="4" t="str">
        <f>'02_Base facturation'!AQ24</f>
        <v/>
      </c>
      <c r="AP1" s="4" t="str">
        <f>'02_Base facturation'!AR24</f>
        <v/>
      </c>
      <c r="AQ1" s="4" t="str">
        <f>'02_Base facturation'!AS24</f>
        <v/>
      </c>
      <c r="AR1" s="4" t="str">
        <f>'02_Base facturation'!AT24</f>
        <v/>
      </c>
      <c r="AS1" s="4" t="str">
        <f>'02_Base facturation'!AU24</f>
        <v/>
      </c>
      <c r="AT1" s="4" t="str">
        <f>'02_Base facturation'!AV24</f>
        <v/>
      </c>
      <c r="AU1" s="4" t="str">
        <f>'02_Base facturation'!AW24</f>
        <v/>
      </c>
      <c r="AV1" s="4" t="str">
        <f>'02_Base facturation'!AX24</f>
        <v/>
      </c>
      <c r="AW1" s="4" t="str">
        <f>'02_Base facturation'!AY24</f>
        <v/>
      </c>
      <c r="AX1" s="4" t="e">
        <f>'02_Base facturation'!#REF!</f>
        <v>#REF!</v>
      </c>
      <c r="AY1" s="4" t="e">
        <f>'02_Base facturation'!#REF!</f>
        <v>#REF!</v>
      </c>
      <c r="AZ1" s="4" t="e">
        <f>'02_Base facturation'!#REF!</f>
        <v>#REF!</v>
      </c>
      <c r="BA1" s="4" t="e">
        <f>'02_Base facturation'!#REF!</f>
        <v>#REF!</v>
      </c>
      <c r="BB1" s="4" t="e">
        <f>'02_Base facturation'!#REF!</f>
        <v>#REF!</v>
      </c>
      <c r="BC1" s="4" t="e">
        <f>'02_Base facturation'!#REF!</f>
        <v>#REF!</v>
      </c>
      <c r="BD1" s="4" t="e">
        <f>'02_Base facturation'!#REF!</f>
        <v>#REF!</v>
      </c>
      <c r="BE1" s="4" t="e">
        <f>'02_Base facturation'!#REF!</f>
        <v>#REF!</v>
      </c>
      <c r="BF1" s="4" t="e">
        <f>'02_Base facturation'!#REF!</f>
        <v>#REF!</v>
      </c>
      <c r="BG1" s="4" t="e">
        <f>'02_Base facturation'!#REF!</f>
        <v>#REF!</v>
      </c>
      <c r="BH1" s="4" t="e">
        <f>'02_Base facturation'!#REF!</f>
        <v>#REF!</v>
      </c>
      <c r="BI1" s="4" t="e">
        <f>'02_Base facturation'!#REF!</f>
        <v>#REF!</v>
      </c>
      <c r="BJ1" s="4" t="e">
        <f>'02_Base facturation'!#REF!</f>
        <v>#REF!</v>
      </c>
      <c r="BK1" s="4" t="e">
        <f>'02_Base facturation'!#REF!</f>
        <v>#REF!</v>
      </c>
      <c r="BL1" s="4" t="e">
        <f>'02_Base facturation'!#REF!</f>
        <v>#REF!</v>
      </c>
      <c r="BM1" s="4" t="e">
        <f>'02_Base facturation'!#REF!</f>
        <v>#REF!</v>
      </c>
      <c r="BN1" s="4" t="e">
        <f>'02_Base facturation'!#REF!</f>
        <v>#REF!</v>
      </c>
      <c r="BO1" s="4" t="e">
        <f>'02_Base facturation'!#REF!</f>
        <v>#REF!</v>
      </c>
      <c r="BP1" s="4" t="e">
        <f>'02_Base facturation'!#REF!</f>
        <v>#REF!</v>
      </c>
      <c r="BQ1" s="4" t="e">
        <f>'02_Base facturation'!#REF!</f>
        <v>#REF!</v>
      </c>
      <c r="BR1" s="4" t="e">
        <f>'02_Base facturation'!#REF!</f>
        <v>#REF!</v>
      </c>
      <c r="BS1" s="4" t="e">
        <f>'02_Base facturation'!#REF!</f>
        <v>#REF!</v>
      </c>
      <c r="BT1" s="4" t="e">
        <f>'02_Base facturation'!#REF!</f>
        <v>#REF!</v>
      </c>
      <c r="BU1" s="4" t="e">
        <f>'02_Base facturation'!#REF!</f>
        <v>#REF!</v>
      </c>
      <c r="BV1" s="4" t="e">
        <f>'02_Base facturation'!#REF!</f>
        <v>#REF!</v>
      </c>
      <c r="BW1" s="4" t="e">
        <f>'02_Base facturation'!#REF!</f>
        <v>#REF!</v>
      </c>
      <c r="BX1" s="4" t="e">
        <f>'02_Base facturation'!#REF!</f>
        <v>#REF!</v>
      </c>
      <c r="BY1" s="4" t="e">
        <f>'02_Base facturation'!#REF!</f>
        <v>#REF!</v>
      </c>
      <c r="BZ1" s="4" t="e">
        <f>'02_Base facturation'!#REF!</f>
        <v>#REF!</v>
      </c>
      <c r="CA1" s="4" t="e">
        <f>'02_Base facturation'!#REF!</f>
        <v>#REF!</v>
      </c>
      <c r="CB1" s="4" t="e">
        <f>'02_Base facturation'!#REF!</f>
        <v>#REF!</v>
      </c>
      <c r="CC1" s="4" t="e">
        <f>'02_Base facturation'!#REF!</f>
        <v>#REF!</v>
      </c>
      <c r="CD1" s="4" t="e">
        <f>'02_Base facturation'!#REF!</f>
        <v>#REF!</v>
      </c>
      <c r="CE1" s="4" t="e">
        <f>'02_Base facturation'!#REF!</f>
        <v>#REF!</v>
      </c>
      <c r="CF1" s="4" t="e">
        <f>'02_Base facturation'!#REF!</f>
        <v>#REF!</v>
      </c>
      <c r="CG1" s="4" t="e">
        <f>'02_Base facturation'!#REF!</f>
        <v>#REF!</v>
      </c>
      <c r="CH1" s="4" t="e">
        <f>'02_Base facturation'!#REF!</f>
        <v>#REF!</v>
      </c>
      <c r="CI1" s="4" t="e">
        <f>'02_Base facturation'!#REF!</f>
        <v>#REF!</v>
      </c>
      <c r="CJ1" s="4" t="e">
        <f>'02_Base facturation'!#REF!</f>
        <v>#REF!</v>
      </c>
      <c r="CK1" s="4" t="e">
        <f>'02_Base facturation'!#REF!</f>
        <v>#REF!</v>
      </c>
      <c r="CL1" s="4" t="e">
        <f>'02_Base facturation'!#REF!</f>
        <v>#REF!</v>
      </c>
      <c r="CM1" s="4" t="e">
        <f>'02_Base facturation'!#REF!</f>
        <v>#REF!</v>
      </c>
      <c r="CN1" s="4" t="e">
        <f>'02_Base facturation'!#REF!</f>
        <v>#REF!</v>
      </c>
      <c r="CO1" s="4" t="e">
        <f>'02_Base facturation'!#REF!</f>
        <v>#REF!</v>
      </c>
      <c r="CP1" s="4" t="e">
        <f>'02_Base facturation'!#REF!</f>
        <v>#REF!</v>
      </c>
      <c r="CQ1" s="4" t="e">
        <f>'02_Base facturation'!#REF!</f>
        <v>#REF!</v>
      </c>
      <c r="CR1" s="4" t="e">
        <f>'02_Base facturation'!#REF!</f>
        <v>#REF!</v>
      </c>
      <c r="CS1" s="4" t="e">
        <f>'02_Base facturation'!#REF!</f>
        <v>#REF!</v>
      </c>
      <c r="CT1" s="4" t="e">
        <f>'02_Base facturation'!#REF!</f>
        <v>#REF!</v>
      </c>
      <c r="CU1" s="4" t="e">
        <f>'02_Base facturation'!#REF!</f>
        <v>#REF!</v>
      </c>
      <c r="CV1" s="4" t="e">
        <f>'02_Base facturation'!#REF!</f>
        <v>#REF!</v>
      </c>
      <c r="CW1" s="4" t="e">
        <f>'02_Base facturation'!#REF!</f>
        <v>#REF!</v>
      </c>
      <c r="CX1" s="4" t="e">
        <f>'02_Base facturation'!#REF!</f>
        <v>#REF!</v>
      </c>
      <c r="CY1" s="4" t="e">
        <f>'02_Base facturation'!#REF!</f>
        <v>#REF!</v>
      </c>
      <c r="CZ1" s="4" t="e">
        <f>'02_Base facturation'!#REF!</f>
        <v>#REF!</v>
      </c>
      <c r="DA1" s="4" t="e">
        <f>'02_Base facturation'!#REF!</f>
        <v>#REF!</v>
      </c>
      <c r="DB1" s="4" t="e">
        <f>'02_Base facturation'!#REF!</f>
        <v>#REF!</v>
      </c>
      <c r="DC1" s="4" t="e">
        <f>'02_Base facturation'!#REF!</f>
        <v>#REF!</v>
      </c>
      <c r="DD1" s="4" t="e">
        <f>'02_Base facturation'!#REF!</f>
        <v>#REF!</v>
      </c>
      <c r="DE1" s="4" t="e">
        <f>'02_Base facturation'!#REF!</f>
        <v>#REF!</v>
      </c>
      <c r="DF1" s="4" t="e">
        <f>'02_Base facturation'!#REF!</f>
        <v>#REF!</v>
      </c>
      <c r="DG1" s="4" t="e">
        <f>'02_Base facturation'!#REF!</f>
        <v>#REF!</v>
      </c>
      <c r="DH1" s="4" t="e">
        <f>'02_Base facturation'!#REF!</f>
        <v>#REF!</v>
      </c>
      <c r="DI1" s="4" t="e">
        <f>'02_Base facturation'!#REF!</f>
        <v>#REF!</v>
      </c>
      <c r="DJ1" s="4" t="e">
        <f>'02_Base facturation'!#REF!</f>
        <v>#REF!</v>
      </c>
      <c r="DK1" s="4" t="e">
        <f>'02_Base facturation'!#REF!</f>
        <v>#REF!</v>
      </c>
      <c r="DL1" s="4" t="e">
        <f>'02_Base facturation'!#REF!</f>
        <v>#REF!</v>
      </c>
      <c r="DM1" s="4" t="e">
        <f>'02_Base facturation'!#REF!</f>
        <v>#REF!</v>
      </c>
      <c r="DN1" s="4" t="e">
        <f>'02_Base facturation'!#REF!</f>
        <v>#REF!</v>
      </c>
      <c r="DO1" s="4" t="e">
        <f>'02_Base facturation'!#REF!</f>
        <v>#REF!</v>
      </c>
      <c r="DP1" s="4" t="e">
        <f>'02_Base facturation'!#REF!</f>
        <v>#REF!</v>
      </c>
      <c r="DQ1" s="4" t="e">
        <f>'02_Base facturation'!#REF!</f>
        <v>#REF!</v>
      </c>
      <c r="DR1" s="4" t="e">
        <f>'02_Base facturation'!#REF!</f>
        <v>#REF!</v>
      </c>
      <c r="DS1" s="4" t="e">
        <f>'02_Base facturation'!#REF!</f>
        <v>#REF!</v>
      </c>
      <c r="DT1" s="4" t="e">
        <f>'02_Base facturation'!#REF!</f>
        <v>#REF!</v>
      </c>
      <c r="DU1" s="4" t="e">
        <f>'02_Base facturation'!#REF!</f>
        <v>#REF!</v>
      </c>
      <c r="DV1" s="4" t="e">
        <f>'02_Base facturation'!#REF!</f>
        <v>#REF!</v>
      </c>
      <c r="DW1" s="4" t="e">
        <f>'02_Base facturation'!#REF!</f>
        <v>#REF!</v>
      </c>
      <c r="DX1" s="4" t="e">
        <f>'02_Base facturation'!#REF!</f>
        <v>#REF!</v>
      </c>
      <c r="DY1" s="4" t="e">
        <f>'02_Base facturation'!#REF!</f>
        <v>#REF!</v>
      </c>
      <c r="DZ1" s="4" t="e">
        <f>'02_Base facturation'!#REF!</f>
        <v>#REF!</v>
      </c>
      <c r="EA1" s="4" t="e">
        <f>'02_Base facturation'!#REF!</f>
        <v>#REF!</v>
      </c>
      <c r="EB1" s="4" t="e">
        <f>'02_Base facturation'!#REF!</f>
        <v>#REF!</v>
      </c>
      <c r="EC1" s="4" t="e">
        <f>'02_Base facturation'!#REF!</f>
        <v>#REF!</v>
      </c>
      <c r="ED1" s="4" t="e">
        <f>'02_Base facturation'!#REF!</f>
        <v>#REF!</v>
      </c>
      <c r="EE1" s="4" t="e">
        <f>'02_Base facturation'!#REF!</f>
        <v>#REF!</v>
      </c>
      <c r="EF1" s="4" t="e">
        <f>'02_Base facturation'!#REF!</f>
        <v>#REF!</v>
      </c>
      <c r="EG1" s="4" t="e">
        <f>'02_Base facturation'!#REF!</f>
        <v>#REF!</v>
      </c>
      <c r="EH1" s="4" t="e">
        <f>'02_Base facturation'!#REF!</f>
        <v>#REF!</v>
      </c>
      <c r="EI1" s="4" t="e">
        <f>'02_Base facturation'!#REF!</f>
        <v>#REF!</v>
      </c>
      <c r="EJ1" s="4" t="e">
        <f>'02_Base facturation'!#REF!</f>
        <v>#REF!</v>
      </c>
      <c r="EK1" s="4" t="e">
        <f>'02_Base facturation'!#REF!</f>
        <v>#REF!</v>
      </c>
      <c r="EL1" s="4" t="e">
        <f>'02_Base facturation'!#REF!</f>
        <v>#REF!</v>
      </c>
      <c r="EM1" s="4" t="e">
        <f>'02_Base facturation'!#REF!</f>
        <v>#REF!</v>
      </c>
      <c r="EN1" s="4" t="e">
        <f>'02_Base facturation'!#REF!</f>
        <v>#REF!</v>
      </c>
      <c r="EO1" s="4" t="e">
        <f>'02_Base facturation'!#REF!</f>
        <v>#REF!</v>
      </c>
      <c r="EP1" s="4" t="e">
        <f>'02_Base facturation'!#REF!</f>
        <v>#REF!</v>
      </c>
      <c r="EQ1" s="4" t="e">
        <f>'02_Base facturation'!#REF!</f>
        <v>#REF!</v>
      </c>
      <c r="ER1" s="4" t="e">
        <f>'02_Base facturation'!#REF!</f>
        <v>#REF!</v>
      </c>
      <c r="ES1" s="4" t="e">
        <f>'02_Base facturation'!#REF!</f>
        <v>#REF!</v>
      </c>
      <c r="ET1" s="4" t="e">
        <f>'02_Base facturation'!#REF!</f>
        <v>#REF!</v>
      </c>
      <c r="EU1" s="4" t="e">
        <f>'02_Base facturation'!#REF!</f>
        <v>#REF!</v>
      </c>
      <c r="EV1" s="4" t="e">
        <f>'02_Base facturation'!#REF!</f>
        <v>#REF!</v>
      </c>
      <c r="EW1" s="4" t="e">
        <f>'02_Base facturation'!#REF!</f>
        <v>#REF!</v>
      </c>
      <c r="EX1" s="4" t="e">
        <f>'02_Base facturation'!#REF!</f>
        <v>#REF!</v>
      </c>
      <c r="EY1" s="4" t="e">
        <f>'02_Base facturation'!#REF!</f>
        <v>#REF!</v>
      </c>
      <c r="EZ1" s="4" t="e">
        <f>'02_Base facturation'!#REF!</f>
        <v>#REF!</v>
      </c>
      <c r="FA1" s="4" t="e">
        <f>'02_Base facturation'!#REF!</f>
        <v>#REF!</v>
      </c>
      <c r="FB1" s="4" t="e">
        <f>'02_Base facturation'!#REF!</f>
        <v>#REF!</v>
      </c>
      <c r="FC1" s="4" t="e">
        <f>'02_Base facturation'!#REF!</f>
        <v>#REF!</v>
      </c>
      <c r="FD1" s="4" t="e">
        <f>'02_Base facturation'!#REF!</f>
        <v>#REF!</v>
      </c>
      <c r="FE1" s="4" t="e">
        <f>'02_Base facturation'!#REF!</f>
        <v>#REF!</v>
      </c>
      <c r="FF1" s="4" t="e">
        <f>'02_Base facturation'!#REF!</f>
        <v>#REF!</v>
      </c>
      <c r="FG1" s="4" t="e">
        <f>'02_Base facturation'!#REF!</f>
        <v>#REF!</v>
      </c>
      <c r="FH1" s="4" t="e">
        <f>'02_Base facturation'!#REF!</f>
        <v>#REF!</v>
      </c>
      <c r="FI1" s="4" t="e">
        <f>'02_Base facturation'!#REF!</f>
        <v>#REF!</v>
      </c>
      <c r="FJ1" s="4" t="e">
        <f>'02_Base facturation'!#REF!</f>
        <v>#REF!</v>
      </c>
      <c r="FK1" s="4" t="e">
        <f>'02_Base facturation'!#REF!</f>
        <v>#REF!</v>
      </c>
      <c r="FL1" s="4" t="e">
        <f>'02_Base facturation'!#REF!</f>
        <v>#REF!</v>
      </c>
      <c r="FM1" s="4" t="e">
        <f>'02_Base facturation'!#REF!</f>
        <v>#REF!</v>
      </c>
      <c r="FN1" s="4" t="e">
        <f>'02_Base facturation'!#REF!</f>
        <v>#REF!</v>
      </c>
      <c r="FO1" s="4" t="e">
        <f>'02_Base facturation'!#REF!</f>
        <v>#REF!</v>
      </c>
      <c r="FP1" s="4" t="e">
        <f>'02_Base facturation'!#REF!</f>
        <v>#REF!</v>
      </c>
      <c r="FQ1" s="4" t="e">
        <f>'02_Base facturation'!#REF!</f>
        <v>#REF!</v>
      </c>
      <c r="FR1" s="4" t="e">
        <f>'02_Base facturation'!#REF!</f>
        <v>#REF!</v>
      </c>
      <c r="FS1" s="4" t="e">
        <f>'02_Base facturation'!#REF!</f>
        <v>#REF!</v>
      </c>
      <c r="FT1" s="4" t="e">
        <f>'02_Base facturation'!#REF!</f>
        <v>#REF!</v>
      </c>
      <c r="FU1" s="4" t="e">
        <f>'02_Base facturation'!#REF!</f>
        <v>#REF!</v>
      </c>
      <c r="FV1" s="4" t="e">
        <f>'02_Base facturation'!#REF!</f>
        <v>#REF!</v>
      </c>
      <c r="FW1" s="4" t="e">
        <f>'02_Base facturation'!#REF!</f>
        <v>#REF!</v>
      </c>
      <c r="FX1" s="4" t="e">
        <f>'02_Base facturation'!#REF!</f>
        <v>#REF!</v>
      </c>
      <c r="FY1" s="4" t="e">
        <f>'02_Base facturation'!#REF!</f>
        <v>#REF!</v>
      </c>
      <c r="FZ1" s="4" t="e">
        <f>'02_Base facturation'!#REF!</f>
        <v>#REF!</v>
      </c>
      <c r="GA1" s="4" t="e">
        <f>'02_Base facturation'!#REF!</f>
        <v>#REF!</v>
      </c>
      <c r="GB1" s="4" t="e">
        <f>'02_Base facturation'!#REF!</f>
        <v>#REF!</v>
      </c>
      <c r="GC1" s="4" t="e">
        <f>'02_Base facturation'!#REF!</f>
        <v>#REF!</v>
      </c>
      <c r="GD1" s="4" t="e">
        <f>'02_Base facturation'!#REF!</f>
        <v>#REF!</v>
      </c>
      <c r="GE1" s="4" t="e">
        <f>'02_Base facturation'!#REF!</f>
        <v>#REF!</v>
      </c>
      <c r="GF1" s="4" t="e">
        <f>'02_Base facturation'!#REF!</f>
        <v>#REF!</v>
      </c>
      <c r="GG1" s="4" t="e">
        <f>'02_Base facturation'!#REF!</f>
        <v>#REF!</v>
      </c>
      <c r="GH1" s="4" t="e">
        <f>'02_Base facturation'!#REF!</f>
        <v>#REF!</v>
      </c>
      <c r="GI1" s="4" t="e">
        <f>'02_Base facturation'!#REF!</f>
        <v>#REF!</v>
      </c>
      <c r="GJ1" s="4" t="e">
        <f>'02_Base facturation'!#REF!</f>
        <v>#REF!</v>
      </c>
      <c r="GK1" s="4" t="e">
        <f>'02_Base facturation'!#REF!</f>
        <v>#REF!</v>
      </c>
      <c r="GL1" s="4" t="e">
        <f>'02_Base facturation'!#REF!</f>
        <v>#REF!</v>
      </c>
      <c r="GM1" s="4" t="e">
        <f>'02_Base facturation'!#REF!</f>
        <v>#REF!</v>
      </c>
      <c r="GN1" s="4" t="e">
        <f>'02_Base facturation'!#REF!</f>
        <v>#REF!</v>
      </c>
      <c r="GO1" s="4" t="e">
        <f>'02_Base facturation'!#REF!</f>
        <v>#REF!</v>
      </c>
      <c r="GP1" s="4" t="e">
        <f>'02_Base facturation'!#REF!</f>
        <v>#REF!</v>
      </c>
      <c r="GQ1" s="4" t="e">
        <f>'02_Base facturation'!#REF!</f>
        <v>#REF!</v>
      </c>
      <c r="GR1" s="4" t="e">
        <f>'02_Base facturation'!#REF!</f>
        <v>#REF!</v>
      </c>
      <c r="GS1" s="4" t="e">
        <f>'02_Base facturation'!#REF!</f>
        <v>#REF!</v>
      </c>
      <c r="GT1" s="4" t="e">
        <f>'02_Base facturation'!#REF!</f>
        <v>#REF!</v>
      </c>
      <c r="GU1" s="4" t="e">
        <f>'02_Base facturation'!#REF!</f>
        <v>#REF!</v>
      </c>
      <c r="GV1" s="4" t="e">
        <f>'02_Base facturation'!#REF!</f>
        <v>#REF!</v>
      </c>
      <c r="GW1" s="4" t="e">
        <f>'02_Base facturation'!#REF!</f>
        <v>#REF!</v>
      </c>
      <c r="GX1" s="4" t="e">
        <f>'02_Base facturation'!#REF!</f>
        <v>#REF!</v>
      </c>
      <c r="GY1" s="4" t="e">
        <f>'02_Base facturation'!#REF!</f>
        <v>#REF!</v>
      </c>
      <c r="GZ1" s="4" t="e">
        <f>'02_Base facturation'!#REF!</f>
        <v>#REF!</v>
      </c>
      <c r="HA1" s="4" t="e">
        <f>'02_Base facturation'!#REF!</f>
        <v>#REF!</v>
      </c>
      <c r="HB1" s="4" t="e">
        <f>'02_Base facturation'!#REF!</f>
        <v>#REF!</v>
      </c>
      <c r="HC1" s="4" t="e">
        <f>'02_Base facturation'!#REF!</f>
        <v>#REF!</v>
      </c>
      <c r="HD1" s="4" t="e">
        <f>'02_Base facturation'!#REF!</f>
        <v>#REF!</v>
      </c>
      <c r="HE1" s="4" t="e">
        <f>'02_Base facturation'!#REF!</f>
        <v>#REF!</v>
      </c>
      <c r="HF1" s="4" t="e">
        <f>'02_Base facturation'!#REF!</f>
        <v>#REF!</v>
      </c>
      <c r="HG1" s="4" t="e">
        <f>'02_Base facturation'!#REF!</f>
        <v>#REF!</v>
      </c>
      <c r="HH1" s="4" t="e">
        <f>'02_Base facturation'!#REF!</f>
        <v>#REF!</v>
      </c>
      <c r="HI1" s="4" t="e">
        <f>'02_Base facturation'!#REF!</f>
        <v>#REF!</v>
      </c>
      <c r="HJ1" s="4" t="e">
        <f>'02_Base facturation'!#REF!</f>
        <v>#REF!</v>
      </c>
      <c r="HK1" s="4" t="e">
        <f>'02_Base facturation'!#REF!</f>
        <v>#REF!</v>
      </c>
      <c r="HL1" s="4" t="e">
        <f>'02_Base facturation'!#REF!</f>
        <v>#REF!</v>
      </c>
      <c r="HM1" s="4" t="e">
        <f>'02_Base facturation'!#REF!</f>
        <v>#REF!</v>
      </c>
      <c r="HN1" s="4" t="e">
        <f>'02_Base facturation'!#REF!</f>
        <v>#REF!</v>
      </c>
      <c r="HO1" s="4" t="e">
        <f>'02_Base facturation'!#REF!</f>
        <v>#REF!</v>
      </c>
      <c r="HP1" s="4" t="e">
        <f>'02_Base facturation'!#REF!</f>
        <v>#REF!</v>
      </c>
      <c r="HQ1" s="4" t="e">
        <f>'02_Base facturation'!#REF!</f>
        <v>#REF!</v>
      </c>
      <c r="HR1" s="4" t="e">
        <f>'02_Base facturation'!#REF!</f>
        <v>#REF!</v>
      </c>
      <c r="HS1" s="4" t="e">
        <f>'02_Base facturation'!#REF!</f>
        <v>#REF!</v>
      </c>
      <c r="HT1" s="4" t="e">
        <f>'02_Base facturation'!#REF!</f>
        <v>#REF!</v>
      </c>
      <c r="HU1" s="4" t="e">
        <f>'02_Base facturation'!#REF!</f>
        <v>#REF!</v>
      </c>
      <c r="HV1" s="4" t="e">
        <f>'02_Base facturation'!#REF!</f>
        <v>#REF!</v>
      </c>
      <c r="HW1" s="4" t="e">
        <f>'02_Base facturation'!#REF!</f>
        <v>#REF!</v>
      </c>
      <c r="HX1" s="4" t="e">
        <f>'02_Base facturation'!#REF!</f>
        <v>#REF!</v>
      </c>
      <c r="HY1" s="4" t="e">
        <f>'02_Base facturation'!#REF!</f>
        <v>#REF!</v>
      </c>
      <c r="HZ1" s="4" t="e">
        <f>'02_Base facturation'!#REF!</f>
        <v>#REF!</v>
      </c>
      <c r="IA1" s="4" t="e">
        <f>'02_Base facturation'!#REF!</f>
        <v>#REF!</v>
      </c>
      <c r="IB1" s="4" t="e">
        <f>'02_Base facturation'!#REF!</f>
        <v>#REF!</v>
      </c>
      <c r="IC1" s="4" t="e">
        <f>'02_Base facturation'!#REF!</f>
        <v>#REF!</v>
      </c>
      <c r="ID1" s="4" t="e">
        <f>'02_Base facturation'!#REF!</f>
        <v>#REF!</v>
      </c>
      <c r="IE1" s="4" t="e">
        <f>'02_Base facturation'!#REF!</f>
        <v>#REF!</v>
      </c>
      <c r="IF1" s="4" t="e">
        <f>'02_Base facturation'!#REF!</f>
        <v>#REF!</v>
      </c>
      <c r="IG1" s="4" t="e">
        <f>'02_Base facturation'!#REF!</f>
        <v>#REF!</v>
      </c>
      <c r="IH1" s="4" t="e">
        <f>'02_Base facturation'!#REF!</f>
        <v>#REF!</v>
      </c>
      <c r="II1" s="4" t="e">
        <f>'02_Base facturation'!#REF!</f>
        <v>#REF!</v>
      </c>
      <c r="IJ1" s="4" t="e">
        <f>'02_Base facturation'!#REF!</f>
        <v>#REF!</v>
      </c>
      <c r="IK1" s="4" t="e">
        <f>'02_Base facturation'!#REF!</f>
        <v>#REF!</v>
      </c>
      <c r="IL1" s="4" t="e">
        <f>'02_Base facturation'!#REF!</f>
        <v>#REF!</v>
      </c>
      <c r="IM1" s="4" t="e">
        <f>'02_Base facturation'!#REF!</f>
        <v>#REF!</v>
      </c>
      <c r="IN1" s="4" t="e">
        <f>'02_Base facturation'!#REF!</f>
        <v>#REF!</v>
      </c>
      <c r="IO1" s="4" t="e">
        <f>'02_Base facturation'!#REF!</f>
        <v>#REF!</v>
      </c>
      <c r="IP1" s="4" t="e">
        <f>'02_Base facturation'!#REF!</f>
        <v>#REF!</v>
      </c>
      <c r="IQ1" s="4" t="e">
        <f>'02_Base facturation'!#REF!</f>
        <v>#REF!</v>
      </c>
      <c r="IR1" s="4" t="e">
        <f>'02_Base facturation'!#REF!</f>
        <v>#REF!</v>
      </c>
      <c r="IS1" s="4" t="e">
        <f>'02_Base facturation'!#REF!</f>
        <v>#REF!</v>
      </c>
      <c r="IT1" s="4" t="e">
        <f>'02_Base facturation'!#REF!</f>
        <v>#REF!</v>
      </c>
      <c r="IU1" s="4" t="e">
        <f>'02_Base facturation'!#REF!</f>
        <v>#REF!</v>
      </c>
      <c r="IV1" s="4" t="e">
        <f>'02_Base facturation'!#REF!</f>
        <v>#REF!</v>
      </c>
      <c r="IW1" s="4" t="e">
        <f>'02_Base facturation'!#REF!</f>
        <v>#REF!</v>
      </c>
      <c r="IX1" s="4" t="e">
        <f>'02_Base facturation'!#REF!</f>
        <v>#REF!</v>
      </c>
      <c r="IY1" s="4" t="e">
        <f>'02_Base facturation'!#REF!</f>
        <v>#REF!</v>
      </c>
      <c r="IZ1" s="4" t="e">
        <f>'02_Base facturation'!#REF!</f>
        <v>#REF!</v>
      </c>
      <c r="JA1" s="4" t="e">
        <f>'02_Base facturation'!#REF!</f>
        <v>#REF!</v>
      </c>
      <c r="JB1" s="4" t="e">
        <f>'02_Base facturation'!#REF!</f>
        <v>#REF!</v>
      </c>
      <c r="JC1" s="4" t="e">
        <f>'02_Base facturation'!#REF!</f>
        <v>#REF!</v>
      </c>
      <c r="JD1" s="4" t="e">
        <f>'02_Base facturation'!#REF!</f>
        <v>#REF!</v>
      </c>
      <c r="JE1" s="4" t="e">
        <f>'02_Base facturation'!#REF!</f>
        <v>#REF!</v>
      </c>
      <c r="JF1" s="4" t="e">
        <f>'02_Base facturation'!#REF!</f>
        <v>#REF!</v>
      </c>
      <c r="JG1" s="4" t="e">
        <f>'02_Base facturation'!#REF!</f>
        <v>#REF!</v>
      </c>
      <c r="JH1" s="4" t="e">
        <f>'02_Base facturation'!#REF!</f>
        <v>#REF!</v>
      </c>
      <c r="JI1" s="4" t="e">
        <f>'02_Base facturation'!#REF!</f>
        <v>#REF!</v>
      </c>
      <c r="JJ1" s="4" t="e">
        <f>'02_Base facturation'!#REF!</f>
        <v>#REF!</v>
      </c>
      <c r="JK1" s="4" t="e">
        <f>'02_Base facturation'!#REF!</f>
        <v>#REF!</v>
      </c>
      <c r="JL1" s="4" t="e">
        <f>'02_Base facturation'!#REF!</f>
        <v>#REF!</v>
      </c>
      <c r="JM1" s="4" t="e">
        <f>'02_Base facturation'!#REF!</f>
        <v>#REF!</v>
      </c>
      <c r="JN1" s="4" t="e">
        <f>'02_Base facturation'!#REF!</f>
        <v>#REF!</v>
      </c>
      <c r="JO1" s="4" t="e">
        <f>'02_Base facturation'!#REF!</f>
        <v>#REF!</v>
      </c>
      <c r="JP1" s="4" t="e">
        <f>'02_Base facturation'!#REF!</f>
        <v>#REF!</v>
      </c>
      <c r="JQ1" s="4" t="e">
        <f>'02_Base facturation'!#REF!</f>
        <v>#REF!</v>
      </c>
      <c r="JR1" s="4" t="e">
        <f>'02_Base facturation'!#REF!</f>
        <v>#REF!</v>
      </c>
      <c r="JS1" s="4" t="e">
        <f>'02_Base facturation'!#REF!</f>
        <v>#REF!</v>
      </c>
      <c r="JT1" s="4" t="e">
        <f>'02_Base facturation'!#REF!</f>
        <v>#REF!</v>
      </c>
      <c r="JU1" s="4" t="e">
        <f>'02_Base facturation'!#REF!</f>
        <v>#REF!</v>
      </c>
      <c r="JV1" s="4" t="e">
        <f>'02_Base facturation'!#REF!</f>
        <v>#REF!</v>
      </c>
      <c r="JW1" s="4" t="e">
        <f>'02_Base facturation'!#REF!</f>
        <v>#REF!</v>
      </c>
      <c r="JX1" s="4" t="e">
        <f>'02_Base facturation'!#REF!</f>
        <v>#REF!</v>
      </c>
      <c r="JY1" s="4" t="e">
        <f>'02_Base facturation'!#REF!</f>
        <v>#REF!</v>
      </c>
      <c r="JZ1" s="4" t="e">
        <f>'02_Base facturation'!#REF!</f>
        <v>#REF!</v>
      </c>
      <c r="KA1" s="4" t="e">
        <f>'02_Base facturation'!#REF!</f>
        <v>#REF!</v>
      </c>
      <c r="KB1" s="4" t="e">
        <f>'02_Base facturation'!#REF!</f>
        <v>#REF!</v>
      </c>
      <c r="KC1" s="4" t="e">
        <f>'02_Base facturation'!#REF!</f>
        <v>#REF!</v>
      </c>
      <c r="KD1" s="4" t="e">
        <f>'02_Base facturation'!#REF!</f>
        <v>#REF!</v>
      </c>
      <c r="KE1" s="4" t="e">
        <f>'02_Base facturation'!#REF!</f>
        <v>#REF!</v>
      </c>
      <c r="KF1" s="4" t="e">
        <f>'02_Base facturation'!#REF!</f>
        <v>#REF!</v>
      </c>
      <c r="KG1" s="4" t="e">
        <f>'02_Base facturation'!#REF!</f>
        <v>#REF!</v>
      </c>
      <c r="KH1" s="4" t="e">
        <f>'02_Base facturation'!#REF!</f>
        <v>#REF!</v>
      </c>
      <c r="KI1" s="4" t="e">
        <f>'02_Base facturation'!#REF!</f>
        <v>#REF!</v>
      </c>
      <c r="KJ1" s="4" t="e">
        <f>'02_Base facturation'!#REF!</f>
        <v>#REF!</v>
      </c>
      <c r="KK1" s="4" t="e">
        <f>'02_Base facturation'!#REF!</f>
        <v>#REF!</v>
      </c>
      <c r="KL1" s="4" t="e">
        <f>'02_Base facturation'!#REF!</f>
        <v>#REF!</v>
      </c>
      <c r="KM1" s="4" t="e">
        <f>'02_Base facturation'!#REF!</f>
        <v>#REF!</v>
      </c>
      <c r="KN1" s="4" t="e">
        <f>'02_Base facturation'!#REF!</f>
        <v>#REF!</v>
      </c>
      <c r="KO1" s="4" t="e">
        <f>'02_Base facturation'!#REF!</f>
        <v>#REF!</v>
      </c>
      <c r="KP1" s="4" t="e">
        <f>'02_Base facturation'!#REF!</f>
        <v>#REF!</v>
      </c>
      <c r="KQ1" s="4" t="e">
        <f>'02_Base facturation'!#REF!</f>
        <v>#REF!</v>
      </c>
      <c r="KR1" s="4" t="e">
        <f>'02_Base facturation'!#REF!</f>
        <v>#REF!</v>
      </c>
      <c r="KS1" s="4" t="e">
        <f>'02_Base facturation'!#REF!</f>
        <v>#REF!</v>
      </c>
      <c r="KT1" s="4" t="e">
        <f>'02_Base facturation'!#REF!</f>
        <v>#REF!</v>
      </c>
      <c r="KU1" s="4" t="e">
        <f>'02_Base facturation'!#REF!</f>
        <v>#REF!</v>
      </c>
      <c r="KV1" s="4" t="e">
        <f>'02_Base facturation'!#REF!</f>
        <v>#REF!</v>
      </c>
      <c r="KW1" s="4" t="e">
        <f>'02_Base facturation'!#REF!</f>
        <v>#REF!</v>
      </c>
      <c r="KX1" s="4" t="e">
        <f>'02_Base facturation'!#REF!</f>
        <v>#REF!</v>
      </c>
      <c r="KY1" s="4" t="e">
        <f>'02_Base facturation'!#REF!</f>
        <v>#REF!</v>
      </c>
      <c r="KZ1" s="4" t="e">
        <f>'02_Base facturation'!#REF!</f>
        <v>#REF!</v>
      </c>
      <c r="LA1" s="4" t="e">
        <f>'02_Base facturation'!#REF!</f>
        <v>#REF!</v>
      </c>
      <c r="LB1" s="4" t="e">
        <f>'02_Base facturation'!#REF!</f>
        <v>#REF!</v>
      </c>
      <c r="LC1" s="4" t="e">
        <f>'02_Base facturation'!#REF!</f>
        <v>#REF!</v>
      </c>
      <c r="LD1" s="4" t="e">
        <f>'02_Base facturation'!#REF!</f>
        <v>#REF!</v>
      </c>
      <c r="LE1" s="4" t="e">
        <f>'02_Base facturation'!#REF!</f>
        <v>#REF!</v>
      </c>
      <c r="LF1" s="4" t="e">
        <f>'02_Base facturation'!#REF!</f>
        <v>#REF!</v>
      </c>
      <c r="LG1" s="4" t="e">
        <f>'02_Base facturation'!#REF!</f>
        <v>#REF!</v>
      </c>
      <c r="LH1" s="4" t="e">
        <f>'02_Base facturation'!#REF!</f>
        <v>#REF!</v>
      </c>
      <c r="LI1" s="4" t="e">
        <f>'02_Base facturation'!#REF!</f>
        <v>#REF!</v>
      </c>
      <c r="LJ1" s="4" t="e">
        <f>'02_Base facturation'!#REF!</f>
        <v>#REF!</v>
      </c>
      <c r="LK1" s="4" t="e">
        <f>'02_Base facturation'!#REF!</f>
        <v>#REF!</v>
      </c>
      <c r="LL1" s="4" t="e">
        <f>'02_Base facturation'!#REF!</f>
        <v>#REF!</v>
      </c>
      <c r="LM1" s="4" t="e">
        <f>'02_Base facturation'!#REF!</f>
        <v>#REF!</v>
      </c>
      <c r="LN1" s="4" t="e">
        <f>'02_Base facturation'!#REF!</f>
        <v>#REF!</v>
      </c>
      <c r="LO1" s="4" t="e">
        <f>'02_Base facturation'!#REF!</f>
        <v>#REF!</v>
      </c>
      <c r="LP1" s="4" t="e">
        <f>'02_Base facturation'!#REF!</f>
        <v>#REF!</v>
      </c>
      <c r="LQ1" s="4" t="e">
        <f>'02_Base facturation'!#REF!</f>
        <v>#REF!</v>
      </c>
      <c r="LR1" s="4" t="e">
        <f>'02_Base facturation'!#REF!</f>
        <v>#REF!</v>
      </c>
      <c r="LS1" s="4" t="e">
        <f>'02_Base facturation'!#REF!</f>
        <v>#REF!</v>
      </c>
      <c r="LT1" s="4" t="e">
        <f>'02_Base facturation'!#REF!</f>
        <v>#REF!</v>
      </c>
      <c r="LU1" s="4" t="e">
        <f>'02_Base facturation'!#REF!</f>
        <v>#REF!</v>
      </c>
      <c r="LV1" s="4" t="e">
        <f>'02_Base facturation'!#REF!</f>
        <v>#REF!</v>
      </c>
      <c r="LW1" s="4" t="e">
        <f>'02_Base facturation'!#REF!</f>
        <v>#REF!</v>
      </c>
      <c r="LX1" s="4" t="e">
        <f>'02_Base facturation'!#REF!</f>
        <v>#REF!</v>
      </c>
      <c r="LY1" s="4" t="e">
        <f>'02_Base facturation'!#REF!</f>
        <v>#REF!</v>
      </c>
      <c r="LZ1" s="4" t="e">
        <f>'02_Base facturation'!#REF!</f>
        <v>#REF!</v>
      </c>
      <c r="MA1" s="4" t="e">
        <f>'02_Base facturation'!#REF!</f>
        <v>#REF!</v>
      </c>
      <c r="MB1" s="4" t="e">
        <f>'02_Base facturation'!#REF!</f>
        <v>#REF!</v>
      </c>
      <c r="MC1" s="4" t="e">
        <f>'02_Base facturation'!#REF!</f>
        <v>#REF!</v>
      </c>
      <c r="MD1" s="4" t="e">
        <f>'02_Base facturation'!#REF!</f>
        <v>#REF!</v>
      </c>
      <c r="ME1" s="4" t="e">
        <f>'02_Base facturation'!#REF!</f>
        <v>#REF!</v>
      </c>
      <c r="MF1" s="4" t="e">
        <f>'02_Base facturation'!#REF!</f>
        <v>#REF!</v>
      </c>
      <c r="MG1" s="4" t="e">
        <f>'02_Base facturation'!#REF!</f>
        <v>#REF!</v>
      </c>
      <c r="MH1" s="4" t="e">
        <f>'02_Base facturation'!#REF!</f>
        <v>#REF!</v>
      </c>
      <c r="MI1" s="4" t="e">
        <f>'02_Base facturation'!#REF!</f>
        <v>#REF!</v>
      </c>
      <c r="MJ1" s="4" t="e">
        <f>'02_Base facturation'!#REF!</f>
        <v>#REF!</v>
      </c>
      <c r="MK1" s="4" t="e">
        <f>'02_Base facturation'!#REF!</f>
        <v>#REF!</v>
      </c>
      <c r="ML1" s="4" t="e">
        <f>'02_Base facturation'!#REF!</f>
        <v>#REF!</v>
      </c>
      <c r="MM1" s="4" t="e">
        <f>'02_Base facturation'!#REF!</f>
        <v>#REF!</v>
      </c>
      <c r="MN1" s="4" t="e">
        <f>'02_Base facturation'!#REF!</f>
        <v>#REF!</v>
      </c>
      <c r="MO1" s="4" t="e">
        <f>'02_Base facturation'!#REF!</f>
        <v>#REF!</v>
      </c>
      <c r="MP1" s="4" t="e">
        <f>'02_Base facturation'!#REF!</f>
        <v>#REF!</v>
      </c>
      <c r="MQ1" s="4" t="e">
        <f>'02_Base facturation'!#REF!</f>
        <v>#REF!</v>
      </c>
      <c r="MR1" s="4" t="e">
        <f>'02_Base facturation'!#REF!</f>
        <v>#REF!</v>
      </c>
      <c r="MS1" s="4" t="e">
        <f>'02_Base facturation'!#REF!</f>
        <v>#REF!</v>
      </c>
      <c r="MT1" s="4" t="e">
        <f>'02_Base facturation'!#REF!</f>
        <v>#REF!</v>
      </c>
      <c r="MU1" s="4" t="e">
        <f>'02_Base facturation'!#REF!</f>
        <v>#REF!</v>
      </c>
      <c r="MV1" s="4" t="e">
        <f>'02_Base facturation'!#REF!</f>
        <v>#REF!</v>
      </c>
      <c r="MW1" s="4" t="e">
        <f>'02_Base facturation'!#REF!</f>
        <v>#REF!</v>
      </c>
      <c r="MX1" s="4" t="e">
        <f>'02_Base facturation'!#REF!</f>
        <v>#REF!</v>
      </c>
      <c r="MY1" s="4" t="e">
        <f>'02_Base facturation'!#REF!</f>
        <v>#REF!</v>
      </c>
      <c r="MZ1" s="4" t="e">
        <f>'02_Base facturation'!#REF!</f>
        <v>#REF!</v>
      </c>
      <c r="NA1" s="4" t="e">
        <f>'02_Base facturation'!#REF!</f>
        <v>#REF!</v>
      </c>
      <c r="NB1" s="4" t="e">
        <f>'02_Base facturation'!#REF!</f>
        <v>#REF!</v>
      </c>
      <c r="NC1" s="4" t="e">
        <f>'02_Base facturation'!#REF!</f>
        <v>#REF!</v>
      </c>
      <c r="ND1" s="4" t="e">
        <f>'02_Base facturation'!#REF!</f>
        <v>#REF!</v>
      </c>
      <c r="NE1" s="4" t="e">
        <f>'02_Base facturation'!#REF!</f>
        <v>#REF!</v>
      </c>
      <c r="NF1" s="4" t="e">
        <f>'02_Base facturation'!#REF!</f>
        <v>#REF!</v>
      </c>
      <c r="NG1" s="4" t="e">
        <f>'02_Base facturation'!#REF!</f>
        <v>#REF!</v>
      </c>
      <c r="NH1" s="4" t="e">
        <f>'02_Base facturation'!#REF!</f>
        <v>#REF!</v>
      </c>
      <c r="NI1" s="4" t="e">
        <f>'02_Base facturation'!#REF!</f>
        <v>#REF!</v>
      </c>
      <c r="NJ1" s="4" t="e">
        <f>'02_Base facturation'!#REF!</f>
        <v>#REF!</v>
      </c>
      <c r="NK1" s="4" t="e">
        <f>'02_Base facturation'!#REF!</f>
        <v>#REF!</v>
      </c>
      <c r="NL1" s="4" t="e">
        <f>'02_Base facturation'!#REF!</f>
        <v>#REF!</v>
      </c>
      <c r="NM1" s="4" t="e">
        <f>'02_Base facturation'!#REF!</f>
        <v>#REF!</v>
      </c>
      <c r="NN1" s="4" t="e">
        <f>'02_Base facturation'!#REF!</f>
        <v>#REF!</v>
      </c>
      <c r="NO1" s="4" t="e">
        <f>'02_Base facturation'!#REF!</f>
        <v>#REF!</v>
      </c>
      <c r="NP1" s="4" t="e">
        <f>'02_Base facturation'!#REF!</f>
        <v>#REF!</v>
      </c>
      <c r="NQ1" s="4" t="e">
        <f>'02_Base facturation'!#REF!</f>
        <v>#REF!</v>
      </c>
      <c r="NR1" s="4" t="e">
        <f>'02_Base facturation'!#REF!</f>
        <v>#REF!</v>
      </c>
      <c r="NS1" s="4" t="e">
        <f>'02_Base facturation'!#REF!</f>
        <v>#REF!</v>
      </c>
      <c r="NT1" s="4" t="e">
        <f>'02_Base facturation'!#REF!</f>
        <v>#REF!</v>
      </c>
      <c r="NU1" s="4" t="e">
        <f>'02_Base facturation'!#REF!</f>
        <v>#REF!</v>
      </c>
      <c r="NV1" s="4" t="e">
        <f>'02_Base facturation'!#REF!</f>
        <v>#REF!</v>
      </c>
      <c r="NW1" s="4" t="e">
        <f>'02_Base facturation'!#REF!</f>
        <v>#REF!</v>
      </c>
      <c r="NX1" s="4" t="e">
        <f>'02_Base facturation'!#REF!</f>
        <v>#REF!</v>
      </c>
      <c r="NY1" s="4" t="e">
        <f>'02_Base facturation'!#REF!</f>
        <v>#REF!</v>
      </c>
      <c r="NZ1" s="4" t="e">
        <f>'02_Base facturation'!#REF!</f>
        <v>#REF!</v>
      </c>
      <c r="OA1" s="4" t="e">
        <f>'02_Base facturation'!#REF!</f>
        <v>#REF!</v>
      </c>
      <c r="OB1" s="4" t="e">
        <f>'02_Base facturation'!#REF!</f>
        <v>#REF!</v>
      </c>
      <c r="OC1" s="4" t="e">
        <f>'02_Base facturation'!#REF!</f>
        <v>#REF!</v>
      </c>
      <c r="OD1" s="4" t="e">
        <f>'02_Base facturation'!#REF!</f>
        <v>#REF!</v>
      </c>
      <c r="OE1" s="4" t="e">
        <f>'02_Base facturation'!#REF!</f>
        <v>#REF!</v>
      </c>
      <c r="OF1" s="4" t="e">
        <f>'02_Base facturation'!#REF!</f>
        <v>#REF!</v>
      </c>
      <c r="OG1" s="4" t="e">
        <f>'02_Base facturation'!#REF!</f>
        <v>#REF!</v>
      </c>
      <c r="OH1" s="4" t="e">
        <f>'02_Base facturation'!#REF!</f>
        <v>#REF!</v>
      </c>
      <c r="OI1" s="4" t="e">
        <f>'02_Base facturation'!#REF!</f>
        <v>#REF!</v>
      </c>
      <c r="OJ1" s="4" t="e">
        <f>'02_Base facturation'!#REF!</f>
        <v>#REF!</v>
      </c>
      <c r="OK1" s="4" t="e">
        <f>'02_Base facturation'!#REF!</f>
        <v>#REF!</v>
      </c>
      <c r="OL1" s="4" t="e">
        <f>'02_Base facturation'!#REF!</f>
        <v>#REF!</v>
      </c>
      <c r="OM1" s="4" t="e">
        <f>'02_Base facturation'!#REF!</f>
        <v>#REF!</v>
      </c>
      <c r="ON1" s="4" t="e">
        <f>'02_Base facturation'!#REF!</f>
        <v>#REF!</v>
      </c>
      <c r="OO1" s="4" t="e">
        <f>'02_Base facturation'!#REF!</f>
        <v>#REF!</v>
      </c>
      <c r="OP1" s="4" t="e">
        <f>'02_Base facturation'!#REF!</f>
        <v>#REF!</v>
      </c>
      <c r="OQ1" s="4" t="e">
        <f>'02_Base facturation'!#REF!</f>
        <v>#REF!</v>
      </c>
      <c r="OR1" s="4" t="e">
        <f>'02_Base facturation'!#REF!</f>
        <v>#REF!</v>
      </c>
      <c r="OS1" s="4" t="e">
        <f>'02_Base facturation'!#REF!</f>
        <v>#REF!</v>
      </c>
      <c r="OT1" s="4" t="e">
        <f>'02_Base facturation'!#REF!</f>
        <v>#REF!</v>
      </c>
      <c r="OU1" s="4" t="e">
        <f>'02_Base facturation'!#REF!</f>
        <v>#REF!</v>
      </c>
      <c r="OV1" s="4" t="e">
        <f>'02_Base facturation'!#REF!</f>
        <v>#REF!</v>
      </c>
      <c r="OW1" s="4" t="e">
        <f>'02_Base facturation'!#REF!</f>
        <v>#REF!</v>
      </c>
      <c r="OX1" s="4" t="e">
        <f>'02_Base facturation'!#REF!</f>
        <v>#REF!</v>
      </c>
      <c r="OY1" s="4" t="e">
        <f>'02_Base facturation'!#REF!</f>
        <v>#REF!</v>
      </c>
      <c r="OZ1" s="4" t="e">
        <f>'02_Base facturation'!#REF!</f>
        <v>#REF!</v>
      </c>
      <c r="PA1" s="4" t="e">
        <f>'02_Base facturation'!#REF!</f>
        <v>#REF!</v>
      </c>
      <c r="PB1" s="4" t="e">
        <f>'02_Base facturation'!#REF!</f>
        <v>#REF!</v>
      </c>
      <c r="PC1" s="4" t="e">
        <f>'02_Base facturation'!#REF!</f>
        <v>#REF!</v>
      </c>
      <c r="PD1" s="4" t="e">
        <f>'02_Base facturation'!#REF!</f>
        <v>#REF!</v>
      </c>
      <c r="PE1" s="4" t="e">
        <f>'02_Base facturation'!#REF!</f>
        <v>#REF!</v>
      </c>
      <c r="PF1" s="4" t="e">
        <f>'02_Base facturation'!#REF!</f>
        <v>#REF!</v>
      </c>
      <c r="PG1" s="4" t="e">
        <f>'02_Base facturation'!#REF!</f>
        <v>#REF!</v>
      </c>
      <c r="PH1" s="4" t="e">
        <f>'02_Base facturation'!#REF!</f>
        <v>#REF!</v>
      </c>
      <c r="PI1" s="4" t="e">
        <f>'02_Base facturation'!#REF!</f>
        <v>#REF!</v>
      </c>
      <c r="PJ1" s="4" t="e">
        <f>'02_Base facturation'!#REF!</f>
        <v>#REF!</v>
      </c>
      <c r="PK1" s="4" t="e">
        <f>'02_Base facturation'!#REF!</f>
        <v>#REF!</v>
      </c>
      <c r="PL1" s="4" t="e">
        <f>'02_Base facturation'!#REF!</f>
        <v>#REF!</v>
      </c>
      <c r="PM1" s="4" t="e">
        <f>'02_Base facturation'!#REF!</f>
        <v>#REF!</v>
      </c>
      <c r="PN1" s="4" t="e">
        <f>'02_Base facturation'!#REF!</f>
        <v>#REF!</v>
      </c>
      <c r="PO1" s="4" t="e">
        <f>'02_Base facturation'!#REF!</f>
        <v>#REF!</v>
      </c>
      <c r="PP1" s="4" t="e">
        <f>'02_Base facturation'!#REF!</f>
        <v>#REF!</v>
      </c>
      <c r="PQ1" s="4" t="e">
        <f>'02_Base facturation'!#REF!</f>
        <v>#REF!</v>
      </c>
      <c r="PR1" s="4" t="e">
        <f>'02_Base facturation'!#REF!</f>
        <v>#REF!</v>
      </c>
      <c r="PS1" s="4" t="e">
        <f>'02_Base facturation'!#REF!</f>
        <v>#REF!</v>
      </c>
      <c r="PT1" s="4" t="e">
        <f>'02_Base facturation'!#REF!</f>
        <v>#REF!</v>
      </c>
      <c r="PU1" s="4" t="e">
        <f>'02_Base facturation'!#REF!</f>
        <v>#REF!</v>
      </c>
      <c r="PV1" s="4" t="e">
        <f>'02_Base facturation'!#REF!</f>
        <v>#REF!</v>
      </c>
      <c r="PW1" s="4" t="e">
        <f>'02_Base facturation'!#REF!</f>
        <v>#REF!</v>
      </c>
      <c r="PX1" s="4" t="e">
        <f>'02_Base facturation'!#REF!</f>
        <v>#REF!</v>
      </c>
      <c r="PY1" s="4" t="e">
        <f>'02_Base facturation'!#REF!</f>
        <v>#REF!</v>
      </c>
      <c r="PZ1" s="4" t="e">
        <f>'02_Base facturation'!#REF!</f>
        <v>#REF!</v>
      </c>
      <c r="QA1" s="4" t="e">
        <f>'02_Base facturation'!#REF!</f>
        <v>#REF!</v>
      </c>
      <c r="QB1" s="4" t="e">
        <f>'02_Base facturation'!#REF!</f>
        <v>#REF!</v>
      </c>
      <c r="QC1" s="4" t="e">
        <f>'02_Base facturation'!#REF!</f>
        <v>#REF!</v>
      </c>
      <c r="QD1" s="4" t="e">
        <f>'02_Base facturation'!#REF!</f>
        <v>#REF!</v>
      </c>
      <c r="QE1" s="4" t="e">
        <f>'02_Base facturation'!#REF!</f>
        <v>#REF!</v>
      </c>
      <c r="QF1" s="4" t="e">
        <f>'02_Base facturation'!#REF!</f>
        <v>#REF!</v>
      </c>
      <c r="QG1" s="4" t="e">
        <f>'02_Base facturation'!#REF!</f>
        <v>#REF!</v>
      </c>
      <c r="QH1" s="4" t="e">
        <f>'02_Base facturation'!#REF!</f>
        <v>#REF!</v>
      </c>
      <c r="QI1" s="4" t="e">
        <f>'02_Base facturation'!#REF!</f>
        <v>#REF!</v>
      </c>
      <c r="QJ1" s="4" t="e">
        <f>'02_Base facturation'!#REF!</f>
        <v>#REF!</v>
      </c>
      <c r="QK1" s="4" t="e">
        <f>'02_Base facturation'!#REF!</f>
        <v>#REF!</v>
      </c>
      <c r="QL1" s="4" t="e">
        <f>'02_Base facturation'!#REF!</f>
        <v>#REF!</v>
      </c>
      <c r="QM1" s="4" t="e">
        <f>'02_Base facturation'!#REF!</f>
        <v>#REF!</v>
      </c>
      <c r="QN1" s="4" t="e">
        <f>'02_Base facturation'!#REF!</f>
        <v>#REF!</v>
      </c>
      <c r="QO1" s="4" t="e">
        <f>'02_Base facturation'!#REF!</f>
        <v>#REF!</v>
      </c>
      <c r="QP1" s="4" t="e">
        <f>'02_Base facturation'!#REF!</f>
        <v>#REF!</v>
      </c>
      <c r="QQ1" s="4" t="e">
        <f>'02_Base facturation'!#REF!</f>
        <v>#REF!</v>
      </c>
      <c r="QR1" s="4" t="e">
        <f>'02_Base facturation'!#REF!</f>
        <v>#REF!</v>
      </c>
      <c r="QS1" s="4" t="e">
        <f>'02_Base facturation'!#REF!</f>
        <v>#REF!</v>
      </c>
      <c r="QT1" s="4" t="e">
        <f>'02_Base facturation'!#REF!</f>
        <v>#REF!</v>
      </c>
      <c r="QU1" s="4" t="e">
        <f>'02_Base facturation'!#REF!</f>
        <v>#REF!</v>
      </c>
      <c r="QV1" s="4" t="e">
        <f>'02_Base facturation'!#REF!</f>
        <v>#REF!</v>
      </c>
      <c r="QW1" s="4" t="e">
        <f>'02_Base facturation'!#REF!</f>
        <v>#REF!</v>
      </c>
      <c r="QX1" s="4" t="e">
        <f>'02_Base facturation'!#REF!</f>
        <v>#REF!</v>
      </c>
      <c r="QY1" s="4" t="e">
        <f>'02_Base facturation'!#REF!</f>
        <v>#REF!</v>
      </c>
      <c r="QZ1" s="4" t="e">
        <f>'02_Base facturation'!#REF!</f>
        <v>#REF!</v>
      </c>
      <c r="RA1" s="4" t="e">
        <f>'02_Base facturation'!#REF!</f>
        <v>#REF!</v>
      </c>
      <c r="RB1" s="4" t="e">
        <f>'02_Base facturation'!#REF!</f>
        <v>#REF!</v>
      </c>
      <c r="RC1" s="4" t="e">
        <f>'02_Base facturation'!#REF!</f>
        <v>#REF!</v>
      </c>
      <c r="RD1" s="4" t="e">
        <f>'02_Base facturation'!#REF!</f>
        <v>#REF!</v>
      </c>
      <c r="RE1" s="4" t="e">
        <f>'02_Base facturation'!#REF!</f>
        <v>#REF!</v>
      </c>
      <c r="RF1" s="4" t="e">
        <f>'02_Base facturation'!#REF!</f>
        <v>#REF!</v>
      </c>
      <c r="RG1" s="4" t="e">
        <f>'02_Base facturation'!#REF!</f>
        <v>#REF!</v>
      </c>
      <c r="RH1" s="4" t="e">
        <f>'02_Base facturation'!#REF!</f>
        <v>#REF!</v>
      </c>
      <c r="RI1" s="4" t="e">
        <f>'02_Base facturation'!#REF!</f>
        <v>#REF!</v>
      </c>
      <c r="RJ1" s="4" t="e">
        <f>'02_Base facturation'!#REF!</f>
        <v>#REF!</v>
      </c>
      <c r="RK1" s="4" t="e">
        <f>'02_Base facturation'!#REF!</f>
        <v>#REF!</v>
      </c>
      <c r="RL1" s="4" t="e">
        <f>'02_Base facturation'!#REF!</f>
        <v>#REF!</v>
      </c>
      <c r="RM1" s="4" t="e">
        <f>'02_Base facturation'!#REF!</f>
        <v>#REF!</v>
      </c>
      <c r="RN1" s="4" t="e">
        <f>'02_Base facturation'!#REF!</f>
        <v>#REF!</v>
      </c>
      <c r="RO1" s="4" t="e">
        <f>'02_Base facturation'!#REF!</f>
        <v>#REF!</v>
      </c>
      <c r="RP1" s="4" t="e">
        <f>'02_Base facturation'!#REF!</f>
        <v>#REF!</v>
      </c>
      <c r="RQ1" s="4" t="e">
        <f>'02_Base facturation'!#REF!</f>
        <v>#REF!</v>
      </c>
      <c r="RR1" s="4" t="e">
        <f>'02_Base facturation'!#REF!</f>
        <v>#REF!</v>
      </c>
      <c r="RS1" s="4" t="e">
        <f>'02_Base facturation'!#REF!</f>
        <v>#REF!</v>
      </c>
      <c r="RT1" s="4" t="e">
        <f>'02_Base facturation'!#REF!</f>
        <v>#REF!</v>
      </c>
      <c r="RU1" s="4" t="e">
        <f>'02_Base facturation'!#REF!</f>
        <v>#REF!</v>
      </c>
      <c r="RV1" s="4" t="e">
        <f>'02_Base facturation'!#REF!</f>
        <v>#REF!</v>
      </c>
      <c r="RW1" s="4" t="e">
        <f>'02_Base facturation'!#REF!</f>
        <v>#REF!</v>
      </c>
      <c r="RX1" s="4" t="e">
        <f>'02_Base facturation'!#REF!</f>
        <v>#REF!</v>
      </c>
      <c r="RY1" s="4" t="e">
        <f>'02_Base facturation'!#REF!</f>
        <v>#REF!</v>
      </c>
      <c r="RZ1" s="4" t="e">
        <f>'02_Base facturation'!#REF!</f>
        <v>#REF!</v>
      </c>
      <c r="SA1" s="4" t="e">
        <f>'02_Base facturation'!#REF!</f>
        <v>#REF!</v>
      </c>
      <c r="SB1" s="4" t="e">
        <f>'02_Base facturation'!#REF!</f>
        <v>#REF!</v>
      </c>
      <c r="SC1" s="4" t="e">
        <f>'02_Base facturation'!#REF!</f>
        <v>#REF!</v>
      </c>
      <c r="SD1" s="4" t="e">
        <f>'02_Base facturation'!#REF!</f>
        <v>#REF!</v>
      </c>
      <c r="SE1" s="4" t="e">
        <f>'02_Base facturation'!#REF!</f>
        <v>#REF!</v>
      </c>
      <c r="SF1" s="4" t="e">
        <f>'02_Base facturation'!#REF!</f>
        <v>#REF!</v>
      </c>
      <c r="SG1" s="4" t="e">
        <f>'02_Base facturation'!#REF!</f>
        <v>#REF!</v>
      </c>
      <c r="SH1" s="4" t="e">
        <f>'02_Base facturation'!#REF!</f>
        <v>#REF!</v>
      </c>
      <c r="SI1" s="4" t="e">
        <f>'02_Base facturation'!#REF!</f>
        <v>#REF!</v>
      </c>
      <c r="SJ1" s="4" t="e">
        <f>'02_Base facturation'!#REF!</f>
        <v>#REF!</v>
      </c>
      <c r="SK1" s="4" t="e">
        <f>'02_Base facturation'!#REF!</f>
        <v>#REF!</v>
      </c>
      <c r="SL1" s="4" t="e">
        <f>'02_Base facturation'!#REF!</f>
        <v>#REF!</v>
      </c>
      <c r="SM1" s="4" t="e">
        <f>'02_Base facturation'!#REF!</f>
        <v>#REF!</v>
      </c>
      <c r="SN1" s="4" t="e">
        <f>'02_Base facturation'!#REF!</f>
        <v>#REF!</v>
      </c>
      <c r="SO1" s="4" t="e">
        <f>'02_Base facturation'!#REF!</f>
        <v>#REF!</v>
      </c>
      <c r="SP1" s="4" t="e">
        <f>'02_Base facturation'!#REF!</f>
        <v>#REF!</v>
      </c>
      <c r="SQ1" s="4" t="e">
        <f>'02_Base facturation'!#REF!</f>
        <v>#REF!</v>
      </c>
      <c r="SR1" s="4" t="e">
        <f>'02_Base facturation'!#REF!</f>
        <v>#REF!</v>
      </c>
      <c r="SS1" s="4" t="e">
        <f>'02_Base facturation'!#REF!</f>
        <v>#REF!</v>
      </c>
      <c r="ST1" s="4" t="e">
        <f>'02_Base facturation'!#REF!</f>
        <v>#REF!</v>
      </c>
      <c r="SU1" s="4" t="e">
        <f>'02_Base facturation'!#REF!</f>
        <v>#REF!</v>
      </c>
      <c r="SV1" s="4" t="e">
        <f>'02_Base facturation'!#REF!</f>
        <v>#REF!</v>
      </c>
      <c r="SW1" s="4" t="e">
        <f>'02_Base facturation'!#REF!</f>
        <v>#REF!</v>
      </c>
      <c r="SX1" s="4" t="e">
        <f>'02_Base facturation'!#REF!</f>
        <v>#REF!</v>
      </c>
      <c r="SY1" s="4" t="e">
        <f>'02_Base facturation'!#REF!</f>
        <v>#REF!</v>
      </c>
      <c r="SZ1" s="4" t="e">
        <f>'02_Base facturation'!#REF!</f>
        <v>#REF!</v>
      </c>
      <c r="TA1" s="4" t="e">
        <f>'02_Base facturation'!#REF!</f>
        <v>#REF!</v>
      </c>
      <c r="TB1" s="4" t="e">
        <f>'02_Base facturation'!#REF!</f>
        <v>#REF!</v>
      </c>
      <c r="TC1" s="4" t="e">
        <f>'02_Base facturation'!#REF!</f>
        <v>#REF!</v>
      </c>
      <c r="TD1" s="4" t="e">
        <f>'02_Base facturation'!#REF!</f>
        <v>#REF!</v>
      </c>
      <c r="TE1" s="4" t="e">
        <f>'02_Base facturation'!#REF!</f>
        <v>#REF!</v>
      </c>
      <c r="TF1" s="4" t="e">
        <f>'02_Base facturation'!#REF!</f>
        <v>#REF!</v>
      </c>
      <c r="TG1" s="4" t="e">
        <f>'02_Base facturation'!#REF!</f>
        <v>#REF!</v>
      </c>
      <c r="TH1" s="4" t="e">
        <f>'02_Base facturation'!#REF!</f>
        <v>#REF!</v>
      </c>
      <c r="TI1" s="4" t="e">
        <f>'02_Base facturation'!#REF!</f>
        <v>#REF!</v>
      </c>
      <c r="TJ1" s="4" t="e">
        <f>'02_Base facturation'!#REF!</f>
        <v>#REF!</v>
      </c>
      <c r="TK1" s="4" t="e">
        <f>'02_Base facturation'!#REF!</f>
        <v>#REF!</v>
      </c>
      <c r="TL1" s="4" t="e">
        <f>'02_Base facturation'!#REF!</f>
        <v>#REF!</v>
      </c>
      <c r="TM1" s="4" t="e">
        <f>'02_Base facturation'!#REF!</f>
        <v>#REF!</v>
      </c>
      <c r="TN1" s="4" t="e">
        <f>'02_Base facturation'!#REF!</f>
        <v>#REF!</v>
      </c>
      <c r="TO1" s="4" t="e">
        <f>'02_Base facturation'!#REF!</f>
        <v>#REF!</v>
      </c>
      <c r="TP1" s="4" t="e">
        <f>'02_Base facturation'!#REF!</f>
        <v>#REF!</v>
      </c>
      <c r="TQ1" s="4" t="e">
        <f>'02_Base facturation'!#REF!</f>
        <v>#REF!</v>
      </c>
      <c r="TR1" s="4" t="e">
        <f>'02_Base facturation'!#REF!</f>
        <v>#REF!</v>
      </c>
      <c r="TS1" s="4" t="e">
        <f>'02_Base facturation'!#REF!</f>
        <v>#REF!</v>
      </c>
      <c r="TT1" s="4" t="e">
        <f>'02_Base facturation'!#REF!</f>
        <v>#REF!</v>
      </c>
      <c r="TU1" s="4" t="e">
        <f>'02_Base facturation'!#REF!</f>
        <v>#REF!</v>
      </c>
      <c r="TV1" s="4" t="e">
        <f>'02_Base facturation'!#REF!</f>
        <v>#REF!</v>
      </c>
      <c r="TW1" s="4" t="e">
        <f>'02_Base facturation'!#REF!</f>
        <v>#REF!</v>
      </c>
      <c r="TX1" s="4" t="e">
        <f>'02_Base facturation'!#REF!</f>
        <v>#REF!</v>
      </c>
      <c r="TY1" s="4" t="e">
        <f>'02_Base facturation'!#REF!</f>
        <v>#REF!</v>
      </c>
      <c r="TZ1" s="4" t="e">
        <f>'02_Base facturation'!#REF!</f>
        <v>#REF!</v>
      </c>
      <c r="UA1" s="4" t="e">
        <f>'02_Base facturation'!#REF!</f>
        <v>#REF!</v>
      </c>
      <c r="UB1" s="4" t="e">
        <f>'02_Base facturation'!#REF!</f>
        <v>#REF!</v>
      </c>
      <c r="UC1" s="4" t="e">
        <f>'02_Base facturation'!#REF!</f>
        <v>#REF!</v>
      </c>
      <c r="UD1" s="4" t="e">
        <f>'02_Base facturation'!#REF!</f>
        <v>#REF!</v>
      </c>
      <c r="UE1" s="4" t="e">
        <f>'02_Base facturation'!#REF!</f>
        <v>#REF!</v>
      </c>
      <c r="UF1" s="4" t="e">
        <f>'02_Base facturation'!#REF!</f>
        <v>#REF!</v>
      </c>
      <c r="UG1" s="4" t="e">
        <f>'02_Base facturation'!#REF!</f>
        <v>#REF!</v>
      </c>
      <c r="UH1" s="4" t="e">
        <f>'02_Base facturation'!#REF!</f>
        <v>#REF!</v>
      </c>
      <c r="UI1" s="4" t="e">
        <f>'02_Base facturation'!#REF!</f>
        <v>#REF!</v>
      </c>
      <c r="UJ1" s="4" t="e">
        <f>'02_Base facturation'!#REF!</f>
        <v>#REF!</v>
      </c>
      <c r="UK1" s="4" t="e">
        <f>'02_Base facturation'!#REF!</f>
        <v>#REF!</v>
      </c>
      <c r="UL1" s="4" t="e">
        <f>'02_Base facturation'!#REF!</f>
        <v>#REF!</v>
      </c>
      <c r="UM1" s="4" t="e">
        <f>'02_Base facturation'!#REF!</f>
        <v>#REF!</v>
      </c>
      <c r="UN1" s="4" t="e">
        <f>'02_Base facturation'!#REF!</f>
        <v>#REF!</v>
      </c>
      <c r="UO1" s="4" t="e">
        <f>'02_Base facturation'!#REF!</f>
        <v>#REF!</v>
      </c>
      <c r="UP1" s="4" t="e">
        <f>'02_Base facturation'!#REF!</f>
        <v>#REF!</v>
      </c>
      <c r="UQ1" s="4" t="e">
        <f>'02_Base facturation'!#REF!</f>
        <v>#REF!</v>
      </c>
      <c r="UR1" s="4" t="e">
        <f>'02_Base facturation'!#REF!</f>
        <v>#REF!</v>
      </c>
      <c r="US1" s="4" t="e">
        <f>'02_Base facturation'!#REF!</f>
        <v>#REF!</v>
      </c>
      <c r="UT1" s="4" t="e">
        <f>'02_Base facturation'!#REF!</f>
        <v>#REF!</v>
      </c>
      <c r="UU1" s="4" t="e">
        <f>'02_Base facturation'!#REF!</f>
        <v>#REF!</v>
      </c>
      <c r="UV1" s="4" t="e">
        <f>'02_Base facturation'!#REF!</f>
        <v>#REF!</v>
      </c>
      <c r="UW1" s="4" t="e">
        <f>'02_Base facturation'!#REF!</f>
        <v>#REF!</v>
      </c>
      <c r="UX1" s="4" t="e">
        <f>'02_Base facturation'!#REF!</f>
        <v>#REF!</v>
      </c>
      <c r="UY1" s="4" t="e">
        <f>'02_Base facturation'!#REF!</f>
        <v>#REF!</v>
      </c>
      <c r="UZ1" s="4" t="e">
        <f>'02_Base facturation'!#REF!</f>
        <v>#REF!</v>
      </c>
      <c r="VA1" s="4" t="e">
        <f>'02_Base facturation'!#REF!</f>
        <v>#REF!</v>
      </c>
      <c r="VB1" s="4" t="e">
        <f>'02_Base facturation'!#REF!</f>
        <v>#REF!</v>
      </c>
      <c r="VC1" s="4" t="e">
        <f>'02_Base facturation'!#REF!</f>
        <v>#REF!</v>
      </c>
      <c r="VD1" s="4" t="e">
        <f>'02_Base facturation'!#REF!</f>
        <v>#REF!</v>
      </c>
      <c r="VE1" s="4" t="e">
        <f>'02_Base facturation'!#REF!</f>
        <v>#REF!</v>
      </c>
      <c r="VF1" s="4" t="e">
        <f>'02_Base facturation'!#REF!</f>
        <v>#REF!</v>
      </c>
      <c r="VG1" s="4" t="e">
        <f>'02_Base facturation'!#REF!</f>
        <v>#REF!</v>
      </c>
      <c r="VH1" s="4" t="e">
        <f>'02_Base facturation'!#REF!</f>
        <v>#REF!</v>
      </c>
      <c r="VI1" s="4" t="e">
        <f>'02_Base facturation'!#REF!</f>
        <v>#REF!</v>
      </c>
      <c r="VJ1" s="4" t="e">
        <f>'02_Base facturation'!#REF!</f>
        <v>#REF!</v>
      </c>
      <c r="VK1" s="4" t="e">
        <f>'02_Base facturation'!#REF!</f>
        <v>#REF!</v>
      </c>
      <c r="VL1" s="4" t="e">
        <f>'02_Base facturation'!#REF!</f>
        <v>#REF!</v>
      </c>
      <c r="VM1" s="4" t="e">
        <f>'02_Base facturation'!#REF!</f>
        <v>#REF!</v>
      </c>
      <c r="VN1" s="4" t="e">
        <f>'02_Base facturation'!#REF!</f>
        <v>#REF!</v>
      </c>
      <c r="VO1" s="4" t="e">
        <f>'02_Base facturation'!#REF!</f>
        <v>#REF!</v>
      </c>
      <c r="VP1" s="4" t="e">
        <f>'02_Base facturation'!#REF!</f>
        <v>#REF!</v>
      </c>
      <c r="VQ1" s="4" t="e">
        <f>'02_Base facturation'!#REF!</f>
        <v>#REF!</v>
      </c>
      <c r="VR1" s="4" t="e">
        <f>'02_Base facturation'!#REF!</f>
        <v>#REF!</v>
      </c>
      <c r="VS1" s="4" t="e">
        <f>'02_Base facturation'!#REF!</f>
        <v>#REF!</v>
      </c>
      <c r="VT1" s="4" t="e">
        <f>'02_Base facturation'!#REF!</f>
        <v>#REF!</v>
      </c>
      <c r="VU1" s="4" t="e">
        <f>'02_Base facturation'!#REF!</f>
        <v>#REF!</v>
      </c>
      <c r="VV1" s="4" t="e">
        <f>'02_Base facturation'!#REF!</f>
        <v>#REF!</v>
      </c>
      <c r="VW1" s="4" t="e">
        <f>'02_Base facturation'!#REF!</f>
        <v>#REF!</v>
      </c>
      <c r="VX1" s="4" t="e">
        <f>'02_Base facturation'!#REF!</f>
        <v>#REF!</v>
      </c>
      <c r="VY1" s="4" t="e">
        <f>'02_Base facturation'!#REF!</f>
        <v>#REF!</v>
      </c>
      <c r="VZ1" s="4" t="e">
        <f>'02_Base facturation'!#REF!</f>
        <v>#REF!</v>
      </c>
      <c r="WA1" s="4" t="e">
        <f>'02_Base facturation'!#REF!</f>
        <v>#REF!</v>
      </c>
      <c r="WB1" s="4" t="e">
        <f>'02_Base facturation'!#REF!</f>
        <v>#REF!</v>
      </c>
      <c r="WC1" s="4" t="e">
        <f>'02_Base facturation'!#REF!</f>
        <v>#REF!</v>
      </c>
      <c r="WD1" s="4" t="e">
        <f>'02_Base facturation'!#REF!</f>
        <v>#REF!</v>
      </c>
      <c r="WE1" s="4" t="e">
        <f>'02_Base facturation'!#REF!</f>
        <v>#REF!</v>
      </c>
      <c r="WF1" s="4" t="e">
        <f>'02_Base facturation'!#REF!</f>
        <v>#REF!</v>
      </c>
      <c r="WG1" s="4" t="e">
        <f>'02_Base facturation'!#REF!</f>
        <v>#REF!</v>
      </c>
      <c r="WH1" s="4" t="e">
        <f>'02_Base facturation'!#REF!</f>
        <v>#REF!</v>
      </c>
      <c r="WI1" s="4" t="e">
        <f>'02_Base facturation'!#REF!</f>
        <v>#REF!</v>
      </c>
      <c r="WJ1" s="4" t="e">
        <f>'02_Base facturation'!#REF!</f>
        <v>#REF!</v>
      </c>
      <c r="WK1" s="4" t="e">
        <f>'02_Base facturation'!#REF!</f>
        <v>#REF!</v>
      </c>
      <c r="WL1" s="4" t="e">
        <f>'02_Base facturation'!#REF!</f>
        <v>#REF!</v>
      </c>
      <c r="WM1" s="4" t="e">
        <f>'02_Base facturation'!#REF!</f>
        <v>#REF!</v>
      </c>
      <c r="WN1" s="4" t="e">
        <f>'02_Base facturation'!#REF!</f>
        <v>#REF!</v>
      </c>
      <c r="WO1" s="4" t="e">
        <f>'02_Base facturation'!#REF!</f>
        <v>#REF!</v>
      </c>
      <c r="WP1" s="4" t="e">
        <f>'02_Base facturation'!#REF!</f>
        <v>#REF!</v>
      </c>
      <c r="WQ1" s="4" t="e">
        <f>'02_Base facturation'!#REF!</f>
        <v>#REF!</v>
      </c>
      <c r="WR1" s="4" t="e">
        <f>'02_Base facturation'!#REF!</f>
        <v>#REF!</v>
      </c>
      <c r="WS1" s="4" t="e">
        <f>'02_Base facturation'!#REF!</f>
        <v>#REF!</v>
      </c>
      <c r="WT1" s="4" t="e">
        <f>'02_Base facturation'!#REF!</f>
        <v>#REF!</v>
      </c>
      <c r="WU1" s="4" t="e">
        <f>'02_Base facturation'!#REF!</f>
        <v>#REF!</v>
      </c>
      <c r="WV1" s="4" t="e">
        <f>'02_Base facturation'!#REF!</f>
        <v>#REF!</v>
      </c>
      <c r="WW1" s="4" t="e">
        <f>'02_Base facturation'!#REF!</f>
        <v>#REF!</v>
      </c>
      <c r="WX1" s="4" t="e">
        <f>'02_Base facturation'!#REF!</f>
        <v>#REF!</v>
      </c>
      <c r="WY1" s="4" t="e">
        <f>'02_Base facturation'!#REF!</f>
        <v>#REF!</v>
      </c>
      <c r="WZ1" s="4" t="e">
        <f>'02_Base facturation'!#REF!</f>
        <v>#REF!</v>
      </c>
      <c r="XA1" s="4" t="e">
        <f>'02_Base facturation'!#REF!</f>
        <v>#REF!</v>
      </c>
      <c r="XB1" s="4" t="e">
        <f>'02_Base facturation'!#REF!</f>
        <v>#REF!</v>
      </c>
      <c r="XC1" s="4" t="e">
        <f>'02_Base facturation'!#REF!</f>
        <v>#REF!</v>
      </c>
      <c r="XD1" s="4" t="e">
        <f>'02_Base facturation'!#REF!</f>
        <v>#REF!</v>
      </c>
      <c r="XE1" s="4" t="e">
        <f>'02_Base facturation'!#REF!</f>
        <v>#REF!</v>
      </c>
      <c r="XF1" s="4" t="e">
        <f>'02_Base facturation'!#REF!</f>
        <v>#REF!</v>
      </c>
      <c r="XG1" s="4" t="e">
        <f>'02_Base facturation'!#REF!</f>
        <v>#REF!</v>
      </c>
      <c r="XH1" s="4" t="e">
        <f>'02_Base facturation'!#REF!</f>
        <v>#REF!</v>
      </c>
      <c r="XI1" s="4" t="e">
        <f>'02_Base facturation'!#REF!</f>
        <v>#REF!</v>
      </c>
      <c r="XJ1" s="4" t="e">
        <f>'02_Base facturation'!#REF!</f>
        <v>#REF!</v>
      </c>
      <c r="XK1" s="4" t="e">
        <f>'02_Base facturation'!#REF!</f>
        <v>#REF!</v>
      </c>
      <c r="XL1" s="4" t="e">
        <f>'02_Base facturation'!#REF!</f>
        <v>#REF!</v>
      </c>
      <c r="XM1" s="4" t="e">
        <f>'02_Base facturation'!#REF!</f>
        <v>#REF!</v>
      </c>
      <c r="XN1" s="4" t="e">
        <f>'02_Base facturation'!#REF!</f>
        <v>#REF!</v>
      </c>
      <c r="XO1" s="4" t="e">
        <f>'02_Base facturation'!#REF!</f>
        <v>#REF!</v>
      </c>
      <c r="XP1" s="4" t="e">
        <f>'02_Base facturation'!#REF!</f>
        <v>#REF!</v>
      </c>
      <c r="XQ1" s="4" t="e">
        <f>'02_Base facturation'!#REF!</f>
        <v>#REF!</v>
      </c>
      <c r="XR1" s="4" t="e">
        <f>'02_Base facturation'!#REF!</f>
        <v>#REF!</v>
      </c>
      <c r="XS1" s="4" t="e">
        <f>'02_Base facturation'!#REF!</f>
        <v>#REF!</v>
      </c>
      <c r="XT1" s="4" t="e">
        <f>'02_Base facturation'!#REF!</f>
        <v>#REF!</v>
      </c>
      <c r="XU1" s="4" t="e">
        <f>'02_Base facturation'!#REF!</f>
        <v>#REF!</v>
      </c>
      <c r="XV1" s="4" t="e">
        <f>'02_Base facturation'!#REF!</f>
        <v>#REF!</v>
      </c>
      <c r="XW1" s="4" t="e">
        <f>'02_Base facturation'!#REF!</f>
        <v>#REF!</v>
      </c>
      <c r="XX1" s="4" t="e">
        <f>'02_Base facturation'!#REF!</f>
        <v>#REF!</v>
      </c>
      <c r="XY1" s="4" t="e">
        <f>'02_Base facturation'!#REF!</f>
        <v>#REF!</v>
      </c>
      <c r="XZ1" s="4" t="e">
        <f>'02_Base facturation'!#REF!</f>
        <v>#REF!</v>
      </c>
      <c r="YA1" s="4" t="e">
        <f>'02_Base facturation'!#REF!</f>
        <v>#REF!</v>
      </c>
      <c r="YB1" s="4" t="e">
        <f>'02_Base facturation'!#REF!</f>
        <v>#REF!</v>
      </c>
      <c r="YC1" s="4" t="e">
        <f>'02_Base facturation'!#REF!</f>
        <v>#REF!</v>
      </c>
      <c r="YD1" s="4" t="e">
        <f>'02_Base facturation'!#REF!</f>
        <v>#REF!</v>
      </c>
      <c r="YE1" s="4" t="e">
        <f>'02_Base facturation'!#REF!</f>
        <v>#REF!</v>
      </c>
      <c r="YF1" s="4" t="e">
        <f>'02_Base facturation'!#REF!</f>
        <v>#REF!</v>
      </c>
      <c r="YG1" s="4" t="e">
        <f>'02_Base facturation'!#REF!</f>
        <v>#REF!</v>
      </c>
      <c r="YH1" s="4" t="e">
        <f>'02_Base facturation'!#REF!</f>
        <v>#REF!</v>
      </c>
      <c r="YI1" s="4" t="e">
        <f>'02_Base facturation'!#REF!</f>
        <v>#REF!</v>
      </c>
      <c r="YJ1" s="4" t="e">
        <f>'02_Base facturation'!#REF!</f>
        <v>#REF!</v>
      </c>
      <c r="YK1" s="4" t="e">
        <f>'02_Base facturation'!#REF!</f>
        <v>#REF!</v>
      </c>
      <c r="YL1" s="4" t="e">
        <f>'02_Base facturation'!#REF!</f>
        <v>#REF!</v>
      </c>
      <c r="YM1" s="4" t="e">
        <f>'02_Base facturation'!#REF!</f>
        <v>#REF!</v>
      </c>
      <c r="YN1" s="4" t="e">
        <f>'02_Base facturation'!#REF!</f>
        <v>#REF!</v>
      </c>
      <c r="YO1" s="4" t="e">
        <f>'02_Base facturation'!#REF!</f>
        <v>#REF!</v>
      </c>
      <c r="YP1" s="4" t="e">
        <f>'02_Base facturation'!#REF!</f>
        <v>#REF!</v>
      </c>
      <c r="YQ1" s="4" t="e">
        <f>'02_Base facturation'!#REF!</f>
        <v>#REF!</v>
      </c>
      <c r="YR1" s="4" t="e">
        <f>'02_Base facturation'!#REF!</f>
        <v>#REF!</v>
      </c>
      <c r="YS1" s="4" t="e">
        <f>'02_Base facturation'!#REF!</f>
        <v>#REF!</v>
      </c>
      <c r="YT1" s="4" t="e">
        <f>'02_Base facturation'!#REF!</f>
        <v>#REF!</v>
      </c>
      <c r="YU1" s="4" t="e">
        <f>'02_Base facturation'!#REF!</f>
        <v>#REF!</v>
      </c>
      <c r="YV1" s="4" t="e">
        <f>'02_Base facturation'!#REF!</f>
        <v>#REF!</v>
      </c>
      <c r="YW1" s="4" t="e">
        <f>'02_Base facturation'!#REF!</f>
        <v>#REF!</v>
      </c>
      <c r="YX1" s="4" t="e">
        <f>'02_Base facturation'!#REF!</f>
        <v>#REF!</v>
      </c>
      <c r="YY1" s="4" t="e">
        <f>'02_Base facturation'!#REF!</f>
        <v>#REF!</v>
      </c>
      <c r="YZ1" s="4" t="e">
        <f>'02_Base facturation'!#REF!</f>
        <v>#REF!</v>
      </c>
      <c r="ZA1" s="4" t="e">
        <f>'02_Base facturation'!#REF!</f>
        <v>#REF!</v>
      </c>
      <c r="ZB1" s="4" t="e">
        <f>'02_Base facturation'!#REF!</f>
        <v>#REF!</v>
      </c>
      <c r="ZC1" s="4" t="e">
        <f>'02_Base facturation'!#REF!</f>
        <v>#REF!</v>
      </c>
      <c r="ZD1" s="4" t="e">
        <f>'02_Base facturation'!#REF!</f>
        <v>#REF!</v>
      </c>
      <c r="ZE1" s="4" t="e">
        <f>'02_Base facturation'!#REF!</f>
        <v>#REF!</v>
      </c>
      <c r="ZF1" s="4" t="e">
        <f>'02_Base facturation'!#REF!</f>
        <v>#REF!</v>
      </c>
      <c r="ZG1" s="4" t="e">
        <f>'02_Base facturation'!#REF!</f>
        <v>#REF!</v>
      </c>
      <c r="ZH1" s="4" t="e">
        <f>'02_Base facturation'!#REF!</f>
        <v>#REF!</v>
      </c>
      <c r="ZI1" s="4" t="e">
        <f>'02_Base facturation'!#REF!</f>
        <v>#REF!</v>
      </c>
      <c r="ZJ1" s="4" t="e">
        <f>'02_Base facturation'!#REF!</f>
        <v>#REF!</v>
      </c>
      <c r="ZK1" s="4" t="e">
        <f>'02_Base facturation'!#REF!</f>
        <v>#REF!</v>
      </c>
      <c r="ZL1" s="4" t="e">
        <f>'02_Base facturation'!#REF!</f>
        <v>#REF!</v>
      </c>
      <c r="ZM1" s="4" t="e">
        <f>'02_Base facturation'!#REF!</f>
        <v>#REF!</v>
      </c>
      <c r="ZN1" s="4" t="e">
        <f>'02_Base facturation'!#REF!</f>
        <v>#REF!</v>
      </c>
      <c r="ZO1" s="4" t="e">
        <f>'02_Base facturation'!#REF!</f>
        <v>#REF!</v>
      </c>
      <c r="ZP1" s="4" t="e">
        <f>'02_Base facturation'!#REF!</f>
        <v>#REF!</v>
      </c>
      <c r="ZQ1" s="4" t="e">
        <f>'02_Base facturation'!#REF!</f>
        <v>#REF!</v>
      </c>
      <c r="ZR1" s="4" t="e">
        <f>'02_Base facturation'!#REF!</f>
        <v>#REF!</v>
      </c>
      <c r="ZS1" s="4" t="e">
        <f>'02_Base facturation'!#REF!</f>
        <v>#REF!</v>
      </c>
      <c r="ZT1" s="4" t="e">
        <f>'02_Base facturation'!#REF!</f>
        <v>#REF!</v>
      </c>
      <c r="ZU1" s="4" t="e">
        <f>'02_Base facturation'!#REF!</f>
        <v>#REF!</v>
      </c>
      <c r="ZV1" s="4" t="e">
        <f>'02_Base facturation'!#REF!</f>
        <v>#REF!</v>
      </c>
      <c r="ZW1" s="4" t="e">
        <f>'02_Base facturation'!#REF!</f>
        <v>#REF!</v>
      </c>
      <c r="ZX1" s="4" t="e">
        <f>'02_Base facturation'!#REF!</f>
        <v>#REF!</v>
      </c>
      <c r="ZY1" s="4" t="e">
        <f>'02_Base facturation'!#REF!</f>
        <v>#REF!</v>
      </c>
      <c r="ZZ1" s="4" t="e">
        <f>'02_Base facturation'!#REF!</f>
        <v>#REF!</v>
      </c>
      <c r="AAA1" s="4" t="e">
        <f>'02_Base facturation'!#REF!</f>
        <v>#REF!</v>
      </c>
      <c r="AAB1" s="4" t="e">
        <f>'02_Base facturation'!#REF!</f>
        <v>#REF!</v>
      </c>
      <c r="AAC1" s="4" t="e">
        <f>'02_Base facturation'!#REF!</f>
        <v>#REF!</v>
      </c>
      <c r="AAD1" s="4" t="e">
        <f>'02_Base facturation'!#REF!</f>
        <v>#REF!</v>
      </c>
      <c r="AAE1" s="4" t="e">
        <f>'02_Base facturation'!#REF!</f>
        <v>#REF!</v>
      </c>
      <c r="AAF1" s="4" t="e">
        <f>'02_Base facturation'!#REF!</f>
        <v>#REF!</v>
      </c>
      <c r="AAG1" s="4" t="e">
        <f>'02_Base facturation'!#REF!</f>
        <v>#REF!</v>
      </c>
      <c r="AAH1" s="4" t="e">
        <f>'02_Base facturation'!#REF!</f>
        <v>#REF!</v>
      </c>
      <c r="AAI1" s="4" t="e">
        <f>'02_Base facturation'!#REF!</f>
        <v>#REF!</v>
      </c>
      <c r="AAJ1" s="4" t="e">
        <f>'02_Base facturation'!#REF!</f>
        <v>#REF!</v>
      </c>
      <c r="AAK1" s="4" t="e">
        <f>'02_Base facturation'!#REF!</f>
        <v>#REF!</v>
      </c>
      <c r="AAL1" s="4" t="e">
        <f>'02_Base facturation'!#REF!</f>
        <v>#REF!</v>
      </c>
      <c r="AAM1" s="4" t="e">
        <f>'02_Base facturation'!#REF!</f>
        <v>#REF!</v>
      </c>
      <c r="AAN1" s="4" t="e">
        <f>'02_Base facturation'!#REF!</f>
        <v>#REF!</v>
      </c>
      <c r="AAO1" s="4" t="e">
        <f>'02_Base facturation'!#REF!</f>
        <v>#REF!</v>
      </c>
      <c r="AAP1" s="4" t="e">
        <f>'02_Base facturation'!#REF!</f>
        <v>#REF!</v>
      </c>
      <c r="AAQ1" s="4" t="e">
        <f>'02_Base facturation'!#REF!</f>
        <v>#REF!</v>
      </c>
      <c r="AAR1" s="4" t="e">
        <f>'02_Base facturation'!#REF!</f>
        <v>#REF!</v>
      </c>
      <c r="AAS1" s="4" t="e">
        <f>'02_Base facturation'!#REF!</f>
        <v>#REF!</v>
      </c>
      <c r="AAT1" s="4" t="e">
        <f>'02_Base facturation'!#REF!</f>
        <v>#REF!</v>
      </c>
      <c r="AAU1" s="4" t="e">
        <f>'02_Base facturation'!#REF!</f>
        <v>#REF!</v>
      </c>
      <c r="AAV1" s="4" t="e">
        <f>'02_Base facturation'!#REF!</f>
        <v>#REF!</v>
      </c>
      <c r="AAW1" s="4" t="e">
        <f>'02_Base facturation'!#REF!</f>
        <v>#REF!</v>
      </c>
      <c r="AAX1" s="4" t="e">
        <f>'02_Base facturation'!#REF!</f>
        <v>#REF!</v>
      </c>
      <c r="AAY1" s="4" t="e">
        <f>'02_Base facturation'!#REF!</f>
        <v>#REF!</v>
      </c>
      <c r="AAZ1" s="4" t="e">
        <f>'02_Base facturation'!#REF!</f>
        <v>#REF!</v>
      </c>
      <c r="ABA1" s="4" t="e">
        <f>'02_Base facturation'!#REF!</f>
        <v>#REF!</v>
      </c>
      <c r="ABB1" s="4" t="e">
        <f>'02_Base facturation'!#REF!</f>
        <v>#REF!</v>
      </c>
      <c r="ABC1" s="4" t="e">
        <f>'02_Base facturation'!#REF!</f>
        <v>#REF!</v>
      </c>
      <c r="ABD1" s="4" t="e">
        <f>'02_Base facturation'!#REF!</f>
        <v>#REF!</v>
      </c>
      <c r="ABE1" s="4" t="e">
        <f>'02_Base facturation'!#REF!</f>
        <v>#REF!</v>
      </c>
      <c r="ABF1" s="4" t="e">
        <f>'02_Base facturation'!#REF!</f>
        <v>#REF!</v>
      </c>
      <c r="ABG1" s="4" t="e">
        <f>'02_Base facturation'!#REF!</f>
        <v>#REF!</v>
      </c>
      <c r="ABH1" s="4" t="e">
        <f>'02_Base facturation'!#REF!</f>
        <v>#REF!</v>
      </c>
      <c r="ABI1" s="4" t="e">
        <f>'02_Base facturation'!#REF!</f>
        <v>#REF!</v>
      </c>
      <c r="ABJ1" s="4" t="e">
        <f>'02_Base facturation'!#REF!</f>
        <v>#REF!</v>
      </c>
      <c r="ABK1" s="4" t="e">
        <f>'02_Base facturation'!#REF!</f>
        <v>#REF!</v>
      </c>
      <c r="ABL1" s="4" t="e">
        <f>'02_Base facturation'!#REF!</f>
        <v>#REF!</v>
      </c>
      <c r="ABM1" s="4" t="e">
        <f>'02_Base facturation'!#REF!</f>
        <v>#REF!</v>
      </c>
      <c r="ABN1" s="4" t="e">
        <f>'02_Base facturation'!#REF!</f>
        <v>#REF!</v>
      </c>
      <c r="ABO1" s="4" t="e">
        <f>'02_Base facturation'!#REF!</f>
        <v>#REF!</v>
      </c>
      <c r="ABP1" s="4" t="e">
        <f>'02_Base facturation'!#REF!</f>
        <v>#REF!</v>
      </c>
      <c r="ABQ1" s="4" t="e">
        <f>'02_Base facturation'!#REF!</f>
        <v>#REF!</v>
      </c>
      <c r="ABR1" s="4" t="e">
        <f>'02_Base facturation'!#REF!</f>
        <v>#REF!</v>
      </c>
      <c r="ABS1" s="4" t="e">
        <f>'02_Base facturation'!#REF!</f>
        <v>#REF!</v>
      </c>
      <c r="ABT1" s="4" t="e">
        <f>'02_Base facturation'!#REF!</f>
        <v>#REF!</v>
      </c>
      <c r="ABU1" s="4" t="e">
        <f>'02_Base facturation'!#REF!</f>
        <v>#REF!</v>
      </c>
      <c r="ABV1" s="4" t="e">
        <f>'02_Base facturation'!#REF!</f>
        <v>#REF!</v>
      </c>
      <c r="ABW1" s="4" t="e">
        <f>'02_Base facturation'!#REF!</f>
        <v>#REF!</v>
      </c>
      <c r="ABX1" s="4" t="e">
        <f>'02_Base facturation'!#REF!</f>
        <v>#REF!</v>
      </c>
      <c r="ABY1" s="4" t="e">
        <f>'02_Base facturation'!#REF!</f>
        <v>#REF!</v>
      </c>
      <c r="ABZ1" s="4" t="e">
        <f>'02_Base facturation'!#REF!</f>
        <v>#REF!</v>
      </c>
      <c r="ACA1" s="4" t="e">
        <f>'02_Base facturation'!#REF!</f>
        <v>#REF!</v>
      </c>
      <c r="ACB1" s="4" t="e">
        <f>'02_Base facturation'!#REF!</f>
        <v>#REF!</v>
      </c>
      <c r="ACC1" s="4" t="e">
        <f>'02_Base facturation'!#REF!</f>
        <v>#REF!</v>
      </c>
      <c r="ACD1" s="4" t="e">
        <f>'02_Base facturation'!#REF!</f>
        <v>#REF!</v>
      </c>
      <c r="ACE1" s="4" t="e">
        <f>'02_Base facturation'!#REF!</f>
        <v>#REF!</v>
      </c>
      <c r="ACF1" s="4" t="e">
        <f>'02_Base facturation'!#REF!</f>
        <v>#REF!</v>
      </c>
      <c r="ACG1" s="4" t="e">
        <f>'02_Base facturation'!#REF!</f>
        <v>#REF!</v>
      </c>
      <c r="ACH1" s="4" t="e">
        <f>'02_Base facturation'!#REF!</f>
        <v>#REF!</v>
      </c>
      <c r="ACI1" s="4" t="e">
        <f>'02_Base facturation'!#REF!</f>
        <v>#REF!</v>
      </c>
      <c r="ACJ1" s="4" t="e">
        <f>'02_Base facturation'!#REF!</f>
        <v>#REF!</v>
      </c>
      <c r="ACK1" s="4" t="e">
        <f>'02_Base facturation'!#REF!</f>
        <v>#REF!</v>
      </c>
      <c r="ACL1" s="4" t="e">
        <f>'02_Base facturation'!#REF!</f>
        <v>#REF!</v>
      </c>
      <c r="ACM1" s="4" t="e">
        <f>'02_Base facturation'!#REF!</f>
        <v>#REF!</v>
      </c>
      <c r="ACN1" s="4" t="e">
        <f>'02_Base facturation'!#REF!</f>
        <v>#REF!</v>
      </c>
      <c r="ACO1" s="4" t="e">
        <f>'02_Base facturation'!#REF!</f>
        <v>#REF!</v>
      </c>
      <c r="ACP1" s="4" t="e">
        <f>'02_Base facturation'!#REF!</f>
        <v>#REF!</v>
      </c>
      <c r="ACQ1" s="4" t="e">
        <f>'02_Base facturation'!#REF!</f>
        <v>#REF!</v>
      </c>
      <c r="ACR1" s="4" t="e">
        <f>'02_Base facturation'!#REF!</f>
        <v>#REF!</v>
      </c>
      <c r="ACS1" s="4" t="e">
        <f>'02_Base facturation'!#REF!</f>
        <v>#REF!</v>
      </c>
      <c r="ACT1" s="4" t="e">
        <f>'02_Base facturation'!#REF!</f>
        <v>#REF!</v>
      </c>
      <c r="ACU1" s="4" t="e">
        <f>'02_Base facturation'!#REF!</f>
        <v>#REF!</v>
      </c>
      <c r="ACV1" s="4" t="e">
        <f>'02_Base facturation'!#REF!</f>
        <v>#REF!</v>
      </c>
      <c r="ACW1" s="4" t="e">
        <f>'02_Base facturation'!#REF!</f>
        <v>#REF!</v>
      </c>
      <c r="ACX1" s="4" t="e">
        <f>'02_Base facturation'!#REF!</f>
        <v>#REF!</v>
      </c>
      <c r="ACY1" s="4" t="e">
        <f>'02_Base facturation'!#REF!</f>
        <v>#REF!</v>
      </c>
      <c r="ACZ1" s="4" t="e">
        <f>'02_Base facturation'!#REF!</f>
        <v>#REF!</v>
      </c>
      <c r="ADA1" s="4" t="e">
        <f>'02_Base facturation'!#REF!</f>
        <v>#REF!</v>
      </c>
      <c r="ADB1" s="4" t="e">
        <f>'02_Base facturation'!#REF!</f>
        <v>#REF!</v>
      </c>
      <c r="ADC1" s="4" t="e">
        <f>'02_Base facturation'!#REF!</f>
        <v>#REF!</v>
      </c>
      <c r="ADD1" s="4" t="e">
        <f>'02_Base facturation'!#REF!</f>
        <v>#REF!</v>
      </c>
      <c r="ADE1" s="4" t="e">
        <f>'02_Base facturation'!#REF!</f>
        <v>#REF!</v>
      </c>
      <c r="ADF1" s="4" t="e">
        <f>'02_Base facturation'!#REF!</f>
        <v>#REF!</v>
      </c>
      <c r="ADG1" s="4" t="e">
        <f>'02_Base facturation'!#REF!</f>
        <v>#REF!</v>
      </c>
      <c r="ADH1" s="4" t="e">
        <f>'02_Base facturation'!#REF!</f>
        <v>#REF!</v>
      </c>
      <c r="ADI1" s="4" t="e">
        <f>'02_Base facturation'!#REF!</f>
        <v>#REF!</v>
      </c>
      <c r="ADJ1" s="4" t="e">
        <f>'02_Base facturation'!#REF!</f>
        <v>#REF!</v>
      </c>
      <c r="ADK1" s="4" t="e">
        <f>'02_Base facturation'!#REF!</f>
        <v>#REF!</v>
      </c>
      <c r="ADL1" s="4" t="e">
        <f>'02_Base facturation'!#REF!</f>
        <v>#REF!</v>
      </c>
      <c r="ADM1" s="4" t="e">
        <f>'02_Base facturation'!#REF!</f>
        <v>#REF!</v>
      </c>
      <c r="ADN1" s="4" t="e">
        <f>'02_Base facturation'!#REF!</f>
        <v>#REF!</v>
      </c>
      <c r="ADO1" s="4" t="e">
        <f>'02_Base facturation'!#REF!</f>
        <v>#REF!</v>
      </c>
      <c r="ADP1" s="4" t="e">
        <f>'02_Base facturation'!#REF!</f>
        <v>#REF!</v>
      </c>
      <c r="ADQ1" s="4" t="e">
        <f>'02_Base facturation'!#REF!</f>
        <v>#REF!</v>
      </c>
      <c r="ADR1" s="4" t="e">
        <f>'02_Base facturation'!#REF!</f>
        <v>#REF!</v>
      </c>
      <c r="ADS1" s="4" t="e">
        <f>'02_Base facturation'!#REF!</f>
        <v>#REF!</v>
      </c>
      <c r="ADT1" s="4" t="e">
        <f>'02_Base facturation'!#REF!</f>
        <v>#REF!</v>
      </c>
      <c r="ADU1" s="4" t="e">
        <f>'02_Base facturation'!#REF!</f>
        <v>#REF!</v>
      </c>
      <c r="ADV1" s="4" t="e">
        <f>'02_Base facturation'!#REF!</f>
        <v>#REF!</v>
      </c>
      <c r="ADW1" s="4" t="e">
        <f>'02_Base facturation'!#REF!</f>
        <v>#REF!</v>
      </c>
      <c r="ADX1" s="4" t="e">
        <f>'02_Base facturation'!#REF!</f>
        <v>#REF!</v>
      </c>
      <c r="ADY1" s="4" t="e">
        <f>'02_Base facturation'!#REF!</f>
        <v>#REF!</v>
      </c>
      <c r="ADZ1" s="4" t="e">
        <f>'02_Base facturation'!#REF!</f>
        <v>#REF!</v>
      </c>
      <c r="AEA1" s="4" t="e">
        <f>'02_Base facturation'!#REF!</f>
        <v>#REF!</v>
      </c>
      <c r="AEB1" s="4" t="e">
        <f>'02_Base facturation'!#REF!</f>
        <v>#REF!</v>
      </c>
      <c r="AEC1" s="4" t="e">
        <f>'02_Base facturation'!#REF!</f>
        <v>#REF!</v>
      </c>
      <c r="AED1" s="4" t="e">
        <f>'02_Base facturation'!#REF!</f>
        <v>#REF!</v>
      </c>
      <c r="AEE1" s="4" t="e">
        <f>'02_Base facturation'!#REF!</f>
        <v>#REF!</v>
      </c>
      <c r="AEF1" s="4" t="e">
        <f>'02_Base facturation'!#REF!</f>
        <v>#REF!</v>
      </c>
      <c r="AEG1" s="4" t="e">
        <f>'02_Base facturation'!#REF!</f>
        <v>#REF!</v>
      </c>
      <c r="AEH1" s="4" t="e">
        <f>'02_Base facturation'!#REF!</f>
        <v>#REF!</v>
      </c>
      <c r="AEI1" s="4" t="e">
        <f>'02_Base facturation'!#REF!</f>
        <v>#REF!</v>
      </c>
      <c r="AEJ1" s="4" t="e">
        <f>'02_Base facturation'!#REF!</f>
        <v>#REF!</v>
      </c>
      <c r="AEK1" s="4" t="e">
        <f>'02_Base facturation'!#REF!</f>
        <v>#REF!</v>
      </c>
      <c r="AEL1" s="4" t="e">
        <f>'02_Base facturation'!#REF!</f>
        <v>#REF!</v>
      </c>
      <c r="AEM1" s="4" t="e">
        <f>'02_Base facturation'!#REF!</f>
        <v>#REF!</v>
      </c>
      <c r="AEN1" s="4" t="e">
        <f>'02_Base facturation'!#REF!</f>
        <v>#REF!</v>
      </c>
      <c r="AEO1" s="4" t="e">
        <f>'02_Base facturation'!#REF!</f>
        <v>#REF!</v>
      </c>
      <c r="AEP1" s="4" t="e">
        <f>'02_Base facturation'!#REF!</f>
        <v>#REF!</v>
      </c>
      <c r="AEQ1" s="4" t="e">
        <f>'02_Base facturation'!#REF!</f>
        <v>#REF!</v>
      </c>
      <c r="AER1" s="4" t="e">
        <f>'02_Base facturation'!#REF!</f>
        <v>#REF!</v>
      </c>
      <c r="AES1" s="4" t="e">
        <f>'02_Base facturation'!#REF!</f>
        <v>#REF!</v>
      </c>
      <c r="AET1" s="4" t="e">
        <f>'02_Base facturation'!#REF!</f>
        <v>#REF!</v>
      </c>
      <c r="AEU1" s="4" t="e">
        <f>'02_Base facturation'!#REF!</f>
        <v>#REF!</v>
      </c>
      <c r="AEV1" s="4" t="e">
        <f>'02_Base facturation'!#REF!</f>
        <v>#REF!</v>
      </c>
      <c r="AEW1" s="4" t="e">
        <f>'02_Base facturation'!#REF!</f>
        <v>#REF!</v>
      </c>
      <c r="AEX1" s="4" t="e">
        <f>'02_Base facturation'!#REF!</f>
        <v>#REF!</v>
      </c>
      <c r="AEY1" s="4" t="e">
        <f>'02_Base facturation'!#REF!</f>
        <v>#REF!</v>
      </c>
      <c r="AEZ1" s="4" t="e">
        <f>'02_Base facturation'!#REF!</f>
        <v>#REF!</v>
      </c>
      <c r="AFA1" s="4" t="e">
        <f>'02_Base facturation'!#REF!</f>
        <v>#REF!</v>
      </c>
      <c r="AFB1" s="4" t="e">
        <f>'02_Base facturation'!#REF!</f>
        <v>#REF!</v>
      </c>
      <c r="AFC1" s="4" t="e">
        <f>'02_Base facturation'!#REF!</f>
        <v>#REF!</v>
      </c>
      <c r="AFD1" s="4" t="e">
        <f>'02_Base facturation'!#REF!</f>
        <v>#REF!</v>
      </c>
      <c r="AFE1" s="4" t="e">
        <f>'02_Base facturation'!#REF!</f>
        <v>#REF!</v>
      </c>
      <c r="AFF1" s="4" t="e">
        <f>'02_Base facturation'!#REF!</f>
        <v>#REF!</v>
      </c>
      <c r="AFG1" s="4" t="e">
        <f>'02_Base facturation'!#REF!</f>
        <v>#REF!</v>
      </c>
      <c r="AFH1" s="4" t="e">
        <f>'02_Base facturation'!#REF!</f>
        <v>#REF!</v>
      </c>
      <c r="AFI1" s="4" t="e">
        <f>'02_Base facturation'!#REF!</f>
        <v>#REF!</v>
      </c>
      <c r="AFJ1" s="4" t="e">
        <f>'02_Base facturation'!#REF!</f>
        <v>#REF!</v>
      </c>
      <c r="AFK1" s="4" t="e">
        <f>'02_Base facturation'!#REF!</f>
        <v>#REF!</v>
      </c>
      <c r="AFL1" s="4" t="e">
        <f>'02_Base facturation'!#REF!</f>
        <v>#REF!</v>
      </c>
      <c r="AFM1" s="4" t="e">
        <f>'02_Base facturation'!#REF!</f>
        <v>#REF!</v>
      </c>
      <c r="AFN1" s="4" t="e">
        <f>'02_Base facturation'!#REF!</f>
        <v>#REF!</v>
      </c>
      <c r="AFO1" s="4" t="e">
        <f>'02_Base facturation'!#REF!</f>
        <v>#REF!</v>
      </c>
      <c r="AFP1" s="4" t="e">
        <f>'02_Base facturation'!#REF!</f>
        <v>#REF!</v>
      </c>
      <c r="AFQ1" s="4" t="e">
        <f>'02_Base facturation'!#REF!</f>
        <v>#REF!</v>
      </c>
      <c r="AFR1" s="4" t="e">
        <f>'02_Base facturation'!#REF!</f>
        <v>#REF!</v>
      </c>
      <c r="AFS1" s="4" t="e">
        <f>'02_Base facturation'!#REF!</f>
        <v>#REF!</v>
      </c>
      <c r="AFT1" s="4" t="e">
        <f>'02_Base facturation'!#REF!</f>
        <v>#REF!</v>
      </c>
      <c r="AFU1" s="4" t="e">
        <f>'02_Base facturation'!#REF!</f>
        <v>#REF!</v>
      </c>
      <c r="AFV1" s="4" t="e">
        <f>'02_Base facturation'!#REF!</f>
        <v>#REF!</v>
      </c>
      <c r="AFW1" s="4" t="e">
        <f>'02_Base facturation'!#REF!</f>
        <v>#REF!</v>
      </c>
      <c r="AFX1" s="4" t="e">
        <f>'02_Base facturation'!#REF!</f>
        <v>#REF!</v>
      </c>
      <c r="AFY1" s="4" t="e">
        <f>'02_Base facturation'!#REF!</f>
        <v>#REF!</v>
      </c>
      <c r="AFZ1" s="4" t="e">
        <f>'02_Base facturation'!#REF!</f>
        <v>#REF!</v>
      </c>
      <c r="AGA1" s="4" t="e">
        <f>'02_Base facturation'!#REF!</f>
        <v>#REF!</v>
      </c>
      <c r="AGB1" s="4" t="e">
        <f>'02_Base facturation'!#REF!</f>
        <v>#REF!</v>
      </c>
      <c r="AGC1" s="4" t="e">
        <f>'02_Base facturation'!#REF!</f>
        <v>#REF!</v>
      </c>
      <c r="AGD1" s="4" t="e">
        <f>'02_Base facturation'!#REF!</f>
        <v>#REF!</v>
      </c>
      <c r="AGE1" s="4" t="e">
        <f>'02_Base facturation'!#REF!</f>
        <v>#REF!</v>
      </c>
      <c r="AGF1" s="4" t="e">
        <f>'02_Base facturation'!#REF!</f>
        <v>#REF!</v>
      </c>
      <c r="AGG1" s="4" t="e">
        <f>'02_Base facturation'!#REF!</f>
        <v>#REF!</v>
      </c>
      <c r="AGH1" s="4" t="e">
        <f>'02_Base facturation'!#REF!</f>
        <v>#REF!</v>
      </c>
      <c r="AGI1" s="4" t="e">
        <f>'02_Base facturation'!#REF!</f>
        <v>#REF!</v>
      </c>
      <c r="AGJ1" s="4" t="e">
        <f>'02_Base facturation'!#REF!</f>
        <v>#REF!</v>
      </c>
      <c r="AGK1" s="4" t="e">
        <f>'02_Base facturation'!#REF!</f>
        <v>#REF!</v>
      </c>
      <c r="AGL1" s="4" t="e">
        <f>'02_Base facturation'!#REF!</f>
        <v>#REF!</v>
      </c>
      <c r="AGM1" s="4" t="e">
        <f>'02_Base facturation'!#REF!</f>
        <v>#REF!</v>
      </c>
      <c r="AGN1" s="4" t="e">
        <f>'02_Base facturation'!#REF!</f>
        <v>#REF!</v>
      </c>
      <c r="AGO1" s="4" t="e">
        <f>'02_Base facturation'!#REF!</f>
        <v>#REF!</v>
      </c>
      <c r="AGP1" s="4" t="e">
        <f>'02_Base facturation'!#REF!</f>
        <v>#REF!</v>
      </c>
      <c r="AGQ1" s="4" t="e">
        <f>'02_Base facturation'!#REF!</f>
        <v>#REF!</v>
      </c>
      <c r="AGR1" s="4" t="e">
        <f>'02_Base facturation'!#REF!</f>
        <v>#REF!</v>
      </c>
      <c r="AGS1" s="4" t="e">
        <f>'02_Base facturation'!#REF!</f>
        <v>#REF!</v>
      </c>
      <c r="AGT1" s="4" t="e">
        <f>'02_Base facturation'!#REF!</f>
        <v>#REF!</v>
      </c>
      <c r="AGU1" s="4" t="e">
        <f>'02_Base facturation'!#REF!</f>
        <v>#REF!</v>
      </c>
      <c r="AGV1" s="4" t="e">
        <f>'02_Base facturation'!#REF!</f>
        <v>#REF!</v>
      </c>
      <c r="AGW1" s="4" t="e">
        <f>'02_Base facturation'!#REF!</f>
        <v>#REF!</v>
      </c>
      <c r="AGX1" s="4" t="e">
        <f>'02_Base facturation'!#REF!</f>
        <v>#REF!</v>
      </c>
      <c r="AGY1" s="4" t="e">
        <f>'02_Base facturation'!#REF!</f>
        <v>#REF!</v>
      </c>
      <c r="AGZ1" s="4" t="e">
        <f>'02_Base facturation'!#REF!</f>
        <v>#REF!</v>
      </c>
      <c r="AHA1" s="4" t="e">
        <f>'02_Base facturation'!#REF!</f>
        <v>#REF!</v>
      </c>
      <c r="AHB1" s="4" t="e">
        <f>'02_Base facturation'!#REF!</f>
        <v>#REF!</v>
      </c>
      <c r="AHC1" s="4" t="e">
        <f>'02_Base facturation'!#REF!</f>
        <v>#REF!</v>
      </c>
      <c r="AHD1" s="4" t="e">
        <f>'02_Base facturation'!#REF!</f>
        <v>#REF!</v>
      </c>
      <c r="AHE1" s="4" t="e">
        <f>'02_Base facturation'!#REF!</f>
        <v>#REF!</v>
      </c>
      <c r="AHF1" s="4" t="e">
        <f>'02_Base facturation'!#REF!</f>
        <v>#REF!</v>
      </c>
      <c r="AHG1" s="4" t="e">
        <f>'02_Base facturation'!#REF!</f>
        <v>#REF!</v>
      </c>
      <c r="AHH1" s="4" t="e">
        <f>'02_Base facturation'!#REF!</f>
        <v>#REF!</v>
      </c>
      <c r="AHI1" s="4" t="e">
        <f>'02_Base facturation'!#REF!</f>
        <v>#REF!</v>
      </c>
      <c r="AHJ1" s="4" t="e">
        <f>'02_Base facturation'!#REF!</f>
        <v>#REF!</v>
      </c>
      <c r="AHK1" s="4" t="e">
        <f>'02_Base facturation'!#REF!</f>
        <v>#REF!</v>
      </c>
      <c r="AHL1" s="4" t="e">
        <f>'02_Base facturation'!#REF!</f>
        <v>#REF!</v>
      </c>
      <c r="AHM1" s="4" t="e">
        <f>'02_Base facturation'!#REF!</f>
        <v>#REF!</v>
      </c>
      <c r="AHN1" s="4" t="e">
        <f>'02_Base facturation'!#REF!</f>
        <v>#REF!</v>
      </c>
      <c r="AHO1" s="4" t="e">
        <f>'02_Base facturation'!#REF!</f>
        <v>#REF!</v>
      </c>
      <c r="AHP1" s="4" t="e">
        <f>'02_Base facturation'!#REF!</f>
        <v>#REF!</v>
      </c>
      <c r="AHQ1" s="4" t="e">
        <f>'02_Base facturation'!#REF!</f>
        <v>#REF!</v>
      </c>
      <c r="AHR1" s="4" t="e">
        <f>'02_Base facturation'!#REF!</f>
        <v>#REF!</v>
      </c>
      <c r="AHS1" s="4" t="e">
        <f>'02_Base facturation'!#REF!</f>
        <v>#REF!</v>
      </c>
      <c r="AHT1" s="4" t="e">
        <f>'02_Base facturation'!#REF!</f>
        <v>#REF!</v>
      </c>
      <c r="AHU1" s="4" t="e">
        <f>'02_Base facturation'!#REF!</f>
        <v>#REF!</v>
      </c>
      <c r="AHV1" s="4" t="e">
        <f>'02_Base facturation'!#REF!</f>
        <v>#REF!</v>
      </c>
      <c r="AHW1" s="4" t="e">
        <f>'02_Base facturation'!#REF!</f>
        <v>#REF!</v>
      </c>
      <c r="AHX1" s="4" t="e">
        <f>'02_Base facturation'!#REF!</f>
        <v>#REF!</v>
      </c>
      <c r="AHY1" s="4" t="e">
        <f>'02_Base facturation'!#REF!</f>
        <v>#REF!</v>
      </c>
      <c r="AHZ1" s="4" t="e">
        <f>'02_Base facturation'!#REF!</f>
        <v>#REF!</v>
      </c>
      <c r="AIA1" s="4" t="e">
        <f>'02_Base facturation'!#REF!</f>
        <v>#REF!</v>
      </c>
      <c r="AIB1" s="4" t="e">
        <f>'02_Base facturation'!#REF!</f>
        <v>#REF!</v>
      </c>
      <c r="AIC1" s="4" t="e">
        <f>'02_Base facturation'!#REF!</f>
        <v>#REF!</v>
      </c>
      <c r="AID1" s="4" t="e">
        <f>'02_Base facturation'!#REF!</f>
        <v>#REF!</v>
      </c>
      <c r="AIE1" s="4" t="e">
        <f>'02_Base facturation'!#REF!</f>
        <v>#REF!</v>
      </c>
      <c r="AIF1" s="4" t="e">
        <f>'02_Base facturation'!#REF!</f>
        <v>#REF!</v>
      </c>
      <c r="AIG1" s="4" t="e">
        <f>'02_Base facturation'!#REF!</f>
        <v>#REF!</v>
      </c>
      <c r="AIH1" s="4" t="e">
        <f>'02_Base facturation'!#REF!</f>
        <v>#REF!</v>
      </c>
      <c r="AII1" s="4" t="e">
        <f>'02_Base facturation'!#REF!</f>
        <v>#REF!</v>
      </c>
      <c r="AIJ1" s="4" t="e">
        <f>'02_Base facturation'!#REF!</f>
        <v>#REF!</v>
      </c>
      <c r="AIK1" s="4" t="e">
        <f>'02_Base facturation'!#REF!</f>
        <v>#REF!</v>
      </c>
      <c r="AIL1" s="4" t="e">
        <f>'02_Base facturation'!#REF!</f>
        <v>#REF!</v>
      </c>
      <c r="AIM1" s="4" t="e">
        <f>'02_Base facturation'!#REF!</f>
        <v>#REF!</v>
      </c>
      <c r="AIN1" s="4" t="e">
        <f>'02_Base facturation'!#REF!</f>
        <v>#REF!</v>
      </c>
      <c r="AIO1" s="4" t="e">
        <f>'02_Base facturation'!#REF!</f>
        <v>#REF!</v>
      </c>
      <c r="AIP1" s="4" t="e">
        <f>'02_Base facturation'!#REF!</f>
        <v>#REF!</v>
      </c>
      <c r="AIQ1" s="4" t="e">
        <f>'02_Base facturation'!#REF!</f>
        <v>#REF!</v>
      </c>
      <c r="AIR1" s="4" t="e">
        <f>'02_Base facturation'!#REF!</f>
        <v>#REF!</v>
      </c>
      <c r="AIS1" s="4" t="e">
        <f>'02_Base facturation'!#REF!</f>
        <v>#REF!</v>
      </c>
      <c r="AIT1" s="4" t="e">
        <f>'02_Base facturation'!#REF!</f>
        <v>#REF!</v>
      </c>
      <c r="AIU1" s="4" t="e">
        <f>'02_Base facturation'!#REF!</f>
        <v>#REF!</v>
      </c>
      <c r="AIV1" s="4" t="e">
        <f>'02_Base facturation'!#REF!</f>
        <v>#REF!</v>
      </c>
      <c r="AIW1" s="4" t="e">
        <f>'02_Base facturation'!#REF!</f>
        <v>#REF!</v>
      </c>
      <c r="AIX1" s="4" t="e">
        <f>'02_Base facturation'!#REF!</f>
        <v>#REF!</v>
      </c>
      <c r="AIY1" s="4" t="e">
        <f>'02_Base facturation'!#REF!</f>
        <v>#REF!</v>
      </c>
      <c r="AIZ1" s="4" t="e">
        <f>'02_Base facturation'!#REF!</f>
        <v>#REF!</v>
      </c>
      <c r="AJA1" s="4" t="e">
        <f>'02_Base facturation'!#REF!</f>
        <v>#REF!</v>
      </c>
      <c r="AJB1" s="4" t="e">
        <f>'02_Base facturation'!#REF!</f>
        <v>#REF!</v>
      </c>
      <c r="AJC1" s="4" t="e">
        <f>'02_Base facturation'!#REF!</f>
        <v>#REF!</v>
      </c>
      <c r="AJD1" s="4" t="e">
        <f>'02_Base facturation'!#REF!</f>
        <v>#REF!</v>
      </c>
      <c r="AJE1" s="4" t="e">
        <f>'02_Base facturation'!#REF!</f>
        <v>#REF!</v>
      </c>
      <c r="AJF1" s="4" t="e">
        <f>'02_Base facturation'!#REF!</f>
        <v>#REF!</v>
      </c>
      <c r="AJG1" s="4" t="e">
        <f>'02_Base facturation'!#REF!</f>
        <v>#REF!</v>
      </c>
      <c r="AJH1" s="4" t="e">
        <f>'02_Base facturation'!#REF!</f>
        <v>#REF!</v>
      </c>
      <c r="AJI1" s="4" t="e">
        <f>'02_Base facturation'!#REF!</f>
        <v>#REF!</v>
      </c>
      <c r="AJJ1" s="4" t="e">
        <f>'02_Base facturation'!#REF!</f>
        <v>#REF!</v>
      </c>
      <c r="AJK1" s="4" t="e">
        <f>'02_Base facturation'!#REF!</f>
        <v>#REF!</v>
      </c>
      <c r="AJL1" s="4" t="e">
        <f>'02_Base facturation'!#REF!</f>
        <v>#REF!</v>
      </c>
      <c r="AJM1" s="4" t="e">
        <f>'02_Base facturation'!#REF!</f>
        <v>#REF!</v>
      </c>
      <c r="AJN1" s="4" t="e">
        <f>'02_Base facturation'!#REF!</f>
        <v>#REF!</v>
      </c>
      <c r="AJO1" s="4" t="e">
        <f>'02_Base facturation'!#REF!</f>
        <v>#REF!</v>
      </c>
      <c r="AJP1" s="4" t="e">
        <f>'02_Base facturation'!#REF!</f>
        <v>#REF!</v>
      </c>
      <c r="AJQ1" s="4" t="e">
        <f>'02_Base facturation'!#REF!</f>
        <v>#REF!</v>
      </c>
      <c r="AJR1" s="4" t="e">
        <f>'02_Base facturation'!#REF!</f>
        <v>#REF!</v>
      </c>
      <c r="AJS1" s="4" t="e">
        <f>'02_Base facturation'!#REF!</f>
        <v>#REF!</v>
      </c>
      <c r="AJT1" s="4" t="e">
        <f>'02_Base facturation'!#REF!</f>
        <v>#REF!</v>
      </c>
      <c r="AJU1" s="4" t="e">
        <f>'02_Base facturation'!#REF!</f>
        <v>#REF!</v>
      </c>
      <c r="AJV1" s="4" t="e">
        <f>'02_Base facturation'!#REF!</f>
        <v>#REF!</v>
      </c>
      <c r="AJW1" s="4" t="e">
        <f>'02_Base facturation'!#REF!</f>
        <v>#REF!</v>
      </c>
      <c r="AJX1" s="4" t="e">
        <f>'02_Base facturation'!#REF!</f>
        <v>#REF!</v>
      </c>
      <c r="AJY1" s="4" t="e">
        <f>'02_Base facturation'!#REF!</f>
        <v>#REF!</v>
      </c>
      <c r="AJZ1" s="4" t="e">
        <f>'02_Base facturation'!#REF!</f>
        <v>#REF!</v>
      </c>
      <c r="AKA1" s="4" t="e">
        <f>'02_Base facturation'!#REF!</f>
        <v>#REF!</v>
      </c>
      <c r="AKB1" s="4" t="e">
        <f>'02_Base facturation'!#REF!</f>
        <v>#REF!</v>
      </c>
      <c r="AKC1" s="4" t="e">
        <f>'02_Base facturation'!#REF!</f>
        <v>#REF!</v>
      </c>
      <c r="AKD1" s="4" t="e">
        <f>'02_Base facturation'!#REF!</f>
        <v>#REF!</v>
      </c>
      <c r="AKE1" s="4" t="e">
        <f>'02_Base facturation'!#REF!</f>
        <v>#REF!</v>
      </c>
      <c r="AKF1" s="4" t="e">
        <f>'02_Base facturation'!#REF!</f>
        <v>#REF!</v>
      </c>
      <c r="AKG1" s="4" t="e">
        <f>'02_Base facturation'!#REF!</f>
        <v>#REF!</v>
      </c>
      <c r="AKH1" s="4" t="e">
        <f>'02_Base facturation'!#REF!</f>
        <v>#REF!</v>
      </c>
      <c r="AKI1" s="4" t="e">
        <f>'02_Base facturation'!#REF!</f>
        <v>#REF!</v>
      </c>
      <c r="AKJ1" s="4" t="e">
        <f>'02_Base facturation'!#REF!</f>
        <v>#REF!</v>
      </c>
      <c r="AKK1" s="4" t="e">
        <f>'02_Base facturation'!#REF!</f>
        <v>#REF!</v>
      </c>
      <c r="AKL1" s="4" t="e">
        <f>'02_Base facturation'!#REF!</f>
        <v>#REF!</v>
      </c>
      <c r="AKM1" s="4" t="e">
        <f>'02_Base facturation'!#REF!</f>
        <v>#REF!</v>
      </c>
      <c r="AKN1" s="4" t="e">
        <f>'02_Base facturation'!#REF!</f>
        <v>#REF!</v>
      </c>
      <c r="AKO1" s="4" t="e">
        <f>'02_Base facturation'!#REF!</f>
        <v>#REF!</v>
      </c>
      <c r="AKP1" s="4" t="e">
        <f>'02_Base facturation'!#REF!</f>
        <v>#REF!</v>
      </c>
      <c r="AKQ1" s="4" t="e">
        <f>'02_Base facturation'!#REF!</f>
        <v>#REF!</v>
      </c>
      <c r="AKR1" s="4" t="e">
        <f>'02_Base facturation'!#REF!</f>
        <v>#REF!</v>
      </c>
      <c r="AKS1" s="4" t="e">
        <f>'02_Base facturation'!#REF!</f>
        <v>#REF!</v>
      </c>
      <c r="AKT1" s="4" t="e">
        <f>'02_Base facturation'!#REF!</f>
        <v>#REF!</v>
      </c>
      <c r="AKU1" s="4" t="e">
        <f>'02_Base facturation'!#REF!</f>
        <v>#REF!</v>
      </c>
      <c r="AKV1" s="4" t="e">
        <f>'02_Base facturation'!#REF!</f>
        <v>#REF!</v>
      </c>
      <c r="AKW1" s="4" t="e">
        <f>'02_Base facturation'!#REF!</f>
        <v>#REF!</v>
      </c>
      <c r="AKX1" s="4" t="e">
        <f>'02_Base facturation'!#REF!</f>
        <v>#REF!</v>
      </c>
      <c r="AKY1" s="4" t="e">
        <f>'02_Base facturation'!#REF!</f>
        <v>#REF!</v>
      </c>
      <c r="AKZ1" s="4" t="e">
        <f>'02_Base facturation'!#REF!</f>
        <v>#REF!</v>
      </c>
      <c r="ALA1" s="4" t="e">
        <f>'02_Base facturation'!#REF!</f>
        <v>#REF!</v>
      </c>
      <c r="ALB1" s="4" t="e">
        <f>'02_Base facturation'!#REF!</f>
        <v>#REF!</v>
      </c>
      <c r="ALC1" s="4" t="e">
        <f>'02_Base facturation'!#REF!</f>
        <v>#REF!</v>
      </c>
      <c r="ALD1" s="4" t="e">
        <f>'02_Base facturation'!#REF!</f>
        <v>#REF!</v>
      </c>
      <c r="ALE1" s="4" t="e">
        <f>'02_Base facturation'!#REF!</f>
        <v>#REF!</v>
      </c>
      <c r="ALF1" s="4" t="e">
        <f>'02_Base facturation'!#REF!</f>
        <v>#REF!</v>
      </c>
      <c r="ALG1" s="4" t="e">
        <f>'02_Base facturation'!#REF!</f>
        <v>#REF!</v>
      </c>
      <c r="ALH1" s="4" t="e">
        <f>'02_Base facturation'!#REF!</f>
        <v>#REF!</v>
      </c>
      <c r="ALI1" s="4" t="e">
        <f>'02_Base facturation'!#REF!</f>
        <v>#REF!</v>
      </c>
      <c r="ALJ1" s="4" t="e">
        <f>'02_Base facturation'!#REF!</f>
        <v>#REF!</v>
      </c>
      <c r="ALK1" s="4" t="e">
        <f>'02_Base facturation'!#REF!</f>
        <v>#REF!</v>
      </c>
      <c r="ALL1" s="4" t="e">
        <f>'02_Base facturation'!#REF!</f>
        <v>#REF!</v>
      </c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4"/>
      <c r="XEK1" s="4"/>
      <c r="XEL1" s="4"/>
      <c r="XEM1" s="4"/>
      <c r="XEN1" s="4"/>
      <c r="XEO1" s="4"/>
      <c r="XEP1" s="4"/>
      <c r="XEQ1" s="4"/>
      <c r="XER1" s="4"/>
      <c r="XES1" s="4"/>
      <c r="XET1" s="4"/>
      <c r="XEU1" s="4"/>
      <c r="XEV1" s="4"/>
      <c r="XEW1" s="4"/>
      <c r="XEX1" s="4"/>
      <c r="XEY1" s="4"/>
      <c r="XEZ1" s="4"/>
      <c r="XFA1" s="4"/>
      <c r="XFB1" s="4"/>
      <c r="XFC1" s="4"/>
      <c r="XFD1" s="4"/>
    </row>
    <row r="2" spans="1:16384">
      <c r="A2" s="9">
        <f>'02_Base facturation'!C26</f>
        <v>6700</v>
      </c>
      <c r="B2" s="7">
        <f>'02_Base facturation'!D26</f>
        <v>5025</v>
      </c>
      <c r="C2" s="7">
        <f>'02_Base facturation'!E26</f>
        <v>6525</v>
      </c>
      <c r="D2" s="7">
        <f>'02_Base facturation'!F26</f>
        <v>4725</v>
      </c>
      <c r="E2" s="7">
        <f>'02_Base facturation'!G26</f>
        <v>6000</v>
      </c>
      <c r="F2" s="7">
        <f>'02_Base facturation'!H26</f>
        <v>4425</v>
      </c>
      <c r="G2" s="7">
        <f>'02_Base facturation'!I26</f>
        <v>3236.5384615384614</v>
      </c>
      <c r="H2" s="7">
        <f>'02_Base facturation'!J26</f>
        <v>4650</v>
      </c>
      <c r="I2" s="7">
        <f>'02_Base facturation'!K26</f>
        <v>6975</v>
      </c>
      <c r="J2" s="7">
        <f>'02_Base facturation'!L26</f>
        <v>4725</v>
      </c>
      <c r="K2" s="7">
        <f>'02_Base facturation'!M26</f>
        <v>2071.1436170212778</v>
      </c>
      <c r="L2" s="7">
        <f>'02_Base facturation'!N26</f>
        <v>3250</v>
      </c>
      <c r="M2" s="7">
        <f>'02_Base facturation'!O26</f>
        <v>1280</v>
      </c>
      <c r="N2" s="7">
        <f>'02_Base facturation'!P26</f>
        <v>15275</v>
      </c>
      <c r="O2" s="7">
        <f>'02_Base facturation'!Q26</f>
        <v>4850</v>
      </c>
      <c r="P2" s="7">
        <f>'02_Base facturation'!R26</f>
        <v>2325</v>
      </c>
      <c r="Q2" s="7">
        <f>'02_Base facturation'!S26</f>
        <v>14100</v>
      </c>
      <c r="R2" s="7">
        <f>'02_Base facturation'!T26</f>
        <v>5250</v>
      </c>
      <c r="S2" s="7">
        <f>'02_Base facturation'!U26</f>
        <v>0</v>
      </c>
      <c r="T2" s="7">
        <f>'02_Base facturation'!V26</f>
        <v>0</v>
      </c>
      <c r="U2" s="7">
        <f>'02_Base facturation'!W26</f>
        <v>0</v>
      </c>
      <c r="V2" s="7">
        <f>'02_Base facturation'!X26</f>
        <v>0</v>
      </c>
      <c r="W2" s="7">
        <f>'02_Base facturation'!Y26</f>
        <v>0</v>
      </c>
      <c r="X2" s="7">
        <f>'02_Base facturation'!Z26</f>
        <v>0</v>
      </c>
      <c r="Y2" s="7">
        <f>'02_Base facturation'!AA26</f>
        <v>0</v>
      </c>
      <c r="Z2" s="7">
        <f>'02_Base facturation'!AB26</f>
        <v>0</v>
      </c>
      <c r="AA2" s="7">
        <f>'02_Base facturation'!AC26</f>
        <v>0</v>
      </c>
      <c r="AB2" s="7">
        <f>'02_Base facturation'!AD26</f>
        <v>0</v>
      </c>
      <c r="AC2" s="7">
        <f>'02_Base facturation'!AE26</f>
        <v>0</v>
      </c>
      <c r="AD2" s="7">
        <f>'02_Base facturation'!AF26</f>
        <v>0</v>
      </c>
      <c r="AE2" s="7">
        <f>'02_Base facturation'!AG26</f>
        <v>0</v>
      </c>
      <c r="AF2" s="7">
        <f>'02_Base facturation'!AH26</f>
        <v>0</v>
      </c>
      <c r="AG2" s="7">
        <f>'02_Base facturation'!AI26</f>
        <v>0</v>
      </c>
      <c r="AH2" s="7">
        <f>'02_Base facturation'!AJ26</f>
        <v>0</v>
      </c>
      <c r="AI2" s="7">
        <f>'02_Base facturation'!AK26</f>
        <v>0</v>
      </c>
      <c r="AJ2" s="7">
        <f>'02_Base facturation'!AL26</f>
        <v>0</v>
      </c>
      <c r="AK2" s="7">
        <f>'02_Base facturation'!AM26</f>
        <v>0</v>
      </c>
      <c r="AL2" s="7">
        <f>'02_Base facturation'!AN26</f>
        <v>0</v>
      </c>
      <c r="AM2" s="7">
        <f>'02_Base facturation'!AO26</f>
        <v>0</v>
      </c>
      <c r="AN2" s="7">
        <f>'02_Base facturation'!AP26</f>
        <v>0</v>
      </c>
      <c r="AO2" s="7">
        <f>'02_Base facturation'!AQ26</f>
        <v>0</v>
      </c>
      <c r="AP2" s="7">
        <f>'02_Base facturation'!AR26</f>
        <v>0</v>
      </c>
      <c r="AQ2" s="7">
        <f>'02_Base facturation'!AS26</f>
        <v>0</v>
      </c>
      <c r="AR2" s="7">
        <f>'02_Base facturation'!AT26</f>
        <v>0</v>
      </c>
      <c r="AS2" s="7">
        <f>'02_Base facturation'!AU26</f>
        <v>0</v>
      </c>
      <c r="AT2" s="7">
        <f>'02_Base facturation'!AV26</f>
        <v>0</v>
      </c>
      <c r="AU2" s="7">
        <f>'02_Base facturation'!AW26</f>
        <v>0</v>
      </c>
      <c r="AV2" s="7">
        <f>'02_Base facturation'!AX26</f>
        <v>0</v>
      </c>
      <c r="AW2" s="7">
        <f>'02_Base facturation'!AY26</f>
        <v>0</v>
      </c>
      <c r="AX2" s="7" t="e">
        <f>'02_Base facturation'!#REF!</f>
        <v>#REF!</v>
      </c>
      <c r="AY2" s="7" t="e">
        <f>'02_Base facturation'!#REF!</f>
        <v>#REF!</v>
      </c>
      <c r="AZ2" s="7" t="e">
        <f>'02_Base facturation'!#REF!</f>
        <v>#REF!</v>
      </c>
      <c r="BA2" s="7" t="e">
        <f>'02_Base facturation'!#REF!</f>
        <v>#REF!</v>
      </c>
      <c r="BB2" s="7" t="e">
        <f>'02_Base facturation'!#REF!</f>
        <v>#REF!</v>
      </c>
      <c r="BC2" s="7" t="e">
        <f>'02_Base facturation'!#REF!</f>
        <v>#REF!</v>
      </c>
      <c r="BD2" s="7" t="e">
        <f>'02_Base facturation'!#REF!</f>
        <v>#REF!</v>
      </c>
      <c r="BE2" s="7" t="e">
        <f>'02_Base facturation'!#REF!</f>
        <v>#REF!</v>
      </c>
      <c r="BF2" s="7" t="e">
        <f>'02_Base facturation'!#REF!</f>
        <v>#REF!</v>
      </c>
      <c r="BG2" s="7" t="e">
        <f>'02_Base facturation'!#REF!</f>
        <v>#REF!</v>
      </c>
      <c r="BH2" s="7" t="e">
        <f>'02_Base facturation'!#REF!</f>
        <v>#REF!</v>
      </c>
      <c r="BI2" s="7" t="e">
        <f>'02_Base facturation'!#REF!</f>
        <v>#REF!</v>
      </c>
      <c r="BJ2" s="7" t="e">
        <f>'02_Base facturation'!#REF!</f>
        <v>#REF!</v>
      </c>
      <c r="BK2" s="7" t="e">
        <f>'02_Base facturation'!#REF!</f>
        <v>#REF!</v>
      </c>
      <c r="BL2" s="7" t="e">
        <f>'02_Base facturation'!#REF!</f>
        <v>#REF!</v>
      </c>
      <c r="BM2" s="7" t="e">
        <f>'02_Base facturation'!#REF!</f>
        <v>#REF!</v>
      </c>
      <c r="BN2" s="7" t="e">
        <f>'02_Base facturation'!#REF!</f>
        <v>#REF!</v>
      </c>
      <c r="BO2" s="7" t="e">
        <f>'02_Base facturation'!#REF!</f>
        <v>#REF!</v>
      </c>
      <c r="BP2" s="7" t="e">
        <f>'02_Base facturation'!#REF!</f>
        <v>#REF!</v>
      </c>
      <c r="BQ2" s="7" t="e">
        <f>'02_Base facturation'!#REF!</f>
        <v>#REF!</v>
      </c>
      <c r="BR2" s="7" t="e">
        <f>'02_Base facturation'!#REF!</f>
        <v>#REF!</v>
      </c>
      <c r="BS2" s="7" t="e">
        <f>'02_Base facturation'!#REF!</f>
        <v>#REF!</v>
      </c>
      <c r="BT2" s="7" t="e">
        <f>'02_Base facturation'!#REF!</f>
        <v>#REF!</v>
      </c>
      <c r="BU2" s="7" t="e">
        <f>'02_Base facturation'!#REF!</f>
        <v>#REF!</v>
      </c>
      <c r="BV2" s="7" t="e">
        <f>'02_Base facturation'!#REF!</f>
        <v>#REF!</v>
      </c>
      <c r="BW2" s="7" t="e">
        <f>'02_Base facturation'!#REF!</f>
        <v>#REF!</v>
      </c>
      <c r="BX2" s="7" t="e">
        <f>'02_Base facturation'!#REF!</f>
        <v>#REF!</v>
      </c>
      <c r="BY2" s="7" t="e">
        <f>'02_Base facturation'!#REF!</f>
        <v>#REF!</v>
      </c>
      <c r="BZ2" s="7" t="e">
        <f>'02_Base facturation'!#REF!</f>
        <v>#REF!</v>
      </c>
      <c r="CA2" s="7" t="e">
        <f>'02_Base facturation'!#REF!</f>
        <v>#REF!</v>
      </c>
      <c r="CB2" s="7" t="e">
        <f>'02_Base facturation'!#REF!</f>
        <v>#REF!</v>
      </c>
      <c r="CC2" s="7" t="e">
        <f>'02_Base facturation'!#REF!</f>
        <v>#REF!</v>
      </c>
      <c r="CD2" s="7" t="e">
        <f>'02_Base facturation'!#REF!</f>
        <v>#REF!</v>
      </c>
      <c r="CE2" s="7" t="e">
        <f>'02_Base facturation'!#REF!</f>
        <v>#REF!</v>
      </c>
      <c r="CF2" s="7" t="e">
        <f>'02_Base facturation'!#REF!</f>
        <v>#REF!</v>
      </c>
      <c r="CG2" s="7" t="e">
        <f>'02_Base facturation'!#REF!</f>
        <v>#REF!</v>
      </c>
      <c r="CH2" s="7" t="e">
        <f>'02_Base facturation'!#REF!</f>
        <v>#REF!</v>
      </c>
      <c r="CI2" s="7" t="e">
        <f>'02_Base facturation'!#REF!</f>
        <v>#REF!</v>
      </c>
      <c r="CJ2" s="7" t="e">
        <f>'02_Base facturation'!#REF!</f>
        <v>#REF!</v>
      </c>
      <c r="CK2" s="7" t="e">
        <f>'02_Base facturation'!#REF!</f>
        <v>#REF!</v>
      </c>
      <c r="CL2" s="7" t="e">
        <f>'02_Base facturation'!#REF!</f>
        <v>#REF!</v>
      </c>
      <c r="CM2" s="7" t="e">
        <f>'02_Base facturation'!#REF!</f>
        <v>#REF!</v>
      </c>
      <c r="CN2" s="7" t="e">
        <f>'02_Base facturation'!#REF!</f>
        <v>#REF!</v>
      </c>
      <c r="CO2" s="7" t="e">
        <f>'02_Base facturation'!#REF!</f>
        <v>#REF!</v>
      </c>
      <c r="CP2" s="7" t="e">
        <f>'02_Base facturation'!#REF!</f>
        <v>#REF!</v>
      </c>
      <c r="CQ2" s="7" t="e">
        <f>'02_Base facturation'!#REF!</f>
        <v>#REF!</v>
      </c>
      <c r="CR2" s="7" t="e">
        <f>'02_Base facturation'!#REF!</f>
        <v>#REF!</v>
      </c>
      <c r="CS2" s="7" t="e">
        <f>'02_Base facturation'!#REF!</f>
        <v>#REF!</v>
      </c>
      <c r="CT2" s="7" t="e">
        <f>'02_Base facturation'!#REF!</f>
        <v>#REF!</v>
      </c>
      <c r="CU2" s="7" t="e">
        <f>'02_Base facturation'!#REF!</f>
        <v>#REF!</v>
      </c>
      <c r="CV2" s="7" t="e">
        <f>'02_Base facturation'!#REF!</f>
        <v>#REF!</v>
      </c>
      <c r="CW2" s="7" t="e">
        <f>'02_Base facturation'!#REF!</f>
        <v>#REF!</v>
      </c>
      <c r="CX2" s="7" t="e">
        <f>'02_Base facturation'!#REF!</f>
        <v>#REF!</v>
      </c>
      <c r="CY2" s="7" t="e">
        <f>'02_Base facturation'!#REF!</f>
        <v>#REF!</v>
      </c>
      <c r="CZ2" s="7" t="e">
        <f>'02_Base facturation'!#REF!</f>
        <v>#REF!</v>
      </c>
      <c r="DA2" s="7" t="e">
        <f>'02_Base facturation'!#REF!</f>
        <v>#REF!</v>
      </c>
      <c r="DB2" s="7" t="e">
        <f>'02_Base facturation'!#REF!</f>
        <v>#REF!</v>
      </c>
      <c r="DC2" s="7" t="e">
        <f>'02_Base facturation'!#REF!</f>
        <v>#REF!</v>
      </c>
      <c r="DD2" s="7" t="e">
        <f>'02_Base facturation'!#REF!</f>
        <v>#REF!</v>
      </c>
      <c r="DE2" s="7" t="e">
        <f>'02_Base facturation'!#REF!</f>
        <v>#REF!</v>
      </c>
      <c r="DF2" s="7" t="e">
        <f>'02_Base facturation'!#REF!</f>
        <v>#REF!</v>
      </c>
      <c r="DG2" s="7" t="e">
        <f>'02_Base facturation'!#REF!</f>
        <v>#REF!</v>
      </c>
      <c r="DH2" s="7" t="e">
        <f>'02_Base facturation'!#REF!</f>
        <v>#REF!</v>
      </c>
      <c r="DI2" s="7" t="e">
        <f>'02_Base facturation'!#REF!</f>
        <v>#REF!</v>
      </c>
      <c r="DJ2" s="7" t="e">
        <f>'02_Base facturation'!#REF!</f>
        <v>#REF!</v>
      </c>
      <c r="DK2" s="7" t="e">
        <f>'02_Base facturation'!#REF!</f>
        <v>#REF!</v>
      </c>
      <c r="DL2" s="7" t="e">
        <f>'02_Base facturation'!#REF!</f>
        <v>#REF!</v>
      </c>
      <c r="DM2" s="7" t="e">
        <f>'02_Base facturation'!#REF!</f>
        <v>#REF!</v>
      </c>
      <c r="DN2" s="7" t="e">
        <f>'02_Base facturation'!#REF!</f>
        <v>#REF!</v>
      </c>
      <c r="DO2" s="7" t="e">
        <f>'02_Base facturation'!#REF!</f>
        <v>#REF!</v>
      </c>
      <c r="DP2" s="7" t="e">
        <f>'02_Base facturation'!#REF!</f>
        <v>#REF!</v>
      </c>
      <c r="DQ2" s="7" t="e">
        <f>'02_Base facturation'!#REF!</f>
        <v>#REF!</v>
      </c>
      <c r="DR2" s="7" t="e">
        <f>'02_Base facturation'!#REF!</f>
        <v>#REF!</v>
      </c>
      <c r="DS2" s="7" t="e">
        <f>'02_Base facturation'!#REF!</f>
        <v>#REF!</v>
      </c>
      <c r="DT2" s="7" t="e">
        <f>'02_Base facturation'!#REF!</f>
        <v>#REF!</v>
      </c>
      <c r="DU2" s="7" t="e">
        <f>'02_Base facturation'!#REF!</f>
        <v>#REF!</v>
      </c>
      <c r="DV2" s="7" t="e">
        <f>'02_Base facturation'!#REF!</f>
        <v>#REF!</v>
      </c>
      <c r="DW2" s="7" t="e">
        <f>'02_Base facturation'!#REF!</f>
        <v>#REF!</v>
      </c>
      <c r="DX2" s="7" t="e">
        <f>'02_Base facturation'!#REF!</f>
        <v>#REF!</v>
      </c>
      <c r="DY2" s="7" t="e">
        <f>'02_Base facturation'!#REF!</f>
        <v>#REF!</v>
      </c>
      <c r="DZ2" s="7" t="e">
        <f>'02_Base facturation'!#REF!</f>
        <v>#REF!</v>
      </c>
      <c r="EA2" s="7" t="e">
        <f>'02_Base facturation'!#REF!</f>
        <v>#REF!</v>
      </c>
      <c r="EB2" s="7" t="e">
        <f>'02_Base facturation'!#REF!</f>
        <v>#REF!</v>
      </c>
      <c r="EC2" s="7" t="e">
        <f>'02_Base facturation'!#REF!</f>
        <v>#REF!</v>
      </c>
      <c r="ED2" s="7" t="e">
        <f>'02_Base facturation'!#REF!</f>
        <v>#REF!</v>
      </c>
      <c r="EE2" s="7" t="e">
        <f>'02_Base facturation'!#REF!</f>
        <v>#REF!</v>
      </c>
      <c r="EF2" s="7" t="e">
        <f>'02_Base facturation'!#REF!</f>
        <v>#REF!</v>
      </c>
      <c r="EG2" s="7" t="e">
        <f>'02_Base facturation'!#REF!</f>
        <v>#REF!</v>
      </c>
      <c r="EH2" s="7" t="e">
        <f>'02_Base facturation'!#REF!</f>
        <v>#REF!</v>
      </c>
      <c r="EI2" s="7" t="e">
        <f>'02_Base facturation'!#REF!</f>
        <v>#REF!</v>
      </c>
      <c r="EJ2" s="7" t="e">
        <f>'02_Base facturation'!#REF!</f>
        <v>#REF!</v>
      </c>
      <c r="EK2" s="7" t="e">
        <f>'02_Base facturation'!#REF!</f>
        <v>#REF!</v>
      </c>
      <c r="EL2" s="7" t="e">
        <f>'02_Base facturation'!#REF!</f>
        <v>#REF!</v>
      </c>
      <c r="EM2" s="7" t="e">
        <f>'02_Base facturation'!#REF!</f>
        <v>#REF!</v>
      </c>
      <c r="EN2" s="7" t="e">
        <f>'02_Base facturation'!#REF!</f>
        <v>#REF!</v>
      </c>
      <c r="EO2" s="7" t="e">
        <f>'02_Base facturation'!#REF!</f>
        <v>#REF!</v>
      </c>
      <c r="EP2" s="7" t="e">
        <f>'02_Base facturation'!#REF!</f>
        <v>#REF!</v>
      </c>
      <c r="EQ2" s="7" t="e">
        <f>'02_Base facturation'!#REF!</f>
        <v>#REF!</v>
      </c>
      <c r="ER2" s="7" t="e">
        <f>'02_Base facturation'!#REF!</f>
        <v>#REF!</v>
      </c>
      <c r="ES2" s="7" t="e">
        <f>'02_Base facturation'!#REF!</f>
        <v>#REF!</v>
      </c>
      <c r="ET2" s="7" t="e">
        <f>'02_Base facturation'!#REF!</f>
        <v>#REF!</v>
      </c>
      <c r="EU2" s="7" t="e">
        <f>'02_Base facturation'!#REF!</f>
        <v>#REF!</v>
      </c>
      <c r="EV2" s="7" t="e">
        <f>'02_Base facturation'!#REF!</f>
        <v>#REF!</v>
      </c>
      <c r="EW2" s="7" t="e">
        <f>'02_Base facturation'!#REF!</f>
        <v>#REF!</v>
      </c>
      <c r="EX2" s="7" t="e">
        <f>'02_Base facturation'!#REF!</f>
        <v>#REF!</v>
      </c>
      <c r="EY2" s="7" t="e">
        <f>'02_Base facturation'!#REF!</f>
        <v>#REF!</v>
      </c>
      <c r="EZ2" s="7" t="e">
        <f>'02_Base facturation'!#REF!</f>
        <v>#REF!</v>
      </c>
      <c r="FA2" s="7" t="e">
        <f>'02_Base facturation'!#REF!</f>
        <v>#REF!</v>
      </c>
      <c r="FB2" s="7" t="e">
        <f>'02_Base facturation'!#REF!</f>
        <v>#REF!</v>
      </c>
      <c r="FC2" s="7" t="e">
        <f>'02_Base facturation'!#REF!</f>
        <v>#REF!</v>
      </c>
      <c r="FD2" s="7" t="e">
        <f>'02_Base facturation'!#REF!</f>
        <v>#REF!</v>
      </c>
      <c r="FE2" s="7" t="e">
        <f>'02_Base facturation'!#REF!</f>
        <v>#REF!</v>
      </c>
      <c r="FF2" s="7" t="e">
        <f>'02_Base facturation'!#REF!</f>
        <v>#REF!</v>
      </c>
      <c r="FG2" s="7" t="e">
        <f>'02_Base facturation'!#REF!</f>
        <v>#REF!</v>
      </c>
      <c r="FH2" s="7" t="e">
        <f>'02_Base facturation'!#REF!</f>
        <v>#REF!</v>
      </c>
      <c r="FI2" s="7" t="e">
        <f>'02_Base facturation'!#REF!</f>
        <v>#REF!</v>
      </c>
      <c r="FJ2" s="7" t="e">
        <f>'02_Base facturation'!#REF!</f>
        <v>#REF!</v>
      </c>
      <c r="FK2" s="7" t="e">
        <f>'02_Base facturation'!#REF!</f>
        <v>#REF!</v>
      </c>
      <c r="FL2" s="7" t="e">
        <f>'02_Base facturation'!#REF!</f>
        <v>#REF!</v>
      </c>
      <c r="FM2" s="7" t="e">
        <f>'02_Base facturation'!#REF!</f>
        <v>#REF!</v>
      </c>
      <c r="FN2" s="7" t="e">
        <f>'02_Base facturation'!#REF!</f>
        <v>#REF!</v>
      </c>
      <c r="FO2" s="7" t="e">
        <f>'02_Base facturation'!#REF!</f>
        <v>#REF!</v>
      </c>
      <c r="FP2" s="7" t="e">
        <f>'02_Base facturation'!#REF!</f>
        <v>#REF!</v>
      </c>
      <c r="FQ2" s="7" t="e">
        <f>'02_Base facturation'!#REF!</f>
        <v>#REF!</v>
      </c>
      <c r="FR2" s="7" t="e">
        <f>'02_Base facturation'!#REF!</f>
        <v>#REF!</v>
      </c>
      <c r="FS2" s="7" t="e">
        <f>'02_Base facturation'!#REF!</f>
        <v>#REF!</v>
      </c>
      <c r="FT2" s="7" t="e">
        <f>'02_Base facturation'!#REF!</f>
        <v>#REF!</v>
      </c>
      <c r="FU2" s="7" t="e">
        <f>'02_Base facturation'!#REF!</f>
        <v>#REF!</v>
      </c>
      <c r="FV2" s="7" t="e">
        <f>'02_Base facturation'!#REF!</f>
        <v>#REF!</v>
      </c>
      <c r="FW2" s="7" t="e">
        <f>'02_Base facturation'!#REF!</f>
        <v>#REF!</v>
      </c>
      <c r="FX2" s="7" t="e">
        <f>'02_Base facturation'!#REF!</f>
        <v>#REF!</v>
      </c>
      <c r="FY2" s="7" t="e">
        <f>'02_Base facturation'!#REF!</f>
        <v>#REF!</v>
      </c>
      <c r="FZ2" s="7" t="e">
        <f>'02_Base facturation'!#REF!</f>
        <v>#REF!</v>
      </c>
      <c r="GA2" s="7" t="e">
        <f>'02_Base facturation'!#REF!</f>
        <v>#REF!</v>
      </c>
      <c r="GB2" s="7" t="e">
        <f>'02_Base facturation'!#REF!</f>
        <v>#REF!</v>
      </c>
      <c r="GC2" s="7" t="e">
        <f>'02_Base facturation'!#REF!</f>
        <v>#REF!</v>
      </c>
      <c r="GD2" s="7" t="e">
        <f>'02_Base facturation'!#REF!</f>
        <v>#REF!</v>
      </c>
      <c r="GE2" s="7" t="e">
        <f>'02_Base facturation'!#REF!</f>
        <v>#REF!</v>
      </c>
      <c r="GF2" s="7" t="e">
        <f>'02_Base facturation'!#REF!</f>
        <v>#REF!</v>
      </c>
      <c r="GG2" s="7" t="e">
        <f>'02_Base facturation'!#REF!</f>
        <v>#REF!</v>
      </c>
      <c r="GH2" s="7" t="e">
        <f>'02_Base facturation'!#REF!</f>
        <v>#REF!</v>
      </c>
      <c r="GI2" s="7" t="e">
        <f>'02_Base facturation'!#REF!</f>
        <v>#REF!</v>
      </c>
      <c r="GJ2" s="7" t="e">
        <f>'02_Base facturation'!#REF!</f>
        <v>#REF!</v>
      </c>
      <c r="GK2" s="7" t="e">
        <f>'02_Base facturation'!#REF!</f>
        <v>#REF!</v>
      </c>
      <c r="GL2" s="7" t="e">
        <f>'02_Base facturation'!#REF!</f>
        <v>#REF!</v>
      </c>
      <c r="GM2" s="7" t="e">
        <f>'02_Base facturation'!#REF!</f>
        <v>#REF!</v>
      </c>
      <c r="GN2" s="7" t="e">
        <f>'02_Base facturation'!#REF!</f>
        <v>#REF!</v>
      </c>
      <c r="GO2" s="7" t="e">
        <f>'02_Base facturation'!#REF!</f>
        <v>#REF!</v>
      </c>
      <c r="GP2" s="7" t="e">
        <f>'02_Base facturation'!#REF!</f>
        <v>#REF!</v>
      </c>
      <c r="GQ2" s="7" t="e">
        <f>'02_Base facturation'!#REF!</f>
        <v>#REF!</v>
      </c>
      <c r="GR2" s="7" t="e">
        <f>'02_Base facturation'!#REF!</f>
        <v>#REF!</v>
      </c>
      <c r="GS2" s="7" t="e">
        <f>'02_Base facturation'!#REF!</f>
        <v>#REF!</v>
      </c>
      <c r="GT2" s="7" t="e">
        <f>'02_Base facturation'!#REF!</f>
        <v>#REF!</v>
      </c>
      <c r="GU2" s="7" t="e">
        <f>'02_Base facturation'!#REF!</f>
        <v>#REF!</v>
      </c>
      <c r="GV2" s="7" t="e">
        <f>'02_Base facturation'!#REF!</f>
        <v>#REF!</v>
      </c>
      <c r="GW2" s="7" t="e">
        <f>'02_Base facturation'!#REF!</f>
        <v>#REF!</v>
      </c>
      <c r="GX2" s="7" t="e">
        <f>'02_Base facturation'!#REF!</f>
        <v>#REF!</v>
      </c>
      <c r="GY2" s="7" t="e">
        <f>'02_Base facturation'!#REF!</f>
        <v>#REF!</v>
      </c>
      <c r="GZ2" s="7" t="e">
        <f>'02_Base facturation'!#REF!</f>
        <v>#REF!</v>
      </c>
      <c r="HA2" s="7" t="e">
        <f>'02_Base facturation'!#REF!</f>
        <v>#REF!</v>
      </c>
      <c r="HB2" s="7" t="e">
        <f>'02_Base facturation'!#REF!</f>
        <v>#REF!</v>
      </c>
      <c r="HC2" s="7" t="e">
        <f>'02_Base facturation'!#REF!</f>
        <v>#REF!</v>
      </c>
      <c r="HD2" s="7" t="e">
        <f>'02_Base facturation'!#REF!</f>
        <v>#REF!</v>
      </c>
      <c r="HE2" s="7" t="e">
        <f>'02_Base facturation'!#REF!</f>
        <v>#REF!</v>
      </c>
      <c r="HF2" s="7" t="e">
        <f>'02_Base facturation'!#REF!</f>
        <v>#REF!</v>
      </c>
      <c r="HG2" s="7" t="e">
        <f>'02_Base facturation'!#REF!</f>
        <v>#REF!</v>
      </c>
      <c r="HH2" s="7" t="e">
        <f>'02_Base facturation'!#REF!</f>
        <v>#REF!</v>
      </c>
      <c r="HI2" s="7" t="e">
        <f>'02_Base facturation'!#REF!</f>
        <v>#REF!</v>
      </c>
      <c r="HJ2" s="7" t="e">
        <f>'02_Base facturation'!#REF!</f>
        <v>#REF!</v>
      </c>
      <c r="HK2" s="7" t="e">
        <f>'02_Base facturation'!#REF!</f>
        <v>#REF!</v>
      </c>
      <c r="HL2" s="7" t="e">
        <f>'02_Base facturation'!#REF!</f>
        <v>#REF!</v>
      </c>
      <c r="HM2" s="7" t="e">
        <f>'02_Base facturation'!#REF!</f>
        <v>#REF!</v>
      </c>
      <c r="HN2" s="7" t="e">
        <f>'02_Base facturation'!#REF!</f>
        <v>#REF!</v>
      </c>
      <c r="HO2" s="7" t="e">
        <f>'02_Base facturation'!#REF!</f>
        <v>#REF!</v>
      </c>
      <c r="HP2" s="7" t="e">
        <f>'02_Base facturation'!#REF!</f>
        <v>#REF!</v>
      </c>
      <c r="HQ2" s="7" t="e">
        <f>'02_Base facturation'!#REF!</f>
        <v>#REF!</v>
      </c>
      <c r="HR2" s="7" t="e">
        <f>'02_Base facturation'!#REF!</f>
        <v>#REF!</v>
      </c>
      <c r="HS2" s="7" t="e">
        <f>'02_Base facturation'!#REF!</f>
        <v>#REF!</v>
      </c>
      <c r="HT2" s="7" t="e">
        <f>'02_Base facturation'!#REF!</f>
        <v>#REF!</v>
      </c>
      <c r="HU2" s="7" t="e">
        <f>'02_Base facturation'!#REF!</f>
        <v>#REF!</v>
      </c>
      <c r="HV2" s="7" t="e">
        <f>'02_Base facturation'!#REF!</f>
        <v>#REF!</v>
      </c>
      <c r="HW2" s="7" t="e">
        <f>'02_Base facturation'!#REF!</f>
        <v>#REF!</v>
      </c>
      <c r="HX2" s="7" t="e">
        <f>'02_Base facturation'!#REF!</f>
        <v>#REF!</v>
      </c>
      <c r="HY2" s="7" t="e">
        <f>'02_Base facturation'!#REF!</f>
        <v>#REF!</v>
      </c>
      <c r="HZ2" s="7" t="e">
        <f>'02_Base facturation'!#REF!</f>
        <v>#REF!</v>
      </c>
      <c r="IA2" s="7" t="e">
        <f>'02_Base facturation'!#REF!</f>
        <v>#REF!</v>
      </c>
      <c r="IB2" s="7" t="e">
        <f>'02_Base facturation'!#REF!</f>
        <v>#REF!</v>
      </c>
      <c r="IC2" s="7" t="e">
        <f>'02_Base facturation'!#REF!</f>
        <v>#REF!</v>
      </c>
      <c r="ID2" s="7" t="e">
        <f>'02_Base facturation'!#REF!</f>
        <v>#REF!</v>
      </c>
      <c r="IE2" s="7" t="e">
        <f>'02_Base facturation'!#REF!</f>
        <v>#REF!</v>
      </c>
      <c r="IF2" s="7" t="e">
        <f>'02_Base facturation'!#REF!</f>
        <v>#REF!</v>
      </c>
      <c r="IG2" s="7" t="e">
        <f>'02_Base facturation'!#REF!</f>
        <v>#REF!</v>
      </c>
      <c r="IH2" s="7" t="e">
        <f>'02_Base facturation'!#REF!</f>
        <v>#REF!</v>
      </c>
      <c r="II2" s="7" t="e">
        <f>'02_Base facturation'!#REF!</f>
        <v>#REF!</v>
      </c>
      <c r="IJ2" s="7" t="e">
        <f>'02_Base facturation'!#REF!</f>
        <v>#REF!</v>
      </c>
      <c r="IK2" s="7" t="e">
        <f>'02_Base facturation'!#REF!</f>
        <v>#REF!</v>
      </c>
      <c r="IL2" s="7" t="e">
        <f>'02_Base facturation'!#REF!</f>
        <v>#REF!</v>
      </c>
      <c r="IM2" s="7" t="e">
        <f>'02_Base facturation'!#REF!</f>
        <v>#REF!</v>
      </c>
      <c r="IN2" s="7" t="e">
        <f>'02_Base facturation'!#REF!</f>
        <v>#REF!</v>
      </c>
      <c r="IO2" s="7" t="e">
        <f>'02_Base facturation'!#REF!</f>
        <v>#REF!</v>
      </c>
      <c r="IP2" s="7" t="e">
        <f>'02_Base facturation'!#REF!</f>
        <v>#REF!</v>
      </c>
      <c r="IQ2" s="7" t="e">
        <f>'02_Base facturation'!#REF!</f>
        <v>#REF!</v>
      </c>
      <c r="IR2" s="7" t="e">
        <f>'02_Base facturation'!#REF!</f>
        <v>#REF!</v>
      </c>
      <c r="IS2" s="7" t="e">
        <f>'02_Base facturation'!#REF!</f>
        <v>#REF!</v>
      </c>
      <c r="IT2" s="7" t="e">
        <f>'02_Base facturation'!#REF!</f>
        <v>#REF!</v>
      </c>
      <c r="IU2" s="7" t="e">
        <f>'02_Base facturation'!#REF!</f>
        <v>#REF!</v>
      </c>
      <c r="IV2" s="7" t="e">
        <f>'02_Base facturation'!#REF!</f>
        <v>#REF!</v>
      </c>
      <c r="IW2" s="7" t="e">
        <f>'02_Base facturation'!#REF!</f>
        <v>#REF!</v>
      </c>
      <c r="IX2" s="7" t="e">
        <f>'02_Base facturation'!#REF!</f>
        <v>#REF!</v>
      </c>
      <c r="IY2" s="7" t="e">
        <f>'02_Base facturation'!#REF!</f>
        <v>#REF!</v>
      </c>
      <c r="IZ2" s="7" t="e">
        <f>'02_Base facturation'!#REF!</f>
        <v>#REF!</v>
      </c>
      <c r="JA2" s="7" t="e">
        <f>'02_Base facturation'!#REF!</f>
        <v>#REF!</v>
      </c>
      <c r="JB2" s="7" t="e">
        <f>'02_Base facturation'!#REF!</f>
        <v>#REF!</v>
      </c>
      <c r="JC2" s="7" t="e">
        <f>'02_Base facturation'!#REF!</f>
        <v>#REF!</v>
      </c>
      <c r="JD2" s="7" t="e">
        <f>'02_Base facturation'!#REF!</f>
        <v>#REF!</v>
      </c>
      <c r="JE2" s="7" t="e">
        <f>'02_Base facturation'!#REF!</f>
        <v>#REF!</v>
      </c>
      <c r="JF2" s="7" t="e">
        <f>'02_Base facturation'!#REF!</f>
        <v>#REF!</v>
      </c>
      <c r="JG2" s="7" t="e">
        <f>'02_Base facturation'!#REF!</f>
        <v>#REF!</v>
      </c>
      <c r="JH2" s="7" t="e">
        <f>'02_Base facturation'!#REF!</f>
        <v>#REF!</v>
      </c>
      <c r="JI2" s="7" t="e">
        <f>'02_Base facturation'!#REF!</f>
        <v>#REF!</v>
      </c>
      <c r="JJ2" s="7" t="e">
        <f>'02_Base facturation'!#REF!</f>
        <v>#REF!</v>
      </c>
      <c r="JK2" s="7" t="e">
        <f>'02_Base facturation'!#REF!</f>
        <v>#REF!</v>
      </c>
      <c r="JL2" s="7" t="e">
        <f>'02_Base facturation'!#REF!</f>
        <v>#REF!</v>
      </c>
      <c r="JM2" s="7" t="e">
        <f>'02_Base facturation'!#REF!</f>
        <v>#REF!</v>
      </c>
      <c r="JN2" s="7" t="e">
        <f>'02_Base facturation'!#REF!</f>
        <v>#REF!</v>
      </c>
      <c r="JO2" s="7" t="e">
        <f>'02_Base facturation'!#REF!</f>
        <v>#REF!</v>
      </c>
      <c r="JP2" s="7" t="e">
        <f>'02_Base facturation'!#REF!</f>
        <v>#REF!</v>
      </c>
      <c r="JQ2" s="7" t="e">
        <f>'02_Base facturation'!#REF!</f>
        <v>#REF!</v>
      </c>
      <c r="JR2" s="7" t="e">
        <f>'02_Base facturation'!#REF!</f>
        <v>#REF!</v>
      </c>
      <c r="JS2" s="7" t="e">
        <f>'02_Base facturation'!#REF!</f>
        <v>#REF!</v>
      </c>
      <c r="JT2" s="7" t="e">
        <f>'02_Base facturation'!#REF!</f>
        <v>#REF!</v>
      </c>
      <c r="JU2" s="7" t="e">
        <f>'02_Base facturation'!#REF!</f>
        <v>#REF!</v>
      </c>
      <c r="JV2" s="7" t="e">
        <f>'02_Base facturation'!#REF!</f>
        <v>#REF!</v>
      </c>
      <c r="JW2" s="7" t="e">
        <f>'02_Base facturation'!#REF!</f>
        <v>#REF!</v>
      </c>
      <c r="JX2" s="7" t="e">
        <f>'02_Base facturation'!#REF!</f>
        <v>#REF!</v>
      </c>
      <c r="JY2" s="7" t="e">
        <f>'02_Base facturation'!#REF!</f>
        <v>#REF!</v>
      </c>
      <c r="JZ2" s="7" t="e">
        <f>'02_Base facturation'!#REF!</f>
        <v>#REF!</v>
      </c>
      <c r="KA2" s="7" t="e">
        <f>'02_Base facturation'!#REF!</f>
        <v>#REF!</v>
      </c>
      <c r="KB2" s="7" t="e">
        <f>'02_Base facturation'!#REF!</f>
        <v>#REF!</v>
      </c>
      <c r="KC2" s="7" t="e">
        <f>'02_Base facturation'!#REF!</f>
        <v>#REF!</v>
      </c>
      <c r="KD2" s="7" t="e">
        <f>'02_Base facturation'!#REF!</f>
        <v>#REF!</v>
      </c>
      <c r="KE2" s="7" t="e">
        <f>'02_Base facturation'!#REF!</f>
        <v>#REF!</v>
      </c>
      <c r="KF2" s="7" t="e">
        <f>'02_Base facturation'!#REF!</f>
        <v>#REF!</v>
      </c>
      <c r="KG2" s="7" t="e">
        <f>'02_Base facturation'!#REF!</f>
        <v>#REF!</v>
      </c>
      <c r="KH2" s="7" t="e">
        <f>'02_Base facturation'!#REF!</f>
        <v>#REF!</v>
      </c>
      <c r="KI2" s="7" t="e">
        <f>'02_Base facturation'!#REF!</f>
        <v>#REF!</v>
      </c>
      <c r="KJ2" s="7" t="e">
        <f>'02_Base facturation'!#REF!</f>
        <v>#REF!</v>
      </c>
      <c r="KK2" s="7" t="e">
        <f>'02_Base facturation'!#REF!</f>
        <v>#REF!</v>
      </c>
      <c r="KL2" s="7" t="e">
        <f>'02_Base facturation'!#REF!</f>
        <v>#REF!</v>
      </c>
      <c r="KM2" s="7" t="e">
        <f>'02_Base facturation'!#REF!</f>
        <v>#REF!</v>
      </c>
      <c r="KN2" s="7" t="e">
        <f>'02_Base facturation'!#REF!</f>
        <v>#REF!</v>
      </c>
      <c r="KO2" s="7" t="e">
        <f>'02_Base facturation'!#REF!</f>
        <v>#REF!</v>
      </c>
      <c r="KP2" s="7" t="e">
        <f>'02_Base facturation'!#REF!</f>
        <v>#REF!</v>
      </c>
      <c r="KQ2" s="7" t="e">
        <f>'02_Base facturation'!#REF!</f>
        <v>#REF!</v>
      </c>
      <c r="KR2" s="7" t="e">
        <f>'02_Base facturation'!#REF!</f>
        <v>#REF!</v>
      </c>
      <c r="KS2" s="7" t="e">
        <f>'02_Base facturation'!#REF!</f>
        <v>#REF!</v>
      </c>
      <c r="KT2" s="7" t="e">
        <f>'02_Base facturation'!#REF!</f>
        <v>#REF!</v>
      </c>
      <c r="KU2" s="7" t="e">
        <f>'02_Base facturation'!#REF!</f>
        <v>#REF!</v>
      </c>
      <c r="KV2" s="7" t="e">
        <f>'02_Base facturation'!#REF!</f>
        <v>#REF!</v>
      </c>
      <c r="KW2" s="7" t="e">
        <f>'02_Base facturation'!#REF!</f>
        <v>#REF!</v>
      </c>
      <c r="KX2" s="7" t="e">
        <f>'02_Base facturation'!#REF!</f>
        <v>#REF!</v>
      </c>
      <c r="KY2" s="7" t="e">
        <f>'02_Base facturation'!#REF!</f>
        <v>#REF!</v>
      </c>
      <c r="KZ2" s="7" t="e">
        <f>'02_Base facturation'!#REF!</f>
        <v>#REF!</v>
      </c>
      <c r="LA2" s="7" t="e">
        <f>'02_Base facturation'!#REF!</f>
        <v>#REF!</v>
      </c>
      <c r="LB2" s="7" t="e">
        <f>'02_Base facturation'!#REF!</f>
        <v>#REF!</v>
      </c>
      <c r="LC2" s="7" t="e">
        <f>'02_Base facturation'!#REF!</f>
        <v>#REF!</v>
      </c>
      <c r="LD2" s="7" t="e">
        <f>'02_Base facturation'!#REF!</f>
        <v>#REF!</v>
      </c>
      <c r="LE2" s="7" t="e">
        <f>'02_Base facturation'!#REF!</f>
        <v>#REF!</v>
      </c>
      <c r="LF2" s="7" t="e">
        <f>'02_Base facturation'!#REF!</f>
        <v>#REF!</v>
      </c>
      <c r="LG2" s="7" t="e">
        <f>'02_Base facturation'!#REF!</f>
        <v>#REF!</v>
      </c>
      <c r="LH2" s="7" t="e">
        <f>'02_Base facturation'!#REF!</f>
        <v>#REF!</v>
      </c>
      <c r="LI2" s="7" t="e">
        <f>'02_Base facturation'!#REF!</f>
        <v>#REF!</v>
      </c>
      <c r="LJ2" s="7" t="e">
        <f>'02_Base facturation'!#REF!</f>
        <v>#REF!</v>
      </c>
      <c r="LK2" s="7" t="e">
        <f>'02_Base facturation'!#REF!</f>
        <v>#REF!</v>
      </c>
      <c r="LL2" s="7" t="e">
        <f>'02_Base facturation'!#REF!</f>
        <v>#REF!</v>
      </c>
      <c r="LM2" s="7" t="e">
        <f>'02_Base facturation'!#REF!</f>
        <v>#REF!</v>
      </c>
      <c r="LN2" s="7" t="e">
        <f>'02_Base facturation'!#REF!</f>
        <v>#REF!</v>
      </c>
      <c r="LO2" s="7" t="e">
        <f>'02_Base facturation'!#REF!</f>
        <v>#REF!</v>
      </c>
      <c r="LP2" s="7" t="e">
        <f>'02_Base facturation'!#REF!</f>
        <v>#REF!</v>
      </c>
      <c r="LQ2" s="7" t="e">
        <f>'02_Base facturation'!#REF!</f>
        <v>#REF!</v>
      </c>
      <c r="LR2" s="7" t="e">
        <f>'02_Base facturation'!#REF!</f>
        <v>#REF!</v>
      </c>
      <c r="LS2" s="7" t="e">
        <f>'02_Base facturation'!#REF!</f>
        <v>#REF!</v>
      </c>
      <c r="LT2" s="7" t="e">
        <f>'02_Base facturation'!#REF!</f>
        <v>#REF!</v>
      </c>
      <c r="LU2" s="7" t="e">
        <f>'02_Base facturation'!#REF!</f>
        <v>#REF!</v>
      </c>
      <c r="LV2" s="7" t="e">
        <f>'02_Base facturation'!#REF!</f>
        <v>#REF!</v>
      </c>
      <c r="LW2" s="7" t="e">
        <f>'02_Base facturation'!#REF!</f>
        <v>#REF!</v>
      </c>
      <c r="LX2" s="7" t="e">
        <f>'02_Base facturation'!#REF!</f>
        <v>#REF!</v>
      </c>
      <c r="LY2" s="7" t="e">
        <f>'02_Base facturation'!#REF!</f>
        <v>#REF!</v>
      </c>
      <c r="LZ2" s="7" t="e">
        <f>'02_Base facturation'!#REF!</f>
        <v>#REF!</v>
      </c>
      <c r="MA2" s="7" t="e">
        <f>'02_Base facturation'!#REF!</f>
        <v>#REF!</v>
      </c>
      <c r="MB2" s="7" t="e">
        <f>'02_Base facturation'!#REF!</f>
        <v>#REF!</v>
      </c>
      <c r="MC2" s="7" t="e">
        <f>'02_Base facturation'!#REF!</f>
        <v>#REF!</v>
      </c>
      <c r="MD2" s="7" t="e">
        <f>'02_Base facturation'!#REF!</f>
        <v>#REF!</v>
      </c>
      <c r="ME2" s="7" t="e">
        <f>'02_Base facturation'!#REF!</f>
        <v>#REF!</v>
      </c>
      <c r="MF2" s="7" t="e">
        <f>'02_Base facturation'!#REF!</f>
        <v>#REF!</v>
      </c>
      <c r="MG2" s="7" t="e">
        <f>'02_Base facturation'!#REF!</f>
        <v>#REF!</v>
      </c>
      <c r="MH2" s="7" t="e">
        <f>'02_Base facturation'!#REF!</f>
        <v>#REF!</v>
      </c>
      <c r="MI2" s="7" t="e">
        <f>'02_Base facturation'!#REF!</f>
        <v>#REF!</v>
      </c>
      <c r="MJ2" s="7" t="e">
        <f>'02_Base facturation'!#REF!</f>
        <v>#REF!</v>
      </c>
      <c r="MK2" s="7" t="e">
        <f>'02_Base facturation'!#REF!</f>
        <v>#REF!</v>
      </c>
      <c r="ML2" s="7" t="e">
        <f>'02_Base facturation'!#REF!</f>
        <v>#REF!</v>
      </c>
      <c r="MM2" s="7" t="e">
        <f>'02_Base facturation'!#REF!</f>
        <v>#REF!</v>
      </c>
      <c r="MN2" s="7" t="e">
        <f>'02_Base facturation'!#REF!</f>
        <v>#REF!</v>
      </c>
      <c r="MO2" s="7" t="e">
        <f>'02_Base facturation'!#REF!</f>
        <v>#REF!</v>
      </c>
      <c r="MP2" s="7" t="e">
        <f>'02_Base facturation'!#REF!</f>
        <v>#REF!</v>
      </c>
      <c r="MQ2" s="7" t="e">
        <f>'02_Base facturation'!#REF!</f>
        <v>#REF!</v>
      </c>
      <c r="MR2" s="7" t="e">
        <f>'02_Base facturation'!#REF!</f>
        <v>#REF!</v>
      </c>
      <c r="MS2" s="7" t="e">
        <f>'02_Base facturation'!#REF!</f>
        <v>#REF!</v>
      </c>
      <c r="MT2" s="7" t="e">
        <f>'02_Base facturation'!#REF!</f>
        <v>#REF!</v>
      </c>
      <c r="MU2" s="7" t="e">
        <f>'02_Base facturation'!#REF!</f>
        <v>#REF!</v>
      </c>
      <c r="MV2" s="7" t="e">
        <f>'02_Base facturation'!#REF!</f>
        <v>#REF!</v>
      </c>
      <c r="MW2" s="7" t="e">
        <f>'02_Base facturation'!#REF!</f>
        <v>#REF!</v>
      </c>
      <c r="MX2" s="7" t="e">
        <f>'02_Base facturation'!#REF!</f>
        <v>#REF!</v>
      </c>
      <c r="MY2" s="7" t="e">
        <f>'02_Base facturation'!#REF!</f>
        <v>#REF!</v>
      </c>
      <c r="MZ2" s="7" t="e">
        <f>'02_Base facturation'!#REF!</f>
        <v>#REF!</v>
      </c>
      <c r="NA2" s="7" t="e">
        <f>'02_Base facturation'!#REF!</f>
        <v>#REF!</v>
      </c>
      <c r="NB2" s="7" t="e">
        <f>'02_Base facturation'!#REF!</f>
        <v>#REF!</v>
      </c>
      <c r="NC2" s="7" t="e">
        <f>'02_Base facturation'!#REF!</f>
        <v>#REF!</v>
      </c>
      <c r="ND2" s="7" t="e">
        <f>'02_Base facturation'!#REF!</f>
        <v>#REF!</v>
      </c>
      <c r="NE2" s="7" t="e">
        <f>'02_Base facturation'!#REF!</f>
        <v>#REF!</v>
      </c>
      <c r="NF2" s="7" t="e">
        <f>'02_Base facturation'!#REF!</f>
        <v>#REF!</v>
      </c>
      <c r="NG2" s="7" t="e">
        <f>'02_Base facturation'!#REF!</f>
        <v>#REF!</v>
      </c>
      <c r="NH2" s="7" t="e">
        <f>'02_Base facturation'!#REF!</f>
        <v>#REF!</v>
      </c>
      <c r="NI2" s="7" t="e">
        <f>'02_Base facturation'!#REF!</f>
        <v>#REF!</v>
      </c>
      <c r="NJ2" s="7" t="e">
        <f>'02_Base facturation'!#REF!</f>
        <v>#REF!</v>
      </c>
      <c r="NK2" s="7" t="e">
        <f>'02_Base facturation'!#REF!</f>
        <v>#REF!</v>
      </c>
      <c r="NL2" s="7" t="e">
        <f>'02_Base facturation'!#REF!</f>
        <v>#REF!</v>
      </c>
      <c r="NM2" s="7" t="e">
        <f>'02_Base facturation'!#REF!</f>
        <v>#REF!</v>
      </c>
      <c r="NN2" s="7" t="e">
        <f>'02_Base facturation'!#REF!</f>
        <v>#REF!</v>
      </c>
      <c r="NO2" s="7" t="e">
        <f>'02_Base facturation'!#REF!</f>
        <v>#REF!</v>
      </c>
      <c r="NP2" s="7" t="e">
        <f>'02_Base facturation'!#REF!</f>
        <v>#REF!</v>
      </c>
      <c r="NQ2" s="7" t="e">
        <f>'02_Base facturation'!#REF!</f>
        <v>#REF!</v>
      </c>
      <c r="NR2" s="7" t="e">
        <f>'02_Base facturation'!#REF!</f>
        <v>#REF!</v>
      </c>
      <c r="NS2" s="7" t="e">
        <f>'02_Base facturation'!#REF!</f>
        <v>#REF!</v>
      </c>
      <c r="NT2" s="7" t="e">
        <f>'02_Base facturation'!#REF!</f>
        <v>#REF!</v>
      </c>
      <c r="NU2" s="7" t="e">
        <f>'02_Base facturation'!#REF!</f>
        <v>#REF!</v>
      </c>
      <c r="NV2" s="7" t="e">
        <f>'02_Base facturation'!#REF!</f>
        <v>#REF!</v>
      </c>
      <c r="NW2" s="7" t="e">
        <f>'02_Base facturation'!#REF!</f>
        <v>#REF!</v>
      </c>
      <c r="NX2" s="7" t="e">
        <f>'02_Base facturation'!#REF!</f>
        <v>#REF!</v>
      </c>
      <c r="NY2" s="7" t="e">
        <f>'02_Base facturation'!#REF!</f>
        <v>#REF!</v>
      </c>
      <c r="NZ2" s="7" t="e">
        <f>'02_Base facturation'!#REF!</f>
        <v>#REF!</v>
      </c>
      <c r="OA2" s="7" t="e">
        <f>'02_Base facturation'!#REF!</f>
        <v>#REF!</v>
      </c>
      <c r="OB2" s="7" t="e">
        <f>'02_Base facturation'!#REF!</f>
        <v>#REF!</v>
      </c>
      <c r="OC2" s="7" t="e">
        <f>'02_Base facturation'!#REF!</f>
        <v>#REF!</v>
      </c>
      <c r="OD2" s="7" t="e">
        <f>'02_Base facturation'!#REF!</f>
        <v>#REF!</v>
      </c>
      <c r="OE2" s="7" t="e">
        <f>'02_Base facturation'!#REF!</f>
        <v>#REF!</v>
      </c>
      <c r="OF2" s="7" t="e">
        <f>'02_Base facturation'!#REF!</f>
        <v>#REF!</v>
      </c>
      <c r="OG2" s="7" t="e">
        <f>'02_Base facturation'!#REF!</f>
        <v>#REF!</v>
      </c>
      <c r="OH2" s="7" t="e">
        <f>'02_Base facturation'!#REF!</f>
        <v>#REF!</v>
      </c>
      <c r="OI2" s="7" t="e">
        <f>'02_Base facturation'!#REF!</f>
        <v>#REF!</v>
      </c>
      <c r="OJ2" s="7" t="e">
        <f>'02_Base facturation'!#REF!</f>
        <v>#REF!</v>
      </c>
      <c r="OK2" s="7" t="e">
        <f>'02_Base facturation'!#REF!</f>
        <v>#REF!</v>
      </c>
      <c r="OL2" s="7" t="e">
        <f>'02_Base facturation'!#REF!</f>
        <v>#REF!</v>
      </c>
      <c r="OM2" s="7" t="e">
        <f>'02_Base facturation'!#REF!</f>
        <v>#REF!</v>
      </c>
      <c r="ON2" s="7" t="e">
        <f>'02_Base facturation'!#REF!</f>
        <v>#REF!</v>
      </c>
      <c r="OO2" s="7" t="e">
        <f>'02_Base facturation'!#REF!</f>
        <v>#REF!</v>
      </c>
      <c r="OP2" s="7" t="e">
        <f>'02_Base facturation'!#REF!</f>
        <v>#REF!</v>
      </c>
      <c r="OQ2" s="7" t="e">
        <f>'02_Base facturation'!#REF!</f>
        <v>#REF!</v>
      </c>
      <c r="OR2" s="7" t="e">
        <f>'02_Base facturation'!#REF!</f>
        <v>#REF!</v>
      </c>
      <c r="OS2" s="7" t="e">
        <f>'02_Base facturation'!#REF!</f>
        <v>#REF!</v>
      </c>
      <c r="OT2" s="7" t="e">
        <f>'02_Base facturation'!#REF!</f>
        <v>#REF!</v>
      </c>
      <c r="OU2" s="7" t="e">
        <f>'02_Base facturation'!#REF!</f>
        <v>#REF!</v>
      </c>
      <c r="OV2" s="7" t="e">
        <f>'02_Base facturation'!#REF!</f>
        <v>#REF!</v>
      </c>
      <c r="OW2" s="7" t="e">
        <f>'02_Base facturation'!#REF!</f>
        <v>#REF!</v>
      </c>
      <c r="OX2" s="7" t="e">
        <f>'02_Base facturation'!#REF!</f>
        <v>#REF!</v>
      </c>
      <c r="OY2" s="7" t="e">
        <f>'02_Base facturation'!#REF!</f>
        <v>#REF!</v>
      </c>
      <c r="OZ2" s="7" t="e">
        <f>'02_Base facturation'!#REF!</f>
        <v>#REF!</v>
      </c>
      <c r="PA2" s="7" t="e">
        <f>'02_Base facturation'!#REF!</f>
        <v>#REF!</v>
      </c>
      <c r="PB2" s="7" t="e">
        <f>'02_Base facturation'!#REF!</f>
        <v>#REF!</v>
      </c>
      <c r="PC2" s="7" t="e">
        <f>'02_Base facturation'!#REF!</f>
        <v>#REF!</v>
      </c>
      <c r="PD2" s="7" t="e">
        <f>'02_Base facturation'!#REF!</f>
        <v>#REF!</v>
      </c>
      <c r="PE2" s="7" t="e">
        <f>'02_Base facturation'!#REF!</f>
        <v>#REF!</v>
      </c>
      <c r="PF2" s="7" t="e">
        <f>'02_Base facturation'!#REF!</f>
        <v>#REF!</v>
      </c>
      <c r="PG2" s="7" t="e">
        <f>'02_Base facturation'!#REF!</f>
        <v>#REF!</v>
      </c>
      <c r="PH2" s="7" t="e">
        <f>'02_Base facturation'!#REF!</f>
        <v>#REF!</v>
      </c>
      <c r="PI2" s="7" t="e">
        <f>'02_Base facturation'!#REF!</f>
        <v>#REF!</v>
      </c>
      <c r="PJ2" s="7" t="e">
        <f>'02_Base facturation'!#REF!</f>
        <v>#REF!</v>
      </c>
      <c r="PK2" s="7" t="e">
        <f>'02_Base facturation'!#REF!</f>
        <v>#REF!</v>
      </c>
      <c r="PL2" s="7" t="e">
        <f>'02_Base facturation'!#REF!</f>
        <v>#REF!</v>
      </c>
      <c r="PM2" s="7" t="e">
        <f>'02_Base facturation'!#REF!</f>
        <v>#REF!</v>
      </c>
      <c r="PN2" s="7" t="e">
        <f>'02_Base facturation'!#REF!</f>
        <v>#REF!</v>
      </c>
      <c r="PO2" s="7" t="e">
        <f>'02_Base facturation'!#REF!</f>
        <v>#REF!</v>
      </c>
      <c r="PP2" s="7" t="e">
        <f>'02_Base facturation'!#REF!</f>
        <v>#REF!</v>
      </c>
      <c r="PQ2" s="7" t="e">
        <f>'02_Base facturation'!#REF!</f>
        <v>#REF!</v>
      </c>
      <c r="PR2" s="7" t="e">
        <f>'02_Base facturation'!#REF!</f>
        <v>#REF!</v>
      </c>
      <c r="PS2" s="7" t="e">
        <f>'02_Base facturation'!#REF!</f>
        <v>#REF!</v>
      </c>
      <c r="PT2" s="7" t="e">
        <f>'02_Base facturation'!#REF!</f>
        <v>#REF!</v>
      </c>
      <c r="PU2" s="7" t="e">
        <f>'02_Base facturation'!#REF!</f>
        <v>#REF!</v>
      </c>
      <c r="PV2" s="7" t="e">
        <f>'02_Base facturation'!#REF!</f>
        <v>#REF!</v>
      </c>
      <c r="PW2" s="7" t="e">
        <f>'02_Base facturation'!#REF!</f>
        <v>#REF!</v>
      </c>
      <c r="PX2" s="7" t="e">
        <f>'02_Base facturation'!#REF!</f>
        <v>#REF!</v>
      </c>
      <c r="PY2" s="7" t="e">
        <f>'02_Base facturation'!#REF!</f>
        <v>#REF!</v>
      </c>
      <c r="PZ2" s="7" t="e">
        <f>'02_Base facturation'!#REF!</f>
        <v>#REF!</v>
      </c>
      <c r="QA2" s="7" t="e">
        <f>'02_Base facturation'!#REF!</f>
        <v>#REF!</v>
      </c>
      <c r="QB2" s="7" t="e">
        <f>'02_Base facturation'!#REF!</f>
        <v>#REF!</v>
      </c>
      <c r="QC2" s="7" t="e">
        <f>'02_Base facturation'!#REF!</f>
        <v>#REF!</v>
      </c>
      <c r="QD2" s="7" t="e">
        <f>'02_Base facturation'!#REF!</f>
        <v>#REF!</v>
      </c>
      <c r="QE2" s="7" t="e">
        <f>'02_Base facturation'!#REF!</f>
        <v>#REF!</v>
      </c>
      <c r="QF2" s="7" t="e">
        <f>'02_Base facturation'!#REF!</f>
        <v>#REF!</v>
      </c>
      <c r="QG2" s="7" t="e">
        <f>'02_Base facturation'!#REF!</f>
        <v>#REF!</v>
      </c>
      <c r="QH2" s="7" t="e">
        <f>'02_Base facturation'!#REF!</f>
        <v>#REF!</v>
      </c>
      <c r="QI2" s="7" t="e">
        <f>'02_Base facturation'!#REF!</f>
        <v>#REF!</v>
      </c>
      <c r="QJ2" s="7" t="e">
        <f>'02_Base facturation'!#REF!</f>
        <v>#REF!</v>
      </c>
      <c r="QK2" s="7" t="e">
        <f>'02_Base facturation'!#REF!</f>
        <v>#REF!</v>
      </c>
      <c r="QL2" s="7" t="e">
        <f>'02_Base facturation'!#REF!</f>
        <v>#REF!</v>
      </c>
      <c r="QM2" s="7" t="e">
        <f>'02_Base facturation'!#REF!</f>
        <v>#REF!</v>
      </c>
      <c r="QN2" s="7" t="e">
        <f>'02_Base facturation'!#REF!</f>
        <v>#REF!</v>
      </c>
      <c r="QO2" s="7" t="e">
        <f>'02_Base facturation'!#REF!</f>
        <v>#REF!</v>
      </c>
      <c r="QP2" s="7" t="e">
        <f>'02_Base facturation'!#REF!</f>
        <v>#REF!</v>
      </c>
      <c r="QQ2" s="7" t="e">
        <f>'02_Base facturation'!#REF!</f>
        <v>#REF!</v>
      </c>
      <c r="QR2" s="7" t="e">
        <f>'02_Base facturation'!#REF!</f>
        <v>#REF!</v>
      </c>
      <c r="QS2" s="7" t="e">
        <f>'02_Base facturation'!#REF!</f>
        <v>#REF!</v>
      </c>
      <c r="QT2" s="7" t="e">
        <f>'02_Base facturation'!#REF!</f>
        <v>#REF!</v>
      </c>
      <c r="QU2" s="7" t="e">
        <f>'02_Base facturation'!#REF!</f>
        <v>#REF!</v>
      </c>
      <c r="QV2" s="7" t="e">
        <f>'02_Base facturation'!#REF!</f>
        <v>#REF!</v>
      </c>
      <c r="QW2" s="7" t="e">
        <f>'02_Base facturation'!#REF!</f>
        <v>#REF!</v>
      </c>
      <c r="QX2" s="7" t="e">
        <f>'02_Base facturation'!#REF!</f>
        <v>#REF!</v>
      </c>
      <c r="QY2" s="7" t="e">
        <f>'02_Base facturation'!#REF!</f>
        <v>#REF!</v>
      </c>
      <c r="QZ2" s="7" t="e">
        <f>'02_Base facturation'!#REF!</f>
        <v>#REF!</v>
      </c>
      <c r="RA2" s="7" t="e">
        <f>'02_Base facturation'!#REF!</f>
        <v>#REF!</v>
      </c>
      <c r="RB2" s="7" t="e">
        <f>'02_Base facturation'!#REF!</f>
        <v>#REF!</v>
      </c>
      <c r="RC2" s="7" t="e">
        <f>'02_Base facturation'!#REF!</f>
        <v>#REF!</v>
      </c>
      <c r="RD2" s="7" t="e">
        <f>'02_Base facturation'!#REF!</f>
        <v>#REF!</v>
      </c>
      <c r="RE2" s="7" t="e">
        <f>'02_Base facturation'!#REF!</f>
        <v>#REF!</v>
      </c>
      <c r="RF2" s="7" t="e">
        <f>'02_Base facturation'!#REF!</f>
        <v>#REF!</v>
      </c>
      <c r="RG2" s="7" t="e">
        <f>'02_Base facturation'!#REF!</f>
        <v>#REF!</v>
      </c>
      <c r="RH2" s="7" t="e">
        <f>'02_Base facturation'!#REF!</f>
        <v>#REF!</v>
      </c>
      <c r="RI2" s="7" t="e">
        <f>'02_Base facturation'!#REF!</f>
        <v>#REF!</v>
      </c>
      <c r="RJ2" s="7" t="e">
        <f>'02_Base facturation'!#REF!</f>
        <v>#REF!</v>
      </c>
      <c r="RK2" s="7" t="e">
        <f>'02_Base facturation'!#REF!</f>
        <v>#REF!</v>
      </c>
      <c r="RL2" s="7" t="e">
        <f>'02_Base facturation'!#REF!</f>
        <v>#REF!</v>
      </c>
      <c r="RM2" s="7" t="e">
        <f>'02_Base facturation'!#REF!</f>
        <v>#REF!</v>
      </c>
      <c r="RN2" s="7" t="e">
        <f>'02_Base facturation'!#REF!</f>
        <v>#REF!</v>
      </c>
      <c r="RO2" s="7" t="e">
        <f>'02_Base facturation'!#REF!</f>
        <v>#REF!</v>
      </c>
      <c r="RP2" s="7" t="e">
        <f>'02_Base facturation'!#REF!</f>
        <v>#REF!</v>
      </c>
      <c r="RQ2" s="7" t="e">
        <f>'02_Base facturation'!#REF!</f>
        <v>#REF!</v>
      </c>
      <c r="RR2" s="7" t="e">
        <f>'02_Base facturation'!#REF!</f>
        <v>#REF!</v>
      </c>
      <c r="RS2" s="7" t="e">
        <f>'02_Base facturation'!#REF!</f>
        <v>#REF!</v>
      </c>
      <c r="RT2" s="7" t="e">
        <f>'02_Base facturation'!#REF!</f>
        <v>#REF!</v>
      </c>
      <c r="RU2" s="7" t="e">
        <f>'02_Base facturation'!#REF!</f>
        <v>#REF!</v>
      </c>
      <c r="RV2" s="7" t="e">
        <f>'02_Base facturation'!#REF!</f>
        <v>#REF!</v>
      </c>
      <c r="RW2" s="7" t="e">
        <f>'02_Base facturation'!#REF!</f>
        <v>#REF!</v>
      </c>
      <c r="RX2" s="7" t="e">
        <f>'02_Base facturation'!#REF!</f>
        <v>#REF!</v>
      </c>
      <c r="RY2" s="7" t="e">
        <f>'02_Base facturation'!#REF!</f>
        <v>#REF!</v>
      </c>
      <c r="RZ2" s="7" t="e">
        <f>'02_Base facturation'!#REF!</f>
        <v>#REF!</v>
      </c>
      <c r="SA2" s="7" t="e">
        <f>'02_Base facturation'!#REF!</f>
        <v>#REF!</v>
      </c>
      <c r="SB2" s="7" t="e">
        <f>'02_Base facturation'!#REF!</f>
        <v>#REF!</v>
      </c>
      <c r="SC2" s="7" t="e">
        <f>'02_Base facturation'!#REF!</f>
        <v>#REF!</v>
      </c>
      <c r="SD2" s="7" t="e">
        <f>'02_Base facturation'!#REF!</f>
        <v>#REF!</v>
      </c>
      <c r="SE2" s="7" t="e">
        <f>'02_Base facturation'!#REF!</f>
        <v>#REF!</v>
      </c>
      <c r="SF2" s="7" t="e">
        <f>'02_Base facturation'!#REF!</f>
        <v>#REF!</v>
      </c>
      <c r="SG2" s="7" t="e">
        <f>'02_Base facturation'!#REF!</f>
        <v>#REF!</v>
      </c>
      <c r="SH2" s="7" t="e">
        <f>'02_Base facturation'!#REF!</f>
        <v>#REF!</v>
      </c>
      <c r="SI2" s="7" t="e">
        <f>'02_Base facturation'!#REF!</f>
        <v>#REF!</v>
      </c>
      <c r="SJ2" s="7" t="e">
        <f>'02_Base facturation'!#REF!</f>
        <v>#REF!</v>
      </c>
      <c r="SK2" s="7" t="e">
        <f>'02_Base facturation'!#REF!</f>
        <v>#REF!</v>
      </c>
      <c r="SL2" s="7" t="e">
        <f>'02_Base facturation'!#REF!</f>
        <v>#REF!</v>
      </c>
      <c r="SM2" s="7" t="e">
        <f>'02_Base facturation'!#REF!</f>
        <v>#REF!</v>
      </c>
      <c r="SN2" s="7" t="e">
        <f>'02_Base facturation'!#REF!</f>
        <v>#REF!</v>
      </c>
      <c r="SO2" s="7" t="e">
        <f>'02_Base facturation'!#REF!</f>
        <v>#REF!</v>
      </c>
      <c r="SP2" s="7" t="e">
        <f>'02_Base facturation'!#REF!</f>
        <v>#REF!</v>
      </c>
      <c r="SQ2" s="7" t="e">
        <f>'02_Base facturation'!#REF!</f>
        <v>#REF!</v>
      </c>
      <c r="SR2" s="7" t="e">
        <f>'02_Base facturation'!#REF!</f>
        <v>#REF!</v>
      </c>
      <c r="SS2" s="7" t="e">
        <f>'02_Base facturation'!#REF!</f>
        <v>#REF!</v>
      </c>
      <c r="ST2" s="7" t="e">
        <f>'02_Base facturation'!#REF!</f>
        <v>#REF!</v>
      </c>
      <c r="SU2" s="7" t="e">
        <f>'02_Base facturation'!#REF!</f>
        <v>#REF!</v>
      </c>
      <c r="SV2" s="7" t="e">
        <f>'02_Base facturation'!#REF!</f>
        <v>#REF!</v>
      </c>
      <c r="SW2" s="7" t="e">
        <f>'02_Base facturation'!#REF!</f>
        <v>#REF!</v>
      </c>
      <c r="SX2" s="7" t="e">
        <f>'02_Base facturation'!#REF!</f>
        <v>#REF!</v>
      </c>
      <c r="SY2" s="7" t="e">
        <f>'02_Base facturation'!#REF!</f>
        <v>#REF!</v>
      </c>
      <c r="SZ2" s="7" t="e">
        <f>'02_Base facturation'!#REF!</f>
        <v>#REF!</v>
      </c>
      <c r="TA2" s="7" t="e">
        <f>'02_Base facturation'!#REF!</f>
        <v>#REF!</v>
      </c>
      <c r="TB2" s="7" t="e">
        <f>'02_Base facturation'!#REF!</f>
        <v>#REF!</v>
      </c>
      <c r="TC2" s="7" t="e">
        <f>'02_Base facturation'!#REF!</f>
        <v>#REF!</v>
      </c>
      <c r="TD2" s="7" t="e">
        <f>'02_Base facturation'!#REF!</f>
        <v>#REF!</v>
      </c>
      <c r="TE2" s="7" t="e">
        <f>'02_Base facturation'!#REF!</f>
        <v>#REF!</v>
      </c>
      <c r="TF2" s="7" t="e">
        <f>'02_Base facturation'!#REF!</f>
        <v>#REF!</v>
      </c>
      <c r="TG2" s="7" t="e">
        <f>'02_Base facturation'!#REF!</f>
        <v>#REF!</v>
      </c>
      <c r="TH2" s="7" t="e">
        <f>'02_Base facturation'!#REF!</f>
        <v>#REF!</v>
      </c>
      <c r="TI2" s="7" t="e">
        <f>'02_Base facturation'!#REF!</f>
        <v>#REF!</v>
      </c>
      <c r="TJ2" s="7" t="e">
        <f>'02_Base facturation'!#REF!</f>
        <v>#REF!</v>
      </c>
      <c r="TK2" s="7" t="e">
        <f>'02_Base facturation'!#REF!</f>
        <v>#REF!</v>
      </c>
      <c r="TL2" s="7" t="e">
        <f>'02_Base facturation'!#REF!</f>
        <v>#REF!</v>
      </c>
      <c r="TM2" s="7" t="e">
        <f>'02_Base facturation'!#REF!</f>
        <v>#REF!</v>
      </c>
      <c r="TN2" s="7" t="e">
        <f>'02_Base facturation'!#REF!</f>
        <v>#REF!</v>
      </c>
      <c r="TO2" s="7" t="e">
        <f>'02_Base facturation'!#REF!</f>
        <v>#REF!</v>
      </c>
      <c r="TP2" s="7" t="e">
        <f>'02_Base facturation'!#REF!</f>
        <v>#REF!</v>
      </c>
      <c r="TQ2" s="7" t="e">
        <f>'02_Base facturation'!#REF!</f>
        <v>#REF!</v>
      </c>
      <c r="TR2" s="7" t="e">
        <f>'02_Base facturation'!#REF!</f>
        <v>#REF!</v>
      </c>
      <c r="TS2" s="7" t="e">
        <f>'02_Base facturation'!#REF!</f>
        <v>#REF!</v>
      </c>
      <c r="TT2" s="7" t="e">
        <f>'02_Base facturation'!#REF!</f>
        <v>#REF!</v>
      </c>
      <c r="TU2" s="7" t="e">
        <f>'02_Base facturation'!#REF!</f>
        <v>#REF!</v>
      </c>
      <c r="TV2" s="7" t="e">
        <f>'02_Base facturation'!#REF!</f>
        <v>#REF!</v>
      </c>
      <c r="TW2" s="7" t="e">
        <f>'02_Base facturation'!#REF!</f>
        <v>#REF!</v>
      </c>
      <c r="TX2" s="7" t="e">
        <f>'02_Base facturation'!#REF!</f>
        <v>#REF!</v>
      </c>
      <c r="TY2" s="7" t="e">
        <f>'02_Base facturation'!#REF!</f>
        <v>#REF!</v>
      </c>
      <c r="TZ2" s="7" t="e">
        <f>'02_Base facturation'!#REF!</f>
        <v>#REF!</v>
      </c>
      <c r="UA2" s="7" t="e">
        <f>'02_Base facturation'!#REF!</f>
        <v>#REF!</v>
      </c>
      <c r="UB2" s="7" t="e">
        <f>'02_Base facturation'!#REF!</f>
        <v>#REF!</v>
      </c>
      <c r="UC2" s="7" t="e">
        <f>'02_Base facturation'!#REF!</f>
        <v>#REF!</v>
      </c>
      <c r="UD2" s="7" t="e">
        <f>'02_Base facturation'!#REF!</f>
        <v>#REF!</v>
      </c>
      <c r="UE2" s="7" t="e">
        <f>'02_Base facturation'!#REF!</f>
        <v>#REF!</v>
      </c>
      <c r="UF2" s="7" t="e">
        <f>'02_Base facturation'!#REF!</f>
        <v>#REF!</v>
      </c>
      <c r="UG2" s="7" t="e">
        <f>'02_Base facturation'!#REF!</f>
        <v>#REF!</v>
      </c>
      <c r="UH2" s="7" t="e">
        <f>'02_Base facturation'!#REF!</f>
        <v>#REF!</v>
      </c>
      <c r="UI2" s="7" t="e">
        <f>'02_Base facturation'!#REF!</f>
        <v>#REF!</v>
      </c>
      <c r="UJ2" s="7" t="e">
        <f>'02_Base facturation'!#REF!</f>
        <v>#REF!</v>
      </c>
      <c r="UK2" s="7" t="e">
        <f>'02_Base facturation'!#REF!</f>
        <v>#REF!</v>
      </c>
      <c r="UL2" s="7" t="e">
        <f>'02_Base facturation'!#REF!</f>
        <v>#REF!</v>
      </c>
      <c r="UM2" s="7" t="e">
        <f>'02_Base facturation'!#REF!</f>
        <v>#REF!</v>
      </c>
      <c r="UN2" s="7" t="e">
        <f>'02_Base facturation'!#REF!</f>
        <v>#REF!</v>
      </c>
      <c r="UO2" s="7" t="e">
        <f>'02_Base facturation'!#REF!</f>
        <v>#REF!</v>
      </c>
      <c r="UP2" s="7" t="e">
        <f>'02_Base facturation'!#REF!</f>
        <v>#REF!</v>
      </c>
      <c r="UQ2" s="7" t="e">
        <f>'02_Base facturation'!#REF!</f>
        <v>#REF!</v>
      </c>
      <c r="UR2" s="7" t="e">
        <f>'02_Base facturation'!#REF!</f>
        <v>#REF!</v>
      </c>
      <c r="US2" s="7" t="e">
        <f>'02_Base facturation'!#REF!</f>
        <v>#REF!</v>
      </c>
      <c r="UT2" s="7" t="e">
        <f>'02_Base facturation'!#REF!</f>
        <v>#REF!</v>
      </c>
      <c r="UU2" s="7" t="e">
        <f>'02_Base facturation'!#REF!</f>
        <v>#REF!</v>
      </c>
      <c r="UV2" s="7" t="e">
        <f>'02_Base facturation'!#REF!</f>
        <v>#REF!</v>
      </c>
      <c r="UW2" s="7" t="e">
        <f>'02_Base facturation'!#REF!</f>
        <v>#REF!</v>
      </c>
      <c r="UX2" s="7" t="e">
        <f>'02_Base facturation'!#REF!</f>
        <v>#REF!</v>
      </c>
      <c r="UY2" s="7" t="e">
        <f>'02_Base facturation'!#REF!</f>
        <v>#REF!</v>
      </c>
      <c r="UZ2" s="7" t="e">
        <f>'02_Base facturation'!#REF!</f>
        <v>#REF!</v>
      </c>
      <c r="VA2" s="7" t="e">
        <f>'02_Base facturation'!#REF!</f>
        <v>#REF!</v>
      </c>
      <c r="VB2" s="7" t="e">
        <f>'02_Base facturation'!#REF!</f>
        <v>#REF!</v>
      </c>
      <c r="VC2" s="7" t="e">
        <f>'02_Base facturation'!#REF!</f>
        <v>#REF!</v>
      </c>
      <c r="VD2" s="7" t="e">
        <f>'02_Base facturation'!#REF!</f>
        <v>#REF!</v>
      </c>
      <c r="VE2" s="7" t="e">
        <f>'02_Base facturation'!#REF!</f>
        <v>#REF!</v>
      </c>
      <c r="VF2" s="7" t="e">
        <f>'02_Base facturation'!#REF!</f>
        <v>#REF!</v>
      </c>
      <c r="VG2" s="7" t="e">
        <f>'02_Base facturation'!#REF!</f>
        <v>#REF!</v>
      </c>
      <c r="VH2" s="7" t="e">
        <f>'02_Base facturation'!#REF!</f>
        <v>#REF!</v>
      </c>
      <c r="VI2" s="7" t="e">
        <f>'02_Base facturation'!#REF!</f>
        <v>#REF!</v>
      </c>
      <c r="VJ2" s="7" t="e">
        <f>'02_Base facturation'!#REF!</f>
        <v>#REF!</v>
      </c>
      <c r="VK2" s="7" t="e">
        <f>'02_Base facturation'!#REF!</f>
        <v>#REF!</v>
      </c>
      <c r="VL2" s="7" t="e">
        <f>'02_Base facturation'!#REF!</f>
        <v>#REF!</v>
      </c>
      <c r="VM2" s="7" t="e">
        <f>'02_Base facturation'!#REF!</f>
        <v>#REF!</v>
      </c>
      <c r="VN2" s="7" t="e">
        <f>'02_Base facturation'!#REF!</f>
        <v>#REF!</v>
      </c>
      <c r="VO2" s="7" t="e">
        <f>'02_Base facturation'!#REF!</f>
        <v>#REF!</v>
      </c>
      <c r="VP2" s="7" t="e">
        <f>'02_Base facturation'!#REF!</f>
        <v>#REF!</v>
      </c>
      <c r="VQ2" s="7" t="e">
        <f>'02_Base facturation'!#REF!</f>
        <v>#REF!</v>
      </c>
      <c r="VR2" s="7" t="e">
        <f>'02_Base facturation'!#REF!</f>
        <v>#REF!</v>
      </c>
      <c r="VS2" s="7" t="e">
        <f>'02_Base facturation'!#REF!</f>
        <v>#REF!</v>
      </c>
      <c r="VT2" s="7" t="e">
        <f>'02_Base facturation'!#REF!</f>
        <v>#REF!</v>
      </c>
      <c r="VU2" s="7" t="e">
        <f>'02_Base facturation'!#REF!</f>
        <v>#REF!</v>
      </c>
      <c r="VV2" s="7" t="e">
        <f>'02_Base facturation'!#REF!</f>
        <v>#REF!</v>
      </c>
      <c r="VW2" s="7" t="e">
        <f>'02_Base facturation'!#REF!</f>
        <v>#REF!</v>
      </c>
      <c r="VX2" s="7" t="e">
        <f>'02_Base facturation'!#REF!</f>
        <v>#REF!</v>
      </c>
      <c r="VY2" s="7" t="e">
        <f>'02_Base facturation'!#REF!</f>
        <v>#REF!</v>
      </c>
      <c r="VZ2" s="7" t="e">
        <f>'02_Base facturation'!#REF!</f>
        <v>#REF!</v>
      </c>
      <c r="WA2" s="7" t="e">
        <f>'02_Base facturation'!#REF!</f>
        <v>#REF!</v>
      </c>
      <c r="WB2" s="7" t="e">
        <f>'02_Base facturation'!#REF!</f>
        <v>#REF!</v>
      </c>
      <c r="WC2" s="7" t="e">
        <f>'02_Base facturation'!#REF!</f>
        <v>#REF!</v>
      </c>
      <c r="WD2" s="7" t="e">
        <f>'02_Base facturation'!#REF!</f>
        <v>#REF!</v>
      </c>
      <c r="WE2" s="7" t="e">
        <f>'02_Base facturation'!#REF!</f>
        <v>#REF!</v>
      </c>
      <c r="WF2" s="7" t="e">
        <f>'02_Base facturation'!#REF!</f>
        <v>#REF!</v>
      </c>
      <c r="WG2" s="7" t="e">
        <f>'02_Base facturation'!#REF!</f>
        <v>#REF!</v>
      </c>
      <c r="WH2" s="7" t="e">
        <f>'02_Base facturation'!#REF!</f>
        <v>#REF!</v>
      </c>
      <c r="WI2" s="7" t="e">
        <f>'02_Base facturation'!#REF!</f>
        <v>#REF!</v>
      </c>
      <c r="WJ2" s="7" t="e">
        <f>'02_Base facturation'!#REF!</f>
        <v>#REF!</v>
      </c>
      <c r="WK2" s="7" t="e">
        <f>'02_Base facturation'!#REF!</f>
        <v>#REF!</v>
      </c>
      <c r="WL2" s="7" t="e">
        <f>'02_Base facturation'!#REF!</f>
        <v>#REF!</v>
      </c>
      <c r="WM2" s="7" t="e">
        <f>'02_Base facturation'!#REF!</f>
        <v>#REF!</v>
      </c>
      <c r="WN2" s="7" t="e">
        <f>'02_Base facturation'!#REF!</f>
        <v>#REF!</v>
      </c>
      <c r="WO2" s="7" t="e">
        <f>'02_Base facturation'!#REF!</f>
        <v>#REF!</v>
      </c>
      <c r="WP2" s="7" t="e">
        <f>'02_Base facturation'!#REF!</f>
        <v>#REF!</v>
      </c>
      <c r="WQ2" s="7" t="e">
        <f>'02_Base facturation'!#REF!</f>
        <v>#REF!</v>
      </c>
      <c r="WR2" s="7" t="e">
        <f>'02_Base facturation'!#REF!</f>
        <v>#REF!</v>
      </c>
      <c r="WS2" s="7" t="e">
        <f>'02_Base facturation'!#REF!</f>
        <v>#REF!</v>
      </c>
      <c r="WT2" s="7" t="e">
        <f>'02_Base facturation'!#REF!</f>
        <v>#REF!</v>
      </c>
      <c r="WU2" s="7" t="e">
        <f>'02_Base facturation'!#REF!</f>
        <v>#REF!</v>
      </c>
      <c r="WV2" s="7" t="e">
        <f>'02_Base facturation'!#REF!</f>
        <v>#REF!</v>
      </c>
      <c r="WW2" s="7" t="e">
        <f>'02_Base facturation'!#REF!</f>
        <v>#REF!</v>
      </c>
      <c r="WX2" s="7" t="e">
        <f>'02_Base facturation'!#REF!</f>
        <v>#REF!</v>
      </c>
      <c r="WY2" s="7" t="e">
        <f>'02_Base facturation'!#REF!</f>
        <v>#REF!</v>
      </c>
      <c r="WZ2" s="7" t="e">
        <f>'02_Base facturation'!#REF!</f>
        <v>#REF!</v>
      </c>
      <c r="XA2" s="7" t="e">
        <f>'02_Base facturation'!#REF!</f>
        <v>#REF!</v>
      </c>
      <c r="XB2" s="7" t="e">
        <f>'02_Base facturation'!#REF!</f>
        <v>#REF!</v>
      </c>
      <c r="XC2" s="7" t="e">
        <f>'02_Base facturation'!#REF!</f>
        <v>#REF!</v>
      </c>
      <c r="XD2" s="7" t="e">
        <f>'02_Base facturation'!#REF!</f>
        <v>#REF!</v>
      </c>
      <c r="XE2" s="7" t="e">
        <f>'02_Base facturation'!#REF!</f>
        <v>#REF!</v>
      </c>
      <c r="XF2" s="7" t="e">
        <f>'02_Base facturation'!#REF!</f>
        <v>#REF!</v>
      </c>
      <c r="XG2" s="7" t="e">
        <f>'02_Base facturation'!#REF!</f>
        <v>#REF!</v>
      </c>
      <c r="XH2" s="7" t="e">
        <f>'02_Base facturation'!#REF!</f>
        <v>#REF!</v>
      </c>
      <c r="XI2" s="7" t="e">
        <f>'02_Base facturation'!#REF!</f>
        <v>#REF!</v>
      </c>
      <c r="XJ2" s="7" t="e">
        <f>'02_Base facturation'!#REF!</f>
        <v>#REF!</v>
      </c>
      <c r="XK2" s="7" t="e">
        <f>'02_Base facturation'!#REF!</f>
        <v>#REF!</v>
      </c>
      <c r="XL2" s="7" t="e">
        <f>'02_Base facturation'!#REF!</f>
        <v>#REF!</v>
      </c>
      <c r="XM2" s="7" t="e">
        <f>'02_Base facturation'!#REF!</f>
        <v>#REF!</v>
      </c>
      <c r="XN2" s="7" t="e">
        <f>'02_Base facturation'!#REF!</f>
        <v>#REF!</v>
      </c>
      <c r="XO2" s="7" t="e">
        <f>'02_Base facturation'!#REF!</f>
        <v>#REF!</v>
      </c>
      <c r="XP2" s="7" t="e">
        <f>'02_Base facturation'!#REF!</f>
        <v>#REF!</v>
      </c>
      <c r="XQ2" s="7" t="e">
        <f>'02_Base facturation'!#REF!</f>
        <v>#REF!</v>
      </c>
      <c r="XR2" s="7" t="e">
        <f>'02_Base facturation'!#REF!</f>
        <v>#REF!</v>
      </c>
      <c r="XS2" s="7" t="e">
        <f>'02_Base facturation'!#REF!</f>
        <v>#REF!</v>
      </c>
      <c r="XT2" s="7" t="e">
        <f>'02_Base facturation'!#REF!</f>
        <v>#REF!</v>
      </c>
      <c r="XU2" s="7" t="e">
        <f>'02_Base facturation'!#REF!</f>
        <v>#REF!</v>
      </c>
      <c r="XV2" s="7" t="e">
        <f>'02_Base facturation'!#REF!</f>
        <v>#REF!</v>
      </c>
      <c r="XW2" s="7" t="e">
        <f>'02_Base facturation'!#REF!</f>
        <v>#REF!</v>
      </c>
      <c r="XX2" s="7" t="e">
        <f>'02_Base facturation'!#REF!</f>
        <v>#REF!</v>
      </c>
      <c r="XY2" s="7" t="e">
        <f>'02_Base facturation'!#REF!</f>
        <v>#REF!</v>
      </c>
      <c r="XZ2" s="7" t="e">
        <f>'02_Base facturation'!#REF!</f>
        <v>#REF!</v>
      </c>
      <c r="YA2" s="7" t="e">
        <f>'02_Base facturation'!#REF!</f>
        <v>#REF!</v>
      </c>
      <c r="YB2" s="7" t="e">
        <f>'02_Base facturation'!#REF!</f>
        <v>#REF!</v>
      </c>
      <c r="YC2" s="7" t="e">
        <f>'02_Base facturation'!#REF!</f>
        <v>#REF!</v>
      </c>
      <c r="YD2" s="7" t="e">
        <f>'02_Base facturation'!#REF!</f>
        <v>#REF!</v>
      </c>
      <c r="YE2" s="7" t="e">
        <f>'02_Base facturation'!#REF!</f>
        <v>#REF!</v>
      </c>
      <c r="YF2" s="7" t="e">
        <f>'02_Base facturation'!#REF!</f>
        <v>#REF!</v>
      </c>
      <c r="YG2" s="7" t="e">
        <f>'02_Base facturation'!#REF!</f>
        <v>#REF!</v>
      </c>
      <c r="YH2" s="7" t="e">
        <f>'02_Base facturation'!#REF!</f>
        <v>#REF!</v>
      </c>
      <c r="YI2" s="7" t="e">
        <f>'02_Base facturation'!#REF!</f>
        <v>#REF!</v>
      </c>
      <c r="YJ2" s="7" t="e">
        <f>'02_Base facturation'!#REF!</f>
        <v>#REF!</v>
      </c>
      <c r="YK2" s="7" t="e">
        <f>'02_Base facturation'!#REF!</f>
        <v>#REF!</v>
      </c>
      <c r="YL2" s="7" t="e">
        <f>'02_Base facturation'!#REF!</f>
        <v>#REF!</v>
      </c>
      <c r="YM2" s="7" t="e">
        <f>'02_Base facturation'!#REF!</f>
        <v>#REF!</v>
      </c>
      <c r="YN2" s="7" t="e">
        <f>'02_Base facturation'!#REF!</f>
        <v>#REF!</v>
      </c>
      <c r="YO2" s="7" t="e">
        <f>'02_Base facturation'!#REF!</f>
        <v>#REF!</v>
      </c>
      <c r="YP2" s="7" t="e">
        <f>'02_Base facturation'!#REF!</f>
        <v>#REF!</v>
      </c>
      <c r="YQ2" s="7" t="e">
        <f>'02_Base facturation'!#REF!</f>
        <v>#REF!</v>
      </c>
      <c r="YR2" s="7" t="e">
        <f>'02_Base facturation'!#REF!</f>
        <v>#REF!</v>
      </c>
      <c r="YS2" s="7" t="e">
        <f>'02_Base facturation'!#REF!</f>
        <v>#REF!</v>
      </c>
      <c r="YT2" s="7" t="e">
        <f>'02_Base facturation'!#REF!</f>
        <v>#REF!</v>
      </c>
      <c r="YU2" s="7" t="e">
        <f>'02_Base facturation'!#REF!</f>
        <v>#REF!</v>
      </c>
      <c r="YV2" s="7" t="e">
        <f>'02_Base facturation'!#REF!</f>
        <v>#REF!</v>
      </c>
      <c r="YW2" s="7" t="e">
        <f>'02_Base facturation'!#REF!</f>
        <v>#REF!</v>
      </c>
      <c r="YX2" s="7" t="e">
        <f>'02_Base facturation'!#REF!</f>
        <v>#REF!</v>
      </c>
      <c r="YY2" s="7" t="e">
        <f>'02_Base facturation'!#REF!</f>
        <v>#REF!</v>
      </c>
      <c r="YZ2" s="7" t="e">
        <f>'02_Base facturation'!#REF!</f>
        <v>#REF!</v>
      </c>
      <c r="ZA2" s="7" t="e">
        <f>'02_Base facturation'!#REF!</f>
        <v>#REF!</v>
      </c>
      <c r="ZB2" s="7" t="e">
        <f>'02_Base facturation'!#REF!</f>
        <v>#REF!</v>
      </c>
      <c r="ZC2" s="7" t="e">
        <f>'02_Base facturation'!#REF!</f>
        <v>#REF!</v>
      </c>
      <c r="ZD2" s="7" t="e">
        <f>'02_Base facturation'!#REF!</f>
        <v>#REF!</v>
      </c>
      <c r="ZE2" s="7" t="e">
        <f>'02_Base facturation'!#REF!</f>
        <v>#REF!</v>
      </c>
      <c r="ZF2" s="7" t="e">
        <f>'02_Base facturation'!#REF!</f>
        <v>#REF!</v>
      </c>
      <c r="ZG2" s="7" t="e">
        <f>'02_Base facturation'!#REF!</f>
        <v>#REF!</v>
      </c>
      <c r="ZH2" s="7" t="e">
        <f>'02_Base facturation'!#REF!</f>
        <v>#REF!</v>
      </c>
      <c r="ZI2" s="7" t="e">
        <f>'02_Base facturation'!#REF!</f>
        <v>#REF!</v>
      </c>
      <c r="ZJ2" s="7" t="e">
        <f>'02_Base facturation'!#REF!</f>
        <v>#REF!</v>
      </c>
      <c r="ZK2" s="7" t="e">
        <f>'02_Base facturation'!#REF!</f>
        <v>#REF!</v>
      </c>
      <c r="ZL2" s="7" t="e">
        <f>'02_Base facturation'!#REF!</f>
        <v>#REF!</v>
      </c>
      <c r="ZM2" s="7" t="e">
        <f>'02_Base facturation'!#REF!</f>
        <v>#REF!</v>
      </c>
      <c r="ZN2" s="7" t="e">
        <f>'02_Base facturation'!#REF!</f>
        <v>#REF!</v>
      </c>
      <c r="ZO2" s="7" t="e">
        <f>'02_Base facturation'!#REF!</f>
        <v>#REF!</v>
      </c>
      <c r="ZP2" s="7" t="e">
        <f>'02_Base facturation'!#REF!</f>
        <v>#REF!</v>
      </c>
      <c r="ZQ2" s="7" t="e">
        <f>'02_Base facturation'!#REF!</f>
        <v>#REF!</v>
      </c>
      <c r="ZR2" s="7" t="e">
        <f>'02_Base facturation'!#REF!</f>
        <v>#REF!</v>
      </c>
      <c r="ZS2" s="7" t="e">
        <f>'02_Base facturation'!#REF!</f>
        <v>#REF!</v>
      </c>
      <c r="ZT2" s="7" t="e">
        <f>'02_Base facturation'!#REF!</f>
        <v>#REF!</v>
      </c>
      <c r="ZU2" s="7" t="e">
        <f>'02_Base facturation'!#REF!</f>
        <v>#REF!</v>
      </c>
      <c r="ZV2" s="7" t="e">
        <f>'02_Base facturation'!#REF!</f>
        <v>#REF!</v>
      </c>
      <c r="ZW2" s="7" t="e">
        <f>'02_Base facturation'!#REF!</f>
        <v>#REF!</v>
      </c>
      <c r="ZX2" s="7" t="e">
        <f>'02_Base facturation'!#REF!</f>
        <v>#REF!</v>
      </c>
      <c r="ZY2" s="7" t="e">
        <f>'02_Base facturation'!#REF!</f>
        <v>#REF!</v>
      </c>
      <c r="ZZ2" s="7" t="e">
        <f>'02_Base facturation'!#REF!</f>
        <v>#REF!</v>
      </c>
      <c r="AAA2" s="7" t="e">
        <f>'02_Base facturation'!#REF!</f>
        <v>#REF!</v>
      </c>
      <c r="AAB2" s="7" t="e">
        <f>'02_Base facturation'!#REF!</f>
        <v>#REF!</v>
      </c>
      <c r="AAC2" s="7" t="e">
        <f>'02_Base facturation'!#REF!</f>
        <v>#REF!</v>
      </c>
      <c r="AAD2" s="7" t="e">
        <f>'02_Base facturation'!#REF!</f>
        <v>#REF!</v>
      </c>
      <c r="AAE2" s="7" t="e">
        <f>'02_Base facturation'!#REF!</f>
        <v>#REF!</v>
      </c>
      <c r="AAF2" s="7" t="e">
        <f>'02_Base facturation'!#REF!</f>
        <v>#REF!</v>
      </c>
      <c r="AAG2" s="7" t="e">
        <f>'02_Base facturation'!#REF!</f>
        <v>#REF!</v>
      </c>
      <c r="AAH2" s="7" t="e">
        <f>'02_Base facturation'!#REF!</f>
        <v>#REF!</v>
      </c>
      <c r="AAI2" s="7" t="e">
        <f>'02_Base facturation'!#REF!</f>
        <v>#REF!</v>
      </c>
      <c r="AAJ2" s="7" t="e">
        <f>'02_Base facturation'!#REF!</f>
        <v>#REF!</v>
      </c>
      <c r="AAK2" s="7" t="e">
        <f>'02_Base facturation'!#REF!</f>
        <v>#REF!</v>
      </c>
      <c r="AAL2" s="7" t="e">
        <f>'02_Base facturation'!#REF!</f>
        <v>#REF!</v>
      </c>
      <c r="AAM2" s="7" t="e">
        <f>'02_Base facturation'!#REF!</f>
        <v>#REF!</v>
      </c>
      <c r="AAN2" s="7" t="e">
        <f>'02_Base facturation'!#REF!</f>
        <v>#REF!</v>
      </c>
      <c r="AAO2" s="7" t="e">
        <f>'02_Base facturation'!#REF!</f>
        <v>#REF!</v>
      </c>
      <c r="AAP2" s="7" t="e">
        <f>'02_Base facturation'!#REF!</f>
        <v>#REF!</v>
      </c>
      <c r="AAQ2" s="7" t="e">
        <f>'02_Base facturation'!#REF!</f>
        <v>#REF!</v>
      </c>
      <c r="AAR2" s="7" t="e">
        <f>'02_Base facturation'!#REF!</f>
        <v>#REF!</v>
      </c>
      <c r="AAS2" s="7" t="e">
        <f>'02_Base facturation'!#REF!</f>
        <v>#REF!</v>
      </c>
      <c r="AAT2" s="7" t="e">
        <f>'02_Base facturation'!#REF!</f>
        <v>#REF!</v>
      </c>
      <c r="AAU2" s="7" t="e">
        <f>'02_Base facturation'!#REF!</f>
        <v>#REF!</v>
      </c>
      <c r="AAV2" s="7" t="e">
        <f>'02_Base facturation'!#REF!</f>
        <v>#REF!</v>
      </c>
      <c r="AAW2" s="7" t="e">
        <f>'02_Base facturation'!#REF!</f>
        <v>#REF!</v>
      </c>
      <c r="AAX2" s="7" t="e">
        <f>'02_Base facturation'!#REF!</f>
        <v>#REF!</v>
      </c>
      <c r="AAY2" s="7" t="e">
        <f>'02_Base facturation'!#REF!</f>
        <v>#REF!</v>
      </c>
      <c r="AAZ2" s="7" t="e">
        <f>'02_Base facturation'!#REF!</f>
        <v>#REF!</v>
      </c>
      <c r="ABA2" s="7" t="e">
        <f>'02_Base facturation'!#REF!</f>
        <v>#REF!</v>
      </c>
      <c r="ABB2" s="7" t="e">
        <f>'02_Base facturation'!#REF!</f>
        <v>#REF!</v>
      </c>
      <c r="ABC2" s="7" t="e">
        <f>'02_Base facturation'!#REF!</f>
        <v>#REF!</v>
      </c>
      <c r="ABD2" s="7" t="e">
        <f>'02_Base facturation'!#REF!</f>
        <v>#REF!</v>
      </c>
      <c r="ABE2" s="7" t="e">
        <f>'02_Base facturation'!#REF!</f>
        <v>#REF!</v>
      </c>
      <c r="ABF2" s="7" t="e">
        <f>'02_Base facturation'!#REF!</f>
        <v>#REF!</v>
      </c>
      <c r="ABG2" s="7" t="e">
        <f>'02_Base facturation'!#REF!</f>
        <v>#REF!</v>
      </c>
      <c r="ABH2" s="7" t="e">
        <f>'02_Base facturation'!#REF!</f>
        <v>#REF!</v>
      </c>
      <c r="ABI2" s="7" t="e">
        <f>'02_Base facturation'!#REF!</f>
        <v>#REF!</v>
      </c>
      <c r="ABJ2" s="7" t="e">
        <f>'02_Base facturation'!#REF!</f>
        <v>#REF!</v>
      </c>
      <c r="ABK2" s="7" t="e">
        <f>'02_Base facturation'!#REF!</f>
        <v>#REF!</v>
      </c>
      <c r="ABL2" s="7" t="e">
        <f>'02_Base facturation'!#REF!</f>
        <v>#REF!</v>
      </c>
      <c r="ABM2" s="7" t="e">
        <f>'02_Base facturation'!#REF!</f>
        <v>#REF!</v>
      </c>
      <c r="ABN2" s="7" t="e">
        <f>'02_Base facturation'!#REF!</f>
        <v>#REF!</v>
      </c>
      <c r="ABO2" s="7" t="e">
        <f>'02_Base facturation'!#REF!</f>
        <v>#REF!</v>
      </c>
      <c r="ABP2" s="7" t="e">
        <f>'02_Base facturation'!#REF!</f>
        <v>#REF!</v>
      </c>
      <c r="ABQ2" s="7" t="e">
        <f>'02_Base facturation'!#REF!</f>
        <v>#REF!</v>
      </c>
      <c r="ABR2" s="7" t="e">
        <f>'02_Base facturation'!#REF!</f>
        <v>#REF!</v>
      </c>
      <c r="ABS2" s="7" t="e">
        <f>'02_Base facturation'!#REF!</f>
        <v>#REF!</v>
      </c>
      <c r="ABT2" s="7" t="e">
        <f>'02_Base facturation'!#REF!</f>
        <v>#REF!</v>
      </c>
      <c r="ABU2" s="7" t="e">
        <f>'02_Base facturation'!#REF!</f>
        <v>#REF!</v>
      </c>
      <c r="ABV2" s="7" t="e">
        <f>'02_Base facturation'!#REF!</f>
        <v>#REF!</v>
      </c>
      <c r="ABW2" s="7" t="e">
        <f>'02_Base facturation'!#REF!</f>
        <v>#REF!</v>
      </c>
      <c r="ABX2" s="7" t="e">
        <f>'02_Base facturation'!#REF!</f>
        <v>#REF!</v>
      </c>
      <c r="ABY2" s="7" t="e">
        <f>'02_Base facturation'!#REF!</f>
        <v>#REF!</v>
      </c>
      <c r="ABZ2" s="7" t="e">
        <f>'02_Base facturation'!#REF!</f>
        <v>#REF!</v>
      </c>
      <c r="ACA2" s="7" t="e">
        <f>'02_Base facturation'!#REF!</f>
        <v>#REF!</v>
      </c>
      <c r="ACB2" s="7" t="e">
        <f>'02_Base facturation'!#REF!</f>
        <v>#REF!</v>
      </c>
      <c r="ACC2" s="7" t="e">
        <f>'02_Base facturation'!#REF!</f>
        <v>#REF!</v>
      </c>
      <c r="ACD2" s="7" t="e">
        <f>'02_Base facturation'!#REF!</f>
        <v>#REF!</v>
      </c>
      <c r="ACE2" s="7" t="e">
        <f>'02_Base facturation'!#REF!</f>
        <v>#REF!</v>
      </c>
      <c r="ACF2" s="7" t="e">
        <f>'02_Base facturation'!#REF!</f>
        <v>#REF!</v>
      </c>
      <c r="ACG2" s="7" t="e">
        <f>'02_Base facturation'!#REF!</f>
        <v>#REF!</v>
      </c>
      <c r="ACH2" s="7" t="e">
        <f>'02_Base facturation'!#REF!</f>
        <v>#REF!</v>
      </c>
      <c r="ACI2" s="7" t="e">
        <f>'02_Base facturation'!#REF!</f>
        <v>#REF!</v>
      </c>
      <c r="ACJ2" s="7" t="e">
        <f>'02_Base facturation'!#REF!</f>
        <v>#REF!</v>
      </c>
      <c r="ACK2" s="7" t="e">
        <f>'02_Base facturation'!#REF!</f>
        <v>#REF!</v>
      </c>
      <c r="ACL2" s="7" t="e">
        <f>'02_Base facturation'!#REF!</f>
        <v>#REF!</v>
      </c>
      <c r="ACM2" s="7" t="e">
        <f>'02_Base facturation'!#REF!</f>
        <v>#REF!</v>
      </c>
      <c r="ACN2" s="7" t="e">
        <f>'02_Base facturation'!#REF!</f>
        <v>#REF!</v>
      </c>
      <c r="ACO2" s="7" t="e">
        <f>'02_Base facturation'!#REF!</f>
        <v>#REF!</v>
      </c>
      <c r="ACP2" s="7" t="e">
        <f>'02_Base facturation'!#REF!</f>
        <v>#REF!</v>
      </c>
      <c r="ACQ2" s="7" t="e">
        <f>'02_Base facturation'!#REF!</f>
        <v>#REF!</v>
      </c>
      <c r="ACR2" s="7" t="e">
        <f>'02_Base facturation'!#REF!</f>
        <v>#REF!</v>
      </c>
      <c r="ACS2" s="7" t="e">
        <f>'02_Base facturation'!#REF!</f>
        <v>#REF!</v>
      </c>
      <c r="ACT2" s="7" t="e">
        <f>'02_Base facturation'!#REF!</f>
        <v>#REF!</v>
      </c>
      <c r="ACU2" s="7" t="e">
        <f>'02_Base facturation'!#REF!</f>
        <v>#REF!</v>
      </c>
      <c r="ACV2" s="7" t="e">
        <f>'02_Base facturation'!#REF!</f>
        <v>#REF!</v>
      </c>
      <c r="ACW2" s="7" t="e">
        <f>'02_Base facturation'!#REF!</f>
        <v>#REF!</v>
      </c>
      <c r="ACX2" s="7" t="e">
        <f>'02_Base facturation'!#REF!</f>
        <v>#REF!</v>
      </c>
      <c r="ACY2" s="7" t="e">
        <f>'02_Base facturation'!#REF!</f>
        <v>#REF!</v>
      </c>
      <c r="ACZ2" s="7" t="e">
        <f>'02_Base facturation'!#REF!</f>
        <v>#REF!</v>
      </c>
      <c r="ADA2" s="7" t="e">
        <f>'02_Base facturation'!#REF!</f>
        <v>#REF!</v>
      </c>
      <c r="ADB2" s="7" t="e">
        <f>'02_Base facturation'!#REF!</f>
        <v>#REF!</v>
      </c>
      <c r="ADC2" s="7" t="e">
        <f>'02_Base facturation'!#REF!</f>
        <v>#REF!</v>
      </c>
      <c r="ADD2" s="7" t="e">
        <f>'02_Base facturation'!#REF!</f>
        <v>#REF!</v>
      </c>
      <c r="ADE2" s="7" t="e">
        <f>'02_Base facturation'!#REF!</f>
        <v>#REF!</v>
      </c>
      <c r="ADF2" s="7" t="e">
        <f>'02_Base facturation'!#REF!</f>
        <v>#REF!</v>
      </c>
      <c r="ADG2" s="7" t="e">
        <f>'02_Base facturation'!#REF!</f>
        <v>#REF!</v>
      </c>
      <c r="ADH2" s="7" t="e">
        <f>'02_Base facturation'!#REF!</f>
        <v>#REF!</v>
      </c>
      <c r="ADI2" s="7" t="e">
        <f>'02_Base facturation'!#REF!</f>
        <v>#REF!</v>
      </c>
      <c r="ADJ2" s="7" t="e">
        <f>'02_Base facturation'!#REF!</f>
        <v>#REF!</v>
      </c>
      <c r="ADK2" s="7" t="e">
        <f>'02_Base facturation'!#REF!</f>
        <v>#REF!</v>
      </c>
      <c r="ADL2" s="7" t="e">
        <f>'02_Base facturation'!#REF!</f>
        <v>#REF!</v>
      </c>
      <c r="ADM2" s="7" t="e">
        <f>'02_Base facturation'!#REF!</f>
        <v>#REF!</v>
      </c>
      <c r="ADN2" s="7" t="e">
        <f>'02_Base facturation'!#REF!</f>
        <v>#REF!</v>
      </c>
      <c r="ADO2" s="7" t="e">
        <f>'02_Base facturation'!#REF!</f>
        <v>#REF!</v>
      </c>
      <c r="ADP2" s="7" t="e">
        <f>'02_Base facturation'!#REF!</f>
        <v>#REF!</v>
      </c>
      <c r="ADQ2" s="7" t="e">
        <f>'02_Base facturation'!#REF!</f>
        <v>#REF!</v>
      </c>
      <c r="ADR2" s="7" t="e">
        <f>'02_Base facturation'!#REF!</f>
        <v>#REF!</v>
      </c>
      <c r="ADS2" s="7" t="e">
        <f>'02_Base facturation'!#REF!</f>
        <v>#REF!</v>
      </c>
      <c r="ADT2" s="7" t="e">
        <f>'02_Base facturation'!#REF!</f>
        <v>#REF!</v>
      </c>
      <c r="ADU2" s="7" t="e">
        <f>'02_Base facturation'!#REF!</f>
        <v>#REF!</v>
      </c>
      <c r="ADV2" s="7" t="e">
        <f>'02_Base facturation'!#REF!</f>
        <v>#REF!</v>
      </c>
      <c r="ADW2" s="7" t="e">
        <f>'02_Base facturation'!#REF!</f>
        <v>#REF!</v>
      </c>
      <c r="ADX2" s="7" t="e">
        <f>'02_Base facturation'!#REF!</f>
        <v>#REF!</v>
      </c>
      <c r="ADY2" s="7" t="e">
        <f>'02_Base facturation'!#REF!</f>
        <v>#REF!</v>
      </c>
      <c r="ADZ2" s="7" t="e">
        <f>'02_Base facturation'!#REF!</f>
        <v>#REF!</v>
      </c>
      <c r="AEA2" s="7" t="e">
        <f>'02_Base facturation'!#REF!</f>
        <v>#REF!</v>
      </c>
      <c r="AEB2" s="7" t="e">
        <f>'02_Base facturation'!#REF!</f>
        <v>#REF!</v>
      </c>
      <c r="AEC2" s="7" t="e">
        <f>'02_Base facturation'!#REF!</f>
        <v>#REF!</v>
      </c>
      <c r="AED2" s="7" t="e">
        <f>'02_Base facturation'!#REF!</f>
        <v>#REF!</v>
      </c>
      <c r="AEE2" s="7" t="e">
        <f>'02_Base facturation'!#REF!</f>
        <v>#REF!</v>
      </c>
      <c r="AEF2" s="7" t="e">
        <f>'02_Base facturation'!#REF!</f>
        <v>#REF!</v>
      </c>
      <c r="AEG2" s="7" t="e">
        <f>'02_Base facturation'!#REF!</f>
        <v>#REF!</v>
      </c>
      <c r="AEH2" s="7" t="e">
        <f>'02_Base facturation'!#REF!</f>
        <v>#REF!</v>
      </c>
      <c r="AEI2" s="7" t="e">
        <f>'02_Base facturation'!#REF!</f>
        <v>#REF!</v>
      </c>
      <c r="AEJ2" s="7" t="e">
        <f>'02_Base facturation'!#REF!</f>
        <v>#REF!</v>
      </c>
      <c r="AEK2" s="7" t="e">
        <f>'02_Base facturation'!#REF!</f>
        <v>#REF!</v>
      </c>
      <c r="AEL2" s="7" t="e">
        <f>'02_Base facturation'!#REF!</f>
        <v>#REF!</v>
      </c>
      <c r="AEM2" s="7" t="e">
        <f>'02_Base facturation'!#REF!</f>
        <v>#REF!</v>
      </c>
      <c r="AEN2" s="7" t="e">
        <f>'02_Base facturation'!#REF!</f>
        <v>#REF!</v>
      </c>
      <c r="AEO2" s="7" t="e">
        <f>'02_Base facturation'!#REF!</f>
        <v>#REF!</v>
      </c>
      <c r="AEP2" s="7" t="e">
        <f>'02_Base facturation'!#REF!</f>
        <v>#REF!</v>
      </c>
      <c r="AEQ2" s="7" t="e">
        <f>'02_Base facturation'!#REF!</f>
        <v>#REF!</v>
      </c>
      <c r="AER2" s="7" t="e">
        <f>'02_Base facturation'!#REF!</f>
        <v>#REF!</v>
      </c>
      <c r="AES2" s="7" t="e">
        <f>'02_Base facturation'!#REF!</f>
        <v>#REF!</v>
      </c>
      <c r="AET2" s="7" t="e">
        <f>'02_Base facturation'!#REF!</f>
        <v>#REF!</v>
      </c>
      <c r="AEU2" s="7" t="e">
        <f>'02_Base facturation'!#REF!</f>
        <v>#REF!</v>
      </c>
      <c r="AEV2" s="7" t="e">
        <f>'02_Base facturation'!#REF!</f>
        <v>#REF!</v>
      </c>
      <c r="AEW2" s="7" t="e">
        <f>'02_Base facturation'!#REF!</f>
        <v>#REF!</v>
      </c>
      <c r="AEX2" s="7" t="e">
        <f>'02_Base facturation'!#REF!</f>
        <v>#REF!</v>
      </c>
      <c r="AEY2" s="7" t="e">
        <f>'02_Base facturation'!#REF!</f>
        <v>#REF!</v>
      </c>
      <c r="AEZ2" s="7" t="e">
        <f>'02_Base facturation'!#REF!</f>
        <v>#REF!</v>
      </c>
      <c r="AFA2" s="7" t="e">
        <f>'02_Base facturation'!#REF!</f>
        <v>#REF!</v>
      </c>
      <c r="AFB2" s="7" t="e">
        <f>'02_Base facturation'!#REF!</f>
        <v>#REF!</v>
      </c>
      <c r="AFC2" s="7" t="e">
        <f>'02_Base facturation'!#REF!</f>
        <v>#REF!</v>
      </c>
      <c r="AFD2" s="7" t="e">
        <f>'02_Base facturation'!#REF!</f>
        <v>#REF!</v>
      </c>
      <c r="AFE2" s="7" t="e">
        <f>'02_Base facturation'!#REF!</f>
        <v>#REF!</v>
      </c>
      <c r="AFF2" s="7" t="e">
        <f>'02_Base facturation'!#REF!</f>
        <v>#REF!</v>
      </c>
      <c r="AFG2" s="7" t="e">
        <f>'02_Base facturation'!#REF!</f>
        <v>#REF!</v>
      </c>
      <c r="AFH2" s="7" t="e">
        <f>'02_Base facturation'!#REF!</f>
        <v>#REF!</v>
      </c>
      <c r="AFI2" s="7" t="e">
        <f>'02_Base facturation'!#REF!</f>
        <v>#REF!</v>
      </c>
      <c r="AFJ2" s="7" t="e">
        <f>'02_Base facturation'!#REF!</f>
        <v>#REF!</v>
      </c>
      <c r="AFK2" s="7" t="e">
        <f>'02_Base facturation'!#REF!</f>
        <v>#REF!</v>
      </c>
      <c r="AFL2" s="7" t="e">
        <f>'02_Base facturation'!#REF!</f>
        <v>#REF!</v>
      </c>
      <c r="AFM2" s="7" t="e">
        <f>'02_Base facturation'!#REF!</f>
        <v>#REF!</v>
      </c>
      <c r="AFN2" s="7" t="e">
        <f>'02_Base facturation'!#REF!</f>
        <v>#REF!</v>
      </c>
      <c r="AFO2" s="7" t="e">
        <f>'02_Base facturation'!#REF!</f>
        <v>#REF!</v>
      </c>
      <c r="AFP2" s="7" t="e">
        <f>'02_Base facturation'!#REF!</f>
        <v>#REF!</v>
      </c>
      <c r="AFQ2" s="7" t="e">
        <f>'02_Base facturation'!#REF!</f>
        <v>#REF!</v>
      </c>
      <c r="AFR2" s="7" t="e">
        <f>'02_Base facturation'!#REF!</f>
        <v>#REF!</v>
      </c>
      <c r="AFS2" s="7" t="e">
        <f>'02_Base facturation'!#REF!</f>
        <v>#REF!</v>
      </c>
      <c r="AFT2" s="7" t="e">
        <f>'02_Base facturation'!#REF!</f>
        <v>#REF!</v>
      </c>
      <c r="AFU2" s="7" t="e">
        <f>'02_Base facturation'!#REF!</f>
        <v>#REF!</v>
      </c>
      <c r="AFV2" s="7" t="e">
        <f>'02_Base facturation'!#REF!</f>
        <v>#REF!</v>
      </c>
      <c r="AFW2" s="7" t="e">
        <f>'02_Base facturation'!#REF!</f>
        <v>#REF!</v>
      </c>
      <c r="AFX2" s="7" t="e">
        <f>'02_Base facturation'!#REF!</f>
        <v>#REF!</v>
      </c>
      <c r="AFY2" s="7" t="e">
        <f>'02_Base facturation'!#REF!</f>
        <v>#REF!</v>
      </c>
      <c r="AFZ2" s="7" t="e">
        <f>'02_Base facturation'!#REF!</f>
        <v>#REF!</v>
      </c>
      <c r="AGA2" s="7" t="e">
        <f>'02_Base facturation'!#REF!</f>
        <v>#REF!</v>
      </c>
      <c r="AGB2" s="7" t="e">
        <f>'02_Base facturation'!#REF!</f>
        <v>#REF!</v>
      </c>
      <c r="AGC2" s="7" t="e">
        <f>'02_Base facturation'!#REF!</f>
        <v>#REF!</v>
      </c>
      <c r="AGD2" s="7" t="e">
        <f>'02_Base facturation'!#REF!</f>
        <v>#REF!</v>
      </c>
      <c r="AGE2" s="7" t="e">
        <f>'02_Base facturation'!#REF!</f>
        <v>#REF!</v>
      </c>
      <c r="AGF2" s="7" t="e">
        <f>'02_Base facturation'!#REF!</f>
        <v>#REF!</v>
      </c>
      <c r="AGG2" s="7" t="e">
        <f>'02_Base facturation'!#REF!</f>
        <v>#REF!</v>
      </c>
      <c r="AGH2" s="7" t="e">
        <f>'02_Base facturation'!#REF!</f>
        <v>#REF!</v>
      </c>
      <c r="AGI2" s="7" t="e">
        <f>'02_Base facturation'!#REF!</f>
        <v>#REF!</v>
      </c>
      <c r="AGJ2" s="7" t="e">
        <f>'02_Base facturation'!#REF!</f>
        <v>#REF!</v>
      </c>
      <c r="AGK2" s="7" t="e">
        <f>'02_Base facturation'!#REF!</f>
        <v>#REF!</v>
      </c>
      <c r="AGL2" s="7" t="e">
        <f>'02_Base facturation'!#REF!</f>
        <v>#REF!</v>
      </c>
      <c r="AGM2" s="7" t="e">
        <f>'02_Base facturation'!#REF!</f>
        <v>#REF!</v>
      </c>
      <c r="AGN2" s="7" t="e">
        <f>'02_Base facturation'!#REF!</f>
        <v>#REF!</v>
      </c>
      <c r="AGO2" s="7" t="e">
        <f>'02_Base facturation'!#REF!</f>
        <v>#REF!</v>
      </c>
      <c r="AGP2" s="7" t="e">
        <f>'02_Base facturation'!#REF!</f>
        <v>#REF!</v>
      </c>
      <c r="AGQ2" s="7" t="e">
        <f>'02_Base facturation'!#REF!</f>
        <v>#REF!</v>
      </c>
      <c r="AGR2" s="7" t="e">
        <f>'02_Base facturation'!#REF!</f>
        <v>#REF!</v>
      </c>
      <c r="AGS2" s="7" t="e">
        <f>'02_Base facturation'!#REF!</f>
        <v>#REF!</v>
      </c>
      <c r="AGT2" s="7" t="e">
        <f>'02_Base facturation'!#REF!</f>
        <v>#REF!</v>
      </c>
      <c r="AGU2" s="7" t="e">
        <f>'02_Base facturation'!#REF!</f>
        <v>#REF!</v>
      </c>
      <c r="AGV2" s="7" t="e">
        <f>'02_Base facturation'!#REF!</f>
        <v>#REF!</v>
      </c>
      <c r="AGW2" s="7" t="e">
        <f>'02_Base facturation'!#REF!</f>
        <v>#REF!</v>
      </c>
      <c r="AGX2" s="7" t="e">
        <f>'02_Base facturation'!#REF!</f>
        <v>#REF!</v>
      </c>
      <c r="AGY2" s="7" t="e">
        <f>'02_Base facturation'!#REF!</f>
        <v>#REF!</v>
      </c>
      <c r="AGZ2" s="7" t="e">
        <f>'02_Base facturation'!#REF!</f>
        <v>#REF!</v>
      </c>
      <c r="AHA2" s="7" t="e">
        <f>'02_Base facturation'!#REF!</f>
        <v>#REF!</v>
      </c>
      <c r="AHB2" s="7" t="e">
        <f>'02_Base facturation'!#REF!</f>
        <v>#REF!</v>
      </c>
      <c r="AHC2" s="7" t="e">
        <f>'02_Base facturation'!#REF!</f>
        <v>#REF!</v>
      </c>
      <c r="AHD2" s="7" t="e">
        <f>'02_Base facturation'!#REF!</f>
        <v>#REF!</v>
      </c>
      <c r="AHE2" s="7" t="e">
        <f>'02_Base facturation'!#REF!</f>
        <v>#REF!</v>
      </c>
      <c r="AHF2" s="7" t="e">
        <f>'02_Base facturation'!#REF!</f>
        <v>#REF!</v>
      </c>
      <c r="AHG2" s="7" t="e">
        <f>'02_Base facturation'!#REF!</f>
        <v>#REF!</v>
      </c>
      <c r="AHH2" s="7" t="e">
        <f>'02_Base facturation'!#REF!</f>
        <v>#REF!</v>
      </c>
      <c r="AHI2" s="7" t="e">
        <f>'02_Base facturation'!#REF!</f>
        <v>#REF!</v>
      </c>
      <c r="AHJ2" s="7" t="e">
        <f>'02_Base facturation'!#REF!</f>
        <v>#REF!</v>
      </c>
      <c r="AHK2" s="7" t="e">
        <f>'02_Base facturation'!#REF!</f>
        <v>#REF!</v>
      </c>
      <c r="AHL2" s="7" t="e">
        <f>'02_Base facturation'!#REF!</f>
        <v>#REF!</v>
      </c>
      <c r="AHM2" s="7" t="e">
        <f>'02_Base facturation'!#REF!</f>
        <v>#REF!</v>
      </c>
      <c r="AHN2" s="7" t="e">
        <f>'02_Base facturation'!#REF!</f>
        <v>#REF!</v>
      </c>
      <c r="AHO2" s="7" t="e">
        <f>'02_Base facturation'!#REF!</f>
        <v>#REF!</v>
      </c>
      <c r="AHP2" s="7" t="e">
        <f>'02_Base facturation'!#REF!</f>
        <v>#REF!</v>
      </c>
      <c r="AHQ2" s="7" t="e">
        <f>'02_Base facturation'!#REF!</f>
        <v>#REF!</v>
      </c>
      <c r="AHR2" s="7" t="e">
        <f>'02_Base facturation'!#REF!</f>
        <v>#REF!</v>
      </c>
      <c r="AHS2" s="7" t="e">
        <f>'02_Base facturation'!#REF!</f>
        <v>#REF!</v>
      </c>
      <c r="AHT2" s="7" t="e">
        <f>'02_Base facturation'!#REF!</f>
        <v>#REF!</v>
      </c>
      <c r="AHU2" s="7" t="e">
        <f>'02_Base facturation'!#REF!</f>
        <v>#REF!</v>
      </c>
      <c r="AHV2" s="7" t="e">
        <f>'02_Base facturation'!#REF!</f>
        <v>#REF!</v>
      </c>
      <c r="AHW2" s="7" t="e">
        <f>'02_Base facturation'!#REF!</f>
        <v>#REF!</v>
      </c>
      <c r="AHX2" s="7" t="e">
        <f>'02_Base facturation'!#REF!</f>
        <v>#REF!</v>
      </c>
      <c r="AHY2" s="7" t="e">
        <f>'02_Base facturation'!#REF!</f>
        <v>#REF!</v>
      </c>
      <c r="AHZ2" s="7" t="e">
        <f>'02_Base facturation'!#REF!</f>
        <v>#REF!</v>
      </c>
      <c r="AIA2" s="7" t="e">
        <f>'02_Base facturation'!#REF!</f>
        <v>#REF!</v>
      </c>
      <c r="AIB2" s="7" t="e">
        <f>'02_Base facturation'!#REF!</f>
        <v>#REF!</v>
      </c>
      <c r="AIC2" s="7" t="e">
        <f>'02_Base facturation'!#REF!</f>
        <v>#REF!</v>
      </c>
      <c r="AID2" s="7" t="e">
        <f>'02_Base facturation'!#REF!</f>
        <v>#REF!</v>
      </c>
      <c r="AIE2" s="7" t="e">
        <f>'02_Base facturation'!#REF!</f>
        <v>#REF!</v>
      </c>
      <c r="AIF2" s="7" t="e">
        <f>'02_Base facturation'!#REF!</f>
        <v>#REF!</v>
      </c>
      <c r="AIG2" s="7" t="e">
        <f>'02_Base facturation'!#REF!</f>
        <v>#REF!</v>
      </c>
      <c r="AIH2" s="7" t="e">
        <f>'02_Base facturation'!#REF!</f>
        <v>#REF!</v>
      </c>
      <c r="AII2" s="7" t="e">
        <f>'02_Base facturation'!#REF!</f>
        <v>#REF!</v>
      </c>
      <c r="AIJ2" s="7" t="e">
        <f>'02_Base facturation'!#REF!</f>
        <v>#REF!</v>
      </c>
      <c r="AIK2" s="7" t="e">
        <f>'02_Base facturation'!#REF!</f>
        <v>#REF!</v>
      </c>
      <c r="AIL2" s="7" t="e">
        <f>'02_Base facturation'!#REF!</f>
        <v>#REF!</v>
      </c>
      <c r="AIM2" s="7" t="e">
        <f>'02_Base facturation'!#REF!</f>
        <v>#REF!</v>
      </c>
      <c r="AIN2" s="7" t="e">
        <f>'02_Base facturation'!#REF!</f>
        <v>#REF!</v>
      </c>
      <c r="AIO2" s="7" t="e">
        <f>'02_Base facturation'!#REF!</f>
        <v>#REF!</v>
      </c>
      <c r="AIP2" s="7" t="e">
        <f>'02_Base facturation'!#REF!</f>
        <v>#REF!</v>
      </c>
      <c r="AIQ2" s="7" t="e">
        <f>'02_Base facturation'!#REF!</f>
        <v>#REF!</v>
      </c>
      <c r="AIR2" s="7" t="e">
        <f>'02_Base facturation'!#REF!</f>
        <v>#REF!</v>
      </c>
      <c r="AIS2" s="7" t="e">
        <f>'02_Base facturation'!#REF!</f>
        <v>#REF!</v>
      </c>
      <c r="AIT2" s="7" t="e">
        <f>'02_Base facturation'!#REF!</f>
        <v>#REF!</v>
      </c>
      <c r="AIU2" s="7" t="e">
        <f>'02_Base facturation'!#REF!</f>
        <v>#REF!</v>
      </c>
      <c r="AIV2" s="7" t="e">
        <f>'02_Base facturation'!#REF!</f>
        <v>#REF!</v>
      </c>
      <c r="AIW2" s="7" t="e">
        <f>'02_Base facturation'!#REF!</f>
        <v>#REF!</v>
      </c>
      <c r="AIX2" s="7" t="e">
        <f>'02_Base facturation'!#REF!</f>
        <v>#REF!</v>
      </c>
      <c r="AIY2" s="7" t="e">
        <f>'02_Base facturation'!#REF!</f>
        <v>#REF!</v>
      </c>
      <c r="AIZ2" s="7" t="e">
        <f>'02_Base facturation'!#REF!</f>
        <v>#REF!</v>
      </c>
      <c r="AJA2" s="7" t="e">
        <f>'02_Base facturation'!#REF!</f>
        <v>#REF!</v>
      </c>
      <c r="AJB2" s="7" t="e">
        <f>'02_Base facturation'!#REF!</f>
        <v>#REF!</v>
      </c>
      <c r="AJC2" s="7" t="e">
        <f>'02_Base facturation'!#REF!</f>
        <v>#REF!</v>
      </c>
      <c r="AJD2" s="7" t="e">
        <f>'02_Base facturation'!#REF!</f>
        <v>#REF!</v>
      </c>
      <c r="AJE2" s="7" t="e">
        <f>'02_Base facturation'!#REF!</f>
        <v>#REF!</v>
      </c>
      <c r="AJF2" s="7" t="e">
        <f>'02_Base facturation'!#REF!</f>
        <v>#REF!</v>
      </c>
      <c r="AJG2" s="7" t="e">
        <f>'02_Base facturation'!#REF!</f>
        <v>#REF!</v>
      </c>
      <c r="AJH2" s="7" t="e">
        <f>'02_Base facturation'!#REF!</f>
        <v>#REF!</v>
      </c>
      <c r="AJI2" s="7" t="e">
        <f>'02_Base facturation'!#REF!</f>
        <v>#REF!</v>
      </c>
      <c r="AJJ2" s="7" t="e">
        <f>'02_Base facturation'!#REF!</f>
        <v>#REF!</v>
      </c>
      <c r="AJK2" s="7" t="e">
        <f>'02_Base facturation'!#REF!</f>
        <v>#REF!</v>
      </c>
      <c r="AJL2" s="7" t="e">
        <f>'02_Base facturation'!#REF!</f>
        <v>#REF!</v>
      </c>
      <c r="AJM2" s="7" t="e">
        <f>'02_Base facturation'!#REF!</f>
        <v>#REF!</v>
      </c>
      <c r="AJN2" s="7" t="e">
        <f>'02_Base facturation'!#REF!</f>
        <v>#REF!</v>
      </c>
      <c r="AJO2" s="7" t="e">
        <f>'02_Base facturation'!#REF!</f>
        <v>#REF!</v>
      </c>
      <c r="AJP2" s="7" t="e">
        <f>'02_Base facturation'!#REF!</f>
        <v>#REF!</v>
      </c>
      <c r="AJQ2" s="7" t="e">
        <f>'02_Base facturation'!#REF!</f>
        <v>#REF!</v>
      </c>
      <c r="AJR2" s="7" t="e">
        <f>'02_Base facturation'!#REF!</f>
        <v>#REF!</v>
      </c>
      <c r="AJS2" s="7" t="e">
        <f>'02_Base facturation'!#REF!</f>
        <v>#REF!</v>
      </c>
      <c r="AJT2" s="7" t="e">
        <f>'02_Base facturation'!#REF!</f>
        <v>#REF!</v>
      </c>
      <c r="AJU2" s="7" t="e">
        <f>'02_Base facturation'!#REF!</f>
        <v>#REF!</v>
      </c>
      <c r="AJV2" s="7" t="e">
        <f>'02_Base facturation'!#REF!</f>
        <v>#REF!</v>
      </c>
      <c r="AJW2" s="7" t="e">
        <f>'02_Base facturation'!#REF!</f>
        <v>#REF!</v>
      </c>
      <c r="AJX2" s="7" t="e">
        <f>'02_Base facturation'!#REF!</f>
        <v>#REF!</v>
      </c>
      <c r="AJY2" s="7" t="e">
        <f>'02_Base facturation'!#REF!</f>
        <v>#REF!</v>
      </c>
      <c r="AJZ2" s="7" t="e">
        <f>'02_Base facturation'!#REF!</f>
        <v>#REF!</v>
      </c>
      <c r="AKA2" s="7" t="e">
        <f>'02_Base facturation'!#REF!</f>
        <v>#REF!</v>
      </c>
      <c r="AKB2" s="7" t="e">
        <f>'02_Base facturation'!#REF!</f>
        <v>#REF!</v>
      </c>
      <c r="AKC2" s="7" t="e">
        <f>'02_Base facturation'!#REF!</f>
        <v>#REF!</v>
      </c>
      <c r="AKD2" s="7" t="e">
        <f>'02_Base facturation'!#REF!</f>
        <v>#REF!</v>
      </c>
      <c r="AKE2" s="7" t="e">
        <f>'02_Base facturation'!#REF!</f>
        <v>#REF!</v>
      </c>
      <c r="AKF2" s="7" t="e">
        <f>'02_Base facturation'!#REF!</f>
        <v>#REF!</v>
      </c>
      <c r="AKG2" s="7" t="e">
        <f>'02_Base facturation'!#REF!</f>
        <v>#REF!</v>
      </c>
      <c r="AKH2" s="7" t="e">
        <f>'02_Base facturation'!#REF!</f>
        <v>#REF!</v>
      </c>
      <c r="AKI2" s="7" t="e">
        <f>'02_Base facturation'!#REF!</f>
        <v>#REF!</v>
      </c>
      <c r="AKJ2" s="7" t="e">
        <f>'02_Base facturation'!#REF!</f>
        <v>#REF!</v>
      </c>
      <c r="AKK2" s="7" t="e">
        <f>'02_Base facturation'!#REF!</f>
        <v>#REF!</v>
      </c>
      <c r="AKL2" s="7" t="e">
        <f>'02_Base facturation'!#REF!</f>
        <v>#REF!</v>
      </c>
      <c r="AKM2" s="7" t="e">
        <f>'02_Base facturation'!#REF!</f>
        <v>#REF!</v>
      </c>
      <c r="AKN2" s="7" t="e">
        <f>'02_Base facturation'!#REF!</f>
        <v>#REF!</v>
      </c>
      <c r="AKO2" s="7" t="e">
        <f>'02_Base facturation'!#REF!</f>
        <v>#REF!</v>
      </c>
      <c r="AKP2" s="7" t="e">
        <f>'02_Base facturation'!#REF!</f>
        <v>#REF!</v>
      </c>
      <c r="AKQ2" s="7" t="e">
        <f>'02_Base facturation'!#REF!</f>
        <v>#REF!</v>
      </c>
      <c r="AKR2" s="7" t="e">
        <f>'02_Base facturation'!#REF!</f>
        <v>#REF!</v>
      </c>
      <c r="AKS2" s="7" t="e">
        <f>'02_Base facturation'!#REF!</f>
        <v>#REF!</v>
      </c>
      <c r="AKT2" s="7" t="e">
        <f>'02_Base facturation'!#REF!</f>
        <v>#REF!</v>
      </c>
      <c r="AKU2" s="7" t="e">
        <f>'02_Base facturation'!#REF!</f>
        <v>#REF!</v>
      </c>
      <c r="AKV2" s="7" t="e">
        <f>'02_Base facturation'!#REF!</f>
        <v>#REF!</v>
      </c>
      <c r="AKW2" s="7" t="e">
        <f>'02_Base facturation'!#REF!</f>
        <v>#REF!</v>
      </c>
      <c r="AKX2" s="7" t="e">
        <f>'02_Base facturation'!#REF!</f>
        <v>#REF!</v>
      </c>
      <c r="AKY2" s="7" t="e">
        <f>'02_Base facturation'!#REF!</f>
        <v>#REF!</v>
      </c>
      <c r="AKZ2" s="7" t="e">
        <f>'02_Base facturation'!#REF!</f>
        <v>#REF!</v>
      </c>
      <c r="ALA2" s="7" t="e">
        <f>'02_Base facturation'!#REF!</f>
        <v>#REF!</v>
      </c>
      <c r="ALB2" s="7" t="e">
        <f>'02_Base facturation'!#REF!</f>
        <v>#REF!</v>
      </c>
      <c r="ALC2" s="7" t="e">
        <f>'02_Base facturation'!#REF!</f>
        <v>#REF!</v>
      </c>
      <c r="ALD2" s="7" t="e">
        <f>'02_Base facturation'!#REF!</f>
        <v>#REF!</v>
      </c>
      <c r="ALE2" s="7" t="e">
        <f>'02_Base facturation'!#REF!</f>
        <v>#REF!</v>
      </c>
      <c r="ALF2" s="7" t="e">
        <f>'02_Base facturation'!#REF!</f>
        <v>#REF!</v>
      </c>
      <c r="ALG2" s="7" t="e">
        <f>'02_Base facturation'!#REF!</f>
        <v>#REF!</v>
      </c>
      <c r="ALH2" s="7" t="e">
        <f>'02_Base facturation'!#REF!</f>
        <v>#REF!</v>
      </c>
      <c r="ALI2" s="7" t="e">
        <f>'02_Base facturation'!#REF!</f>
        <v>#REF!</v>
      </c>
      <c r="ALJ2" s="7" t="e">
        <f>'02_Base facturation'!#REF!</f>
        <v>#REF!</v>
      </c>
      <c r="ALK2" s="7" t="e">
        <f>'02_Base facturation'!#REF!</f>
        <v>#REF!</v>
      </c>
      <c r="ALL2" s="7" t="e">
        <f>'02_Base facturation'!#REF!</f>
        <v>#REF!</v>
      </c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  <c r="AMW2" s="7"/>
      <c r="AMX2" s="7"/>
      <c r="AMY2" s="7"/>
      <c r="AMZ2" s="7"/>
      <c r="ANA2" s="7"/>
      <c r="ANB2" s="7"/>
      <c r="ANC2" s="7"/>
      <c r="AND2" s="7"/>
      <c r="ANE2" s="7"/>
      <c r="ANF2" s="7"/>
      <c r="ANG2" s="7"/>
      <c r="ANH2" s="7"/>
      <c r="ANI2" s="7"/>
      <c r="ANJ2" s="7"/>
      <c r="ANK2" s="7"/>
      <c r="ANL2" s="7"/>
      <c r="ANM2" s="7"/>
      <c r="ANN2" s="7"/>
      <c r="ANO2" s="7"/>
      <c r="ANP2" s="7"/>
      <c r="ANQ2" s="7"/>
      <c r="ANR2" s="7"/>
      <c r="ANS2" s="7"/>
      <c r="ANT2" s="7"/>
      <c r="ANU2" s="7"/>
      <c r="ANV2" s="7"/>
      <c r="ANW2" s="7"/>
      <c r="ANX2" s="7"/>
      <c r="ANY2" s="7"/>
      <c r="ANZ2" s="7"/>
      <c r="AOA2" s="7"/>
      <c r="AOB2" s="7"/>
      <c r="AOC2" s="7"/>
      <c r="AOD2" s="7"/>
      <c r="AOE2" s="7"/>
      <c r="AOF2" s="7"/>
      <c r="AOG2" s="7"/>
      <c r="AOH2" s="7"/>
      <c r="AOI2" s="7"/>
      <c r="AOJ2" s="7"/>
      <c r="AOK2" s="7"/>
      <c r="AOL2" s="7"/>
      <c r="AOM2" s="7"/>
      <c r="AON2" s="7"/>
      <c r="AOO2" s="7"/>
      <c r="AOP2" s="7"/>
      <c r="AOQ2" s="7"/>
      <c r="AOR2" s="7"/>
      <c r="AOS2" s="7"/>
      <c r="AOT2" s="7"/>
      <c r="AOU2" s="7"/>
      <c r="AOV2" s="7"/>
      <c r="AOW2" s="7"/>
      <c r="AOX2" s="7"/>
      <c r="AOY2" s="7"/>
      <c r="AOZ2" s="7"/>
      <c r="APA2" s="7"/>
      <c r="APB2" s="7"/>
      <c r="APC2" s="7"/>
      <c r="APD2" s="7"/>
      <c r="APE2" s="7"/>
      <c r="APF2" s="7"/>
      <c r="APG2" s="7"/>
      <c r="APH2" s="7"/>
      <c r="API2" s="7"/>
      <c r="APJ2" s="7"/>
      <c r="APK2" s="7"/>
      <c r="APL2" s="7"/>
      <c r="APM2" s="7"/>
      <c r="APN2" s="7"/>
      <c r="APO2" s="7"/>
      <c r="APP2" s="7"/>
      <c r="APQ2" s="7"/>
      <c r="APR2" s="7"/>
      <c r="APS2" s="7"/>
      <c r="APT2" s="7"/>
      <c r="APU2" s="7"/>
      <c r="APV2" s="7"/>
      <c r="APW2" s="7"/>
      <c r="APX2" s="7"/>
      <c r="APY2" s="7"/>
      <c r="APZ2" s="7"/>
      <c r="AQA2" s="7"/>
      <c r="AQB2" s="7"/>
      <c r="AQC2" s="7"/>
      <c r="AQD2" s="7"/>
      <c r="AQE2" s="7"/>
      <c r="AQF2" s="7"/>
      <c r="AQG2" s="7"/>
      <c r="AQH2" s="7"/>
      <c r="AQI2" s="7"/>
      <c r="AQJ2" s="7"/>
      <c r="AQK2" s="7"/>
      <c r="AQL2" s="7"/>
      <c r="AQM2" s="7"/>
      <c r="AQN2" s="7"/>
      <c r="AQO2" s="7"/>
      <c r="AQP2" s="7"/>
      <c r="AQQ2" s="7"/>
      <c r="AQR2" s="7"/>
      <c r="AQS2" s="7"/>
      <c r="AQT2" s="7"/>
      <c r="AQU2" s="7"/>
      <c r="AQV2" s="7"/>
      <c r="AQW2" s="7"/>
      <c r="AQX2" s="7"/>
      <c r="AQY2" s="7"/>
      <c r="AQZ2" s="7"/>
      <c r="ARA2" s="7"/>
      <c r="ARB2" s="7"/>
      <c r="ARC2" s="7"/>
      <c r="ARD2" s="7"/>
      <c r="ARE2" s="7"/>
      <c r="ARF2" s="7"/>
      <c r="ARG2" s="7"/>
      <c r="ARH2" s="7"/>
      <c r="ARI2" s="7"/>
      <c r="ARJ2" s="7"/>
      <c r="ARK2" s="7"/>
      <c r="ARL2" s="7"/>
      <c r="ARM2" s="7"/>
      <c r="ARN2" s="7"/>
      <c r="ARO2" s="7"/>
      <c r="ARP2" s="7"/>
      <c r="ARQ2" s="7"/>
      <c r="ARR2" s="7"/>
      <c r="ARS2" s="7"/>
      <c r="ART2" s="7"/>
      <c r="ARU2" s="7"/>
      <c r="ARV2" s="7"/>
      <c r="ARW2" s="7"/>
      <c r="ARX2" s="7"/>
      <c r="ARY2" s="7"/>
      <c r="ARZ2" s="7"/>
      <c r="ASA2" s="7"/>
      <c r="ASB2" s="7"/>
      <c r="ASC2" s="7"/>
      <c r="ASD2" s="7"/>
      <c r="ASE2" s="7"/>
      <c r="ASF2" s="7"/>
      <c r="ASG2" s="7"/>
      <c r="ASH2" s="7"/>
      <c r="ASI2" s="7"/>
      <c r="ASJ2" s="7"/>
      <c r="ASK2" s="7"/>
      <c r="ASL2" s="7"/>
      <c r="ASM2" s="7"/>
      <c r="ASN2" s="7"/>
      <c r="ASO2" s="7"/>
      <c r="ASP2" s="7"/>
      <c r="ASQ2" s="7"/>
      <c r="ASR2" s="7"/>
      <c r="ASS2" s="7"/>
      <c r="AST2" s="7"/>
      <c r="ASU2" s="7"/>
      <c r="ASV2" s="7"/>
      <c r="ASW2" s="7"/>
      <c r="ASX2" s="7"/>
      <c r="ASY2" s="7"/>
      <c r="ASZ2" s="7"/>
      <c r="ATA2" s="7"/>
      <c r="ATB2" s="7"/>
      <c r="ATC2" s="7"/>
      <c r="ATD2" s="7"/>
      <c r="ATE2" s="7"/>
      <c r="ATF2" s="7"/>
      <c r="ATG2" s="7"/>
      <c r="ATH2" s="7"/>
      <c r="ATI2" s="7"/>
      <c r="ATJ2" s="7"/>
      <c r="ATK2" s="7"/>
      <c r="ATL2" s="7"/>
      <c r="ATM2" s="7"/>
      <c r="ATN2" s="7"/>
      <c r="ATO2" s="7"/>
      <c r="ATP2" s="7"/>
      <c r="ATQ2" s="7"/>
      <c r="ATR2" s="7"/>
      <c r="ATS2" s="7"/>
      <c r="ATT2" s="7"/>
      <c r="ATU2" s="7"/>
      <c r="ATV2" s="7"/>
      <c r="ATW2" s="7"/>
      <c r="ATX2" s="7"/>
      <c r="ATY2" s="7"/>
      <c r="ATZ2" s="7"/>
      <c r="AUA2" s="7"/>
      <c r="AUB2" s="7"/>
      <c r="AUC2" s="7"/>
      <c r="AUD2" s="7"/>
      <c r="AUE2" s="7"/>
      <c r="AUF2" s="7"/>
      <c r="AUG2" s="7"/>
      <c r="AUH2" s="7"/>
      <c r="AUI2" s="7"/>
      <c r="AUJ2" s="7"/>
      <c r="AUK2" s="7"/>
      <c r="AUL2" s="7"/>
      <c r="AUM2" s="7"/>
      <c r="AUN2" s="7"/>
      <c r="AUO2" s="7"/>
      <c r="AUP2" s="7"/>
      <c r="AUQ2" s="7"/>
      <c r="AUR2" s="7"/>
      <c r="AUS2" s="7"/>
      <c r="AUT2" s="7"/>
      <c r="AUU2" s="7"/>
      <c r="AUV2" s="7"/>
      <c r="AUW2" s="7"/>
      <c r="AUX2" s="7"/>
      <c r="AUY2" s="7"/>
      <c r="AUZ2" s="7"/>
      <c r="AVA2" s="7"/>
      <c r="AVB2" s="7"/>
      <c r="AVC2" s="7"/>
      <c r="AVD2" s="7"/>
      <c r="AVE2" s="7"/>
      <c r="AVF2" s="7"/>
      <c r="AVG2" s="7"/>
      <c r="AVH2" s="7"/>
      <c r="AVI2" s="7"/>
      <c r="AVJ2" s="7"/>
      <c r="AVK2" s="7"/>
      <c r="AVL2" s="7"/>
      <c r="AVM2" s="7"/>
      <c r="AVN2" s="7"/>
      <c r="AVO2" s="7"/>
      <c r="AVP2" s="7"/>
      <c r="AVQ2" s="7"/>
      <c r="AVR2" s="7"/>
      <c r="AVS2" s="7"/>
      <c r="AVT2" s="7"/>
      <c r="AVU2" s="7"/>
      <c r="AVV2" s="7"/>
      <c r="AVW2" s="7"/>
      <c r="AVX2" s="7"/>
      <c r="AVY2" s="7"/>
      <c r="AVZ2" s="7"/>
      <c r="AWA2" s="7"/>
      <c r="AWB2" s="7"/>
      <c r="AWC2" s="7"/>
      <c r="AWD2" s="7"/>
      <c r="AWE2" s="7"/>
      <c r="AWF2" s="7"/>
      <c r="AWG2" s="7"/>
      <c r="AWH2" s="7"/>
      <c r="AWI2" s="7"/>
      <c r="AWJ2" s="7"/>
      <c r="AWK2" s="7"/>
      <c r="AWL2" s="7"/>
      <c r="AWM2" s="7"/>
      <c r="AWN2" s="7"/>
      <c r="AWO2" s="7"/>
      <c r="AWP2" s="7"/>
      <c r="AWQ2" s="7"/>
      <c r="AWR2" s="7"/>
      <c r="AWS2" s="7"/>
      <c r="AWT2" s="7"/>
      <c r="AWU2" s="7"/>
      <c r="AWV2" s="7"/>
      <c r="AWW2" s="7"/>
      <c r="AWX2" s="7"/>
      <c r="AWY2" s="7"/>
      <c r="AWZ2" s="7"/>
      <c r="AXA2" s="7"/>
      <c r="AXB2" s="7"/>
      <c r="AXC2" s="7"/>
      <c r="AXD2" s="7"/>
      <c r="AXE2" s="7"/>
      <c r="AXF2" s="7"/>
      <c r="AXG2" s="7"/>
      <c r="AXH2" s="7"/>
      <c r="AXI2" s="7"/>
      <c r="AXJ2" s="7"/>
      <c r="AXK2" s="7"/>
      <c r="AXL2" s="7"/>
      <c r="AXM2" s="7"/>
      <c r="AXN2" s="7"/>
      <c r="AXO2" s="7"/>
      <c r="AXP2" s="7"/>
      <c r="AXQ2" s="7"/>
      <c r="AXR2" s="7"/>
      <c r="AXS2" s="7"/>
      <c r="AXT2" s="7"/>
      <c r="AXU2" s="7"/>
      <c r="AXV2" s="7"/>
      <c r="AXW2" s="7"/>
      <c r="AXX2" s="7"/>
      <c r="AXY2" s="7"/>
      <c r="AXZ2" s="7"/>
      <c r="AYA2" s="7"/>
      <c r="AYB2" s="7"/>
      <c r="AYC2" s="7"/>
      <c r="AYD2" s="7"/>
      <c r="AYE2" s="7"/>
      <c r="AYF2" s="7"/>
      <c r="AYG2" s="7"/>
      <c r="AYH2" s="7"/>
      <c r="AYI2" s="7"/>
      <c r="AYJ2" s="7"/>
      <c r="AYK2" s="7"/>
      <c r="AYL2" s="7"/>
      <c r="AYM2" s="7"/>
      <c r="AYN2" s="7"/>
      <c r="AYO2" s="7"/>
      <c r="AYP2" s="7"/>
      <c r="AYQ2" s="7"/>
      <c r="AYR2" s="7"/>
      <c r="AYS2" s="7"/>
      <c r="AYT2" s="7"/>
      <c r="AYU2" s="7"/>
      <c r="AYV2" s="7"/>
      <c r="AYW2" s="7"/>
      <c r="AYX2" s="7"/>
      <c r="AYY2" s="7"/>
      <c r="AYZ2" s="7"/>
      <c r="AZA2" s="7"/>
      <c r="AZB2" s="7"/>
      <c r="AZC2" s="7"/>
      <c r="AZD2" s="7"/>
      <c r="AZE2" s="7"/>
      <c r="AZF2" s="7"/>
      <c r="AZG2" s="7"/>
      <c r="AZH2" s="7"/>
      <c r="AZI2" s="7"/>
      <c r="AZJ2" s="7"/>
      <c r="AZK2" s="7"/>
      <c r="AZL2" s="7"/>
      <c r="AZM2" s="7"/>
      <c r="AZN2" s="7"/>
      <c r="AZO2" s="7"/>
      <c r="AZP2" s="7"/>
      <c r="AZQ2" s="7"/>
      <c r="AZR2" s="7"/>
      <c r="AZS2" s="7"/>
      <c r="AZT2" s="7"/>
      <c r="AZU2" s="7"/>
      <c r="AZV2" s="7"/>
      <c r="AZW2" s="7"/>
      <c r="AZX2" s="7"/>
      <c r="AZY2" s="7"/>
      <c r="AZZ2" s="7"/>
      <c r="BAA2" s="7"/>
      <c r="BAB2" s="7"/>
      <c r="BAC2" s="7"/>
      <c r="BAD2" s="7"/>
      <c r="BAE2" s="7"/>
      <c r="BAF2" s="7"/>
      <c r="BAG2" s="7"/>
      <c r="BAH2" s="7"/>
      <c r="BAI2" s="7"/>
      <c r="BAJ2" s="7"/>
      <c r="BAK2" s="7"/>
      <c r="BAL2" s="7"/>
      <c r="BAM2" s="7"/>
      <c r="BAN2" s="7"/>
      <c r="BAO2" s="7"/>
      <c r="BAP2" s="7"/>
      <c r="BAQ2" s="7"/>
      <c r="BAR2" s="7"/>
      <c r="BAS2" s="7"/>
      <c r="BAT2" s="7"/>
      <c r="BAU2" s="7"/>
      <c r="BAV2" s="7"/>
      <c r="BAW2" s="7"/>
      <c r="BAX2" s="7"/>
      <c r="BAY2" s="7"/>
      <c r="BAZ2" s="7"/>
      <c r="BBA2" s="7"/>
      <c r="BBB2" s="7"/>
      <c r="BBC2" s="7"/>
      <c r="BBD2" s="7"/>
      <c r="BBE2" s="7"/>
      <c r="BBF2" s="7"/>
      <c r="BBG2" s="7"/>
      <c r="BBH2" s="7"/>
      <c r="BBI2" s="7"/>
      <c r="BBJ2" s="7"/>
      <c r="BBK2" s="7"/>
      <c r="BBL2" s="7"/>
      <c r="BBM2" s="7"/>
      <c r="BBN2" s="7"/>
      <c r="BBO2" s="7"/>
      <c r="BBP2" s="7"/>
      <c r="BBQ2" s="7"/>
      <c r="BBR2" s="7"/>
      <c r="BBS2" s="7"/>
      <c r="BBT2" s="7"/>
      <c r="BBU2" s="7"/>
      <c r="BBV2" s="7"/>
      <c r="BBW2" s="7"/>
      <c r="BBX2" s="7"/>
      <c r="BBY2" s="7"/>
      <c r="BBZ2" s="7"/>
      <c r="BCA2" s="7"/>
      <c r="BCB2" s="7"/>
      <c r="BCC2" s="7"/>
      <c r="BCD2" s="7"/>
      <c r="BCE2" s="7"/>
      <c r="BCF2" s="7"/>
      <c r="BCG2" s="7"/>
      <c r="BCH2" s="7"/>
      <c r="BCI2" s="7"/>
      <c r="BCJ2" s="7"/>
      <c r="BCK2" s="7"/>
      <c r="BCL2" s="7"/>
      <c r="BCM2" s="7"/>
      <c r="BCN2" s="7"/>
      <c r="BCO2" s="7"/>
      <c r="BCP2" s="7"/>
      <c r="BCQ2" s="7"/>
      <c r="BCR2" s="7"/>
      <c r="BCS2" s="7"/>
      <c r="BCT2" s="7"/>
      <c r="BCU2" s="7"/>
      <c r="BCV2" s="7"/>
      <c r="BCW2" s="7"/>
      <c r="BCX2" s="7"/>
      <c r="BCY2" s="7"/>
      <c r="BCZ2" s="7"/>
      <c r="BDA2" s="7"/>
      <c r="BDB2" s="7"/>
      <c r="BDC2" s="7"/>
      <c r="BDD2" s="7"/>
      <c r="BDE2" s="7"/>
      <c r="BDF2" s="7"/>
      <c r="BDG2" s="7"/>
      <c r="BDH2" s="7"/>
      <c r="BDI2" s="7"/>
      <c r="BDJ2" s="7"/>
      <c r="BDK2" s="7"/>
      <c r="BDL2" s="7"/>
      <c r="BDM2" s="7"/>
      <c r="BDN2" s="7"/>
      <c r="BDO2" s="7"/>
      <c r="BDP2" s="7"/>
      <c r="BDQ2" s="7"/>
      <c r="BDR2" s="7"/>
      <c r="BDS2" s="7"/>
      <c r="BDT2" s="7"/>
      <c r="BDU2" s="7"/>
      <c r="BDV2" s="7"/>
      <c r="BDW2" s="7"/>
      <c r="BDX2" s="7"/>
      <c r="BDY2" s="7"/>
      <c r="BDZ2" s="7"/>
      <c r="BEA2" s="7"/>
      <c r="BEB2" s="7"/>
      <c r="BEC2" s="7"/>
      <c r="BED2" s="7"/>
      <c r="BEE2" s="7"/>
      <c r="BEF2" s="7"/>
      <c r="BEG2" s="7"/>
      <c r="BEH2" s="7"/>
      <c r="BEI2" s="7"/>
      <c r="BEJ2" s="7"/>
      <c r="BEK2" s="7"/>
      <c r="BEL2" s="7"/>
      <c r="BEM2" s="7"/>
      <c r="BEN2" s="7"/>
      <c r="BEO2" s="7"/>
      <c r="BEP2" s="7"/>
      <c r="BEQ2" s="7"/>
      <c r="BER2" s="7"/>
      <c r="BES2" s="7"/>
      <c r="BET2" s="7"/>
      <c r="BEU2" s="7"/>
      <c r="BEV2" s="7"/>
      <c r="BEW2" s="7"/>
      <c r="BEX2" s="7"/>
      <c r="BEY2" s="7"/>
      <c r="BEZ2" s="7"/>
      <c r="BFA2" s="7"/>
      <c r="BFB2" s="7"/>
      <c r="BFC2" s="7"/>
      <c r="BFD2" s="7"/>
      <c r="BFE2" s="7"/>
      <c r="BFF2" s="7"/>
      <c r="BFG2" s="7"/>
      <c r="BFH2" s="7"/>
      <c r="BFI2" s="7"/>
      <c r="BFJ2" s="7"/>
      <c r="BFK2" s="7"/>
      <c r="BFL2" s="7"/>
      <c r="BFM2" s="7"/>
      <c r="BFN2" s="7"/>
      <c r="BFO2" s="7"/>
      <c r="BFP2" s="7"/>
      <c r="BFQ2" s="7"/>
      <c r="BFR2" s="7"/>
      <c r="BFS2" s="7"/>
      <c r="BFT2" s="7"/>
      <c r="BFU2" s="7"/>
      <c r="BFV2" s="7"/>
      <c r="BFW2" s="7"/>
      <c r="BFX2" s="7"/>
      <c r="BFY2" s="7"/>
      <c r="BFZ2" s="7"/>
      <c r="BGA2" s="7"/>
      <c r="BGB2" s="7"/>
      <c r="BGC2" s="7"/>
      <c r="BGD2" s="7"/>
      <c r="BGE2" s="7"/>
      <c r="BGF2" s="7"/>
      <c r="BGG2" s="7"/>
      <c r="BGH2" s="7"/>
      <c r="BGI2" s="7"/>
      <c r="BGJ2" s="7"/>
      <c r="BGK2" s="7"/>
      <c r="BGL2" s="7"/>
      <c r="BGM2" s="7"/>
      <c r="BGN2" s="7"/>
      <c r="BGO2" s="7"/>
      <c r="BGP2" s="7"/>
      <c r="BGQ2" s="7"/>
      <c r="BGR2" s="7"/>
      <c r="BGS2" s="7"/>
      <c r="BGT2" s="7"/>
      <c r="BGU2" s="7"/>
      <c r="BGV2" s="7"/>
      <c r="BGW2" s="7"/>
      <c r="BGX2" s="7"/>
      <c r="BGY2" s="7"/>
      <c r="BGZ2" s="7"/>
      <c r="BHA2" s="7"/>
      <c r="BHB2" s="7"/>
      <c r="BHC2" s="7"/>
      <c r="BHD2" s="7"/>
      <c r="BHE2" s="7"/>
      <c r="BHF2" s="7"/>
      <c r="BHG2" s="7"/>
      <c r="BHH2" s="7"/>
      <c r="BHI2" s="7"/>
      <c r="BHJ2" s="7"/>
      <c r="BHK2" s="7"/>
      <c r="BHL2" s="7"/>
      <c r="BHM2" s="7"/>
      <c r="BHN2" s="7"/>
      <c r="BHO2" s="7"/>
      <c r="BHP2" s="7"/>
      <c r="BHQ2" s="7"/>
      <c r="BHR2" s="7"/>
      <c r="BHS2" s="7"/>
      <c r="BHT2" s="7"/>
      <c r="BHU2" s="7"/>
      <c r="BHV2" s="7"/>
      <c r="BHW2" s="7"/>
      <c r="BHX2" s="7"/>
      <c r="BHY2" s="7"/>
      <c r="BHZ2" s="7"/>
      <c r="BIA2" s="7"/>
      <c r="BIB2" s="7"/>
      <c r="BIC2" s="7"/>
      <c r="BID2" s="7"/>
      <c r="BIE2" s="7"/>
      <c r="BIF2" s="7"/>
      <c r="BIG2" s="7"/>
      <c r="BIH2" s="7"/>
      <c r="BII2" s="7"/>
      <c r="BIJ2" s="7"/>
      <c r="BIK2" s="7"/>
      <c r="BIL2" s="7"/>
      <c r="BIM2" s="7"/>
      <c r="BIN2" s="7"/>
      <c r="BIO2" s="7"/>
      <c r="BIP2" s="7"/>
      <c r="BIQ2" s="7"/>
      <c r="BIR2" s="7"/>
      <c r="BIS2" s="7"/>
      <c r="BIT2" s="7"/>
      <c r="BIU2" s="7"/>
      <c r="BIV2" s="7"/>
      <c r="BIW2" s="7"/>
      <c r="BIX2" s="7"/>
      <c r="BIY2" s="7"/>
      <c r="BIZ2" s="7"/>
      <c r="BJA2" s="7"/>
      <c r="BJB2" s="7"/>
      <c r="BJC2" s="7"/>
      <c r="BJD2" s="7"/>
      <c r="BJE2" s="7"/>
      <c r="BJF2" s="7"/>
      <c r="BJG2" s="7"/>
      <c r="BJH2" s="7"/>
      <c r="BJI2" s="7"/>
      <c r="BJJ2" s="7"/>
      <c r="BJK2" s="7"/>
      <c r="BJL2" s="7"/>
      <c r="BJM2" s="7"/>
      <c r="BJN2" s="7"/>
      <c r="BJO2" s="7"/>
      <c r="BJP2" s="7"/>
      <c r="BJQ2" s="7"/>
      <c r="BJR2" s="7"/>
      <c r="BJS2" s="7"/>
      <c r="BJT2" s="7"/>
      <c r="BJU2" s="7"/>
      <c r="BJV2" s="7"/>
      <c r="BJW2" s="7"/>
      <c r="BJX2" s="7"/>
      <c r="BJY2" s="7"/>
      <c r="BJZ2" s="7"/>
      <c r="BKA2" s="7"/>
      <c r="BKB2" s="7"/>
      <c r="BKC2" s="7"/>
      <c r="BKD2" s="7"/>
      <c r="BKE2" s="7"/>
      <c r="BKF2" s="7"/>
      <c r="BKG2" s="7"/>
      <c r="BKH2" s="7"/>
      <c r="BKI2" s="7"/>
      <c r="BKJ2" s="7"/>
      <c r="BKK2" s="7"/>
      <c r="BKL2" s="7"/>
      <c r="BKM2" s="7"/>
      <c r="BKN2" s="7"/>
      <c r="BKO2" s="7"/>
      <c r="BKP2" s="7"/>
      <c r="BKQ2" s="7"/>
      <c r="BKR2" s="7"/>
      <c r="BKS2" s="7"/>
      <c r="BKT2" s="7"/>
      <c r="BKU2" s="7"/>
      <c r="BKV2" s="7"/>
      <c r="BKW2" s="7"/>
      <c r="BKX2" s="7"/>
      <c r="BKY2" s="7"/>
      <c r="BKZ2" s="7"/>
      <c r="BLA2" s="7"/>
      <c r="BLB2" s="7"/>
      <c r="BLC2" s="7"/>
      <c r="BLD2" s="7"/>
      <c r="BLE2" s="7"/>
      <c r="BLF2" s="7"/>
      <c r="BLG2" s="7"/>
      <c r="BLH2" s="7"/>
      <c r="BLI2" s="7"/>
      <c r="BLJ2" s="7"/>
      <c r="BLK2" s="7"/>
      <c r="BLL2" s="7"/>
      <c r="BLM2" s="7"/>
      <c r="BLN2" s="7"/>
      <c r="BLO2" s="7"/>
      <c r="BLP2" s="7"/>
      <c r="BLQ2" s="7"/>
      <c r="BLR2" s="7"/>
      <c r="BLS2" s="7"/>
      <c r="BLT2" s="7"/>
      <c r="BLU2" s="7"/>
      <c r="BLV2" s="7"/>
      <c r="BLW2" s="7"/>
      <c r="BLX2" s="7"/>
      <c r="BLY2" s="7"/>
      <c r="BLZ2" s="7"/>
      <c r="BMA2" s="7"/>
      <c r="BMB2" s="7"/>
      <c r="BMC2" s="7"/>
      <c r="BMD2" s="7"/>
      <c r="BME2" s="7"/>
      <c r="BMF2" s="7"/>
      <c r="BMG2" s="7"/>
      <c r="BMH2" s="7"/>
      <c r="BMI2" s="7"/>
      <c r="BMJ2" s="7"/>
      <c r="BMK2" s="7"/>
      <c r="BML2" s="7"/>
      <c r="BMM2" s="7"/>
      <c r="BMN2" s="7"/>
      <c r="BMO2" s="7"/>
      <c r="BMP2" s="7"/>
      <c r="BMQ2" s="7"/>
      <c r="BMR2" s="7"/>
      <c r="BMS2" s="7"/>
      <c r="BMT2" s="7"/>
      <c r="BMU2" s="7"/>
      <c r="BMV2" s="7"/>
      <c r="BMW2" s="7"/>
      <c r="BMX2" s="7"/>
      <c r="BMY2" s="7"/>
      <c r="BMZ2" s="7"/>
      <c r="BNA2" s="7"/>
      <c r="BNB2" s="7"/>
      <c r="BNC2" s="7"/>
      <c r="BND2" s="7"/>
      <c r="BNE2" s="7"/>
      <c r="BNF2" s="7"/>
      <c r="BNG2" s="7"/>
      <c r="BNH2" s="7"/>
      <c r="BNI2" s="7"/>
      <c r="BNJ2" s="7"/>
      <c r="BNK2" s="7"/>
      <c r="BNL2" s="7"/>
      <c r="BNM2" s="7"/>
      <c r="BNN2" s="7"/>
      <c r="BNO2" s="7"/>
      <c r="BNP2" s="7"/>
      <c r="BNQ2" s="7"/>
      <c r="BNR2" s="7"/>
      <c r="BNS2" s="7"/>
      <c r="BNT2" s="7"/>
      <c r="BNU2" s="7"/>
      <c r="BNV2" s="7"/>
      <c r="BNW2" s="7"/>
      <c r="BNX2" s="7"/>
      <c r="BNY2" s="7"/>
      <c r="BNZ2" s="7"/>
      <c r="BOA2" s="7"/>
      <c r="BOB2" s="7"/>
      <c r="BOC2" s="7"/>
      <c r="BOD2" s="7"/>
      <c r="BOE2" s="7"/>
      <c r="BOF2" s="7"/>
      <c r="BOG2" s="7"/>
      <c r="BOH2" s="7"/>
      <c r="BOI2" s="7"/>
      <c r="BOJ2" s="7"/>
      <c r="BOK2" s="7"/>
      <c r="BOL2" s="7"/>
      <c r="BOM2" s="7"/>
      <c r="BON2" s="7"/>
      <c r="BOO2" s="7"/>
      <c r="BOP2" s="7"/>
      <c r="BOQ2" s="7"/>
      <c r="BOR2" s="7"/>
      <c r="BOS2" s="7"/>
      <c r="BOT2" s="7"/>
      <c r="BOU2" s="7"/>
      <c r="BOV2" s="7"/>
      <c r="BOW2" s="7"/>
      <c r="BOX2" s="7"/>
      <c r="BOY2" s="7"/>
      <c r="BOZ2" s="7"/>
      <c r="BPA2" s="7"/>
      <c r="BPB2" s="7"/>
      <c r="BPC2" s="7"/>
      <c r="BPD2" s="7"/>
      <c r="BPE2" s="7"/>
      <c r="BPF2" s="7"/>
      <c r="BPG2" s="7"/>
      <c r="BPH2" s="7"/>
      <c r="BPI2" s="7"/>
      <c r="BPJ2" s="7"/>
      <c r="BPK2" s="7"/>
      <c r="BPL2" s="7"/>
      <c r="BPM2" s="7"/>
      <c r="BPN2" s="7"/>
      <c r="BPO2" s="7"/>
      <c r="BPP2" s="7"/>
      <c r="BPQ2" s="7"/>
      <c r="BPR2" s="7"/>
      <c r="BPS2" s="7"/>
      <c r="BPT2" s="7"/>
      <c r="BPU2" s="7"/>
      <c r="BPV2" s="7"/>
      <c r="BPW2" s="7"/>
      <c r="BPX2" s="7"/>
      <c r="BPY2" s="7"/>
      <c r="BPZ2" s="7"/>
      <c r="BQA2" s="7"/>
      <c r="BQB2" s="7"/>
      <c r="BQC2" s="7"/>
      <c r="BQD2" s="7"/>
      <c r="BQE2" s="7"/>
      <c r="BQF2" s="7"/>
      <c r="BQG2" s="7"/>
      <c r="BQH2" s="7"/>
      <c r="BQI2" s="7"/>
      <c r="BQJ2" s="7"/>
      <c r="BQK2" s="7"/>
      <c r="BQL2" s="7"/>
      <c r="BQM2" s="7"/>
      <c r="BQN2" s="7"/>
      <c r="BQO2" s="7"/>
      <c r="BQP2" s="7"/>
      <c r="BQQ2" s="7"/>
      <c r="BQR2" s="7"/>
      <c r="BQS2" s="7"/>
      <c r="BQT2" s="7"/>
      <c r="BQU2" s="7"/>
      <c r="BQV2" s="7"/>
      <c r="BQW2" s="7"/>
      <c r="BQX2" s="7"/>
      <c r="BQY2" s="7"/>
      <c r="BQZ2" s="7"/>
      <c r="BRA2" s="7"/>
      <c r="BRB2" s="7"/>
      <c r="BRC2" s="7"/>
      <c r="BRD2" s="7"/>
      <c r="BRE2" s="7"/>
      <c r="BRF2" s="7"/>
      <c r="BRG2" s="7"/>
      <c r="BRH2" s="7"/>
      <c r="BRI2" s="7"/>
      <c r="BRJ2" s="7"/>
      <c r="BRK2" s="7"/>
      <c r="BRL2" s="7"/>
      <c r="BRM2" s="7"/>
      <c r="BRN2" s="7"/>
      <c r="BRO2" s="7"/>
      <c r="BRP2" s="7"/>
      <c r="BRQ2" s="7"/>
      <c r="BRR2" s="7"/>
      <c r="BRS2" s="7"/>
      <c r="BRT2" s="7"/>
      <c r="BRU2" s="7"/>
      <c r="BRV2" s="7"/>
      <c r="BRW2" s="7"/>
      <c r="BRX2" s="7"/>
      <c r="BRY2" s="7"/>
      <c r="BRZ2" s="7"/>
      <c r="BSA2" s="7"/>
      <c r="BSB2" s="7"/>
      <c r="BSC2" s="7"/>
      <c r="BSD2" s="7"/>
      <c r="BSE2" s="7"/>
      <c r="BSF2" s="7"/>
      <c r="BSG2" s="7"/>
      <c r="BSH2" s="7"/>
      <c r="BSI2" s="7"/>
      <c r="BSJ2" s="7"/>
      <c r="BSK2" s="7"/>
      <c r="BSL2" s="7"/>
      <c r="BSM2" s="7"/>
      <c r="BSN2" s="7"/>
      <c r="BSO2" s="7"/>
      <c r="BSP2" s="7"/>
      <c r="BSQ2" s="7"/>
      <c r="BSR2" s="7"/>
      <c r="BSS2" s="7"/>
      <c r="BST2" s="7"/>
      <c r="BSU2" s="7"/>
      <c r="BSV2" s="7"/>
      <c r="BSW2" s="7"/>
      <c r="BSX2" s="7"/>
      <c r="BSY2" s="7"/>
      <c r="BSZ2" s="7"/>
      <c r="BTA2" s="7"/>
      <c r="BTB2" s="7"/>
      <c r="BTC2" s="7"/>
      <c r="BTD2" s="7"/>
      <c r="BTE2" s="7"/>
      <c r="BTF2" s="7"/>
      <c r="BTG2" s="7"/>
      <c r="BTH2" s="7"/>
      <c r="BTI2" s="7"/>
      <c r="BTJ2" s="7"/>
      <c r="BTK2" s="7"/>
      <c r="BTL2" s="7"/>
      <c r="BTM2" s="7"/>
      <c r="BTN2" s="7"/>
      <c r="BTO2" s="7"/>
      <c r="BTP2" s="7"/>
      <c r="BTQ2" s="7"/>
      <c r="BTR2" s="7"/>
      <c r="BTS2" s="7"/>
      <c r="BTT2" s="7"/>
      <c r="BTU2" s="7"/>
      <c r="BTV2" s="7"/>
      <c r="BTW2" s="7"/>
      <c r="BTX2" s="7"/>
      <c r="BTY2" s="7"/>
      <c r="BTZ2" s="7"/>
      <c r="BUA2" s="7"/>
      <c r="BUB2" s="7"/>
      <c r="BUC2" s="7"/>
      <c r="BUD2" s="7"/>
      <c r="BUE2" s="7"/>
      <c r="BUF2" s="7"/>
      <c r="BUG2" s="7"/>
      <c r="BUH2" s="7"/>
      <c r="BUI2" s="7"/>
      <c r="BUJ2" s="7"/>
      <c r="BUK2" s="7"/>
      <c r="BUL2" s="7"/>
      <c r="BUM2" s="7"/>
      <c r="BUN2" s="7"/>
      <c r="BUO2" s="7"/>
      <c r="BUP2" s="7"/>
      <c r="BUQ2" s="7"/>
      <c r="BUR2" s="7"/>
      <c r="BUS2" s="7"/>
      <c r="BUT2" s="7"/>
      <c r="BUU2" s="7"/>
      <c r="BUV2" s="7"/>
      <c r="BUW2" s="7"/>
      <c r="BUX2" s="7"/>
      <c r="BUY2" s="7"/>
      <c r="BUZ2" s="7"/>
      <c r="BVA2" s="7"/>
      <c r="BVB2" s="7"/>
      <c r="BVC2" s="7"/>
      <c r="BVD2" s="7"/>
      <c r="BVE2" s="7"/>
      <c r="BVF2" s="7"/>
      <c r="BVG2" s="7"/>
      <c r="BVH2" s="7"/>
      <c r="BVI2" s="7"/>
      <c r="BVJ2" s="7"/>
      <c r="BVK2" s="7"/>
      <c r="BVL2" s="7"/>
      <c r="BVM2" s="7"/>
      <c r="BVN2" s="7"/>
      <c r="BVO2" s="7"/>
      <c r="BVP2" s="7"/>
      <c r="BVQ2" s="7"/>
      <c r="BVR2" s="7"/>
      <c r="BVS2" s="7"/>
      <c r="BVT2" s="7"/>
      <c r="BVU2" s="7"/>
      <c r="BVV2" s="7"/>
      <c r="BVW2" s="7"/>
      <c r="BVX2" s="7"/>
      <c r="BVY2" s="7"/>
      <c r="BVZ2" s="7"/>
      <c r="BWA2" s="7"/>
      <c r="BWB2" s="7"/>
      <c r="BWC2" s="7"/>
      <c r="BWD2" s="7"/>
      <c r="BWE2" s="7"/>
      <c r="BWF2" s="7"/>
      <c r="BWG2" s="7"/>
      <c r="BWH2" s="7"/>
      <c r="BWI2" s="7"/>
      <c r="BWJ2" s="7"/>
      <c r="BWK2" s="7"/>
      <c r="BWL2" s="7"/>
      <c r="BWM2" s="7"/>
      <c r="BWN2" s="7"/>
      <c r="BWO2" s="7"/>
      <c r="BWP2" s="7"/>
      <c r="BWQ2" s="7"/>
      <c r="BWR2" s="7"/>
      <c r="BWS2" s="7"/>
      <c r="BWT2" s="7"/>
      <c r="BWU2" s="7"/>
      <c r="BWV2" s="7"/>
      <c r="BWW2" s="7"/>
      <c r="BWX2" s="7"/>
      <c r="BWY2" s="7"/>
      <c r="BWZ2" s="7"/>
      <c r="BXA2" s="7"/>
      <c r="BXB2" s="7"/>
      <c r="BXC2" s="7"/>
      <c r="BXD2" s="7"/>
      <c r="BXE2" s="7"/>
      <c r="BXF2" s="7"/>
      <c r="BXG2" s="7"/>
      <c r="BXH2" s="7"/>
      <c r="BXI2" s="7"/>
      <c r="BXJ2" s="7"/>
      <c r="BXK2" s="7"/>
      <c r="BXL2" s="7"/>
      <c r="BXM2" s="7"/>
      <c r="BXN2" s="7"/>
      <c r="BXO2" s="7"/>
      <c r="BXP2" s="7"/>
      <c r="BXQ2" s="7"/>
      <c r="BXR2" s="7"/>
      <c r="BXS2" s="7"/>
      <c r="BXT2" s="7"/>
      <c r="BXU2" s="7"/>
      <c r="BXV2" s="7"/>
      <c r="BXW2" s="7"/>
      <c r="BXX2" s="7"/>
      <c r="BXY2" s="7"/>
      <c r="BXZ2" s="7"/>
      <c r="BYA2" s="7"/>
      <c r="BYB2" s="7"/>
      <c r="BYC2" s="7"/>
      <c r="BYD2" s="7"/>
      <c r="BYE2" s="7"/>
      <c r="BYF2" s="7"/>
      <c r="BYG2" s="7"/>
      <c r="BYH2" s="7"/>
      <c r="BYI2" s="7"/>
      <c r="BYJ2" s="7"/>
      <c r="BYK2" s="7"/>
      <c r="BYL2" s="7"/>
      <c r="BYM2" s="7"/>
      <c r="BYN2" s="7"/>
      <c r="BYO2" s="7"/>
      <c r="BYP2" s="7"/>
      <c r="BYQ2" s="7"/>
      <c r="BYR2" s="7"/>
      <c r="BYS2" s="7"/>
      <c r="BYT2" s="7"/>
      <c r="BYU2" s="7"/>
      <c r="BYV2" s="7"/>
      <c r="BYW2" s="7"/>
      <c r="BYX2" s="7"/>
      <c r="BYY2" s="7"/>
      <c r="BYZ2" s="7"/>
      <c r="BZA2" s="7"/>
      <c r="BZB2" s="7"/>
      <c r="BZC2" s="7"/>
      <c r="BZD2" s="7"/>
      <c r="BZE2" s="7"/>
      <c r="BZF2" s="7"/>
      <c r="BZG2" s="7"/>
      <c r="BZH2" s="7"/>
      <c r="BZI2" s="7"/>
      <c r="BZJ2" s="7"/>
      <c r="BZK2" s="7"/>
      <c r="BZL2" s="7"/>
      <c r="BZM2" s="7"/>
      <c r="BZN2" s="7"/>
      <c r="BZO2" s="7"/>
      <c r="BZP2" s="7"/>
      <c r="BZQ2" s="7"/>
      <c r="BZR2" s="7"/>
      <c r="BZS2" s="7"/>
      <c r="BZT2" s="7"/>
      <c r="BZU2" s="7"/>
      <c r="BZV2" s="7"/>
      <c r="BZW2" s="7"/>
      <c r="BZX2" s="7"/>
      <c r="BZY2" s="7"/>
      <c r="BZZ2" s="7"/>
      <c r="CAA2" s="7"/>
      <c r="CAB2" s="7"/>
      <c r="CAC2" s="7"/>
      <c r="CAD2" s="7"/>
      <c r="CAE2" s="7"/>
      <c r="CAF2" s="7"/>
      <c r="CAG2" s="7"/>
      <c r="CAH2" s="7"/>
      <c r="CAI2" s="7"/>
      <c r="CAJ2" s="7"/>
      <c r="CAK2" s="7"/>
      <c r="CAL2" s="7"/>
      <c r="CAM2" s="7"/>
      <c r="CAN2" s="7"/>
      <c r="CAO2" s="7"/>
      <c r="CAP2" s="7"/>
      <c r="CAQ2" s="7"/>
      <c r="CAR2" s="7"/>
      <c r="CAS2" s="7"/>
      <c r="CAT2" s="7"/>
      <c r="CAU2" s="7"/>
      <c r="CAV2" s="7"/>
      <c r="CAW2" s="7"/>
      <c r="CAX2" s="7"/>
      <c r="CAY2" s="7"/>
      <c r="CAZ2" s="7"/>
      <c r="CBA2" s="7"/>
      <c r="CBB2" s="7"/>
      <c r="CBC2" s="7"/>
      <c r="CBD2" s="7"/>
      <c r="CBE2" s="7"/>
      <c r="CBF2" s="7"/>
      <c r="CBG2" s="7"/>
      <c r="CBH2" s="7"/>
      <c r="CBI2" s="7"/>
      <c r="CBJ2" s="7"/>
      <c r="CBK2" s="7"/>
      <c r="CBL2" s="7"/>
      <c r="CBM2" s="7"/>
      <c r="CBN2" s="7"/>
      <c r="CBO2" s="7"/>
      <c r="CBP2" s="7"/>
      <c r="CBQ2" s="7"/>
      <c r="CBR2" s="7"/>
      <c r="CBS2" s="7"/>
      <c r="CBT2" s="7"/>
      <c r="CBU2" s="7"/>
      <c r="CBV2" s="7"/>
      <c r="CBW2" s="7"/>
      <c r="CBX2" s="7"/>
      <c r="CBY2" s="7"/>
      <c r="CBZ2" s="7"/>
      <c r="CCA2" s="7"/>
      <c r="CCB2" s="7"/>
      <c r="CCC2" s="7"/>
      <c r="CCD2" s="7"/>
      <c r="CCE2" s="7"/>
      <c r="CCF2" s="7"/>
      <c r="CCG2" s="7"/>
      <c r="CCH2" s="7"/>
      <c r="CCI2" s="7"/>
      <c r="CCJ2" s="7"/>
      <c r="CCK2" s="7"/>
      <c r="CCL2" s="7"/>
      <c r="CCM2" s="7"/>
      <c r="CCN2" s="7"/>
      <c r="CCO2" s="7"/>
      <c r="CCP2" s="7"/>
      <c r="CCQ2" s="7"/>
      <c r="CCR2" s="7"/>
      <c r="CCS2" s="7"/>
      <c r="CCT2" s="7"/>
      <c r="CCU2" s="7"/>
      <c r="CCV2" s="7"/>
      <c r="CCW2" s="7"/>
      <c r="CCX2" s="7"/>
      <c r="CCY2" s="7"/>
      <c r="CCZ2" s="7"/>
      <c r="CDA2" s="7"/>
      <c r="CDB2" s="7"/>
      <c r="CDC2" s="7"/>
      <c r="CDD2" s="7"/>
      <c r="CDE2" s="7"/>
      <c r="CDF2" s="7"/>
      <c r="CDG2" s="7"/>
      <c r="CDH2" s="7"/>
      <c r="CDI2" s="7"/>
      <c r="CDJ2" s="7"/>
      <c r="CDK2" s="7"/>
      <c r="CDL2" s="7"/>
      <c r="CDM2" s="7"/>
      <c r="CDN2" s="7"/>
      <c r="CDO2" s="7"/>
      <c r="CDP2" s="7"/>
      <c r="CDQ2" s="7"/>
      <c r="CDR2" s="7"/>
      <c r="CDS2" s="7"/>
      <c r="CDT2" s="7"/>
      <c r="CDU2" s="7"/>
      <c r="CDV2" s="7"/>
      <c r="CDW2" s="7"/>
      <c r="CDX2" s="7"/>
      <c r="CDY2" s="7"/>
      <c r="CDZ2" s="7"/>
      <c r="CEA2" s="7"/>
      <c r="CEB2" s="7"/>
      <c r="CEC2" s="7"/>
      <c r="CED2" s="7"/>
      <c r="CEE2" s="7"/>
      <c r="CEF2" s="7"/>
      <c r="CEG2" s="7"/>
      <c r="CEH2" s="7"/>
      <c r="CEI2" s="7"/>
      <c r="CEJ2" s="7"/>
      <c r="CEK2" s="7"/>
      <c r="CEL2" s="7"/>
      <c r="CEM2" s="7"/>
      <c r="CEN2" s="7"/>
      <c r="CEO2" s="7"/>
      <c r="CEP2" s="7"/>
      <c r="CEQ2" s="7"/>
      <c r="CER2" s="7"/>
      <c r="CES2" s="7"/>
      <c r="CET2" s="7"/>
      <c r="CEU2" s="7"/>
      <c r="CEV2" s="7"/>
      <c r="CEW2" s="7"/>
      <c r="CEX2" s="7"/>
      <c r="CEY2" s="7"/>
      <c r="CEZ2" s="7"/>
      <c r="CFA2" s="7"/>
      <c r="CFB2" s="7"/>
      <c r="CFC2" s="7"/>
      <c r="CFD2" s="7"/>
      <c r="CFE2" s="7"/>
      <c r="CFF2" s="7"/>
      <c r="CFG2" s="7"/>
      <c r="CFH2" s="7"/>
      <c r="CFI2" s="7"/>
      <c r="CFJ2" s="7"/>
      <c r="CFK2" s="7"/>
      <c r="CFL2" s="7"/>
      <c r="CFM2" s="7"/>
      <c r="CFN2" s="7"/>
      <c r="CFO2" s="7"/>
      <c r="CFP2" s="7"/>
      <c r="CFQ2" s="7"/>
      <c r="CFR2" s="7"/>
      <c r="CFS2" s="7"/>
      <c r="CFT2" s="7"/>
      <c r="CFU2" s="7"/>
      <c r="CFV2" s="7"/>
      <c r="CFW2" s="7"/>
      <c r="CFX2" s="7"/>
      <c r="CFY2" s="7"/>
      <c r="CFZ2" s="7"/>
      <c r="CGA2" s="7"/>
      <c r="CGB2" s="7"/>
      <c r="CGC2" s="7"/>
      <c r="CGD2" s="7"/>
      <c r="CGE2" s="7"/>
      <c r="CGF2" s="7"/>
      <c r="CGG2" s="7"/>
      <c r="CGH2" s="7"/>
      <c r="CGI2" s="7"/>
      <c r="CGJ2" s="7"/>
      <c r="CGK2" s="7"/>
      <c r="CGL2" s="7"/>
      <c r="CGM2" s="7"/>
      <c r="CGN2" s="7"/>
      <c r="CGO2" s="7"/>
      <c r="CGP2" s="7"/>
      <c r="CGQ2" s="7"/>
      <c r="CGR2" s="7"/>
      <c r="CGS2" s="7"/>
      <c r="CGT2" s="7"/>
      <c r="CGU2" s="7"/>
      <c r="CGV2" s="7"/>
      <c r="CGW2" s="7"/>
      <c r="CGX2" s="7"/>
      <c r="CGY2" s="7"/>
      <c r="CGZ2" s="7"/>
      <c r="CHA2" s="7"/>
      <c r="CHB2" s="7"/>
      <c r="CHC2" s="7"/>
      <c r="CHD2" s="7"/>
      <c r="CHE2" s="7"/>
      <c r="CHF2" s="7"/>
      <c r="CHG2" s="7"/>
      <c r="CHH2" s="7"/>
      <c r="CHI2" s="7"/>
      <c r="CHJ2" s="7"/>
      <c r="CHK2" s="7"/>
      <c r="CHL2" s="7"/>
      <c r="CHM2" s="7"/>
      <c r="CHN2" s="7"/>
      <c r="CHO2" s="7"/>
      <c r="CHP2" s="7"/>
      <c r="CHQ2" s="7"/>
      <c r="CHR2" s="7"/>
      <c r="CHS2" s="7"/>
      <c r="CHT2" s="7"/>
      <c r="CHU2" s="7"/>
      <c r="CHV2" s="7"/>
      <c r="CHW2" s="7"/>
      <c r="CHX2" s="7"/>
      <c r="CHY2" s="7"/>
      <c r="CHZ2" s="7"/>
      <c r="CIA2" s="7"/>
      <c r="CIB2" s="7"/>
      <c r="CIC2" s="7"/>
      <c r="CID2" s="7"/>
      <c r="CIE2" s="7"/>
      <c r="CIF2" s="7"/>
      <c r="CIG2" s="7"/>
      <c r="CIH2" s="7"/>
      <c r="CII2" s="7"/>
      <c r="CIJ2" s="7"/>
      <c r="CIK2" s="7"/>
      <c r="CIL2" s="7"/>
      <c r="CIM2" s="7"/>
      <c r="CIN2" s="7"/>
      <c r="CIO2" s="7"/>
      <c r="CIP2" s="7"/>
      <c r="CIQ2" s="7"/>
      <c r="CIR2" s="7"/>
      <c r="CIS2" s="7"/>
      <c r="CIT2" s="7"/>
      <c r="CIU2" s="7"/>
      <c r="CIV2" s="7"/>
      <c r="CIW2" s="7"/>
      <c r="CIX2" s="7"/>
      <c r="CIY2" s="7"/>
      <c r="CIZ2" s="7"/>
      <c r="CJA2" s="7"/>
      <c r="CJB2" s="7"/>
      <c r="CJC2" s="7"/>
      <c r="CJD2" s="7"/>
      <c r="CJE2" s="7"/>
      <c r="CJF2" s="7"/>
      <c r="CJG2" s="7"/>
      <c r="CJH2" s="7"/>
      <c r="CJI2" s="7"/>
      <c r="CJJ2" s="7"/>
      <c r="CJK2" s="7"/>
      <c r="CJL2" s="7"/>
      <c r="CJM2" s="7"/>
      <c r="CJN2" s="7"/>
      <c r="CJO2" s="7"/>
      <c r="CJP2" s="7"/>
      <c r="CJQ2" s="7"/>
      <c r="CJR2" s="7"/>
      <c r="CJS2" s="7"/>
      <c r="CJT2" s="7"/>
      <c r="CJU2" s="7"/>
      <c r="CJV2" s="7"/>
      <c r="CJW2" s="7"/>
      <c r="CJX2" s="7"/>
      <c r="CJY2" s="7"/>
      <c r="CJZ2" s="7"/>
      <c r="CKA2" s="7"/>
      <c r="CKB2" s="7"/>
      <c r="CKC2" s="7"/>
      <c r="CKD2" s="7"/>
      <c r="CKE2" s="7"/>
      <c r="CKF2" s="7"/>
      <c r="CKG2" s="7"/>
      <c r="CKH2" s="7"/>
      <c r="CKI2" s="7"/>
      <c r="CKJ2" s="7"/>
      <c r="CKK2" s="7"/>
      <c r="CKL2" s="7"/>
      <c r="CKM2" s="7"/>
      <c r="CKN2" s="7"/>
      <c r="CKO2" s="7"/>
      <c r="CKP2" s="7"/>
      <c r="CKQ2" s="7"/>
      <c r="CKR2" s="7"/>
      <c r="CKS2" s="7"/>
      <c r="CKT2" s="7"/>
      <c r="CKU2" s="7"/>
      <c r="CKV2" s="7"/>
      <c r="CKW2" s="7"/>
      <c r="CKX2" s="7"/>
      <c r="CKY2" s="7"/>
      <c r="CKZ2" s="7"/>
      <c r="CLA2" s="7"/>
      <c r="CLB2" s="7"/>
      <c r="CLC2" s="7"/>
      <c r="CLD2" s="7"/>
      <c r="CLE2" s="7"/>
      <c r="CLF2" s="7"/>
      <c r="CLG2" s="7"/>
      <c r="CLH2" s="7"/>
      <c r="CLI2" s="7"/>
      <c r="CLJ2" s="7"/>
      <c r="CLK2" s="7"/>
      <c r="CLL2" s="7"/>
      <c r="CLM2" s="7"/>
      <c r="CLN2" s="7"/>
      <c r="CLO2" s="7"/>
      <c r="CLP2" s="7"/>
      <c r="CLQ2" s="7"/>
      <c r="CLR2" s="7"/>
      <c r="CLS2" s="7"/>
      <c r="CLT2" s="7"/>
      <c r="CLU2" s="7"/>
      <c r="CLV2" s="7"/>
      <c r="CLW2" s="7"/>
      <c r="CLX2" s="7"/>
      <c r="CLY2" s="7"/>
      <c r="CLZ2" s="7"/>
      <c r="CMA2" s="7"/>
      <c r="CMB2" s="7"/>
      <c r="CMC2" s="7"/>
      <c r="CMD2" s="7"/>
      <c r="CME2" s="7"/>
      <c r="CMF2" s="7"/>
      <c r="CMG2" s="7"/>
      <c r="CMH2" s="7"/>
      <c r="CMI2" s="7"/>
      <c r="CMJ2" s="7"/>
      <c r="CMK2" s="7"/>
      <c r="CML2" s="7"/>
      <c r="CMM2" s="7"/>
      <c r="CMN2" s="7"/>
      <c r="CMO2" s="7"/>
      <c r="CMP2" s="7"/>
      <c r="CMQ2" s="7"/>
      <c r="CMR2" s="7"/>
      <c r="CMS2" s="7"/>
      <c r="CMT2" s="7"/>
      <c r="CMU2" s="7"/>
      <c r="CMV2" s="7"/>
      <c r="CMW2" s="7"/>
      <c r="CMX2" s="7"/>
      <c r="CMY2" s="7"/>
      <c r="CMZ2" s="7"/>
      <c r="CNA2" s="7"/>
      <c r="CNB2" s="7"/>
      <c r="CNC2" s="7"/>
      <c r="CND2" s="7"/>
      <c r="CNE2" s="7"/>
      <c r="CNF2" s="7"/>
      <c r="CNG2" s="7"/>
      <c r="CNH2" s="7"/>
      <c r="CNI2" s="7"/>
      <c r="CNJ2" s="7"/>
      <c r="CNK2" s="7"/>
      <c r="CNL2" s="7"/>
      <c r="CNM2" s="7"/>
      <c r="CNN2" s="7"/>
      <c r="CNO2" s="7"/>
      <c r="CNP2" s="7"/>
      <c r="CNQ2" s="7"/>
      <c r="CNR2" s="7"/>
      <c r="CNS2" s="7"/>
      <c r="CNT2" s="7"/>
      <c r="CNU2" s="7"/>
      <c r="CNV2" s="7"/>
      <c r="CNW2" s="7"/>
      <c r="CNX2" s="7"/>
      <c r="CNY2" s="7"/>
      <c r="CNZ2" s="7"/>
      <c r="COA2" s="7"/>
      <c r="COB2" s="7"/>
      <c r="COC2" s="7"/>
      <c r="COD2" s="7"/>
      <c r="COE2" s="7"/>
      <c r="COF2" s="7"/>
      <c r="COG2" s="7"/>
      <c r="COH2" s="7"/>
      <c r="COI2" s="7"/>
      <c r="COJ2" s="7"/>
      <c r="COK2" s="7"/>
      <c r="COL2" s="7"/>
      <c r="COM2" s="7"/>
      <c r="CON2" s="7"/>
      <c r="COO2" s="7"/>
      <c r="COP2" s="7"/>
      <c r="COQ2" s="7"/>
      <c r="COR2" s="7"/>
      <c r="COS2" s="7"/>
      <c r="COT2" s="7"/>
      <c r="COU2" s="7"/>
      <c r="COV2" s="7"/>
      <c r="COW2" s="7"/>
      <c r="COX2" s="7"/>
      <c r="COY2" s="7"/>
      <c r="COZ2" s="7"/>
      <c r="CPA2" s="7"/>
      <c r="CPB2" s="7"/>
      <c r="CPC2" s="7"/>
      <c r="CPD2" s="7"/>
      <c r="CPE2" s="7"/>
      <c r="CPF2" s="7"/>
      <c r="CPG2" s="7"/>
      <c r="CPH2" s="7"/>
      <c r="CPI2" s="7"/>
      <c r="CPJ2" s="7"/>
      <c r="CPK2" s="7"/>
      <c r="CPL2" s="7"/>
      <c r="CPM2" s="7"/>
      <c r="CPN2" s="7"/>
      <c r="CPO2" s="7"/>
      <c r="CPP2" s="7"/>
      <c r="CPQ2" s="7"/>
      <c r="CPR2" s="7"/>
      <c r="CPS2" s="7"/>
      <c r="CPT2" s="7"/>
      <c r="CPU2" s="7"/>
      <c r="CPV2" s="7"/>
      <c r="CPW2" s="7"/>
      <c r="CPX2" s="7"/>
      <c r="CPY2" s="7"/>
      <c r="CPZ2" s="7"/>
      <c r="CQA2" s="7"/>
      <c r="CQB2" s="7"/>
      <c r="CQC2" s="7"/>
      <c r="CQD2" s="7"/>
      <c r="CQE2" s="7"/>
      <c r="CQF2" s="7"/>
      <c r="CQG2" s="7"/>
      <c r="CQH2" s="7"/>
      <c r="CQI2" s="7"/>
      <c r="CQJ2" s="7"/>
      <c r="CQK2" s="7"/>
      <c r="CQL2" s="7"/>
      <c r="CQM2" s="7"/>
      <c r="CQN2" s="7"/>
      <c r="CQO2" s="7"/>
      <c r="CQP2" s="7"/>
      <c r="CQQ2" s="7"/>
      <c r="CQR2" s="7"/>
      <c r="CQS2" s="7"/>
      <c r="CQT2" s="7"/>
      <c r="CQU2" s="7"/>
      <c r="CQV2" s="7"/>
      <c r="CQW2" s="7"/>
      <c r="CQX2" s="7"/>
      <c r="CQY2" s="7"/>
      <c r="CQZ2" s="7"/>
      <c r="CRA2" s="7"/>
      <c r="CRB2" s="7"/>
      <c r="CRC2" s="7"/>
      <c r="CRD2" s="7"/>
      <c r="CRE2" s="7"/>
      <c r="CRF2" s="7"/>
      <c r="CRG2" s="7"/>
      <c r="CRH2" s="7"/>
      <c r="CRI2" s="7"/>
      <c r="CRJ2" s="7"/>
      <c r="CRK2" s="7"/>
      <c r="CRL2" s="7"/>
      <c r="CRM2" s="7"/>
      <c r="CRN2" s="7"/>
      <c r="CRO2" s="7"/>
      <c r="CRP2" s="7"/>
      <c r="CRQ2" s="7"/>
      <c r="CRR2" s="7"/>
      <c r="CRS2" s="7"/>
      <c r="CRT2" s="7"/>
      <c r="CRU2" s="7"/>
      <c r="CRV2" s="7"/>
      <c r="CRW2" s="7"/>
      <c r="CRX2" s="7"/>
      <c r="CRY2" s="7"/>
      <c r="CRZ2" s="7"/>
      <c r="CSA2" s="7"/>
      <c r="CSB2" s="7"/>
      <c r="CSC2" s="7"/>
      <c r="CSD2" s="7"/>
      <c r="CSE2" s="7"/>
      <c r="CSF2" s="7"/>
      <c r="CSG2" s="7"/>
      <c r="CSH2" s="7"/>
      <c r="CSI2" s="7"/>
      <c r="CSJ2" s="7"/>
      <c r="CSK2" s="7"/>
      <c r="CSL2" s="7"/>
      <c r="CSM2" s="7"/>
      <c r="CSN2" s="7"/>
      <c r="CSO2" s="7"/>
      <c r="CSP2" s="7"/>
      <c r="CSQ2" s="7"/>
      <c r="CSR2" s="7"/>
      <c r="CSS2" s="7"/>
      <c r="CST2" s="7"/>
      <c r="CSU2" s="7"/>
      <c r="CSV2" s="7"/>
      <c r="CSW2" s="7"/>
      <c r="CSX2" s="7"/>
      <c r="CSY2" s="7"/>
      <c r="CSZ2" s="7"/>
      <c r="CTA2" s="7"/>
      <c r="CTB2" s="7"/>
      <c r="CTC2" s="7"/>
      <c r="CTD2" s="7"/>
      <c r="CTE2" s="7"/>
      <c r="CTF2" s="7"/>
      <c r="CTG2" s="7"/>
      <c r="CTH2" s="7"/>
      <c r="CTI2" s="7"/>
      <c r="CTJ2" s="7"/>
      <c r="CTK2" s="7"/>
      <c r="CTL2" s="7"/>
      <c r="CTM2" s="7"/>
      <c r="CTN2" s="7"/>
      <c r="CTO2" s="7"/>
      <c r="CTP2" s="7"/>
      <c r="CTQ2" s="7"/>
      <c r="CTR2" s="7"/>
      <c r="CTS2" s="7"/>
      <c r="CTT2" s="7"/>
      <c r="CTU2" s="7"/>
      <c r="CTV2" s="7"/>
      <c r="CTW2" s="7"/>
      <c r="CTX2" s="7"/>
      <c r="CTY2" s="7"/>
      <c r="CTZ2" s="7"/>
      <c r="CUA2" s="7"/>
      <c r="CUB2" s="7"/>
      <c r="CUC2" s="7"/>
      <c r="CUD2" s="7"/>
      <c r="CUE2" s="7"/>
      <c r="CUF2" s="7"/>
      <c r="CUG2" s="7"/>
      <c r="CUH2" s="7"/>
      <c r="CUI2" s="7"/>
      <c r="CUJ2" s="7"/>
      <c r="CUK2" s="7"/>
      <c r="CUL2" s="7"/>
      <c r="CUM2" s="7"/>
      <c r="CUN2" s="7"/>
      <c r="CUO2" s="7"/>
      <c r="CUP2" s="7"/>
      <c r="CUQ2" s="7"/>
      <c r="CUR2" s="7"/>
      <c r="CUS2" s="7"/>
      <c r="CUT2" s="7"/>
      <c r="CUU2" s="7"/>
      <c r="CUV2" s="7"/>
      <c r="CUW2" s="7"/>
      <c r="CUX2" s="7"/>
      <c r="CUY2" s="7"/>
      <c r="CUZ2" s="7"/>
      <c r="CVA2" s="7"/>
      <c r="CVB2" s="7"/>
      <c r="CVC2" s="7"/>
      <c r="CVD2" s="7"/>
      <c r="CVE2" s="7"/>
      <c r="CVF2" s="7"/>
      <c r="CVG2" s="7"/>
      <c r="CVH2" s="7"/>
      <c r="CVI2" s="7"/>
      <c r="CVJ2" s="7"/>
      <c r="CVK2" s="7"/>
      <c r="CVL2" s="7"/>
      <c r="CVM2" s="7"/>
      <c r="CVN2" s="7"/>
      <c r="CVO2" s="7"/>
      <c r="CVP2" s="7"/>
      <c r="CVQ2" s="7"/>
      <c r="CVR2" s="7"/>
      <c r="CVS2" s="7"/>
      <c r="CVT2" s="7"/>
      <c r="CVU2" s="7"/>
      <c r="CVV2" s="7"/>
      <c r="CVW2" s="7"/>
      <c r="CVX2" s="7"/>
      <c r="CVY2" s="7"/>
      <c r="CVZ2" s="7"/>
      <c r="CWA2" s="7"/>
      <c r="CWB2" s="7"/>
      <c r="CWC2" s="7"/>
      <c r="CWD2" s="7"/>
      <c r="CWE2" s="7"/>
      <c r="CWF2" s="7"/>
      <c r="CWG2" s="7"/>
      <c r="CWH2" s="7"/>
      <c r="CWI2" s="7"/>
      <c r="CWJ2" s="7"/>
      <c r="CWK2" s="7"/>
      <c r="CWL2" s="7"/>
      <c r="CWM2" s="7"/>
      <c r="CWN2" s="7"/>
      <c r="CWO2" s="7"/>
      <c r="CWP2" s="7"/>
      <c r="CWQ2" s="7"/>
      <c r="CWR2" s="7"/>
      <c r="CWS2" s="7"/>
      <c r="CWT2" s="7"/>
      <c r="CWU2" s="7"/>
      <c r="CWV2" s="7"/>
      <c r="CWW2" s="7"/>
      <c r="CWX2" s="7"/>
      <c r="CWY2" s="7"/>
      <c r="CWZ2" s="7"/>
      <c r="CXA2" s="7"/>
      <c r="CXB2" s="7"/>
      <c r="CXC2" s="7"/>
      <c r="CXD2" s="7"/>
      <c r="CXE2" s="7"/>
      <c r="CXF2" s="7"/>
      <c r="CXG2" s="7"/>
      <c r="CXH2" s="7"/>
      <c r="CXI2" s="7"/>
      <c r="CXJ2" s="7"/>
      <c r="CXK2" s="7"/>
      <c r="CXL2" s="7"/>
      <c r="CXM2" s="7"/>
      <c r="CXN2" s="7"/>
      <c r="CXO2" s="7"/>
      <c r="CXP2" s="7"/>
      <c r="CXQ2" s="7"/>
      <c r="CXR2" s="7"/>
      <c r="CXS2" s="7"/>
      <c r="CXT2" s="7"/>
      <c r="CXU2" s="7"/>
      <c r="CXV2" s="7"/>
      <c r="CXW2" s="7"/>
      <c r="CXX2" s="7"/>
      <c r="CXY2" s="7"/>
      <c r="CXZ2" s="7"/>
      <c r="CYA2" s="7"/>
      <c r="CYB2" s="7"/>
      <c r="CYC2" s="7"/>
      <c r="CYD2" s="7"/>
      <c r="CYE2" s="7"/>
      <c r="CYF2" s="7"/>
      <c r="CYG2" s="7"/>
      <c r="CYH2" s="7"/>
      <c r="CYI2" s="7"/>
      <c r="CYJ2" s="7"/>
      <c r="CYK2" s="7"/>
      <c r="CYL2" s="7"/>
      <c r="CYM2" s="7"/>
      <c r="CYN2" s="7"/>
      <c r="CYO2" s="7"/>
      <c r="CYP2" s="7"/>
      <c r="CYQ2" s="7"/>
      <c r="CYR2" s="7"/>
      <c r="CYS2" s="7"/>
      <c r="CYT2" s="7"/>
      <c r="CYU2" s="7"/>
      <c r="CYV2" s="7"/>
      <c r="CYW2" s="7"/>
      <c r="CYX2" s="7"/>
      <c r="CYY2" s="7"/>
      <c r="CYZ2" s="7"/>
      <c r="CZA2" s="7"/>
      <c r="CZB2" s="7"/>
      <c r="CZC2" s="7"/>
      <c r="CZD2" s="7"/>
      <c r="CZE2" s="7"/>
      <c r="CZF2" s="7"/>
      <c r="CZG2" s="7"/>
      <c r="CZH2" s="7"/>
      <c r="CZI2" s="7"/>
      <c r="CZJ2" s="7"/>
      <c r="CZK2" s="7"/>
      <c r="CZL2" s="7"/>
      <c r="CZM2" s="7"/>
      <c r="CZN2" s="7"/>
      <c r="CZO2" s="7"/>
      <c r="CZP2" s="7"/>
      <c r="CZQ2" s="7"/>
      <c r="CZR2" s="7"/>
      <c r="CZS2" s="7"/>
      <c r="CZT2" s="7"/>
      <c r="CZU2" s="7"/>
      <c r="CZV2" s="7"/>
      <c r="CZW2" s="7"/>
      <c r="CZX2" s="7"/>
      <c r="CZY2" s="7"/>
      <c r="CZZ2" s="7"/>
      <c r="DAA2" s="7"/>
      <c r="DAB2" s="7"/>
      <c r="DAC2" s="7"/>
      <c r="DAD2" s="7"/>
      <c r="DAE2" s="7"/>
      <c r="DAF2" s="7"/>
      <c r="DAG2" s="7"/>
      <c r="DAH2" s="7"/>
      <c r="DAI2" s="7"/>
      <c r="DAJ2" s="7"/>
      <c r="DAK2" s="7"/>
      <c r="DAL2" s="7"/>
      <c r="DAM2" s="7"/>
      <c r="DAN2" s="7"/>
      <c r="DAO2" s="7"/>
      <c r="DAP2" s="7"/>
      <c r="DAQ2" s="7"/>
      <c r="DAR2" s="7"/>
      <c r="DAS2" s="7"/>
      <c r="DAT2" s="7"/>
      <c r="DAU2" s="7"/>
      <c r="DAV2" s="7"/>
      <c r="DAW2" s="7"/>
      <c r="DAX2" s="7"/>
      <c r="DAY2" s="7"/>
      <c r="DAZ2" s="7"/>
      <c r="DBA2" s="7"/>
      <c r="DBB2" s="7"/>
      <c r="DBC2" s="7"/>
      <c r="DBD2" s="7"/>
      <c r="DBE2" s="7"/>
      <c r="DBF2" s="7"/>
      <c r="DBG2" s="7"/>
      <c r="DBH2" s="7"/>
      <c r="DBI2" s="7"/>
      <c r="DBJ2" s="7"/>
      <c r="DBK2" s="7"/>
      <c r="DBL2" s="7"/>
      <c r="DBM2" s="7"/>
      <c r="DBN2" s="7"/>
      <c r="DBO2" s="7"/>
      <c r="DBP2" s="7"/>
      <c r="DBQ2" s="7"/>
      <c r="DBR2" s="7"/>
      <c r="DBS2" s="7"/>
      <c r="DBT2" s="7"/>
      <c r="DBU2" s="7"/>
      <c r="DBV2" s="7"/>
      <c r="DBW2" s="7"/>
      <c r="DBX2" s="7"/>
      <c r="DBY2" s="7"/>
      <c r="DBZ2" s="7"/>
      <c r="DCA2" s="7"/>
      <c r="DCB2" s="7"/>
      <c r="DCC2" s="7"/>
      <c r="DCD2" s="7"/>
      <c r="DCE2" s="7"/>
      <c r="DCF2" s="7"/>
      <c r="DCG2" s="7"/>
      <c r="DCH2" s="7"/>
      <c r="DCI2" s="7"/>
      <c r="DCJ2" s="7"/>
      <c r="DCK2" s="7"/>
      <c r="DCL2" s="7"/>
      <c r="DCM2" s="7"/>
      <c r="DCN2" s="7"/>
      <c r="DCO2" s="7"/>
      <c r="DCP2" s="7"/>
      <c r="DCQ2" s="7"/>
      <c r="DCR2" s="7"/>
      <c r="DCS2" s="7"/>
      <c r="DCT2" s="7"/>
      <c r="DCU2" s="7"/>
      <c r="DCV2" s="7"/>
      <c r="DCW2" s="7"/>
      <c r="DCX2" s="7"/>
      <c r="DCY2" s="7"/>
      <c r="DCZ2" s="7"/>
      <c r="DDA2" s="7"/>
      <c r="DDB2" s="7"/>
      <c r="DDC2" s="7"/>
      <c r="DDD2" s="7"/>
      <c r="DDE2" s="7"/>
      <c r="DDF2" s="7"/>
      <c r="DDG2" s="7"/>
      <c r="DDH2" s="7"/>
      <c r="DDI2" s="7"/>
      <c r="DDJ2" s="7"/>
      <c r="DDK2" s="7"/>
      <c r="DDL2" s="7"/>
      <c r="DDM2" s="7"/>
      <c r="DDN2" s="7"/>
      <c r="DDO2" s="7"/>
      <c r="DDP2" s="7"/>
      <c r="DDQ2" s="7"/>
      <c r="DDR2" s="7"/>
      <c r="DDS2" s="7"/>
      <c r="DDT2" s="7"/>
      <c r="DDU2" s="7"/>
      <c r="DDV2" s="7"/>
      <c r="DDW2" s="7"/>
      <c r="DDX2" s="7"/>
      <c r="DDY2" s="7"/>
      <c r="DDZ2" s="7"/>
      <c r="DEA2" s="7"/>
      <c r="DEB2" s="7"/>
      <c r="DEC2" s="7"/>
      <c r="DED2" s="7"/>
      <c r="DEE2" s="7"/>
      <c r="DEF2" s="7"/>
      <c r="DEG2" s="7"/>
      <c r="DEH2" s="7"/>
      <c r="DEI2" s="7"/>
      <c r="DEJ2" s="7"/>
      <c r="DEK2" s="7"/>
      <c r="DEL2" s="7"/>
      <c r="DEM2" s="7"/>
      <c r="DEN2" s="7"/>
      <c r="DEO2" s="7"/>
      <c r="DEP2" s="7"/>
      <c r="DEQ2" s="7"/>
      <c r="DER2" s="7"/>
      <c r="DES2" s="7"/>
      <c r="DET2" s="7"/>
      <c r="DEU2" s="7"/>
      <c r="DEV2" s="7"/>
      <c r="DEW2" s="7"/>
      <c r="DEX2" s="7"/>
      <c r="DEY2" s="7"/>
      <c r="DEZ2" s="7"/>
      <c r="DFA2" s="7"/>
      <c r="DFB2" s="7"/>
      <c r="DFC2" s="7"/>
      <c r="DFD2" s="7"/>
      <c r="DFE2" s="7"/>
      <c r="DFF2" s="7"/>
      <c r="DFG2" s="7"/>
      <c r="DFH2" s="7"/>
      <c r="DFI2" s="7"/>
      <c r="DFJ2" s="7"/>
      <c r="DFK2" s="7"/>
      <c r="DFL2" s="7"/>
      <c r="DFM2" s="7"/>
      <c r="DFN2" s="7"/>
      <c r="DFO2" s="7"/>
      <c r="DFP2" s="7"/>
      <c r="DFQ2" s="7"/>
      <c r="DFR2" s="7"/>
      <c r="DFS2" s="7"/>
      <c r="DFT2" s="7"/>
      <c r="DFU2" s="7"/>
      <c r="DFV2" s="7"/>
      <c r="DFW2" s="7"/>
      <c r="DFX2" s="7"/>
      <c r="DFY2" s="7"/>
      <c r="DFZ2" s="7"/>
      <c r="DGA2" s="7"/>
      <c r="DGB2" s="7"/>
      <c r="DGC2" s="7"/>
      <c r="DGD2" s="7"/>
      <c r="DGE2" s="7"/>
      <c r="DGF2" s="7"/>
      <c r="DGG2" s="7"/>
      <c r="DGH2" s="7"/>
      <c r="DGI2" s="7"/>
      <c r="DGJ2" s="7"/>
      <c r="DGK2" s="7"/>
      <c r="DGL2" s="7"/>
      <c r="DGM2" s="7"/>
      <c r="DGN2" s="7"/>
      <c r="DGO2" s="7"/>
      <c r="DGP2" s="7"/>
      <c r="DGQ2" s="7"/>
      <c r="DGR2" s="7"/>
      <c r="DGS2" s="7"/>
      <c r="DGT2" s="7"/>
      <c r="DGU2" s="7"/>
      <c r="DGV2" s="7"/>
      <c r="DGW2" s="7"/>
      <c r="DGX2" s="7"/>
      <c r="DGY2" s="7"/>
      <c r="DGZ2" s="7"/>
      <c r="DHA2" s="7"/>
      <c r="DHB2" s="7"/>
      <c r="DHC2" s="7"/>
      <c r="DHD2" s="7"/>
      <c r="DHE2" s="7"/>
      <c r="DHF2" s="7"/>
      <c r="DHG2" s="7"/>
      <c r="DHH2" s="7"/>
      <c r="DHI2" s="7"/>
      <c r="DHJ2" s="7"/>
      <c r="DHK2" s="7"/>
      <c r="DHL2" s="7"/>
      <c r="DHM2" s="7"/>
      <c r="DHN2" s="7"/>
      <c r="DHO2" s="7"/>
      <c r="DHP2" s="7"/>
      <c r="DHQ2" s="7"/>
      <c r="DHR2" s="7"/>
      <c r="DHS2" s="7"/>
      <c r="DHT2" s="7"/>
      <c r="DHU2" s="7"/>
      <c r="DHV2" s="7"/>
      <c r="DHW2" s="7"/>
      <c r="DHX2" s="7"/>
      <c r="DHY2" s="7"/>
      <c r="DHZ2" s="7"/>
      <c r="DIA2" s="7"/>
      <c r="DIB2" s="7"/>
      <c r="DIC2" s="7"/>
      <c r="DID2" s="7"/>
      <c r="DIE2" s="7"/>
      <c r="DIF2" s="7"/>
      <c r="DIG2" s="7"/>
      <c r="DIH2" s="7"/>
      <c r="DII2" s="7"/>
      <c r="DIJ2" s="7"/>
      <c r="DIK2" s="7"/>
      <c r="DIL2" s="7"/>
      <c r="DIM2" s="7"/>
      <c r="DIN2" s="7"/>
      <c r="DIO2" s="7"/>
      <c r="DIP2" s="7"/>
      <c r="DIQ2" s="7"/>
      <c r="DIR2" s="7"/>
      <c r="DIS2" s="7"/>
      <c r="DIT2" s="7"/>
      <c r="DIU2" s="7"/>
      <c r="DIV2" s="7"/>
      <c r="DIW2" s="7"/>
      <c r="DIX2" s="7"/>
      <c r="DIY2" s="7"/>
      <c r="DIZ2" s="7"/>
      <c r="DJA2" s="7"/>
      <c r="DJB2" s="7"/>
      <c r="DJC2" s="7"/>
      <c r="DJD2" s="7"/>
      <c r="DJE2" s="7"/>
      <c r="DJF2" s="7"/>
      <c r="DJG2" s="7"/>
      <c r="DJH2" s="7"/>
      <c r="DJI2" s="7"/>
      <c r="DJJ2" s="7"/>
      <c r="DJK2" s="7"/>
      <c r="DJL2" s="7"/>
      <c r="DJM2" s="7"/>
      <c r="DJN2" s="7"/>
      <c r="DJO2" s="7"/>
      <c r="DJP2" s="7"/>
      <c r="DJQ2" s="7"/>
      <c r="DJR2" s="7"/>
      <c r="DJS2" s="7"/>
      <c r="DJT2" s="7"/>
      <c r="DJU2" s="7"/>
      <c r="DJV2" s="7"/>
      <c r="DJW2" s="7"/>
      <c r="DJX2" s="7"/>
      <c r="DJY2" s="7"/>
      <c r="DJZ2" s="7"/>
      <c r="DKA2" s="7"/>
      <c r="DKB2" s="7"/>
      <c r="DKC2" s="7"/>
      <c r="DKD2" s="7"/>
      <c r="DKE2" s="7"/>
      <c r="DKF2" s="7"/>
      <c r="DKG2" s="7"/>
      <c r="DKH2" s="7"/>
      <c r="DKI2" s="7"/>
      <c r="DKJ2" s="7"/>
      <c r="DKK2" s="7"/>
      <c r="DKL2" s="7"/>
      <c r="DKM2" s="7"/>
      <c r="DKN2" s="7"/>
      <c r="DKO2" s="7"/>
      <c r="DKP2" s="7"/>
      <c r="DKQ2" s="7"/>
      <c r="DKR2" s="7"/>
      <c r="DKS2" s="7"/>
      <c r="DKT2" s="7"/>
      <c r="DKU2" s="7"/>
      <c r="DKV2" s="7"/>
      <c r="DKW2" s="7"/>
      <c r="DKX2" s="7"/>
      <c r="DKY2" s="7"/>
      <c r="DKZ2" s="7"/>
      <c r="DLA2" s="7"/>
      <c r="DLB2" s="7"/>
      <c r="DLC2" s="7"/>
      <c r="DLD2" s="7"/>
      <c r="DLE2" s="7"/>
      <c r="DLF2" s="7"/>
      <c r="DLG2" s="7"/>
      <c r="DLH2" s="7"/>
      <c r="DLI2" s="7"/>
      <c r="DLJ2" s="7"/>
      <c r="DLK2" s="7"/>
      <c r="DLL2" s="7"/>
      <c r="DLM2" s="7"/>
      <c r="DLN2" s="7"/>
      <c r="DLO2" s="7"/>
      <c r="DLP2" s="7"/>
      <c r="DLQ2" s="7"/>
      <c r="DLR2" s="7"/>
      <c r="DLS2" s="7"/>
      <c r="DLT2" s="7"/>
      <c r="DLU2" s="7"/>
      <c r="DLV2" s="7"/>
      <c r="DLW2" s="7"/>
      <c r="DLX2" s="7"/>
      <c r="DLY2" s="7"/>
      <c r="DLZ2" s="7"/>
      <c r="DMA2" s="7"/>
      <c r="DMB2" s="7"/>
      <c r="DMC2" s="7"/>
      <c r="DMD2" s="7"/>
      <c r="DME2" s="7"/>
      <c r="DMF2" s="7"/>
      <c r="DMG2" s="7"/>
      <c r="DMH2" s="7"/>
      <c r="DMI2" s="7"/>
      <c r="DMJ2" s="7"/>
      <c r="DMK2" s="7"/>
      <c r="DML2" s="7"/>
      <c r="DMM2" s="7"/>
      <c r="DMN2" s="7"/>
      <c r="DMO2" s="7"/>
      <c r="DMP2" s="7"/>
      <c r="DMQ2" s="7"/>
      <c r="DMR2" s="7"/>
      <c r="DMS2" s="7"/>
      <c r="DMT2" s="7"/>
      <c r="DMU2" s="7"/>
      <c r="DMV2" s="7"/>
      <c r="DMW2" s="7"/>
      <c r="DMX2" s="7"/>
      <c r="DMY2" s="7"/>
      <c r="DMZ2" s="7"/>
      <c r="DNA2" s="7"/>
      <c r="DNB2" s="7"/>
      <c r="DNC2" s="7"/>
      <c r="DND2" s="7"/>
      <c r="DNE2" s="7"/>
      <c r="DNF2" s="7"/>
      <c r="DNG2" s="7"/>
      <c r="DNH2" s="7"/>
      <c r="DNI2" s="7"/>
      <c r="DNJ2" s="7"/>
      <c r="DNK2" s="7"/>
      <c r="DNL2" s="7"/>
      <c r="DNM2" s="7"/>
      <c r="DNN2" s="7"/>
      <c r="DNO2" s="7"/>
      <c r="DNP2" s="7"/>
      <c r="DNQ2" s="7"/>
      <c r="DNR2" s="7"/>
      <c r="DNS2" s="7"/>
      <c r="DNT2" s="7"/>
      <c r="DNU2" s="7"/>
      <c r="DNV2" s="7"/>
      <c r="DNW2" s="7"/>
      <c r="DNX2" s="7"/>
      <c r="DNY2" s="7"/>
      <c r="DNZ2" s="7"/>
      <c r="DOA2" s="7"/>
      <c r="DOB2" s="7"/>
      <c r="DOC2" s="7"/>
      <c r="DOD2" s="7"/>
      <c r="DOE2" s="7"/>
      <c r="DOF2" s="7"/>
      <c r="DOG2" s="7"/>
      <c r="DOH2" s="7"/>
      <c r="DOI2" s="7"/>
      <c r="DOJ2" s="7"/>
      <c r="DOK2" s="7"/>
      <c r="DOL2" s="7"/>
      <c r="DOM2" s="7"/>
      <c r="DON2" s="7"/>
      <c r="DOO2" s="7"/>
      <c r="DOP2" s="7"/>
      <c r="DOQ2" s="7"/>
      <c r="DOR2" s="7"/>
      <c r="DOS2" s="7"/>
      <c r="DOT2" s="7"/>
      <c r="DOU2" s="7"/>
      <c r="DOV2" s="7"/>
      <c r="DOW2" s="7"/>
      <c r="DOX2" s="7"/>
      <c r="DOY2" s="7"/>
      <c r="DOZ2" s="7"/>
      <c r="DPA2" s="7"/>
      <c r="DPB2" s="7"/>
      <c r="DPC2" s="7"/>
      <c r="DPD2" s="7"/>
      <c r="DPE2" s="7"/>
      <c r="DPF2" s="7"/>
      <c r="DPG2" s="7"/>
      <c r="DPH2" s="7"/>
      <c r="DPI2" s="7"/>
      <c r="DPJ2" s="7"/>
      <c r="DPK2" s="7"/>
      <c r="DPL2" s="7"/>
      <c r="DPM2" s="7"/>
      <c r="DPN2" s="7"/>
      <c r="DPO2" s="7"/>
      <c r="DPP2" s="7"/>
      <c r="DPQ2" s="7"/>
      <c r="DPR2" s="7"/>
      <c r="DPS2" s="7"/>
      <c r="DPT2" s="7"/>
      <c r="DPU2" s="7"/>
      <c r="DPV2" s="7"/>
      <c r="DPW2" s="7"/>
      <c r="DPX2" s="7"/>
      <c r="DPY2" s="7"/>
      <c r="DPZ2" s="7"/>
      <c r="DQA2" s="7"/>
      <c r="DQB2" s="7"/>
      <c r="DQC2" s="7"/>
      <c r="DQD2" s="7"/>
      <c r="DQE2" s="7"/>
      <c r="DQF2" s="7"/>
      <c r="DQG2" s="7"/>
      <c r="DQH2" s="7"/>
      <c r="DQI2" s="7"/>
      <c r="DQJ2" s="7"/>
      <c r="DQK2" s="7"/>
      <c r="DQL2" s="7"/>
      <c r="DQM2" s="7"/>
      <c r="DQN2" s="7"/>
      <c r="DQO2" s="7"/>
      <c r="DQP2" s="7"/>
      <c r="DQQ2" s="7"/>
      <c r="DQR2" s="7"/>
      <c r="DQS2" s="7"/>
      <c r="DQT2" s="7"/>
      <c r="DQU2" s="7"/>
      <c r="DQV2" s="7"/>
      <c r="DQW2" s="7"/>
      <c r="DQX2" s="7"/>
      <c r="DQY2" s="7"/>
      <c r="DQZ2" s="7"/>
      <c r="DRA2" s="7"/>
      <c r="DRB2" s="7"/>
      <c r="DRC2" s="7"/>
      <c r="DRD2" s="7"/>
      <c r="DRE2" s="7"/>
      <c r="DRF2" s="7"/>
      <c r="DRG2" s="7"/>
      <c r="DRH2" s="7"/>
      <c r="DRI2" s="7"/>
      <c r="DRJ2" s="7"/>
      <c r="DRK2" s="7"/>
      <c r="DRL2" s="7"/>
      <c r="DRM2" s="7"/>
      <c r="DRN2" s="7"/>
      <c r="DRO2" s="7"/>
      <c r="DRP2" s="7"/>
      <c r="DRQ2" s="7"/>
      <c r="DRR2" s="7"/>
      <c r="DRS2" s="7"/>
      <c r="DRT2" s="7"/>
      <c r="DRU2" s="7"/>
      <c r="DRV2" s="7"/>
      <c r="DRW2" s="7"/>
      <c r="DRX2" s="7"/>
      <c r="DRY2" s="7"/>
      <c r="DRZ2" s="7"/>
      <c r="DSA2" s="7"/>
      <c r="DSB2" s="7"/>
      <c r="DSC2" s="7"/>
      <c r="DSD2" s="7"/>
      <c r="DSE2" s="7"/>
      <c r="DSF2" s="7"/>
      <c r="DSG2" s="7"/>
      <c r="DSH2" s="7"/>
      <c r="DSI2" s="7"/>
      <c r="DSJ2" s="7"/>
      <c r="DSK2" s="7"/>
      <c r="DSL2" s="7"/>
      <c r="DSM2" s="7"/>
      <c r="DSN2" s="7"/>
      <c r="DSO2" s="7"/>
      <c r="DSP2" s="7"/>
      <c r="DSQ2" s="7"/>
      <c r="DSR2" s="7"/>
      <c r="DSS2" s="7"/>
      <c r="DST2" s="7"/>
      <c r="DSU2" s="7"/>
      <c r="DSV2" s="7"/>
      <c r="DSW2" s="7"/>
      <c r="DSX2" s="7"/>
      <c r="DSY2" s="7"/>
      <c r="DSZ2" s="7"/>
      <c r="DTA2" s="7"/>
      <c r="DTB2" s="7"/>
      <c r="DTC2" s="7"/>
      <c r="DTD2" s="7"/>
      <c r="DTE2" s="7"/>
      <c r="DTF2" s="7"/>
      <c r="DTG2" s="7"/>
      <c r="DTH2" s="7"/>
      <c r="DTI2" s="7"/>
      <c r="DTJ2" s="7"/>
      <c r="DTK2" s="7"/>
      <c r="DTL2" s="7"/>
      <c r="DTM2" s="7"/>
      <c r="DTN2" s="7"/>
      <c r="DTO2" s="7"/>
      <c r="DTP2" s="7"/>
      <c r="DTQ2" s="7"/>
      <c r="DTR2" s="7"/>
      <c r="DTS2" s="7"/>
      <c r="DTT2" s="7"/>
      <c r="DTU2" s="7"/>
      <c r="DTV2" s="7"/>
      <c r="DTW2" s="7"/>
      <c r="DTX2" s="7"/>
      <c r="DTY2" s="7"/>
      <c r="DTZ2" s="7"/>
      <c r="DUA2" s="7"/>
      <c r="DUB2" s="7"/>
      <c r="DUC2" s="7"/>
      <c r="DUD2" s="7"/>
      <c r="DUE2" s="7"/>
      <c r="DUF2" s="7"/>
      <c r="DUG2" s="7"/>
      <c r="DUH2" s="7"/>
      <c r="DUI2" s="7"/>
      <c r="DUJ2" s="7"/>
      <c r="DUK2" s="7"/>
      <c r="DUL2" s="7"/>
      <c r="DUM2" s="7"/>
      <c r="DUN2" s="7"/>
      <c r="DUO2" s="7"/>
      <c r="DUP2" s="7"/>
      <c r="DUQ2" s="7"/>
      <c r="DUR2" s="7"/>
      <c r="DUS2" s="7"/>
      <c r="DUT2" s="7"/>
      <c r="DUU2" s="7"/>
      <c r="DUV2" s="7"/>
      <c r="DUW2" s="7"/>
      <c r="DUX2" s="7"/>
      <c r="DUY2" s="7"/>
      <c r="DUZ2" s="7"/>
      <c r="DVA2" s="7"/>
      <c r="DVB2" s="7"/>
      <c r="DVC2" s="7"/>
      <c r="DVD2" s="7"/>
      <c r="DVE2" s="7"/>
      <c r="DVF2" s="7"/>
      <c r="DVG2" s="7"/>
      <c r="DVH2" s="7"/>
      <c r="DVI2" s="7"/>
      <c r="DVJ2" s="7"/>
      <c r="DVK2" s="7"/>
      <c r="DVL2" s="7"/>
      <c r="DVM2" s="7"/>
      <c r="DVN2" s="7"/>
      <c r="DVO2" s="7"/>
      <c r="DVP2" s="7"/>
      <c r="DVQ2" s="7"/>
      <c r="DVR2" s="7"/>
      <c r="DVS2" s="7"/>
      <c r="DVT2" s="7"/>
      <c r="DVU2" s="7"/>
      <c r="DVV2" s="7"/>
      <c r="DVW2" s="7"/>
      <c r="DVX2" s="7"/>
      <c r="DVY2" s="7"/>
      <c r="DVZ2" s="7"/>
      <c r="DWA2" s="7"/>
      <c r="DWB2" s="7"/>
      <c r="DWC2" s="7"/>
      <c r="DWD2" s="7"/>
      <c r="DWE2" s="7"/>
      <c r="DWF2" s="7"/>
      <c r="DWG2" s="7"/>
      <c r="DWH2" s="7"/>
      <c r="DWI2" s="7"/>
      <c r="DWJ2" s="7"/>
      <c r="DWK2" s="7"/>
      <c r="DWL2" s="7"/>
      <c r="DWM2" s="7"/>
      <c r="DWN2" s="7"/>
      <c r="DWO2" s="7"/>
      <c r="DWP2" s="7"/>
      <c r="DWQ2" s="7"/>
      <c r="DWR2" s="7"/>
      <c r="DWS2" s="7"/>
      <c r="DWT2" s="7"/>
      <c r="DWU2" s="7"/>
      <c r="DWV2" s="7"/>
      <c r="DWW2" s="7"/>
      <c r="DWX2" s="7"/>
      <c r="DWY2" s="7"/>
      <c r="DWZ2" s="7"/>
      <c r="DXA2" s="7"/>
      <c r="DXB2" s="7"/>
      <c r="DXC2" s="7"/>
      <c r="DXD2" s="7"/>
      <c r="DXE2" s="7"/>
      <c r="DXF2" s="7"/>
      <c r="DXG2" s="7"/>
      <c r="DXH2" s="7"/>
      <c r="DXI2" s="7"/>
      <c r="DXJ2" s="7"/>
      <c r="DXK2" s="7"/>
      <c r="DXL2" s="7"/>
      <c r="DXM2" s="7"/>
      <c r="DXN2" s="7"/>
      <c r="DXO2" s="7"/>
      <c r="DXP2" s="7"/>
      <c r="DXQ2" s="7"/>
      <c r="DXR2" s="7"/>
      <c r="DXS2" s="7"/>
      <c r="DXT2" s="7"/>
      <c r="DXU2" s="7"/>
      <c r="DXV2" s="7"/>
      <c r="DXW2" s="7"/>
      <c r="DXX2" s="7"/>
      <c r="DXY2" s="7"/>
      <c r="DXZ2" s="7"/>
      <c r="DYA2" s="7"/>
      <c r="DYB2" s="7"/>
      <c r="DYC2" s="7"/>
      <c r="DYD2" s="7"/>
      <c r="DYE2" s="7"/>
      <c r="DYF2" s="7"/>
      <c r="DYG2" s="7"/>
      <c r="DYH2" s="7"/>
      <c r="DYI2" s="7"/>
      <c r="DYJ2" s="7"/>
      <c r="DYK2" s="7"/>
      <c r="DYL2" s="7"/>
      <c r="DYM2" s="7"/>
      <c r="DYN2" s="7"/>
      <c r="DYO2" s="7"/>
      <c r="DYP2" s="7"/>
      <c r="DYQ2" s="7"/>
      <c r="DYR2" s="7"/>
      <c r="DYS2" s="7"/>
      <c r="DYT2" s="7"/>
      <c r="DYU2" s="7"/>
      <c r="DYV2" s="7"/>
      <c r="DYW2" s="7"/>
      <c r="DYX2" s="7"/>
      <c r="DYY2" s="7"/>
      <c r="DYZ2" s="7"/>
      <c r="DZA2" s="7"/>
      <c r="DZB2" s="7"/>
      <c r="DZC2" s="7"/>
      <c r="DZD2" s="7"/>
      <c r="DZE2" s="7"/>
      <c r="DZF2" s="7"/>
      <c r="DZG2" s="7"/>
      <c r="DZH2" s="7"/>
      <c r="DZI2" s="7"/>
      <c r="DZJ2" s="7"/>
      <c r="DZK2" s="7"/>
      <c r="DZL2" s="7"/>
      <c r="DZM2" s="7"/>
      <c r="DZN2" s="7"/>
      <c r="DZO2" s="7"/>
      <c r="DZP2" s="7"/>
      <c r="DZQ2" s="7"/>
      <c r="DZR2" s="7"/>
      <c r="DZS2" s="7"/>
      <c r="DZT2" s="7"/>
      <c r="DZU2" s="7"/>
      <c r="DZV2" s="7"/>
      <c r="DZW2" s="7"/>
      <c r="DZX2" s="7"/>
      <c r="DZY2" s="7"/>
      <c r="DZZ2" s="7"/>
      <c r="EAA2" s="7"/>
      <c r="EAB2" s="7"/>
      <c r="EAC2" s="7"/>
      <c r="EAD2" s="7"/>
      <c r="EAE2" s="7"/>
      <c r="EAF2" s="7"/>
      <c r="EAG2" s="7"/>
      <c r="EAH2" s="7"/>
      <c r="EAI2" s="7"/>
      <c r="EAJ2" s="7"/>
      <c r="EAK2" s="7"/>
      <c r="EAL2" s="7"/>
      <c r="EAM2" s="7"/>
      <c r="EAN2" s="7"/>
      <c r="EAO2" s="7"/>
      <c r="EAP2" s="7"/>
      <c r="EAQ2" s="7"/>
      <c r="EAR2" s="7"/>
      <c r="EAS2" s="7"/>
      <c r="EAT2" s="7"/>
      <c r="EAU2" s="7"/>
      <c r="EAV2" s="7"/>
      <c r="EAW2" s="7"/>
      <c r="EAX2" s="7"/>
      <c r="EAY2" s="7"/>
      <c r="EAZ2" s="7"/>
      <c r="EBA2" s="7"/>
      <c r="EBB2" s="7"/>
      <c r="EBC2" s="7"/>
      <c r="EBD2" s="7"/>
      <c r="EBE2" s="7"/>
      <c r="EBF2" s="7"/>
      <c r="EBG2" s="7"/>
      <c r="EBH2" s="7"/>
      <c r="EBI2" s="7"/>
      <c r="EBJ2" s="7"/>
      <c r="EBK2" s="7"/>
      <c r="EBL2" s="7"/>
      <c r="EBM2" s="7"/>
      <c r="EBN2" s="7"/>
      <c r="EBO2" s="7"/>
      <c r="EBP2" s="7"/>
      <c r="EBQ2" s="7"/>
      <c r="EBR2" s="7"/>
      <c r="EBS2" s="7"/>
      <c r="EBT2" s="7"/>
      <c r="EBU2" s="7"/>
      <c r="EBV2" s="7"/>
      <c r="EBW2" s="7"/>
      <c r="EBX2" s="7"/>
      <c r="EBY2" s="7"/>
      <c r="EBZ2" s="7"/>
      <c r="ECA2" s="7"/>
      <c r="ECB2" s="7"/>
      <c r="ECC2" s="7"/>
      <c r="ECD2" s="7"/>
      <c r="ECE2" s="7"/>
      <c r="ECF2" s="7"/>
      <c r="ECG2" s="7"/>
      <c r="ECH2" s="7"/>
      <c r="ECI2" s="7"/>
      <c r="ECJ2" s="7"/>
      <c r="ECK2" s="7"/>
      <c r="ECL2" s="7"/>
      <c r="ECM2" s="7"/>
      <c r="ECN2" s="7"/>
      <c r="ECO2" s="7"/>
      <c r="ECP2" s="7"/>
      <c r="ECQ2" s="7"/>
      <c r="ECR2" s="7"/>
      <c r="ECS2" s="7"/>
      <c r="ECT2" s="7"/>
      <c r="ECU2" s="7"/>
      <c r="ECV2" s="7"/>
      <c r="ECW2" s="7"/>
      <c r="ECX2" s="7"/>
      <c r="ECY2" s="7"/>
      <c r="ECZ2" s="7"/>
      <c r="EDA2" s="7"/>
      <c r="EDB2" s="7"/>
      <c r="EDC2" s="7"/>
      <c r="EDD2" s="7"/>
      <c r="EDE2" s="7"/>
      <c r="EDF2" s="7"/>
      <c r="EDG2" s="7"/>
      <c r="EDH2" s="7"/>
      <c r="EDI2" s="7"/>
      <c r="EDJ2" s="7"/>
      <c r="EDK2" s="7"/>
      <c r="EDL2" s="7"/>
      <c r="EDM2" s="7"/>
      <c r="EDN2" s="7"/>
      <c r="EDO2" s="7"/>
      <c r="EDP2" s="7"/>
      <c r="EDQ2" s="7"/>
      <c r="EDR2" s="7"/>
      <c r="EDS2" s="7"/>
      <c r="EDT2" s="7"/>
      <c r="EDU2" s="7"/>
      <c r="EDV2" s="7"/>
      <c r="EDW2" s="7"/>
      <c r="EDX2" s="7"/>
      <c r="EDY2" s="7"/>
      <c r="EDZ2" s="7"/>
      <c r="EEA2" s="7"/>
      <c r="EEB2" s="7"/>
      <c r="EEC2" s="7"/>
      <c r="EED2" s="7"/>
      <c r="EEE2" s="7"/>
      <c r="EEF2" s="7"/>
      <c r="EEG2" s="7"/>
      <c r="EEH2" s="7"/>
      <c r="EEI2" s="7"/>
      <c r="EEJ2" s="7"/>
      <c r="EEK2" s="7"/>
      <c r="EEL2" s="7"/>
      <c r="EEM2" s="7"/>
      <c r="EEN2" s="7"/>
      <c r="EEO2" s="7"/>
      <c r="EEP2" s="7"/>
      <c r="EEQ2" s="7"/>
      <c r="EER2" s="7"/>
      <c r="EES2" s="7"/>
      <c r="EET2" s="7"/>
      <c r="EEU2" s="7"/>
      <c r="EEV2" s="7"/>
      <c r="EEW2" s="7"/>
      <c r="EEX2" s="7"/>
      <c r="EEY2" s="7"/>
      <c r="EEZ2" s="7"/>
      <c r="EFA2" s="7"/>
      <c r="EFB2" s="7"/>
      <c r="EFC2" s="7"/>
      <c r="EFD2" s="7"/>
      <c r="EFE2" s="7"/>
      <c r="EFF2" s="7"/>
      <c r="EFG2" s="7"/>
      <c r="EFH2" s="7"/>
      <c r="EFI2" s="7"/>
      <c r="EFJ2" s="7"/>
      <c r="EFK2" s="7"/>
      <c r="EFL2" s="7"/>
      <c r="EFM2" s="7"/>
      <c r="EFN2" s="7"/>
      <c r="EFO2" s="7"/>
      <c r="EFP2" s="7"/>
      <c r="EFQ2" s="7"/>
      <c r="EFR2" s="7"/>
      <c r="EFS2" s="7"/>
      <c r="EFT2" s="7"/>
      <c r="EFU2" s="7"/>
      <c r="EFV2" s="7"/>
      <c r="EFW2" s="7"/>
      <c r="EFX2" s="7"/>
      <c r="EFY2" s="7"/>
      <c r="EFZ2" s="7"/>
      <c r="EGA2" s="7"/>
      <c r="EGB2" s="7"/>
      <c r="EGC2" s="7"/>
      <c r="EGD2" s="7"/>
      <c r="EGE2" s="7"/>
      <c r="EGF2" s="7"/>
      <c r="EGG2" s="7"/>
      <c r="EGH2" s="7"/>
      <c r="EGI2" s="7"/>
      <c r="EGJ2" s="7"/>
      <c r="EGK2" s="7"/>
      <c r="EGL2" s="7"/>
      <c r="EGM2" s="7"/>
      <c r="EGN2" s="7"/>
      <c r="EGO2" s="7"/>
      <c r="EGP2" s="7"/>
      <c r="EGQ2" s="7"/>
      <c r="EGR2" s="7"/>
      <c r="EGS2" s="7"/>
      <c r="EGT2" s="7"/>
      <c r="EGU2" s="7"/>
      <c r="EGV2" s="7"/>
      <c r="EGW2" s="7"/>
      <c r="EGX2" s="7"/>
      <c r="EGY2" s="7"/>
      <c r="EGZ2" s="7"/>
      <c r="EHA2" s="7"/>
      <c r="EHB2" s="7"/>
      <c r="EHC2" s="7"/>
      <c r="EHD2" s="7"/>
      <c r="EHE2" s="7"/>
      <c r="EHF2" s="7"/>
      <c r="EHG2" s="7"/>
      <c r="EHH2" s="7"/>
      <c r="EHI2" s="7"/>
      <c r="EHJ2" s="7"/>
      <c r="EHK2" s="7"/>
      <c r="EHL2" s="7"/>
      <c r="EHM2" s="7"/>
      <c r="EHN2" s="7"/>
      <c r="EHO2" s="7"/>
      <c r="EHP2" s="7"/>
      <c r="EHQ2" s="7"/>
      <c r="EHR2" s="7"/>
      <c r="EHS2" s="7"/>
      <c r="EHT2" s="7"/>
      <c r="EHU2" s="7"/>
      <c r="EHV2" s="7"/>
      <c r="EHW2" s="7"/>
      <c r="EHX2" s="7"/>
      <c r="EHY2" s="7"/>
      <c r="EHZ2" s="7"/>
      <c r="EIA2" s="7"/>
      <c r="EIB2" s="7"/>
      <c r="EIC2" s="7"/>
      <c r="EID2" s="7"/>
      <c r="EIE2" s="7"/>
      <c r="EIF2" s="7"/>
      <c r="EIG2" s="7"/>
      <c r="EIH2" s="7"/>
      <c r="EII2" s="7"/>
      <c r="EIJ2" s="7"/>
      <c r="EIK2" s="7"/>
      <c r="EIL2" s="7"/>
      <c r="EIM2" s="7"/>
      <c r="EIN2" s="7"/>
      <c r="EIO2" s="7"/>
      <c r="EIP2" s="7"/>
      <c r="EIQ2" s="7"/>
      <c r="EIR2" s="7"/>
      <c r="EIS2" s="7"/>
      <c r="EIT2" s="7"/>
      <c r="EIU2" s="7"/>
      <c r="EIV2" s="7"/>
      <c r="EIW2" s="7"/>
      <c r="EIX2" s="7"/>
      <c r="EIY2" s="7"/>
      <c r="EIZ2" s="7"/>
      <c r="EJA2" s="7"/>
      <c r="EJB2" s="7"/>
      <c r="EJC2" s="7"/>
      <c r="EJD2" s="7"/>
      <c r="EJE2" s="7"/>
      <c r="EJF2" s="7"/>
      <c r="EJG2" s="7"/>
      <c r="EJH2" s="7"/>
      <c r="EJI2" s="7"/>
      <c r="EJJ2" s="7"/>
      <c r="EJK2" s="7"/>
      <c r="EJL2" s="7"/>
      <c r="EJM2" s="7"/>
      <c r="EJN2" s="7"/>
      <c r="EJO2" s="7"/>
      <c r="EJP2" s="7"/>
      <c r="EJQ2" s="7"/>
      <c r="EJR2" s="7"/>
      <c r="EJS2" s="7"/>
      <c r="EJT2" s="7"/>
      <c r="EJU2" s="7"/>
      <c r="EJV2" s="7"/>
      <c r="EJW2" s="7"/>
      <c r="EJX2" s="7"/>
      <c r="EJY2" s="7"/>
      <c r="EJZ2" s="7"/>
      <c r="EKA2" s="7"/>
      <c r="EKB2" s="7"/>
      <c r="EKC2" s="7"/>
      <c r="EKD2" s="7"/>
      <c r="EKE2" s="7"/>
      <c r="EKF2" s="7"/>
      <c r="EKG2" s="7"/>
      <c r="EKH2" s="7"/>
      <c r="EKI2" s="7"/>
      <c r="EKJ2" s="7"/>
      <c r="EKK2" s="7"/>
      <c r="EKL2" s="7"/>
      <c r="EKM2" s="7"/>
      <c r="EKN2" s="7"/>
      <c r="EKO2" s="7"/>
      <c r="EKP2" s="7"/>
      <c r="EKQ2" s="7"/>
      <c r="EKR2" s="7"/>
      <c r="EKS2" s="7"/>
      <c r="EKT2" s="7"/>
      <c r="EKU2" s="7"/>
      <c r="EKV2" s="7"/>
      <c r="EKW2" s="7"/>
      <c r="EKX2" s="7"/>
      <c r="EKY2" s="7"/>
      <c r="EKZ2" s="7"/>
      <c r="ELA2" s="7"/>
      <c r="ELB2" s="7"/>
      <c r="ELC2" s="7"/>
      <c r="ELD2" s="7"/>
      <c r="ELE2" s="7"/>
      <c r="ELF2" s="7"/>
      <c r="ELG2" s="7"/>
      <c r="ELH2" s="7"/>
      <c r="ELI2" s="7"/>
      <c r="ELJ2" s="7"/>
      <c r="ELK2" s="7"/>
      <c r="ELL2" s="7"/>
      <c r="ELM2" s="7"/>
      <c r="ELN2" s="7"/>
      <c r="ELO2" s="7"/>
      <c r="ELP2" s="7"/>
      <c r="ELQ2" s="7"/>
      <c r="ELR2" s="7"/>
      <c r="ELS2" s="7"/>
      <c r="ELT2" s="7"/>
      <c r="ELU2" s="7"/>
      <c r="ELV2" s="7"/>
      <c r="ELW2" s="7"/>
      <c r="ELX2" s="7"/>
      <c r="ELY2" s="7"/>
      <c r="ELZ2" s="7"/>
      <c r="EMA2" s="7"/>
      <c r="EMB2" s="7"/>
      <c r="EMC2" s="7"/>
      <c r="EMD2" s="7"/>
      <c r="EME2" s="7"/>
      <c r="EMF2" s="7"/>
      <c r="EMG2" s="7"/>
      <c r="EMH2" s="7"/>
      <c r="EMI2" s="7"/>
      <c r="EMJ2" s="7"/>
      <c r="EMK2" s="7"/>
      <c r="EML2" s="7"/>
      <c r="EMM2" s="7"/>
      <c r="EMN2" s="7"/>
      <c r="EMO2" s="7"/>
      <c r="EMP2" s="7"/>
      <c r="EMQ2" s="7"/>
      <c r="EMR2" s="7"/>
      <c r="EMS2" s="7"/>
      <c r="EMT2" s="7"/>
      <c r="EMU2" s="7"/>
      <c r="EMV2" s="7"/>
      <c r="EMW2" s="7"/>
      <c r="EMX2" s="7"/>
      <c r="EMY2" s="7"/>
      <c r="EMZ2" s="7"/>
      <c r="ENA2" s="7"/>
      <c r="ENB2" s="7"/>
      <c r="ENC2" s="7"/>
      <c r="END2" s="7"/>
      <c r="ENE2" s="7"/>
      <c r="ENF2" s="7"/>
      <c r="ENG2" s="7"/>
      <c r="ENH2" s="7"/>
      <c r="ENI2" s="7"/>
      <c r="ENJ2" s="7"/>
      <c r="ENK2" s="7"/>
      <c r="ENL2" s="7"/>
      <c r="ENM2" s="7"/>
      <c r="ENN2" s="7"/>
      <c r="ENO2" s="7"/>
      <c r="ENP2" s="7"/>
      <c r="ENQ2" s="7"/>
      <c r="ENR2" s="7"/>
      <c r="ENS2" s="7"/>
      <c r="ENT2" s="7"/>
      <c r="ENU2" s="7"/>
      <c r="ENV2" s="7"/>
      <c r="ENW2" s="7"/>
      <c r="ENX2" s="7"/>
      <c r="ENY2" s="7"/>
      <c r="ENZ2" s="7"/>
      <c r="EOA2" s="7"/>
      <c r="EOB2" s="7"/>
      <c r="EOC2" s="7"/>
      <c r="EOD2" s="7"/>
      <c r="EOE2" s="7"/>
      <c r="EOF2" s="7"/>
      <c r="EOG2" s="7"/>
      <c r="EOH2" s="7"/>
      <c r="EOI2" s="7"/>
      <c r="EOJ2" s="7"/>
      <c r="EOK2" s="7"/>
      <c r="EOL2" s="7"/>
      <c r="EOM2" s="7"/>
      <c r="EON2" s="7"/>
      <c r="EOO2" s="7"/>
      <c r="EOP2" s="7"/>
      <c r="EOQ2" s="7"/>
      <c r="EOR2" s="7"/>
      <c r="EOS2" s="7"/>
      <c r="EOT2" s="7"/>
      <c r="EOU2" s="7"/>
      <c r="EOV2" s="7"/>
      <c r="EOW2" s="7"/>
      <c r="EOX2" s="7"/>
      <c r="EOY2" s="7"/>
      <c r="EOZ2" s="7"/>
      <c r="EPA2" s="7"/>
      <c r="EPB2" s="7"/>
      <c r="EPC2" s="7"/>
      <c r="EPD2" s="7"/>
      <c r="EPE2" s="7"/>
      <c r="EPF2" s="7"/>
      <c r="EPG2" s="7"/>
      <c r="EPH2" s="7"/>
      <c r="EPI2" s="7"/>
      <c r="EPJ2" s="7"/>
      <c r="EPK2" s="7"/>
      <c r="EPL2" s="7"/>
      <c r="EPM2" s="7"/>
      <c r="EPN2" s="7"/>
      <c r="EPO2" s="7"/>
      <c r="EPP2" s="7"/>
      <c r="EPQ2" s="7"/>
      <c r="EPR2" s="7"/>
      <c r="EPS2" s="7"/>
      <c r="EPT2" s="7"/>
      <c r="EPU2" s="7"/>
      <c r="EPV2" s="7"/>
      <c r="EPW2" s="7"/>
      <c r="EPX2" s="7"/>
      <c r="EPY2" s="7"/>
      <c r="EPZ2" s="7"/>
      <c r="EQA2" s="7"/>
      <c r="EQB2" s="7"/>
      <c r="EQC2" s="7"/>
      <c r="EQD2" s="7"/>
      <c r="EQE2" s="7"/>
      <c r="EQF2" s="7"/>
      <c r="EQG2" s="7"/>
      <c r="EQH2" s="7"/>
      <c r="EQI2" s="7"/>
      <c r="EQJ2" s="7"/>
      <c r="EQK2" s="7"/>
      <c r="EQL2" s="7"/>
      <c r="EQM2" s="7"/>
      <c r="EQN2" s="7"/>
      <c r="EQO2" s="7"/>
      <c r="EQP2" s="7"/>
      <c r="EQQ2" s="7"/>
      <c r="EQR2" s="7"/>
      <c r="EQS2" s="7"/>
      <c r="EQT2" s="7"/>
      <c r="EQU2" s="7"/>
      <c r="EQV2" s="7"/>
      <c r="EQW2" s="7"/>
      <c r="EQX2" s="7"/>
      <c r="EQY2" s="7"/>
      <c r="EQZ2" s="7"/>
      <c r="ERA2" s="7"/>
      <c r="ERB2" s="7"/>
      <c r="ERC2" s="7"/>
      <c r="ERD2" s="7"/>
      <c r="ERE2" s="7"/>
      <c r="ERF2" s="7"/>
      <c r="ERG2" s="7"/>
      <c r="ERH2" s="7"/>
      <c r="ERI2" s="7"/>
      <c r="ERJ2" s="7"/>
      <c r="ERK2" s="7"/>
      <c r="ERL2" s="7"/>
      <c r="ERM2" s="7"/>
      <c r="ERN2" s="7"/>
      <c r="ERO2" s="7"/>
      <c r="ERP2" s="7"/>
      <c r="ERQ2" s="7"/>
      <c r="ERR2" s="7"/>
      <c r="ERS2" s="7"/>
      <c r="ERT2" s="7"/>
      <c r="ERU2" s="7"/>
      <c r="ERV2" s="7"/>
      <c r="ERW2" s="7"/>
      <c r="ERX2" s="7"/>
      <c r="ERY2" s="7"/>
      <c r="ERZ2" s="7"/>
      <c r="ESA2" s="7"/>
      <c r="ESB2" s="7"/>
      <c r="ESC2" s="7"/>
      <c r="ESD2" s="7"/>
      <c r="ESE2" s="7"/>
      <c r="ESF2" s="7"/>
      <c r="ESG2" s="7"/>
      <c r="ESH2" s="7"/>
      <c r="ESI2" s="7"/>
      <c r="ESJ2" s="7"/>
      <c r="ESK2" s="7"/>
      <c r="ESL2" s="7"/>
      <c r="ESM2" s="7"/>
      <c r="ESN2" s="7"/>
      <c r="ESO2" s="7"/>
      <c r="ESP2" s="7"/>
      <c r="ESQ2" s="7"/>
      <c r="ESR2" s="7"/>
      <c r="ESS2" s="7"/>
      <c r="EST2" s="7"/>
      <c r="ESU2" s="7"/>
      <c r="ESV2" s="7"/>
      <c r="ESW2" s="7"/>
      <c r="ESX2" s="7"/>
      <c r="ESY2" s="7"/>
      <c r="ESZ2" s="7"/>
      <c r="ETA2" s="7"/>
      <c r="ETB2" s="7"/>
      <c r="ETC2" s="7"/>
      <c r="ETD2" s="7"/>
      <c r="ETE2" s="7"/>
      <c r="ETF2" s="7"/>
      <c r="ETG2" s="7"/>
      <c r="ETH2" s="7"/>
      <c r="ETI2" s="7"/>
      <c r="ETJ2" s="7"/>
      <c r="ETK2" s="7"/>
      <c r="ETL2" s="7"/>
      <c r="ETM2" s="7"/>
      <c r="ETN2" s="7"/>
      <c r="ETO2" s="7"/>
      <c r="ETP2" s="7"/>
      <c r="ETQ2" s="7"/>
      <c r="ETR2" s="7"/>
      <c r="ETS2" s="7"/>
      <c r="ETT2" s="7"/>
      <c r="ETU2" s="7"/>
      <c r="ETV2" s="7"/>
      <c r="ETW2" s="7"/>
      <c r="ETX2" s="7"/>
      <c r="ETY2" s="7"/>
      <c r="ETZ2" s="7"/>
      <c r="EUA2" s="7"/>
      <c r="EUB2" s="7"/>
      <c r="EUC2" s="7"/>
      <c r="EUD2" s="7"/>
      <c r="EUE2" s="7"/>
      <c r="EUF2" s="7"/>
      <c r="EUG2" s="7"/>
      <c r="EUH2" s="7"/>
      <c r="EUI2" s="7"/>
      <c r="EUJ2" s="7"/>
      <c r="EUK2" s="7"/>
      <c r="EUL2" s="7"/>
      <c r="EUM2" s="7"/>
      <c r="EUN2" s="7"/>
      <c r="EUO2" s="7"/>
      <c r="EUP2" s="7"/>
      <c r="EUQ2" s="7"/>
      <c r="EUR2" s="7"/>
      <c r="EUS2" s="7"/>
      <c r="EUT2" s="7"/>
      <c r="EUU2" s="7"/>
      <c r="EUV2" s="7"/>
      <c r="EUW2" s="7"/>
      <c r="EUX2" s="7"/>
      <c r="EUY2" s="7"/>
      <c r="EUZ2" s="7"/>
      <c r="EVA2" s="7"/>
      <c r="EVB2" s="7"/>
      <c r="EVC2" s="7"/>
      <c r="EVD2" s="7"/>
      <c r="EVE2" s="7"/>
      <c r="EVF2" s="7"/>
      <c r="EVG2" s="7"/>
      <c r="EVH2" s="7"/>
      <c r="EVI2" s="7"/>
      <c r="EVJ2" s="7"/>
      <c r="EVK2" s="7"/>
      <c r="EVL2" s="7"/>
      <c r="EVM2" s="7"/>
      <c r="EVN2" s="7"/>
      <c r="EVO2" s="7"/>
      <c r="EVP2" s="7"/>
      <c r="EVQ2" s="7"/>
      <c r="EVR2" s="7"/>
      <c r="EVS2" s="7"/>
      <c r="EVT2" s="7"/>
      <c r="EVU2" s="7"/>
      <c r="EVV2" s="7"/>
      <c r="EVW2" s="7"/>
      <c r="EVX2" s="7"/>
      <c r="EVY2" s="7"/>
      <c r="EVZ2" s="7"/>
      <c r="EWA2" s="7"/>
      <c r="EWB2" s="7"/>
      <c r="EWC2" s="7"/>
      <c r="EWD2" s="7"/>
      <c r="EWE2" s="7"/>
      <c r="EWF2" s="7"/>
      <c r="EWG2" s="7"/>
      <c r="EWH2" s="7"/>
      <c r="EWI2" s="7"/>
      <c r="EWJ2" s="7"/>
      <c r="EWK2" s="7"/>
      <c r="EWL2" s="7"/>
      <c r="EWM2" s="7"/>
      <c r="EWN2" s="7"/>
      <c r="EWO2" s="7"/>
      <c r="EWP2" s="7"/>
      <c r="EWQ2" s="7"/>
      <c r="EWR2" s="7"/>
      <c r="EWS2" s="7"/>
      <c r="EWT2" s="7"/>
      <c r="EWU2" s="7"/>
      <c r="EWV2" s="7"/>
      <c r="EWW2" s="7"/>
      <c r="EWX2" s="7"/>
      <c r="EWY2" s="7"/>
      <c r="EWZ2" s="7"/>
      <c r="EXA2" s="7"/>
      <c r="EXB2" s="7"/>
      <c r="EXC2" s="7"/>
      <c r="EXD2" s="7"/>
      <c r="EXE2" s="7"/>
      <c r="EXF2" s="7"/>
      <c r="EXG2" s="7"/>
      <c r="EXH2" s="7"/>
      <c r="EXI2" s="7"/>
      <c r="EXJ2" s="7"/>
      <c r="EXK2" s="7"/>
      <c r="EXL2" s="7"/>
      <c r="EXM2" s="7"/>
      <c r="EXN2" s="7"/>
      <c r="EXO2" s="7"/>
      <c r="EXP2" s="7"/>
      <c r="EXQ2" s="7"/>
      <c r="EXR2" s="7"/>
      <c r="EXS2" s="7"/>
      <c r="EXT2" s="7"/>
      <c r="EXU2" s="7"/>
      <c r="EXV2" s="7"/>
      <c r="EXW2" s="7"/>
      <c r="EXX2" s="7"/>
      <c r="EXY2" s="7"/>
      <c r="EXZ2" s="7"/>
      <c r="EYA2" s="7"/>
      <c r="EYB2" s="7"/>
      <c r="EYC2" s="7"/>
      <c r="EYD2" s="7"/>
      <c r="EYE2" s="7"/>
      <c r="EYF2" s="7"/>
      <c r="EYG2" s="7"/>
      <c r="EYH2" s="7"/>
      <c r="EYI2" s="7"/>
      <c r="EYJ2" s="7"/>
      <c r="EYK2" s="7"/>
      <c r="EYL2" s="7"/>
      <c r="EYM2" s="7"/>
      <c r="EYN2" s="7"/>
      <c r="EYO2" s="7"/>
      <c r="EYP2" s="7"/>
      <c r="EYQ2" s="7"/>
      <c r="EYR2" s="7"/>
      <c r="EYS2" s="7"/>
      <c r="EYT2" s="7"/>
      <c r="EYU2" s="7"/>
      <c r="EYV2" s="7"/>
      <c r="EYW2" s="7"/>
      <c r="EYX2" s="7"/>
      <c r="EYY2" s="7"/>
      <c r="EYZ2" s="7"/>
      <c r="EZA2" s="7"/>
      <c r="EZB2" s="7"/>
      <c r="EZC2" s="7"/>
      <c r="EZD2" s="7"/>
      <c r="EZE2" s="7"/>
      <c r="EZF2" s="7"/>
      <c r="EZG2" s="7"/>
      <c r="EZH2" s="7"/>
      <c r="EZI2" s="7"/>
      <c r="EZJ2" s="7"/>
      <c r="EZK2" s="7"/>
      <c r="EZL2" s="7"/>
      <c r="EZM2" s="7"/>
      <c r="EZN2" s="7"/>
      <c r="EZO2" s="7"/>
      <c r="EZP2" s="7"/>
      <c r="EZQ2" s="7"/>
      <c r="EZR2" s="7"/>
      <c r="EZS2" s="7"/>
      <c r="EZT2" s="7"/>
      <c r="EZU2" s="7"/>
      <c r="EZV2" s="7"/>
      <c r="EZW2" s="7"/>
      <c r="EZX2" s="7"/>
      <c r="EZY2" s="7"/>
      <c r="EZZ2" s="7"/>
      <c r="FAA2" s="7"/>
      <c r="FAB2" s="7"/>
      <c r="FAC2" s="7"/>
      <c r="FAD2" s="7"/>
      <c r="FAE2" s="7"/>
      <c r="FAF2" s="7"/>
      <c r="FAG2" s="7"/>
      <c r="FAH2" s="7"/>
      <c r="FAI2" s="7"/>
      <c r="FAJ2" s="7"/>
      <c r="FAK2" s="7"/>
      <c r="FAL2" s="7"/>
      <c r="FAM2" s="7"/>
      <c r="FAN2" s="7"/>
      <c r="FAO2" s="7"/>
      <c r="FAP2" s="7"/>
      <c r="FAQ2" s="7"/>
      <c r="FAR2" s="7"/>
      <c r="FAS2" s="7"/>
      <c r="FAT2" s="7"/>
      <c r="FAU2" s="7"/>
      <c r="FAV2" s="7"/>
      <c r="FAW2" s="7"/>
      <c r="FAX2" s="7"/>
      <c r="FAY2" s="7"/>
      <c r="FAZ2" s="7"/>
      <c r="FBA2" s="7"/>
      <c r="FBB2" s="7"/>
      <c r="FBC2" s="7"/>
      <c r="FBD2" s="7"/>
      <c r="FBE2" s="7"/>
      <c r="FBF2" s="7"/>
      <c r="FBG2" s="7"/>
      <c r="FBH2" s="7"/>
      <c r="FBI2" s="7"/>
      <c r="FBJ2" s="7"/>
      <c r="FBK2" s="7"/>
      <c r="FBL2" s="7"/>
      <c r="FBM2" s="7"/>
      <c r="FBN2" s="7"/>
      <c r="FBO2" s="7"/>
      <c r="FBP2" s="7"/>
      <c r="FBQ2" s="7"/>
      <c r="FBR2" s="7"/>
      <c r="FBS2" s="7"/>
      <c r="FBT2" s="7"/>
      <c r="FBU2" s="7"/>
      <c r="FBV2" s="7"/>
      <c r="FBW2" s="7"/>
      <c r="FBX2" s="7"/>
      <c r="FBY2" s="7"/>
      <c r="FBZ2" s="7"/>
      <c r="FCA2" s="7"/>
      <c r="FCB2" s="7"/>
      <c r="FCC2" s="7"/>
      <c r="FCD2" s="7"/>
      <c r="FCE2" s="7"/>
      <c r="FCF2" s="7"/>
      <c r="FCG2" s="7"/>
      <c r="FCH2" s="7"/>
      <c r="FCI2" s="7"/>
      <c r="FCJ2" s="7"/>
      <c r="FCK2" s="7"/>
      <c r="FCL2" s="7"/>
      <c r="FCM2" s="7"/>
      <c r="FCN2" s="7"/>
      <c r="FCO2" s="7"/>
      <c r="FCP2" s="7"/>
      <c r="FCQ2" s="7"/>
      <c r="FCR2" s="7"/>
      <c r="FCS2" s="7"/>
      <c r="FCT2" s="7"/>
      <c r="FCU2" s="7"/>
      <c r="FCV2" s="7"/>
      <c r="FCW2" s="7"/>
      <c r="FCX2" s="7"/>
      <c r="FCY2" s="7"/>
      <c r="FCZ2" s="7"/>
      <c r="FDA2" s="7"/>
      <c r="FDB2" s="7"/>
      <c r="FDC2" s="7"/>
      <c r="FDD2" s="7"/>
      <c r="FDE2" s="7"/>
      <c r="FDF2" s="7"/>
      <c r="FDG2" s="7"/>
      <c r="FDH2" s="7"/>
      <c r="FDI2" s="7"/>
      <c r="FDJ2" s="7"/>
      <c r="FDK2" s="7"/>
      <c r="FDL2" s="7"/>
      <c r="FDM2" s="7"/>
      <c r="FDN2" s="7"/>
      <c r="FDO2" s="7"/>
      <c r="FDP2" s="7"/>
      <c r="FDQ2" s="7"/>
      <c r="FDR2" s="7"/>
      <c r="FDS2" s="7"/>
      <c r="FDT2" s="7"/>
      <c r="FDU2" s="7"/>
      <c r="FDV2" s="7"/>
      <c r="FDW2" s="7"/>
      <c r="FDX2" s="7"/>
      <c r="FDY2" s="7"/>
      <c r="FDZ2" s="7"/>
      <c r="FEA2" s="7"/>
      <c r="FEB2" s="7"/>
      <c r="FEC2" s="7"/>
      <c r="FED2" s="7"/>
      <c r="FEE2" s="7"/>
      <c r="FEF2" s="7"/>
      <c r="FEG2" s="7"/>
      <c r="FEH2" s="7"/>
      <c r="FEI2" s="7"/>
      <c r="FEJ2" s="7"/>
      <c r="FEK2" s="7"/>
      <c r="FEL2" s="7"/>
      <c r="FEM2" s="7"/>
      <c r="FEN2" s="7"/>
      <c r="FEO2" s="7"/>
      <c r="FEP2" s="7"/>
      <c r="FEQ2" s="7"/>
      <c r="FER2" s="7"/>
      <c r="FES2" s="7"/>
      <c r="FET2" s="7"/>
      <c r="FEU2" s="7"/>
      <c r="FEV2" s="7"/>
      <c r="FEW2" s="7"/>
      <c r="FEX2" s="7"/>
      <c r="FEY2" s="7"/>
      <c r="FEZ2" s="7"/>
      <c r="FFA2" s="7"/>
      <c r="FFB2" s="7"/>
      <c r="FFC2" s="7"/>
      <c r="FFD2" s="7"/>
      <c r="FFE2" s="7"/>
      <c r="FFF2" s="7"/>
      <c r="FFG2" s="7"/>
      <c r="FFH2" s="7"/>
      <c r="FFI2" s="7"/>
      <c r="FFJ2" s="7"/>
      <c r="FFK2" s="7"/>
      <c r="FFL2" s="7"/>
      <c r="FFM2" s="7"/>
      <c r="FFN2" s="7"/>
      <c r="FFO2" s="7"/>
      <c r="FFP2" s="7"/>
      <c r="FFQ2" s="7"/>
      <c r="FFR2" s="7"/>
      <c r="FFS2" s="7"/>
      <c r="FFT2" s="7"/>
      <c r="FFU2" s="7"/>
      <c r="FFV2" s="7"/>
      <c r="FFW2" s="7"/>
      <c r="FFX2" s="7"/>
      <c r="FFY2" s="7"/>
      <c r="FFZ2" s="7"/>
      <c r="FGA2" s="7"/>
      <c r="FGB2" s="7"/>
      <c r="FGC2" s="7"/>
      <c r="FGD2" s="7"/>
      <c r="FGE2" s="7"/>
      <c r="FGF2" s="7"/>
      <c r="FGG2" s="7"/>
      <c r="FGH2" s="7"/>
      <c r="FGI2" s="7"/>
      <c r="FGJ2" s="7"/>
      <c r="FGK2" s="7"/>
      <c r="FGL2" s="7"/>
      <c r="FGM2" s="7"/>
      <c r="FGN2" s="7"/>
      <c r="FGO2" s="7"/>
      <c r="FGP2" s="7"/>
      <c r="FGQ2" s="7"/>
      <c r="FGR2" s="7"/>
      <c r="FGS2" s="7"/>
      <c r="FGT2" s="7"/>
      <c r="FGU2" s="7"/>
      <c r="FGV2" s="7"/>
      <c r="FGW2" s="7"/>
      <c r="FGX2" s="7"/>
      <c r="FGY2" s="7"/>
      <c r="FGZ2" s="7"/>
      <c r="FHA2" s="7"/>
      <c r="FHB2" s="7"/>
      <c r="FHC2" s="7"/>
      <c r="FHD2" s="7"/>
      <c r="FHE2" s="7"/>
      <c r="FHF2" s="7"/>
      <c r="FHG2" s="7"/>
      <c r="FHH2" s="7"/>
      <c r="FHI2" s="7"/>
      <c r="FHJ2" s="7"/>
      <c r="FHK2" s="7"/>
      <c r="FHL2" s="7"/>
      <c r="FHM2" s="7"/>
      <c r="FHN2" s="7"/>
      <c r="FHO2" s="7"/>
      <c r="FHP2" s="7"/>
      <c r="FHQ2" s="7"/>
      <c r="FHR2" s="7"/>
      <c r="FHS2" s="7"/>
      <c r="FHT2" s="7"/>
      <c r="FHU2" s="7"/>
      <c r="FHV2" s="7"/>
      <c r="FHW2" s="7"/>
      <c r="FHX2" s="7"/>
      <c r="FHY2" s="7"/>
      <c r="FHZ2" s="7"/>
      <c r="FIA2" s="7"/>
      <c r="FIB2" s="7"/>
      <c r="FIC2" s="7"/>
      <c r="FID2" s="7"/>
      <c r="FIE2" s="7"/>
      <c r="FIF2" s="7"/>
      <c r="FIG2" s="7"/>
      <c r="FIH2" s="7"/>
      <c r="FII2" s="7"/>
      <c r="FIJ2" s="7"/>
      <c r="FIK2" s="7"/>
      <c r="FIL2" s="7"/>
      <c r="FIM2" s="7"/>
      <c r="FIN2" s="7"/>
      <c r="FIO2" s="7"/>
      <c r="FIP2" s="7"/>
      <c r="FIQ2" s="7"/>
      <c r="FIR2" s="7"/>
      <c r="FIS2" s="7"/>
      <c r="FIT2" s="7"/>
      <c r="FIU2" s="7"/>
      <c r="FIV2" s="7"/>
      <c r="FIW2" s="7"/>
      <c r="FIX2" s="7"/>
      <c r="FIY2" s="7"/>
      <c r="FIZ2" s="7"/>
      <c r="FJA2" s="7"/>
      <c r="FJB2" s="7"/>
      <c r="FJC2" s="7"/>
      <c r="FJD2" s="7"/>
      <c r="FJE2" s="7"/>
      <c r="FJF2" s="7"/>
      <c r="FJG2" s="7"/>
      <c r="FJH2" s="7"/>
      <c r="FJI2" s="7"/>
      <c r="FJJ2" s="7"/>
      <c r="FJK2" s="7"/>
      <c r="FJL2" s="7"/>
      <c r="FJM2" s="7"/>
      <c r="FJN2" s="7"/>
      <c r="FJO2" s="7"/>
      <c r="FJP2" s="7"/>
      <c r="FJQ2" s="7"/>
      <c r="FJR2" s="7"/>
      <c r="FJS2" s="7"/>
      <c r="FJT2" s="7"/>
      <c r="FJU2" s="7"/>
      <c r="FJV2" s="7"/>
      <c r="FJW2" s="7"/>
      <c r="FJX2" s="7"/>
      <c r="FJY2" s="7"/>
      <c r="FJZ2" s="7"/>
      <c r="FKA2" s="7"/>
      <c r="FKB2" s="7"/>
      <c r="FKC2" s="7"/>
      <c r="FKD2" s="7"/>
      <c r="FKE2" s="7"/>
      <c r="FKF2" s="7"/>
      <c r="FKG2" s="7"/>
      <c r="FKH2" s="7"/>
      <c r="FKI2" s="7"/>
      <c r="FKJ2" s="7"/>
      <c r="FKK2" s="7"/>
      <c r="FKL2" s="7"/>
      <c r="FKM2" s="7"/>
      <c r="FKN2" s="7"/>
      <c r="FKO2" s="7"/>
      <c r="FKP2" s="7"/>
      <c r="FKQ2" s="7"/>
      <c r="FKR2" s="7"/>
      <c r="FKS2" s="7"/>
      <c r="FKT2" s="7"/>
      <c r="FKU2" s="7"/>
      <c r="FKV2" s="7"/>
      <c r="FKW2" s="7"/>
      <c r="FKX2" s="7"/>
      <c r="FKY2" s="7"/>
      <c r="FKZ2" s="7"/>
      <c r="FLA2" s="7"/>
      <c r="FLB2" s="7"/>
      <c r="FLC2" s="7"/>
      <c r="FLD2" s="7"/>
      <c r="FLE2" s="7"/>
      <c r="FLF2" s="7"/>
      <c r="FLG2" s="7"/>
      <c r="FLH2" s="7"/>
      <c r="FLI2" s="7"/>
      <c r="FLJ2" s="7"/>
      <c r="FLK2" s="7"/>
      <c r="FLL2" s="7"/>
      <c r="FLM2" s="7"/>
      <c r="FLN2" s="7"/>
      <c r="FLO2" s="7"/>
      <c r="FLP2" s="7"/>
      <c r="FLQ2" s="7"/>
      <c r="FLR2" s="7"/>
      <c r="FLS2" s="7"/>
      <c r="FLT2" s="7"/>
      <c r="FLU2" s="7"/>
      <c r="FLV2" s="7"/>
      <c r="FLW2" s="7"/>
      <c r="FLX2" s="7"/>
      <c r="FLY2" s="7"/>
      <c r="FLZ2" s="7"/>
      <c r="FMA2" s="7"/>
      <c r="FMB2" s="7"/>
      <c r="FMC2" s="7"/>
      <c r="FMD2" s="7"/>
      <c r="FME2" s="7"/>
      <c r="FMF2" s="7"/>
      <c r="FMG2" s="7"/>
      <c r="FMH2" s="7"/>
      <c r="FMI2" s="7"/>
      <c r="FMJ2" s="7"/>
      <c r="FMK2" s="7"/>
      <c r="FML2" s="7"/>
      <c r="FMM2" s="7"/>
      <c r="FMN2" s="7"/>
      <c r="FMO2" s="7"/>
      <c r="FMP2" s="7"/>
      <c r="FMQ2" s="7"/>
      <c r="FMR2" s="7"/>
      <c r="FMS2" s="7"/>
      <c r="FMT2" s="7"/>
      <c r="FMU2" s="7"/>
      <c r="FMV2" s="7"/>
      <c r="FMW2" s="7"/>
      <c r="FMX2" s="7"/>
      <c r="FMY2" s="7"/>
      <c r="FMZ2" s="7"/>
      <c r="FNA2" s="7"/>
      <c r="FNB2" s="7"/>
      <c r="FNC2" s="7"/>
      <c r="FND2" s="7"/>
      <c r="FNE2" s="7"/>
      <c r="FNF2" s="7"/>
      <c r="FNG2" s="7"/>
      <c r="FNH2" s="7"/>
      <c r="FNI2" s="7"/>
      <c r="FNJ2" s="7"/>
      <c r="FNK2" s="7"/>
      <c r="FNL2" s="7"/>
      <c r="FNM2" s="7"/>
      <c r="FNN2" s="7"/>
      <c r="FNO2" s="7"/>
      <c r="FNP2" s="7"/>
      <c r="FNQ2" s="7"/>
      <c r="FNR2" s="7"/>
      <c r="FNS2" s="7"/>
      <c r="FNT2" s="7"/>
      <c r="FNU2" s="7"/>
      <c r="FNV2" s="7"/>
      <c r="FNW2" s="7"/>
      <c r="FNX2" s="7"/>
      <c r="FNY2" s="7"/>
      <c r="FNZ2" s="7"/>
      <c r="FOA2" s="7"/>
      <c r="FOB2" s="7"/>
      <c r="FOC2" s="7"/>
      <c r="FOD2" s="7"/>
      <c r="FOE2" s="7"/>
      <c r="FOF2" s="7"/>
      <c r="FOG2" s="7"/>
      <c r="FOH2" s="7"/>
      <c r="FOI2" s="7"/>
      <c r="FOJ2" s="7"/>
      <c r="FOK2" s="7"/>
      <c r="FOL2" s="7"/>
      <c r="FOM2" s="7"/>
      <c r="FON2" s="7"/>
      <c r="FOO2" s="7"/>
      <c r="FOP2" s="7"/>
      <c r="FOQ2" s="7"/>
      <c r="FOR2" s="7"/>
      <c r="FOS2" s="7"/>
      <c r="FOT2" s="7"/>
      <c r="FOU2" s="7"/>
      <c r="FOV2" s="7"/>
      <c r="FOW2" s="7"/>
      <c r="FOX2" s="7"/>
      <c r="FOY2" s="7"/>
      <c r="FOZ2" s="7"/>
      <c r="FPA2" s="7"/>
      <c r="FPB2" s="7"/>
      <c r="FPC2" s="7"/>
      <c r="FPD2" s="7"/>
      <c r="FPE2" s="7"/>
      <c r="FPF2" s="7"/>
      <c r="FPG2" s="7"/>
      <c r="FPH2" s="7"/>
      <c r="FPI2" s="7"/>
      <c r="FPJ2" s="7"/>
      <c r="FPK2" s="7"/>
      <c r="FPL2" s="7"/>
      <c r="FPM2" s="7"/>
      <c r="FPN2" s="7"/>
      <c r="FPO2" s="7"/>
      <c r="FPP2" s="7"/>
      <c r="FPQ2" s="7"/>
      <c r="FPR2" s="7"/>
      <c r="FPS2" s="7"/>
      <c r="FPT2" s="7"/>
      <c r="FPU2" s="7"/>
      <c r="FPV2" s="7"/>
      <c r="FPW2" s="7"/>
      <c r="FPX2" s="7"/>
      <c r="FPY2" s="7"/>
      <c r="FPZ2" s="7"/>
      <c r="FQA2" s="7"/>
      <c r="FQB2" s="7"/>
      <c r="FQC2" s="7"/>
      <c r="FQD2" s="7"/>
      <c r="FQE2" s="7"/>
      <c r="FQF2" s="7"/>
      <c r="FQG2" s="7"/>
      <c r="FQH2" s="7"/>
      <c r="FQI2" s="7"/>
      <c r="FQJ2" s="7"/>
      <c r="FQK2" s="7"/>
      <c r="FQL2" s="7"/>
      <c r="FQM2" s="7"/>
      <c r="FQN2" s="7"/>
      <c r="FQO2" s="7"/>
      <c r="FQP2" s="7"/>
      <c r="FQQ2" s="7"/>
      <c r="FQR2" s="7"/>
      <c r="FQS2" s="7"/>
      <c r="FQT2" s="7"/>
      <c r="FQU2" s="7"/>
      <c r="FQV2" s="7"/>
      <c r="FQW2" s="7"/>
      <c r="FQX2" s="7"/>
      <c r="FQY2" s="7"/>
      <c r="FQZ2" s="7"/>
      <c r="FRA2" s="7"/>
      <c r="FRB2" s="7"/>
      <c r="FRC2" s="7"/>
      <c r="FRD2" s="7"/>
      <c r="FRE2" s="7"/>
      <c r="FRF2" s="7"/>
      <c r="FRG2" s="7"/>
      <c r="FRH2" s="7"/>
      <c r="FRI2" s="7"/>
      <c r="FRJ2" s="7"/>
      <c r="FRK2" s="7"/>
      <c r="FRL2" s="7"/>
      <c r="FRM2" s="7"/>
      <c r="FRN2" s="7"/>
      <c r="FRO2" s="7"/>
      <c r="FRP2" s="7"/>
      <c r="FRQ2" s="7"/>
      <c r="FRR2" s="7"/>
      <c r="FRS2" s="7"/>
      <c r="FRT2" s="7"/>
      <c r="FRU2" s="7"/>
      <c r="FRV2" s="7"/>
      <c r="FRW2" s="7"/>
      <c r="FRX2" s="7"/>
      <c r="FRY2" s="7"/>
      <c r="FRZ2" s="7"/>
      <c r="FSA2" s="7"/>
      <c r="FSB2" s="7"/>
      <c r="FSC2" s="7"/>
      <c r="FSD2" s="7"/>
      <c r="FSE2" s="7"/>
      <c r="FSF2" s="7"/>
      <c r="FSG2" s="7"/>
      <c r="FSH2" s="7"/>
      <c r="FSI2" s="7"/>
      <c r="FSJ2" s="7"/>
      <c r="FSK2" s="7"/>
      <c r="FSL2" s="7"/>
      <c r="FSM2" s="7"/>
      <c r="FSN2" s="7"/>
      <c r="FSO2" s="7"/>
      <c r="FSP2" s="7"/>
      <c r="FSQ2" s="7"/>
      <c r="FSR2" s="7"/>
      <c r="FSS2" s="7"/>
      <c r="FST2" s="7"/>
      <c r="FSU2" s="7"/>
      <c r="FSV2" s="7"/>
      <c r="FSW2" s="7"/>
      <c r="FSX2" s="7"/>
      <c r="FSY2" s="7"/>
      <c r="FSZ2" s="7"/>
      <c r="FTA2" s="7"/>
      <c r="FTB2" s="7"/>
      <c r="FTC2" s="7"/>
      <c r="FTD2" s="7"/>
      <c r="FTE2" s="7"/>
      <c r="FTF2" s="7"/>
      <c r="FTG2" s="7"/>
      <c r="FTH2" s="7"/>
      <c r="FTI2" s="7"/>
      <c r="FTJ2" s="7"/>
      <c r="FTK2" s="7"/>
      <c r="FTL2" s="7"/>
      <c r="FTM2" s="7"/>
      <c r="FTN2" s="7"/>
      <c r="FTO2" s="7"/>
      <c r="FTP2" s="7"/>
      <c r="FTQ2" s="7"/>
      <c r="FTR2" s="7"/>
      <c r="FTS2" s="7"/>
      <c r="FTT2" s="7"/>
      <c r="FTU2" s="7"/>
      <c r="FTV2" s="7"/>
      <c r="FTW2" s="7"/>
      <c r="FTX2" s="7"/>
      <c r="FTY2" s="7"/>
      <c r="FTZ2" s="7"/>
      <c r="FUA2" s="7"/>
      <c r="FUB2" s="7"/>
      <c r="FUC2" s="7"/>
      <c r="FUD2" s="7"/>
      <c r="FUE2" s="7"/>
      <c r="FUF2" s="7"/>
      <c r="FUG2" s="7"/>
      <c r="FUH2" s="7"/>
      <c r="FUI2" s="7"/>
      <c r="FUJ2" s="7"/>
      <c r="FUK2" s="7"/>
      <c r="FUL2" s="7"/>
      <c r="FUM2" s="7"/>
      <c r="FUN2" s="7"/>
      <c r="FUO2" s="7"/>
      <c r="FUP2" s="7"/>
      <c r="FUQ2" s="7"/>
      <c r="FUR2" s="7"/>
      <c r="FUS2" s="7"/>
      <c r="FUT2" s="7"/>
      <c r="FUU2" s="7"/>
      <c r="FUV2" s="7"/>
      <c r="FUW2" s="7"/>
      <c r="FUX2" s="7"/>
      <c r="FUY2" s="7"/>
      <c r="FUZ2" s="7"/>
      <c r="FVA2" s="7"/>
      <c r="FVB2" s="7"/>
      <c r="FVC2" s="7"/>
      <c r="FVD2" s="7"/>
      <c r="FVE2" s="7"/>
      <c r="FVF2" s="7"/>
      <c r="FVG2" s="7"/>
      <c r="FVH2" s="7"/>
      <c r="FVI2" s="7"/>
      <c r="FVJ2" s="7"/>
      <c r="FVK2" s="7"/>
      <c r="FVL2" s="7"/>
      <c r="FVM2" s="7"/>
      <c r="FVN2" s="7"/>
      <c r="FVO2" s="7"/>
      <c r="FVP2" s="7"/>
      <c r="FVQ2" s="7"/>
      <c r="FVR2" s="7"/>
      <c r="FVS2" s="7"/>
      <c r="FVT2" s="7"/>
      <c r="FVU2" s="7"/>
      <c r="FVV2" s="7"/>
      <c r="FVW2" s="7"/>
      <c r="FVX2" s="7"/>
      <c r="FVY2" s="7"/>
      <c r="FVZ2" s="7"/>
      <c r="FWA2" s="7"/>
      <c r="FWB2" s="7"/>
      <c r="FWC2" s="7"/>
      <c r="FWD2" s="7"/>
      <c r="FWE2" s="7"/>
      <c r="FWF2" s="7"/>
      <c r="FWG2" s="7"/>
      <c r="FWH2" s="7"/>
      <c r="FWI2" s="7"/>
      <c r="FWJ2" s="7"/>
      <c r="FWK2" s="7"/>
      <c r="FWL2" s="7"/>
      <c r="FWM2" s="7"/>
      <c r="FWN2" s="7"/>
      <c r="FWO2" s="7"/>
      <c r="FWP2" s="7"/>
      <c r="FWQ2" s="7"/>
      <c r="FWR2" s="7"/>
      <c r="FWS2" s="7"/>
      <c r="FWT2" s="7"/>
      <c r="FWU2" s="7"/>
      <c r="FWV2" s="7"/>
      <c r="FWW2" s="7"/>
      <c r="FWX2" s="7"/>
      <c r="FWY2" s="7"/>
      <c r="FWZ2" s="7"/>
      <c r="FXA2" s="7"/>
      <c r="FXB2" s="7"/>
      <c r="FXC2" s="7"/>
      <c r="FXD2" s="7"/>
      <c r="FXE2" s="7"/>
      <c r="FXF2" s="7"/>
      <c r="FXG2" s="7"/>
      <c r="FXH2" s="7"/>
      <c r="FXI2" s="7"/>
      <c r="FXJ2" s="7"/>
      <c r="FXK2" s="7"/>
      <c r="FXL2" s="7"/>
      <c r="FXM2" s="7"/>
      <c r="FXN2" s="7"/>
      <c r="FXO2" s="7"/>
      <c r="FXP2" s="7"/>
      <c r="FXQ2" s="7"/>
      <c r="FXR2" s="7"/>
      <c r="FXS2" s="7"/>
      <c r="FXT2" s="7"/>
      <c r="FXU2" s="7"/>
      <c r="FXV2" s="7"/>
      <c r="FXW2" s="7"/>
      <c r="FXX2" s="7"/>
      <c r="FXY2" s="7"/>
      <c r="FXZ2" s="7"/>
      <c r="FYA2" s="7"/>
      <c r="FYB2" s="7"/>
      <c r="FYC2" s="7"/>
      <c r="FYD2" s="7"/>
      <c r="FYE2" s="7"/>
      <c r="FYF2" s="7"/>
      <c r="FYG2" s="7"/>
      <c r="FYH2" s="7"/>
      <c r="FYI2" s="7"/>
      <c r="FYJ2" s="7"/>
      <c r="FYK2" s="7"/>
      <c r="FYL2" s="7"/>
      <c r="FYM2" s="7"/>
      <c r="FYN2" s="7"/>
      <c r="FYO2" s="7"/>
      <c r="FYP2" s="7"/>
      <c r="FYQ2" s="7"/>
      <c r="FYR2" s="7"/>
      <c r="FYS2" s="7"/>
      <c r="FYT2" s="7"/>
      <c r="FYU2" s="7"/>
      <c r="FYV2" s="7"/>
      <c r="FYW2" s="7"/>
      <c r="FYX2" s="7"/>
      <c r="FYY2" s="7"/>
      <c r="FYZ2" s="7"/>
      <c r="FZA2" s="7"/>
      <c r="FZB2" s="7"/>
      <c r="FZC2" s="7"/>
      <c r="FZD2" s="7"/>
      <c r="FZE2" s="7"/>
      <c r="FZF2" s="7"/>
      <c r="FZG2" s="7"/>
      <c r="FZH2" s="7"/>
      <c r="FZI2" s="7"/>
      <c r="FZJ2" s="7"/>
      <c r="FZK2" s="7"/>
      <c r="FZL2" s="7"/>
      <c r="FZM2" s="7"/>
      <c r="FZN2" s="7"/>
      <c r="FZO2" s="7"/>
      <c r="FZP2" s="7"/>
      <c r="FZQ2" s="7"/>
      <c r="FZR2" s="7"/>
      <c r="FZS2" s="7"/>
      <c r="FZT2" s="7"/>
      <c r="FZU2" s="7"/>
      <c r="FZV2" s="7"/>
      <c r="FZW2" s="7"/>
      <c r="FZX2" s="7"/>
      <c r="FZY2" s="7"/>
      <c r="FZZ2" s="7"/>
      <c r="GAA2" s="7"/>
      <c r="GAB2" s="7"/>
      <c r="GAC2" s="7"/>
      <c r="GAD2" s="7"/>
      <c r="GAE2" s="7"/>
      <c r="GAF2" s="7"/>
      <c r="GAG2" s="7"/>
      <c r="GAH2" s="7"/>
      <c r="GAI2" s="7"/>
      <c r="GAJ2" s="7"/>
      <c r="GAK2" s="7"/>
      <c r="GAL2" s="7"/>
      <c r="GAM2" s="7"/>
      <c r="GAN2" s="7"/>
      <c r="GAO2" s="7"/>
      <c r="GAP2" s="7"/>
      <c r="GAQ2" s="7"/>
      <c r="GAR2" s="7"/>
      <c r="GAS2" s="7"/>
      <c r="GAT2" s="7"/>
      <c r="GAU2" s="7"/>
      <c r="GAV2" s="7"/>
      <c r="GAW2" s="7"/>
      <c r="GAX2" s="7"/>
      <c r="GAY2" s="7"/>
      <c r="GAZ2" s="7"/>
      <c r="GBA2" s="7"/>
      <c r="GBB2" s="7"/>
      <c r="GBC2" s="7"/>
      <c r="GBD2" s="7"/>
      <c r="GBE2" s="7"/>
      <c r="GBF2" s="7"/>
      <c r="GBG2" s="7"/>
      <c r="GBH2" s="7"/>
      <c r="GBI2" s="7"/>
      <c r="GBJ2" s="7"/>
      <c r="GBK2" s="7"/>
      <c r="GBL2" s="7"/>
      <c r="GBM2" s="7"/>
      <c r="GBN2" s="7"/>
      <c r="GBO2" s="7"/>
      <c r="GBP2" s="7"/>
      <c r="GBQ2" s="7"/>
      <c r="GBR2" s="7"/>
      <c r="GBS2" s="7"/>
      <c r="GBT2" s="7"/>
      <c r="GBU2" s="7"/>
      <c r="GBV2" s="7"/>
      <c r="GBW2" s="7"/>
      <c r="GBX2" s="7"/>
      <c r="GBY2" s="7"/>
      <c r="GBZ2" s="7"/>
      <c r="GCA2" s="7"/>
      <c r="GCB2" s="7"/>
      <c r="GCC2" s="7"/>
      <c r="GCD2" s="7"/>
      <c r="GCE2" s="7"/>
      <c r="GCF2" s="7"/>
      <c r="GCG2" s="7"/>
      <c r="GCH2" s="7"/>
      <c r="GCI2" s="7"/>
      <c r="GCJ2" s="7"/>
      <c r="GCK2" s="7"/>
      <c r="GCL2" s="7"/>
      <c r="GCM2" s="7"/>
      <c r="GCN2" s="7"/>
      <c r="GCO2" s="7"/>
      <c r="GCP2" s="7"/>
      <c r="GCQ2" s="7"/>
      <c r="GCR2" s="7"/>
      <c r="GCS2" s="7"/>
      <c r="GCT2" s="7"/>
      <c r="GCU2" s="7"/>
      <c r="GCV2" s="7"/>
      <c r="GCW2" s="7"/>
      <c r="GCX2" s="7"/>
      <c r="GCY2" s="7"/>
      <c r="GCZ2" s="7"/>
      <c r="GDA2" s="7"/>
      <c r="GDB2" s="7"/>
      <c r="GDC2" s="7"/>
      <c r="GDD2" s="7"/>
      <c r="GDE2" s="7"/>
      <c r="GDF2" s="7"/>
      <c r="GDG2" s="7"/>
      <c r="GDH2" s="7"/>
      <c r="GDI2" s="7"/>
      <c r="GDJ2" s="7"/>
      <c r="GDK2" s="7"/>
      <c r="GDL2" s="7"/>
      <c r="GDM2" s="7"/>
      <c r="GDN2" s="7"/>
      <c r="GDO2" s="7"/>
      <c r="GDP2" s="7"/>
      <c r="GDQ2" s="7"/>
      <c r="GDR2" s="7"/>
      <c r="GDS2" s="7"/>
      <c r="GDT2" s="7"/>
      <c r="GDU2" s="7"/>
      <c r="GDV2" s="7"/>
      <c r="GDW2" s="7"/>
      <c r="GDX2" s="7"/>
      <c r="GDY2" s="7"/>
      <c r="GDZ2" s="7"/>
      <c r="GEA2" s="7"/>
      <c r="GEB2" s="7"/>
      <c r="GEC2" s="7"/>
      <c r="GED2" s="7"/>
      <c r="GEE2" s="7"/>
      <c r="GEF2" s="7"/>
      <c r="GEG2" s="7"/>
      <c r="GEH2" s="7"/>
      <c r="GEI2" s="7"/>
      <c r="GEJ2" s="7"/>
      <c r="GEK2" s="7"/>
      <c r="GEL2" s="7"/>
      <c r="GEM2" s="7"/>
      <c r="GEN2" s="7"/>
      <c r="GEO2" s="7"/>
      <c r="GEP2" s="7"/>
      <c r="GEQ2" s="7"/>
      <c r="GER2" s="7"/>
      <c r="GES2" s="7"/>
      <c r="GET2" s="7"/>
      <c r="GEU2" s="7"/>
      <c r="GEV2" s="7"/>
      <c r="GEW2" s="7"/>
      <c r="GEX2" s="7"/>
      <c r="GEY2" s="7"/>
      <c r="GEZ2" s="7"/>
      <c r="GFA2" s="7"/>
      <c r="GFB2" s="7"/>
      <c r="GFC2" s="7"/>
      <c r="GFD2" s="7"/>
      <c r="GFE2" s="7"/>
      <c r="GFF2" s="7"/>
      <c r="GFG2" s="7"/>
      <c r="GFH2" s="7"/>
      <c r="GFI2" s="7"/>
      <c r="GFJ2" s="7"/>
      <c r="GFK2" s="7"/>
      <c r="GFL2" s="7"/>
      <c r="GFM2" s="7"/>
      <c r="GFN2" s="7"/>
      <c r="GFO2" s="7"/>
      <c r="GFP2" s="7"/>
      <c r="GFQ2" s="7"/>
      <c r="GFR2" s="7"/>
      <c r="GFS2" s="7"/>
      <c r="GFT2" s="7"/>
      <c r="GFU2" s="7"/>
      <c r="GFV2" s="7"/>
      <c r="GFW2" s="7"/>
      <c r="GFX2" s="7"/>
      <c r="GFY2" s="7"/>
      <c r="GFZ2" s="7"/>
      <c r="GGA2" s="7"/>
      <c r="GGB2" s="7"/>
      <c r="GGC2" s="7"/>
      <c r="GGD2" s="7"/>
      <c r="GGE2" s="7"/>
      <c r="GGF2" s="7"/>
      <c r="GGG2" s="7"/>
      <c r="GGH2" s="7"/>
      <c r="GGI2" s="7"/>
      <c r="GGJ2" s="7"/>
      <c r="GGK2" s="7"/>
      <c r="GGL2" s="7"/>
      <c r="GGM2" s="7"/>
      <c r="GGN2" s="7"/>
      <c r="GGO2" s="7"/>
      <c r="GGP2" s="7"/>
      <c r="GGQ2" s="7"/>
      <c r="GGR2" s="7"/>
      <c r="GGS2" s="7"/>
      <c r="GGT2" s="7"/>
      <c r="GGU2" s="7"/>
      <c r="GGV2" s="7"/>
      <c r="GGW2" s="7"/>
      <c r="GGX2" s="7"/>
      <c r="GGY2" s="7"/>
      <c r="GGZ2" s="7"/>
      <c r="GHA2" s="7"/>
      <c r="GHB2" s="7"/>
      <c r="GHC2" s="7"/>
      <c r="GHD2" s="7"/>
      <c r="GHE2" s="7"/>
      <c r="GHF2" s="7"/>
      <c r="GHG2" s="7"/>
      <c r="GHH2" s="7"/>
      <c r="GHI2" s="7"/>
      <c r="GHJ2" s="7"/>
      <c r="GHK2" s="7"/>
      <c r="GHL2" s="7"/>
      <c r="GHM2" s="7"/>
      <c r="GHN2" s="7"/>
      <c r="GHO2" s="7"/>
      <c r="GHP2" s="7"/>
      <c r="GHQ2" s="7"/>
      <c r="GHR2" s="7"/>
      <c r="GHS2" s="7"/>
      <c r="GHT2" s="7"/>
      <c r="GHU2" s="7"/>
      <c r="GHV2" s="7"/>
      <c r="GHW2" s="7"/>
      <c r="GHX2" s="7"/>
      <c r="GHY2" s="7"/>
      <c r="GHZ2" s="7"/>
      <c r="GIA2" s="7"/>
      <c r="GIB2" s="7"/>
      <c r="GIC2" s="7"/>
      <c r="GID2" s="7"/>
      <c r="GIE2" s="7"/>
      <c r="GIF2" s="7"/>
      <c r="GIG2" s="7"/>
      <c r="GIH2" s="7"/>
      <c r="GII2" s="7"/>
      <c r="GIJ2" s="7"/>
      <c r="GIK2" s="7"/>
      <c r="GIL2" s="7"/>
      <c r="GIM2" s="7"/>
      <c r="GIN2" s="7"/>
      <c r="GIO2" s="7"/>
      <c r="GIP2" s="7"/>
      <c r="GIQ2" s="7"/>
      <c r="GIR2" s="7"/>
      <c r="GIS2" s="7"/>
      <c r="GIT2" s="7"/>
      <c r="GIU2" s="7"/>
      <c r="GIV2" s="7"/>
      <c r="GIW2" s="7"/>
      <c r="GIX2" s="7"/>
      <c r="GIY2" s="7"/>
      <c r="GIZ2" s="7"/>
      <c r="GJA2" s="7"/>
      <c r="GJB2" s="7"/>
      <c r="GJC2" s="7"/>
      <c r="GJD2" s="7"/>
      <c r="GJE2" s="7"/>
      <c r="GJF2" s="7"/>
      <c r="GJG2" s="7"/>
      <c r="GJH2" s="7"/>
      <c r="GJI2" s="7"/>
      <c r="GJJ2" s="7"/>
      <c r="GJK2" s="7"/>
      <c r="GJL2" s="7"/>
      <c r="GJM2" s="7"/>
      <c r="GJN2" s="7"/>
      <c r="GJO2" s="7"/>
      <c r="GJP2" s="7"/>
      <c r="GJQ2" s="7"/>
      <c r="GJR2" s="7"/>
      <c r="GJS2" s="7"/>
      <c r="GJT2" s="7"/>
      <c r="GJU2" s="7"/>
      <c r="GJV2" s="7"/>
      <c r="GJW2" s="7"/>
      <c r="GJX2" s="7"/>
      <c r="GJY2" s="7"/>
      <c r="GJZ2" s="7"/>
      <c r="GKA2" s="7"/>
      <c r="GKB2" s="7"/>
      <c r="GKC2" s="7"/>
      <c r="GKD2" s="7"/>
      <c r="GKE2" s="7"/>
      <c r="GKF2" s="7"/>
      <c r="GKG2" s="7"/>
      <c r="GKH2" s="7"/>
      <c r="GKI2" s="7"/>
      <c r="GKJ2" s="7"/>
      <c r="GKK2" s="7"/>
      <c r="GKL2" s="7"/>
      <c r="GKM2" s="7"/>
      <c r="GKN2" s="7"/>
      <c r="GKO2" s="7"/>
      <c r="GKP2" s="7"/>
      <c r="GKQ2" s="7"/>
      <c r="GKR2" s="7"/>
      <c r="GKS2" s="7"/>
      <c r="GKT2" s="7"/>
      <c r="GKU2" s="7"/>
      <c r="GKV2" s="7"/>
      <c r="GKW2" s="7"/>
      <c r="GKX2" s="7"/>
      <c r="GKY2" s="7"/>
      <c r="GKZ2" s="7"/>
      <c r="GLA2" s="7"/>
      <c r="GLB2" s="7"/>
      <c r="GLC2" s="7"/>
      <c r="GLD2" s="7"/>
      <c r="GLE2" s="7"/>
      <c r="GLF2" s="7"/>
      <c r="GLG2" s="7"/>
      <c r="GLH2" s="7"/>
      <c r="GLI2" s="7"/>
      <c r="GLJ2" s="7"/>
      <c r="GLK2" s="7"/>
      <c r="GLL2" s="7"/>
      <c r="GLM2" s="7"/>
      <c r="GLN2" s="7"/>
      <c r="GLO2" s="7"/>
      <c r="GLP2" s="7"/>
      <c r="GLQ2" s="7"/>
      <c r="GLR2" s="7"/>
      <c r="GLS2" s="7"/>
      <c r="GLT2" s="7"/>
      <c r="GLU2" s="7"/>
      <c r="GLV2" s="7"/>
      <c r="GLW2" s="7"/>
      <c r="GLX2" s="7"/>
      <c r="GLY2" s="7"/>
      <c r="GLZ2" s="7"/>
      <c r="GMA2" s="7"/>
      <c r="GMB2" s="7"/>
      <c r="GMC2" s="7"/>
      <c r="GMD2" s="7"/>
      <c r="GME2" s="7"/>
      <c r="GMF2" s="7"/>
      <c r="GMG2" s="7"/>
      <c r="GMH2" s="7"/>
      <c r="GMI2" s="7"/>
      <c r="GMJ2" s="7"/>
      <c r="GMK2" s="7"/>
      <c r="GML2" s="7"/>
      <c r="GMM2" s="7"/>
      <c r="GMN2" s="7"/>
      <c r="GMO2" s="7"/>
      <c r="GMP2" s="7"/>
      <c r="GMQ2" s="7"/>
      <c r="GMR2" s="7"/>
      <c r="GMS2" s="7"/>
      <c r="GMT2" s="7"/>
      <c r="GMU2" s="7"/>
      <c r="GMV2" s="7"/>
      <c r="GMW2" s="7"/>
      <c r="GMX2" s="7"/>
      <c r="GMY2" s="7"/>
      <c r="GMZ2" s="7"/>
      <c r="GNA2" s="7"/>
      <c r="GNB2" s="7"/>
      <c r="GNC2" s="7"/>
      <c r="GND2" s="7"/>
      <c r="GNE2" s="7"/>
      <c r="GNF2" s="7"/>
      <c r="GNG2" s="7"/>
      <c r="GNH2" s="7"/>
      <c r="GNI2" s="7"/>
      <c r="GNJ2" s="7"/>
      <c r="GNK2" s="7"/>
      <c r="GNL2" s="7"/>
      <c r="GNM2" s="7"/>
      <c r="GNN2" s="7"/>
      <c r="GNO2" s="7"/>
      <c r="GNP2" s="7"/>
      <c r="GNQ2" s="7"/>
      <c r="GNR2" s="7"/>
      <c r="GNS2" s="7"/>
      <c r="GNT2" s="7"/>
      <c r="GNU2" s="7"/>
      <c r="GNV2" s="7"/>
      <c r="GNW2" s="7"/>
      <c r="GNX2" s="7"/>
      <c r="GNY2" s="7"/>
      <c r="GNZ2" s="7"/>
      <c r="GOA2" s="7"/>
      <c r="GOB2" s="7"/>
      <c r="GOC2" s="7"/>
      <c r="GOD2" s="7"/>
      <c r="GOE2" s="7"/>
      <c r="GOF2" s="7"/>
      <c r="GOG2" s="7"/>
      <c r="GOH2" s="7"/>
      <c r="GOI2" s="7"/>
      <c r="GOJ2" s="7"/>
      <c r="GOK2" s="7"/>
      <c r="GOL2" s="7"/>
      <c r="GOM2" s="7"/>
      <c r="GON2" s="7"/>
      <c r="GOO2" s="7"/>
      <c r="GOP2" s="7"/>
      <c r="GOQ2" s="7"/>
      <c r="GOR2" s="7"/>
      <c r="GOS2" s="7"/>
      <c r="GOT2" s="7"/>
      <c r="GOU2" s="7"/>
      <c r="GOV2" s="7"/>
      <c r="GOW2" s="7"/>
      <c r="GOX2" s="7"/>
      <c r="GOY2" s="7"/>
      <c r="GOZ2" s="7"/>
      <c r="GPA2" s="7"/>
      <c r="GPB2" s="7"/>
      <c r="GPC2" s="7"/>
      <c r="GPD2" s="7"/>
      <c r="GPE2" s="7"/>
      <c r="GPF2" s="7"/>
      <c r="GPG2" s="7"/>
      <c r="GPH2" s="7"/>
      <c r="GPI2" s="7"/>
      <c r="GPJ2" s="7"/>
      <c r="GPK2" s="7"/>
      <c r="GPL2" s="7"/>
      <c r="GPM2" s="7"/>
      <c r="GPN2" s="7"/>
      <c r="GPO2" s="7"/>
      <c r="GPP2" s="7"/>
      <c r="GPQ2" s="7"/>
      <c r="GPR2" s="7"/>
      <c r="GPS2" s="7"/>
      <c r="GPT2" s="7"/>
      <c r="GPU2" s="7"/>
      <c r="GPV2" s="7"/>
      <c r="GPW2" s="7"/>
      <c r="GPX2" s="7"/>
      <c r="GPY2" s="7"/>
      <c r="GPZ2" s="7"/>
      <c r="GQA2" s="7"/>
      <c r="GQB2" s="7"/>
      <c r="GQC2" s="7"/>
      <c r="GQD2" s="7"/>
      <c r="GQE2" s="7"/>
      <c r="GQF2" s="7"/>
      <c r="GQG2" s="7"/>
      <c r="GQH2" s="7"/>
      <c r="GQI2" s="7"/>
      <c r="GQJ2" s="7"/>
      <c r="GQK2" s="7"/>
      <c r="GQL2" s="7"/>
      <c r="GQM2" s="7"/>
      <c r="GQN2" s="7"/>
      <c r="GQO2" s="7"/>
      <c r="GQP2" s="7"/>
      <c r="GQQ2" s="7"/>
      <c r="GQR2" s="7"/>
      <c r="GQS2" s="7"/>
      <c r="GQT2" s="7"/>
      <c r="GQU2" s="7"/>
      <c r="GQV2" s="7"/>
      <c r="GQW2" s="7"/>
      <c r="GQX2" s="7"/>
      <c r="GQY2" s="7"/>
      <c r="GQZ2" s="7"/>
      <c r="GRA2" s="7"/>
      <c r="GRB2" s="7"/>
      <c r="GRC2" s="7"/>
      <c r="GRD2" s="7"/>
      <c r="GRE2" s="7"/>
      <c r="GRF2" s="7"/>
      <c r="GRG2" s="7"/>
      <c r="GRH2" s="7"/>
      <c r="GRI2" s="7"/>
      <c r="GRJ2" s="7"/>
      <c r="GRK2" s="7"/>
      <c r="GRL2" s="7"/>
      <c r="GRM2" s="7"/>
      <c r="GRN2" s="7"/>
      <c r="GRO2" s="7"/>
      <c r="GRP2" s="7"/>
      <c r="GRQ2" s="7"/>
      <c r="GRR2" s="7"/>
      <c r="GRS2" s="7"/>
      <c r="GRT2" s="7"/>
      <c r="GRU2" s="7"/>
      <c r="GRV2" s="7"/>
      <c r="GRW2" s="7"/>
      <c r="GRX2" s="7"/>
      <c r="GRY2" s="7"/>
      <c r="GRZ2" s="7"/>
      <c r="GSA2" s="7"/>
      <c r="GSB2" s="7"/>
      <c r="GSC2" s="7"/>
      <c r="GSD2" s="7"/>
      <c r="GSE2" s="7"/>
      <c r="GSF2" s="7"/>
      <c r="GSG2" s="7"/>
      <c r="GSH2" s="7"/>
      <c r="GSI2" s="7"/>
      <c r="GSJ2" s="7"/>
      <c r="GSK2" s="7"/>
      <c r="GSL2" s="7"/>
      <c r="GSM2" s="7"/>
      <c r="GSN2" s="7"/>
      <c r="GSO2" s="7"/>
      <c r="GSP2" s="7"/>
      <c r="GSQ2" s="7"/>
      <c r="GSR2" s="7"/>
      <c r="GSS2" s="7"/>
      <c r="GST2" s="7"/>
      <c r="GSU2" s="7"/>
      <c r="GSV2" s="7"/>
      <c r="GSW2" s="7"/>
      <c r="GSX2" s="7"/>
      <c r="GSY2" s="7"/>
      <c r="GSZ2" s="7"/>
      <c r="GTA2" s="7"/>
      <c r="GTB2" s="7"/>
      <c r="GTC2" s="7"/>
      <c r="GTD2" s="7"/>
      <c r="GTE2" s="7"/>
      <c r="GTF2" s="7"/>
      <c r="GTG2" s="7"/>
      <c r="GTH2" s="7"/>
      <c r="GTI2" s="7"/>
      <c r="GTJ2" s="7"/>
      <c r="GTK2" s="7"/>
      <c r="GTL2" s="7"/>
      <c r="GTM2" s="7"/>
      <c r="GTN2" s="7"/>
      <c r="GTO2" s="7"/>
      <c r="GTP2" s="7"/>
      <c r="GTQ2" s="7"/>
      <c r="GTR2" s="7"/>
      <c r="GTS2" s="7"/>
      <c r="GTT2" s="7"/>
      <c r="GTU2" s="7"/>
      <c r="GTV2" s="7"/>
      <c r="GTW2" s="7"/>
      <c r="GTX2" s="7"/>
      <c r="GTY2" s="7"/>
      <c r="GTZ2" s="7"/>
      <c r="GUA2" s="7"/>
      <c r="GUB2" s="7"/>
      <c r="GUC2" s="7"/>
      <c r="GUD2" s="7"/>
      <c r="GUE2" s="7"/>
      <c r="GUF2" s="7"/>
      <c r="GUG2" s="7"/>
      <c r="GUH2" s="7"/>
      <c r="GUI2" s="7"/>
      <c r="GUJ2" s="7"/>
      <c r="GUK2" s="7"/>
      <c r="GUL2" s="7"/>
      <c r="GUM2" s="7"/>
      <c r="GUN2" s="7"/>
      <c r="GUO2" s="7"/>
      <c r="GUP2" s="7"/>
      <c r="GUQ2" s="7"/>
      <c r="GUR2" s="7"/>
      <c r="GUS2" s="7"/>
      <c r="GUT2" s="7"/>
      <c r="GUU2" s="7"/>
      <c r="GUV2" s="7"/>
      <c r="GUW2" s="7"/>
      <c r="GUX2" s="7"/>
      <c r="GUY2" s="7"/>
      <c r="GUZ2" s="7"/>
      <c r="GVA2" s="7"/>
      <c r="GVB2" s="7"/>
      <c r="GVC2" s="7"/>
      <c r="GVD2" s="7"/>
      <c r="GVE2" s="7"/>
      <c r="GVF2" s="7"/>
      <c r="GVG2" s="7"/>
      <c r="GVH2" s="7"/>
      <c r="GVI2" s="7"/>
      <c r="GVJ2" s="7"/>
      <c r="GVK2" s="7"/>
      <c r="GVL2" s="7"/>
      <c r="GVM2" s="7"/>
      <c r="GVN2" s="7"/>
      <c r="GVO2" s="7"/>
      <c r="GVP2" s="7"/>
      <c r="GVQ2" s="7"/>
      <c r="GVR2" s="7"/>
      <c r="GVS2" s="7"/>
      <c r="GVT2" s="7"/>
      <c r="GVU2" s="7"/>
      <c r="GVV2" s="7"/>
      <c r="GVW2" s="7"/>
      <c r="GVX2" s="7"/>
      <c r="GVY2" s="7"/>
      <c r="GVZ2" s="7"/>
      <c r="GWA2" s="7"/>
      <c r="GWB2" s="7"/>
      <c r="GWC2" s="7"/>
      <c r="GWD2" s="7"/>
      <c r="GWE2" s="7"/>
      <c r="GWF2" s="7"/>
      <c r="GWG2" s="7"/>
      <c r="GWH2" s="7"/>
      <c r="GWI2" s="7"/>
      <c r="GWJ2" s="7"/>
      <c r="GWK2" s="7"/>
      <c r="GWL2" s="7"/>
      <c r="GWM2" s="7"/>
      <c r="GWN2" s="7"/>
      <c r="GWO2" s="7"/>
      <c r="GWP2" s="7"/>
      <c r="GWQ2" s="7"/>
      <c r="GWR2" s="7"/>
      <c r="GWS2" s="7"/>
      <c r="GWT2" s="7"/>
      <c r="GWU2" s="7"/>
      <c r="GWV2" s="7"/>
      <c r="GWW2" s="7"/>
      <c r="GWX2" s="7"/>
      <c r="GWY2" s="7"/>
      <c r="GWZ2" s="7"/>
      <c r="GXA2" s="7"/>
      <c r="GXB2" s="7"/>
      <c r="GXC2" s="7"/>
      <c r="GXD2" s="7"/>
      <c r="GXE2" s="7"/>
      <c r="GXF2" s="7"/>
      <c r="GXG2" s="7"/>
      <c r="GXH2" s="7"/>
      <c r="GXI2" s="7"/>
      <c r="GXJ2" s="7"/>
      <c r="GXK2" s="7"/>
      <c r="GXL2" s="7"/>
      <c r="GXM2" s="7"/>
      <c r="GXN2" s="7"/>
      <c r="GXO2" s="7"/>
      <c r="GXP2" s="7"/>
      <c r="GXQ2" s="7"/>
      <c r="GXR2" s="7"/>
      <c r="GXS2" s="7"/>
      <c r="GXT2" s="7"/>
      <c r="GXU2" s="7"/>
      <c r="GXV2" s="7"/>
      <c r="GXW2" s="7"/>
      <c r="GXX2" s="7"/>
      <c r="GXY2" s="7"/>
      <c r="GXZ2" s="7"/>
      <c r="GYA2" s="7"/>
      <c r="GYB2" s="7"/>
      <c r="GYC2" s="7"/>
      <c r="GYD2" s="7"/>
      <c r="GYE2" s="7"/>
      <c r="GYF2" s="7"/>
      <c r="GYG2" s="7"/>
      <c r="GYH2" s="7"/>
      <c r="GYI2" s="7"/>
      <c r="GYJ2" s="7"/>
      <c r="GYK2" s="7"/>
      <c r="GYL2" s="7"/>
      <c r="GYM2" s="7"/>
      <c r="GYN2" s="7"/>
      <c r="GYO2" s="7"/>
      <c r="GYP2" s="7"/>
      <c r="GYQ2" s="7"/>
      <c r="GYR2" s="7"/>
      <c r="GYS2" s="7"/>
      <c r="GYT2" s="7"/>
      <c r="GYU2" s="7"/>
      <c r="GYV2" s="7"/>
      <c r="GYW2" s="7"/>
      <c r="GYX2" s="7"/>
      <c r="GYY2" s="7"/>
      <c r="GYZ2" s="7"/>
      <c r="GZA2" s="7"/>
      <c r="GZB2" s="7"/>
      <c r="GZC2" s="7"/>
      <c r="GZD2" s="7"/>
      <c r="GZE2" s="7"/>
      <c r="GZF2" s="7"/>
      <c r="GZG2" s="7"/>
      <c r="GZH2" s="7"/>
      <c r="GZI2" s="7"/>
      <c r="GZJ2" s="7"/>
      <c r="GZK2" s="7"/>
      <c r="GZL2" s="7"/>
      <c r="GZM2" s="7"/>
      <c r="GZN2" s="7"/>
      <c r="GZO2" s="7"/>
      <c r="GZP2" s="7"/>
      <c r="GZQ2" s="7"/>
      <c r="GZR2" s="7"/>
      <c r="GZS2" s="7"/>
      <c r="GZT2" s="7"/>
      <c r="GZU2" s="7"/>
      <c r="GZV2" s="7"/>
      <c r="GZW2" s="7"/>
      <c r="GZX2" s="7"/>
      <c r="GZY2" s="7"/>
      <c r="GZZ2" s="7"/>
      <c r="HAA2" s="7"/>
      <c r="HAB2" s="7"/>
      <c r="HAC2" s="7"/>
      <c r="HAD2" s="7"/>
      <c r="HAE2" s="7"/>
      <c r="HAF2" s="7"/>
      <c r="HAG2" s="7"/>
      <c r="HAH2" s="7"/>
      <c r="HAI2" s="7"/>
      <c r="HAJ2" s="7"/>
      <c r="HAK2" s="7"/>
      <c r="HAL2" s="7"/>
      <c r="HAM2" s="7"/>
      <c r="HAN2" s="7"/>
      <c r="HAO2" s="7"/>
      <c r="HAP2" s="7"/>
      <c r="HAQ2" s="7"/>
      <c r="HAR2" s="7"/>
      <c r="HAS2" s="7"/>
      <c r="HAT2" s="7"/>
      <c r="HAU2" s="7"/>
      <c r="HAV2" s="7"/>
      <c r="HAW2" s="7"/>
      <c r="HAX2" s="7"/>
      <c r="HAY2" s="7"/>
      <c r="HAZ2" s="7"/>
      <c r="HBA2" s="7"/>
      <c r="HBB2" s="7"/>
      <c r="HBC2" s="7"/>
      <c r="HBD2" s="7"/>
      <c r="HBE2" s="7"/>
      <c r="HBF2" s="7"/>
      <c r="HBG2" s="7"/>
      <c r="HBH2" s="7"/>
      <c r="HBI2" s="7"/>
      <c r="HBJ2" s="7"/>
      <c r="HBK2" s="7"/>
      <c r="HBL2" s="7"/>
      <c r="HBM2" s="7"/>
      <c r="HBN2" s="7"/>
      <c r="HBO2" s="7"/>
      <c r="HBP2" s="7"/>
      <c r="HBQ2" s="7"/>
      <c r="HBR2" s="7"/>
      <c r="HBS2" s="7"/>
      <c r="HBT2" s="7"/>
      <c r="HBU2" s="7"/>
      <c r="HBV2" s="7"/>
      <c r="HBW2" s="7"/>
      <c r="HBX2" s="7"/>
      <c r="HBY2" s="7"/>
      <c r="HBZ2" s="7"/>
      <c r="HCA2" s="7"/>
      <c r="HCB2" s="7"/>
      <c r="HCC2" s="7"/>
      <c r="HCD2" s="7"/>
      <c r="HCE2" s="7"/>
      <c r="HCF2" s="7"/>
      <c r="HCG2" s="7"/>
      <c r="HCH2" s="7"/>
      <c r="HCI2" s="7"/>
      <c r="HCJ2" s="7"/>
      <c r="HCK2" s="7"/>
      <c r="HCL2" s="7"/>
      <c r="HCM2" s="7"/>
      <c r="HCN2" s="7"/>
      <c r="HCO2" s="7"/>
      <c r="HCP2" s="7"/>
      <c r="HCQ2" s="7"/>
      <c r="HCR2" s="7"/>
      <c r="HCS2" s="7"/>
      <c r="HCT2" s="7"/>
      <c r="HCU2" s="7"/>
      <c r="HCV2" s="7"/>
      <c r="HCW2" s="7"/>
      <c r="HCX2" s="7"/>
      <c r="HCY2" s="7"/>
      <c r="HCZ2" s="7"/>
      <c r="HDA2" s="7"/>
      <c r="HDB2" s="7"/>
      <c r="HDC2" s="7"/>
      <c r="HDD2" s="7"/>
      <c r="HDE2" s="7"/>
      <c r="HDF2" s="7"/>
      <c r="HDG2" s="7"/>
      <c r="HDH2" s="7"/>
      <c r="HDI2" s="7"/>
      <c r="HDJ2" s="7"/>
      <c r="HDK2" s="7"/>
      <c r="HDL2" s="7"/>
      <c r="HDM2" s="7"/>
      <c r="HDN2" s="7"/>
      <c r="HDO2" s="7"/>
      <c r="HDP2" s="7"/>
      <c r="HDQ2" s="7"/>
      <c r="HDR2" s="7"/>
      <c r="HDS2" s="7"/>
      <c r="HDT2" s="7"/>
      <c r="HDU2" s="7"/>
      <c r="HDV2" s="7"/>
      <c r="HDW2" s="7"/>
      <c r="HDX2" s="7"/>
      <c r="HDY2" s="7"/>
      <c r="HDZ2" s="7"/>
      <c r="HEA2" s="7"/>
      <c r="HEB2" s="7"/>
      <c r="HEC2" s="7"/>
      <c r="HED2" s="7"/>
      <c r="HEE2" s="7"/>
      <c r="HEF2" s="7"/>
      <c r="HEG2" s="7"/>
      <c r="HEH2" s="7"/>
      <c r="HEI2" s="7"/>
      <c r="HEJ2" s="7"/>
      <c r="HEK2" s="7"/>
      <c r="HEL2" s="7"/>
      <c r="HEM2" s="7"/>
      <c r="HEN2" s="7"/>
      <c r="HEO2" s="7"/>
      <c r="HEP2" s="7"/>
      <c r="HEQ2" s="7"/>
      <c r="HER2" s="7"/>
      <c r="HES2" s="7"/>
      <c r="HET2" s="7"/>
      <c r="HEU2" s="7"/>
      <c r="HEV2" s="7"/>
      <c r="HEW2" s="7"/>
      <c r="HEX2" s="7"/>
      <c r="HEY2" s="7"/>
      <c r="HEZ2" s="7"/>
      <c r="HFA2" s="7"/>
      <c r="HFB2" s="7"/>
      <c r="HFC2" s="7"/>
      <c r="HFD2" s="7"/>
      <c r="HFE2" s="7"/>
      <c r="HFF2" s="7"/>
      <c r="HFG2" s="7"/>
      <c r="HFH2" s="7"/>
      <c r="HFI2" s="7"/>
      <c r="HFJ2" s="7"/>
      <c r="HFK2" s="7"/>
      <c r="HFL2" s="7"/>
      <c r="HFM2" s="7"/>
      <c r="HFN2" s="7"/>
      <c r="HFO2" s="7"/>
      <c r="HFP2" s="7"/>
      <c r="HFQ2" s="7"/>
      <c r="HFR2" s="7"/>
      <c r="HFS2" s="7"/>
      <c r="HFT2" s="7"/>
      <c r="HFU2" s="7"/>
      <c r="HFV2" s="7"/>
      <c r="HFW2" s="7"/>
      <c r="HFX2" s="7"/>
      <c r="HFY2" s="7"/>
      <c r="HFZ2" s="7"/>
      <c r="HGA2" s="7"/>
      <c r="HGB2" s="7"/>
      <c r="HGC2" s="7"/>
      <c r="HGD2" s="7"/>
      <c r="HGE2" s="7"/>
      <c r="HGF2" s="7"/>
      <c r="HGG2" s="7"/>
      <c r="HGH2" s="7"/>
      <c r="HGI2" s="7"/>
      <c r="HGJ2" s="7"/>
      <c r="HGK2" s="7"/>
      <c r="HGL2" s="7"/>
      <c r="HGM2" s="7"/>
      <c r="HGN2" s="7"/>
      <c r="HGO2" s="7"/>
      <c r="HGP2" s="7"/>
      <c r="HGQ2" s="7"/>
      <c r="HGR2" s="7"/>
      <c r="HGS2" s="7"/>
      <c r="HGT2" s="7"/>
      <c r="HGU2" s="7"/>
      <c r="HGV2" s="7"/>
      <c r="HGW2" s="7"/>
      <c r="HGX2" s="7"/>
      <c r="HGY2" s="7"/>
      <c r="HGZ2" s="7"/>
      <c r="HHA2" s="7"/>
      <c r="HHB2" s="7"/>
      <c r="HHC2" s="7"/>
      <c r="HHD2" s="7"/>
      <c r="HHE2" s="7"/>
      <c r="HHF2" s="7"/>
      <c r="HHG2" s="7"/>
      <c r="HHH2" s="7"/>
      <c r="HHI2" s="7"/>
      <c r="HHJ2" s="7"/>
      <c r="HHK2" s="7"/>
      <c r="HHL2" s="7"/>
      <c r="HHM2" s="7"/>
      <c r="HHN2" s="7"/>
      <c r="HHO2" s="7"/>
      <c r="HHP2" s="7"/>
      <c r="HHQ2" s="7"/>
      <c r="HHR2" s="7"/>
      <c r="HHS2" s="7"/>
      <c r="HHT2" s="7"/>
      <c r="HHU2" s="7"/>
      <c r="HHV2" s="7"/>
      <c r="HHW2" s="7"/>
      <c r="HHX2" s="7"/>
      <c r="HHY2" s="7"/>
      <c r="HHZ2" s="7"/>
      <c r="HIA2" s="7"/>
      <c r="HIB2" s="7"/>
      <c r="HIC2" s="7"/>
      <c r="HID2" s="7"/>
      <c r="HIE2" s="7"/>
      <c r="HIF2" s="7"/>
      <c r="HIG2" s="7"/>
      <c r="HIH2" s="7"/>
      <c r="HII2" s="7"/>
      <c r="HIJ2" s="7"/>
      <c r="HIK2" s="7"/>
      <c r="HIL2" s="7"/>
      <c r="HIM2" s="7"/>
      <c r="HIN2" s="7"/>
      <c r="HIO2" s="7"/>
      <c r="HIP2" s="7"/>
      <c r="HIQ2" s="7"/>
      <c r="HIR2" s="7"/>
      <c r="HIS2" s="7"/>
      <c r="HIT2" s="7"/>
      <c r="HIU2" s="7"/>
      <c r="HIV2" s="7"/>
      <c r="HIW2" s="7"/>
      <c r="HIX2" s="7"/>
      <c r="HIY2" s="7"/>
      <c r="HIZ2" s="7"/>
      <c r="HJA2" s="7"/>
      <c r="HJB2" s="7"/>
      <c r="HJC2" s="7"/>
      <c r="HJD2" s="7"/>
      <c r="HJE2" s="7"/>
      <c r="HJF2" s="7"/>
      <c r="HJG2" s="7"/>
      <c r="HJH2" s="7"/>
      <c r="HJI2" s="7"/>
      <c r="HJJ2" s="7"/>
      <c r="HJK2" s="7"/>
      <c r="HJL2" s="7"/>
      <c r="HJM2" s="7"/>
      <c r="HJN2" s="7"/>
      <c r="HJO2" s="7"/>
      <c r="HJP2" s="7"/>
      <c r="HJQ2" s="7"/>
      <c r="HJR2" s="7"/>
      <c r="HJS2" s="7"/>
      <c r="HJT2" s="7"/>
      <c r="HJU2" s="7"/>
      <c r="HJV2" s="7"/>
      <c r="HJW2" s="7"/>
      <c r="HJX2" s="7"/>
      <c r="HJY2" s="7"/>
      <c r="HJZ2" s="7"/>
      <c r="HKA2" s="7"/>
      <c r="HKB2" s="7"/>
      <c r="HKC2" s="7"/>
      <c r="HKD2" s="7"/>
      <c r="HKE2" s="7"/>
      <c r="HKF2" s="7"/>
      <c r="HKG2" s="7"/>
      <c r="HKH2" s="7"/>
      <c r="HKI2" s="7"/>
      <c r="HKJ2" s="7"/>
      <c r="HKK2" s="7"/>
      <c r="HKL2" s="7"/>
      <c r="HKM2" s="7"/>
      <c r="HKN2" s="7"/>
      <c r="HKO2" s="7"/>
      <c r="HKP2" s="7"/>
      <c r="HKQ2" s="7"/>
      <c r="HKR2" s="7"/>
      <c r="HKS2" s="7"/>
      <c r="HKT2" s="7"/>
      <c r="HKU2" s="7"/>
      <c r="HKV2" s="7"/>
      <c r="HKW2" s="7"/>
      <c r="HKX2" s="7"/>
      <c r="HKY2" s="7"/>
      <c r="HKZ2" s="7"/>
      <c r="HLA2" s="7"/>
      <c r="HLB2" s="7"/>
      <c r="HLC2" s="7"/>
      <c r="HLD2" s="7"/>
      <c r="HLE2" s="7"/>
      <c r="HLF2" s="7"/>
      <c r="HLG2" s="7"/>
      <c r="HLH2" s="7"/>
      <c r="HLI2" s="7"/>
      <c r="HLJ2" s="7"/>
      <c r="HLK2" s="7"/>
      <c r="HLL2" s="7"/>
      <c r="HLM2" s="7"/>
      <c r="HLN2" s="7"/>
      <c r="HLO2" s="7"/>
      <c r="HLP2" s="7"/>
      <c r="HLQ2" s="7"/>
      <c r="HLR2" s="7"/>
      <c r="HLS2" s="7"/>
      <c r="HLT2" s="7"/>
      <c r="HLU2" s="7"/>
      <c r="HLV2" s="7"/>
      <c r="HLW2" s="7"/>
      <c r="HLX2" s="7"/>
      <c r="HLY2" s="7"/>
      <c r="HLZ2" s="7"/>
      <c r="HMA2" s="7"/>
      <c r="HMB2" s="7"/>
      <c r="HMC2" s="7"/>
      <c r="HMD2" s="7"/>
      <c r="HME2" s="7"/>
      <c r="HMF2" s="7"/>
      <c r="HMG2" s="7"/>
      <c r="HMH2" s="7"/>
      <c r="HMI2" s="7"/>
      <c r="HMJ2" s="7"/>
      <c r="HMK2" s="7"/>
      <c r="HML2" s="7"/>
      <c r="HMM2" s="7"/>
      <c r="HMN2" s="7"/>
      <c r="HMO2" s="7"/>
      <c r="HMP2" s="7"/>
      <c r="HMQ2" s="7"/>
      <c r="HMR2" s="7"/>
      <c r="HMS2" s="7"/>
      <c r="HMT2" s="7"/>
      <c r="HMU2" s="7"/>
      <c r="HMV2" s="7"/>
      <c r="HMW2" s="7"/>
      <c r="HMX2" s="7"/>
      <c r="HMY2" s="7"/>
      <c r="HMZ2" s="7"/>
      <c r="HNA2" s="7"/>
      <c r="HNB2" s="7"/>
      <c r="HNC2" s="7"/>
      <c r="HND2" s="7"/>
      <c r="HNE2" s="7"/>
      <c r="HNF2" s="7"/>
      <c r="HNG2" s="7"/>
      <c r="HNH2" s="7"/>
      <c r="HNI2" s="7"/>
      <c r="HNJ2" s="7"/>
      <c r="HNK2" s="7"/>
      <c r="HNL2" s="7"/>
      <c r="HNM2" s="7"/>
      <c r="HNN2" s="7"/>
      <c r="HNO2" s="7"/>
      <c r="HNP2" s="7"/>
      <c r="HNQ2" s="7"/>
      <c r="HNR2" s="7"/>
      <c r="HNS2" s="7"/>
      <c r="HNT2" s="7"/>
      <c r="HNU2" s="7"/>
      <c r="HNV2" s="7"/>
      <c r="HNW2" s="7"/>
      <c r="HNX2" s="7"/>
      <c r="HNY2" s="7"/>
      <c r="HNZ2" s="7"/>
      <c r="HOA2" s="7"/>
      <c r="HOB2" s="7"/>
      <c r="HOC2" s="7"/>
      <c r="HOD2" s="7"/>
      <c r="HOE2" s="7"/>
      <c r="HOF2" s="7"/>
      <c r="HOG2" s="7"/>
      <c r="HOH2" s="7"/>
      <c r="HOI2" s="7"/>
      <c r="HOJ2" s="7"/>
      <c r="HOK2" s="7"/>
      <c r="HOL2" s="7"/>
      <c r="HOM2" s="7"/>
      <c r="HON2" s="7"/>
      <c r="HOO2" s="7"/>
      <c r="HOP2" s="7"/>
      <c r="HOQ2" s="7"/>
      <c r="HOR2" s="7"/>
      <c r="HOS2" s="7"/>
      <c r="HOT2" s="7"/>
      <c r="HOU2" s="7"/>
      <c r="HOV2" s="7"/>
      <c r="HOW2" s="7"/>
      <c r="HOX2" s="7"/>
      <c r="HOY2" s="7"/>
      <c r="HOZ2" s="7"/>
      <c r="HPA2" s="7"/>
      <c r="HPB2" s="7"/>
      <c r="HPC2" s="7"/>
      <c r="HPD2" s="7"/>
      <c r="HPE2" s="7"/>
      <c r="HPF2" s="7"/>
      <c r="HPG2" s="7"/>
      <c r="HPH2" s="7"/>
      <c r="HPI2" s="7"/>
      <c r="HPJ2" s="7"/>
      <c r="HPK2" s="7"/>
      <c r="HPL2" s="7"/>
      <c r="HPM2" s="7"/>
      <c r="HPN2" s="7"/>
      <c r="HPO2" s="7"/>
      <c r="HPP2" s="7"/>
      <c r="HPQ2" s="7"/>
      <c r="HPR2" s="7"/>
      <c r="HPS2" s="7"/>
      <c r="HPT2" s="7"/>
      <c r="HPU2" s="7"/>
      <c r="HPV2" s="7"/>
      <c r="HPW2" s="7"/>
      <c r="HPX2" s="7"/>
      <c r="HPY2" s="7"/>
      <c r="HPZ2" s="7"/>
      <c r="HQA2" s="7"/>
      <c r="HQB2" s="7"/>
      <c r="HQC2" s="7"/>
      <c r="HQD2" s="7"/>
      <c r="HQE2" s="7"/>
      <c r="HQF2" s="7"/>
      <c r="HQG2" s="7"/>
      <c r="HQH2" s="7"/>
      <c r="HQI2" s="7"/>
      <c r="HQJ2" s="7"/>
      <c r="HQK2" s="7"/>
      <c r="HQL2" s="7"/>
      <c r="HQM2" s="7"/>
      <c r="HQN2" s="7"/>
      <c r="HQO2" s="7"/>
      <c r="HQP2" s="7"/>
      <c r="HQQ2" s="7"/>
      <c r="HQR2" s="7"/>
      <c r="HQS2" s="7"/>
      <c r="HQT2" s="7"/>
      <c r="HQU2" s="7"/>
      <c r="HQV2" s="7"/>
      <c r="HQW2" s="7"/>
      <c r="HQX2" s="7"/>
      <c r="HQY2" s="7"/>
      <c r="HQZ2" s="7"/>
      <c r="HRA2" s="7"/>
      <c r="HRB2" s="7"/>
      <c r="HRC2" s="7"/>
      <c r="HRD2" s="7"/>
      <c r="HRE2" s="7"/>
      <c r="HRF2" s="7"/>
      <c r="HRG2" s="7"/>
      <c r="HRH2" s="7"/>
      <c r="HRI2" s="7"/>
      <c r="HRJ2" s="7"/>
      <c r="HRK2" s="7"/>
      <c r="HRL2" s="7"/>
      <c r="HRM2" s="7"/>
      <c r="HRN2" s="7"/>
      <c r="HRO2" s="7"/>
      <c r="HRP2" s="7"/>
      <c r="HRQ2" s="7"/>
      <c r="HRR2" s="7"/>
      <c r="HRS2" s="7"/>
      <c r="HRT2" s="7"/>
      <c r="HRU2" s="7"/>
      <c r="HRV2" s="7"/>
      <c r="HRW2" s="7"/>
      <c r="HRX2" s="7"/>
      <c r="HRY2" s="7"/>
      <c r="HRZ2" s="7"/>
      <c r="HSA2" s="7"/>
      <c r="HSB2" s="7"/>
      <c r="HSC2" s="7"/>
      <c r="HSD2" s="7"/>
      <c r="HSE2" s="7"/>
      <c r="HSF2" s="7"/>
      <c r="HSG2" s="7"/>
      <c r="HSH2" s="7"/>
      <c r="HSI2" s="7"/>
      <c r="HSJ2" s="7"/>
      <c r="HSK2" s="7"/>
      <c r="HSL2" s="7"/>
      <c r="HSM2" s="7"/>
      <c r="HSN2" s="7"/>
      <c r="HSO2" s="7"/>
      <c r="HSP2" s="7"/>
      <c r="HSQ2" s="7"/>
      <c r="HSR2" s="7"/>
      <c r="HSS2" s="7"/>
      <c r="HST2" s="7"/>
      <c r="HSU2" s="7"/>
      <c r="HSV2" s="7"/>
      <c r="HSW2" s="7"/>
      <c r="HSX2" s="7"/>
      <c r="HSY2" s="7"/>
      <c r="HSZ2" s="7"/>
      <c r="HTA2" s="7"/>
      <c r="HTB2" s="7"/>
      <c r="HTC2" s="7"/>
      <c r="HTD2" s="7"/>
      <c r="HTE2" s="7"/>
      <c r="HTF2" s="7"/>
      <c r="HTG2" s="7"/>
      <c r="HTH2" s="7"/>
      <c r="HTI2" s="7"/>
      <c r="HTJ2" s="7"/>
      <c r="HTK2" s="7"/>
      <c r="HTL2" s="7"/>
      <c r="HTM2" s="7"/>
      <c r="HTN2" s="7"/>
      <c r="HTO2" s="7"/>
      <c r="HTP2" s="7"/>
      <c r="HTQ2" s="7"/>
      <c r="HTR2" s="7"/>
      <c r="HTS2" s="7"/>
      <c r="HTT2" s="7"/>
      <c r="HTU2" s="7"/>
      <c r="HTV2" s="7"/>
      <c r="HTW2" s="7"/>
      <c r="HTX2" s="7"/>
      <c r="HTY2" s="7"/>
      <c r="HTZ2" s="7"/>
      <c r="HUA2" s="7"/>
      <c r="HUB2" s="7"/>
      <c r="HUC2" s="7"/>
      <c r="HUD2" s="7"/>
      <c r="HUE2" s="7"/>
      <c r="HUF2" s="7"/>
      <c r="HUG2" s="7"/>
      <c r="HUH2" s="7"/>
      <c r="HUI2" s="7"/>
      <c r="HUJ2" s="7"/>
      <c r="HUK2" s="7"/>
      <c r="HUL2" s="7"/>
      <c r="HUM2" s="7"/>
      <c r="HUN2" s="7"/>
      <c r="HUO2" s="7"/>
      <c r="HUP2" s="7"/>
      <c r="HUQ2" s="7"/>
      <c r="HUR2" s="7"/>
      <c r="HUS2" s="7"/>
      <c r="HUT2" s="7"/>
      <c r="HUU2" s="7"/>
      <c r="HUV2" s="7"/>
      <c r="HUW2" s="7"/>
      <c r="HUX2" s="7"/>
      <c r="HUY2" s="7"/>
      <c r="HUZ2" s="7"/>
      <c r="HVA2" s="7"/>
      <c r="HVB2" s="7"/>
      <c r="HVC2" s="7"/>
      <c r="HVD2" s="7"/>
      <c r="HVE2" s="7"/>
      <c r="HVF2" s="7"/>
      <c r="HVG2" s="7"/>
      <c r="HVH2" s="7"/>
      <c r="HVI2" s="7"/>
      <c r="HVJ2" s="7"/>
      <c r="HVK2" s="7"/>
      <c r="HVL2" s="7"/>
      <c r="HVM2" s="7"/>
      <c r="HVN2" s="7"/>
      <c r="HVO2" s="7"/>
      <c r="HVP2" s="7"/>
      <c r="HVQ2" s="7"/>
      <c r="HVR2" s="7"/>
      <c r="HVS2" s="7"/>
      <c r="HVT2" s="7"/>
      <c r="HVU2" s="7"/>
      <c r="HVV2" s="7"/>
      <c r="HVW2" s="7"/>
      <c r="HVX2" s="7"/>
      <c r="HVY2" s="7"/>
      <c r="HVZ2" s="7"/>
      <c r="HWA2" s="7"/>
      <c r="HWB2" s="7"/>
      <c r="HWC2" s="7"/>
      <c r="HWD2" s="7"/>
      <c r="HWE2" s="7"/>
      <c r="HWF2" s="7"/>
      <c r="HWG2" s="7"/>
      <c r="HWH2" s="7"/>
      <c r="HWI2" s="7"/>
      <c r="HWJ2" s="7"/>
      <c r="HWK2" s="7"/>
      <c r="HWL2" s="7"/>
      <c r="HWM2" s="7"/>
      <c r="HWN2" s="7"/>
      <c r="HWO2" s="7"/>
      <c r="HWP2" s="7"/>
      <c r="HWQ2" s="7"/>
      <c r="HWR2" s="7"/>
      <c r="HWS2" s="7"/>
      <c r="HWT2" s="7"/>
      <c r="HWU2" s="7"/>
      <c r="HWV2" s="7"/>
      <c r="HWW2" s="7"/>
      <c r="HWX2" s="7"/>
      <c r="HWY2" s="7"/>
      <c r="HWZ2" s="7"/>
      <c r="HXA2" s="7"/>
      <c r="HXB2" s="7"/>
      <c r="HXC2" s="7"/>
      <c r="HXD2" s="7"/>
      <c r="HXE2" s="7"/>
      <c r="HXF2" s="7"/>
      <c r="HXG2" s="7"/>
      <c r="HXH2" s="7"/>
      <c r="HXI2" s="7"/>
      <c r="HXJ2" s="7"/>
      <c r="HXK2" s="7"/>
      <c r="HXL2" s="7"/>
      <c r="HXM2" s="7"/>
      <c r="HXN2" s="7"/>
      <c r="HXO2" s="7"/>
      <c r="HXP2" s="7"/>
      <c r="HXQ2" s="7"/>
      <c r="HXR2" s="7"/>
      <c r="HXS2" s="7"/>
      <c r="HXT2" s="7"/>
      <c r="HXU2" s="7"/>
      <c r="HXV2" s="7"/>
      <c r="HXW2" s="7"/>
      <c r="HXX2" s="7"/>
      <c r="HXY2" s="7"/>
      <c r="HXZ2" s="7"/>
      <c r="HYA2" s="7"/>
      <c r="HYB2" s="7"/>
      <c r="HYC2" s="7"/>
      <c r="HYD2" s="7"/>
      <c r="HYE2" s="7"/>
      <c r="HYF2" s="7"/>
      <c r="HYG2" s="7"/>
      <c r="HYH2" s="7"/>
      <c r="HYI2" s="7"/>
      <c r="HYJ2" s="7"/>
      <c r="HYK2" s="7"/>
      <c r="HYL2" s="7"/>
      <c r="HYM2" s="7"/>
      <c r="HYN2" s="7"/>
      <c r="HYO2" s="7"/>
      <c r="HYP2" s="7"/>
      <c r="HYQ2" s="7"/>
      <c r="HYR2" s="7"/>
      <c r="HYS2" s="7"/>
      <c r="HYT2" s="7"/>
      <c r="HYU2" s="7"/>
      <c r="HYV2" s="7"/>
      <c r="HYW2" s="7"/>
      <c r="HYX2" s="7"/>
      <c r="HYY2" s="7"/>
      <c r="HYZ2" s="7"/>
      <c r="HZA2" s="7"/>
      <c r="HZB2" s="7"/>
      <c r="HZC2" s="7"/>
      <c r="HZD2" s="7"/>
      <c r="HZE2" s="7"/>
      <c r="HZF2" s="7"/>
      <c r="HZG2" s="7"/>
      <c r="HZH2" s="7"/>
      <c r="HZI2" s="7"/>
      <c r="HZJ2" s="7"/>
      <c r="HZK2" s="7"/>
      <c r="HZL2" s="7"/>
      <c r="HZM2" s="7"/>
      <c r="HZN2" s="7"/>
      <c r="HZO2" s="7"/>
      <c r="HZP2" s="7"/>
      <c r="HZQ2" s="7"/>
      <c r="HZR2" s="7"/>
      <c r="HZS2" s="7"/>
      <c r="HZT2" s="7"/>
      <c r="HZU2" s="7"/>
      <c r="HZV2" s="7"/>
      <c r="HZW2" s="7"/>
      <c r="HZX2" s="7"/>
      <c r="HZY2" s="7"/>
      <c r="HZZ2" s="7"/>
      <c r="IAA2" s="7"/>
      <c r="IAB2" s="7"/>
      <c r="IAC2" s="7"/>
      <c r="IAD2" s="7"/>
      <c r="IAE2" s="7"/>
      <c r="IAF2" s="7"/>
      <c r="IAG2" s="7"/>
      <c r="IAH2" s="7"/>
      <c r="IAI2" s="7"/>
      <c r="IAJ2" s="7"/>
      <c r="IAK2" s="7"/>
      <c r="IAL2" s="7"/>
      <c r="IAM2" s="7"/>
      <c r="IAN2" s="7"/>
      <c r="IAO2" s="7"/>
      <c r="IAP2" s="7"/>
      <c r="IAQ2" s="7"/>
      <c r="IAR2" s="7"/>
      <c r="IAS2" s="7"/>
      <c r="IAT2" s="7"/>
      <c r="IAU2" s="7"/>
      <c r="IAV2" s="7"/>
      <c r="IAW2" s="7"/>
      <c r="IAX2" s="7"/>
      <c r="IAY2" s="7"/>
      <c r="IAZ2" s="7"/>
      <c r="IBA2" s="7"/>
      <c r="IBB2" s="7"/>
      <c r="IBC2" s="7"/>
      <c r="IBD2" s="7"/>
      <c r="IBE2" s="7"/>
      <c r="IBF2" s="7"/>
      <c r="IBG2" s="7"/>
      <c r="IBH2" s="7"/>
      <c r="IBI2" s="7"/>
      <c r="IBJ2" s="7"/>
      <c r="IBK2" s="7"/>
      <c r="IBL2" s="7"/>
      <c r="IBM2" s="7"/>
      <c r="IBN2" s="7"/>
      <c r="IBO2" s="7"/>
      <c r="IBP2" s="7"/>
      <c r="IBQ2" s="7"/>
      <c r="IBR2" s="7"/>
      <c r="IBS2" s="7"/>
      <c r="IBT2" s="7"/>
      <c r="IBU2" s="7"/>
      <c r="IBV2" s="7"/>
      <c r="IBW2" s="7"/>
      <c r="IBX2" s="7"/>
      <c r="IBY2" s="7"/>
      <c r="IBZ2" s="7"/>
      <c r="ICA2" s="7"/>
      <c r="ICB2" s="7"/>
      <c r="ICC2" s="7"/>
      <c r="ICD2" s="7"/>
      <c r="ICE2" s="7"/>
      <c r="ICF2" s="7"/>
      <c r="ICG2" s="7"/>
      <c r="ICH2" s="7"/>
      <c r="ICI2" s="7"/>
      <c r="ICJ2" s="7"/>
      <c r="ICK2" s="7"/>
      <c r="ICL2" s="7"/>
      <c r="ICM2" s="7"/>
      <c r="ICN2" s="7"/>
      <c r="ICO2" s="7"/>
      <c r="ICP2" s="7"/>
      <c r="ICQ2" s="7"/>
      <c r="ICR2" s="7"/>
      <c r="ICS2" s="7"/>
      <c r="ICT2" s="7"/>
      <c r="ICU2" s="7"/>
      <c r="ICV2" s="7"/>
      <c r="ICW2" s="7"/>
      <c r="ICX2" s="7"/>
      <c r="ICY2" s="7"/>
      <c r="ICZ2" s="7"/>
      <c r="IDA2" s="7"/>
      <c r="IDB2" s="7"/>
      <c r="IDC2" s="7"/>
      <c r="IDD2" s="7"/>
      <c r="IDE2" s="7"/>
      <c r="IDF2" s="7"/>
      <c r="IDG2" s="7"/>
      <c r="IDH2" s="7"/>
      <c r="IDI2" s="7"/>
      <c r="IDJ2" s="7"/>
      <c r="IDK2" s="7"/>
      <c r="IDL2" s="7"/>
      <c r="IDM2" s="7"/>
      <c r="IDN2" s="7"/>
      <c r="IDO2" s="7"/>
      <c r="IDP2" s="7"/>
      <c r="IDQ2" s="7"/>
      <c r="IDR2" s="7"/>
      <c r="IDS2" s="7"/>
      <c r="IDT2" s="7"/>
      <c r="IDU2" s="7"/>
      <c r="IDV2" s="7"/>
      <c r="IDW2" s="7"/>
      <c r="IDX2" s="7"/>
      <c r="IDY2" s="7"/>
      <c r="IDZ2" s="7"/>
      <c r="IEA2" s="7"/>
      <c r="IEB2" s="7"/>
      <c r="IEC2" s="7"/>
      <c r="IED2" s="7"/>
      <c r="IEE2" s="7"/>
      <c r="IEF2" s="7"/>
      <c r="IEG2" s="7"/>
      <c r="IEH2" s="7"/>
      <c r="IEI2" s="7"/>
      <c r="IEJ2" s="7"/>
      <c r="IEK2" s="7"/>
      <c r="IEL2" s="7"/>
      <c r="IEM2" s="7"/>
      <c r="IEN2" s="7"/>
      <c r="IEO2" s="7"/>
      <c r="IEP2" s="7"/>
      <c r="IEQ2" s="7"/>
      <c r="IER2" s="7"/>
      <c r="IES2" s="7"/>
      <c r="IET2" s="7"/>
      <c r="IEU2" s="7"/>
      <c r="IEV2" s="7"/>
      <c r="IEW2" s="7"/>
      <c r="IEX2" s="7"/>
      <c r="IEY2" s="7"/>
      <c r="IEZ2" s="7"/>
      <c r="IFA2" s="7"/>
      <c r="IFB2" s="7"/>
      <c r="IFC2" s="7"/>
      <c r="IFD2" s="7"/>
      <c r="IFE2" s="7"/>
      <c r="IFF2" s="7"/>
      <c r="IFG2" s="7"/>
      <c r="IFH2" s="7"/>
      <c r="IFI2" s="7"/>
      <c r="IFJ2" s="7"/>
      <c r="IFK2" s="7"/>
      <c r="IFL2" s="7"/>
      <c r="IFM2" s="7"/>
      <c r="IFN2" s="7"/>
      <c r="IFO2" s="7"/>
      <c r="IFP2" s="7"/>
      <c r="IFQ2" s="7"/>
      <c r="IFR2" s="7"/>
      <c r="IFS2" s="7"/>
      <c r="IFT2" s="7"/>
      <c r="IFU2" s="7"/>
      <c r="IFV2" s="7"/>
      <c r="IFW2" s="7"/>
      <c r="IFX2" s="7"/>
      <c r="IFY2" s="7"/>
      <c r="IFZ2" s="7"/>
      <c r="IGA2" s="7"/>
      <c r="IGB2" s="7"/>
      <c r="IGC2" s="7"/>
      <c r="IGD2" s="7"/>
      <c r="IGE2" s="7"/>
      <c r="IGF2" s="7"/>
      <c r="IGG2" s="7"/>
      <c r="IGH2" s="7"/>
      <c r="IGI2" s="7"/>
      <c r="IGJ2" s="7"/>
      <c r="IGK2" s="7"/>
      <c r="IGL2" s="7"/>
      <c r="IGM2" s="7"/>
      <c r="IGN2" s="7"/>
      <c r="IGO2" s="7"/>
      <c r="IGP2" s="7"/>
      <c r="IGQ2" s="7"/>
      <c r="IGR2" s="7"/>
      <c r="IGS2" s="7"/>
      <c r="IGT2" s="7"/>
      <c r="IGU2" s="7"/>
      <c r="IGV2" s="7"/>
      <c r="IGW2" s="7"/>
      <c r="IGX2" s="7"/>
      <c r="IGY2" s="7"/>
      <c r="IGZ2" s="7"/>
      <c r="IHA2" s="7"/>
      <c r="IHB2" s="7"/>
      <c r="IHC2" s="7"/>
      <c r="IHD2" s="7"/>
      <c r="IHE2" s="7"/>
      <c r="IHF2" s="7"/>
      <c r="IHG2" s="7"/>
      <c r="IHH2" s="7"/>
      <c r="IHI2" s="7"/>
      <c r="IHJ2" s="7"/>
      <c r="IHK2" s="7"/>
      <c r="IHL2" s="7"/>
      <c r="IHM2" s="7"/>
      <c r="IHN2" s="7"/>
      <c r="IHO2" s="7"/>
      <c r="IHP2" s="7"/>
      <c r="IHQ2" s="7"/>
      <c r="IHR2" s="7"/>
      <c r="IHS2" s="7"/>
      <c r="IHT2" s="7"/>
      <c r="IHU2" s="7"/>
      <c r="IHV2" s="7"/>
      <c r="IHW2" s="7"/>
      <c r="IHX2" s="7"/>
      <c r="IHY2" s="7"/>
      <c r="IHZ2" s="7"/>
      <c r="IIA2" s="7"/>
      <c r="IIB2" s="7"/>
      <c r="IIC2" s="7"/>
      <c r="IID2" s="7"/>
      <c r="IIE2" s="7"/>
      <c r="IIF2" s="7"/>
      <c r="IIG2" s="7"/>
      <c r="IIH2" s="7"/>
      <c r="III2" s="7"/>
      <c r="IIJ2" s="7"/>
      <c r="IIK2" s="7"/>
      <c r="IIL2" s="7"/>
      <c r="IIM2" s="7"/>
      <c r="IIN2" s="7"/>
      <c r="IIO2" s="7"/>
      <c r="IIP2" s="7"/>
      <c r="IIQ2" s="7"/>
      <c r="IIR2" s="7"/>
      <c r="IIS2" s="7"/>
      <c r="IIT2" s="7"/>
      <c r="IIU2" s="7"/>
      <c r="IIV2" s="7"/>
      <c r="IIW2" s="7"/>
      <c r="IIX2" s="7"/>
      <c r="IIY2" s="7"/>
      <c r="IIZ2" s="7"/>
      <c r="IJA2" s="7"/>
      <c r="IJB2" s="7"/>
      <c r="IJC2" s="7"/>
      <c r="IJD2" s="7"/>
      <c r="IJE2" s="7"/>
      <c r="IJF2" s="7"/>
      <c r="IJG2" s="7"/>
      <c r="IJH2" s="7"/>
      <c r="IJI2" s="7"/>
      <c r="IJJ2" s="7"/>
      <c r="IJK2" s="7"/>
      <c r="IJL2" s="7"/>
      <c r="IJM2" s="7"/>
      <c r="IJN2" s="7"/>
      <c r="IJO2" s="7"/>
      <c r="IJP2" s="7"/>
      <c r="IJQ2" s="7"/>
      <c r="IJR2" s="7"/>
      <c r="IJS2" s="7"/>
      <c r="IJT2" s="7"/>
      <c r="IJU2" s="7"/>
      <c r="IJV2" s="7"/>
      <c r="IJW2" s="7"/>
      <c r="IJX2" s="7"/>
      <c r="IJY2" s="7"/>
      <c r="IJZ2" s="7"/>
      <c r="IKA2" s="7"/>
      <c r="IKB2" s="7"/>
      <c r="IKC2" s="7"/>
      <c r="IKD2" s="7"/>
      <c r="IKE2" s="7"/>
      <c r="IKF2" s="7"/>
      <c r="IKG2" s="7"/>
      <c r="IKH2" s="7"/>
      <c r="IKI2" s="7"/>
      <c r="IKJ2" s="7"/>
      <c r="IKK2" s="7"/>
      <c r="IKL2" s="7"/>
      <c r="IKM2" s="7"/>
      <c r="IKN2" s="7"/>
      <c r="IKO2" s="7"/>
      <c r="IKP2" s="7"/>
      <c r="IKQ2" s="7"/>
      <c r="IKR2" s="7"/>
      <c r="IKS2" s="7"/>
      <c r="IKT2" s="7"/>
      <c r="IKU2" s="7"/>
      <c r="IKV2" s="7"/>
      <c r="IKW2" s="7"/>
      <c r="IKX2" s="7"/>
      <c r="IKY2" s="7"/>
      <c r="IKZ2" s="7"/>
      <c r="ILA2" s="7"/>
      <c r="ILB2" s="7"/>
      <c r="ILC2" s="7"/>
      <c r="ILD2" s="7"/>
      <c r="ILE2" s="7"/>
      <c r="ILF2" s="7"/>
      <c r="ILG2" s="7"/>
      <c r="ILH2" s="7"/>
      <c r="ILI2" s="7"/>
      <c r="ILJ2" s="7"/>
      <c r="ILK2" s="7"/>
      <c r="ILL2" s="7"/>
      <c r="ILM2" s="7"/>
      <c r="ILN2" s="7"/>
      <c r="ILO2" s="7"/>
      <c r="ILP2" s="7"/>
      <c r="ILQ2" s="7"/>
      <c r="ILR2" s="7"/>
      <c r="ILS2" s="7"/>
      <c r="ILT2" s="7"/>
      <c r="ILU2" s="7"/>
      <c r="ILV2" s="7"/>
      <c r="ILW2" s="7"/>
      <c r="ILX2" s="7"/>
      <c r="ILY2" s="7"/>
      <c r="ILZ2" s="7"/>
      <c r="IMA2" s="7"/>
      <c r="IMB2" s="7"/>
      <c r="IMC2" s="7"/>
      <c r="IMD2" s="7"/>
      <c r="IME2" s="7"/>
      <c r="IMF2" s="7"/>
      <c r="IMG2" s="7"/>
      <c r="IMH2" s="7"/>
      <c r="IMI2" s="7"/>
      <c r="IMJ2" s="7"/>
      <c r="IMK2" s="7"/>
      <c r="IML2" s="7"/>
      <c r="IMM2" s="7"/>
      <c r="IMN2" s="7"/>
      <c r="IMO2" s="7"/>
      <c r="IMP2" s="7"/>
      <c r="IMQ2" s="7"/>
      <c r="IMR2" s="7"/>
      <c r="IMS2" s="7"/>
      <c r="IMT2" s="7"/>
      <c r="IMU2" s="7"/>
      <c r="IMV2" s="7"/>
      <c r="IMW2" s="7"/>
      <c r="IMX2" s="7"/>
      <c r="IMY2" s="7"/>
      <c r="IMZ2" s="7"/>
      <c r="INA2" s="7"/>
      <c r="INB2" s="7"/>
      <c r="INC2" s="7"/>
      <c r="IND2" s="7"/>
      <c r="INE2" s="7"/>
      <c r="INF2" s="7"/>
      <c r="ING2" s="7"/>
      <c r="INH2" s="7"/>
      <c r="INI2" s="7"/>
      <c r="INJ2" s="7"/>
      <c r="INK2" s="7"/>
      <c r="INL2" s="7"/>
      <c r="INM2" s="7"/>
      <c r="INN2" s="7"/>
      <c r="INO2" s="7"/>
      <c r="INP2" s="7"/>
      <c r="INQ2" s="7"/>
      <c r="INR2" s="7"/>
      <c r="INS2" s="7"/>
      <c r="INT2" s="7"/>
      <c r="INU2" s="7"/>
      <c r="INV2" s="7"/>
      <c r="INW2" s="7"/>
      <c r="INX2" s="7"/>
      <c r="INY2" s="7"/>
      <c r="INZ2" s="7"/>
      <c r="IOA2" s="7"/>
      <c r="IOB2" s="7"/>
      <c r="IOC2" s="7"/>
      <c r="IOD2" s="7"/>
      <c r="IOE2" s="7"/>
      <c r="IOF2" s="7"/>
      <c r="IOG2" s="7"/>
      <c r="IOH2" s="7"/>
      <c r="IOI2" s="7"/>
      <c r="IOJ2" s="7"/>
      <c r="IOK2" s="7"/>
      <c r="IOL2" s="7"/>
      <c r="IOM2" s="7"/>
      <c r="ION2" s="7"/>
      <c r="IOO2" s="7"/>
      <c r="IOP2" s="7"/>
      <c r="IOQ2" s="7"/>
      <c r="IOR2" s="7"/>
      <c r="IOS2" s="7"/>
      <c r="IOT2" s="7"/>
      <c r="IOU2" s="7"/>
      <c r="IOV2" s="7"/>
      <c r="IOW2" s="7"/>
      <c r="IOX2" s="7"/>
      <c r="IOY2" s="7"/>
      <c r="IOZ2" s="7"/>
      <c r="IPA2" s="7"/>
      <c r="IPB2" s="7"/>
      <c r="IPC2" s="7"/>
      <c r="IPD2" s="7"/>
      <c r="IPE2" s="7"/>
      <c r="IPF2" s="7"/>
      <c r="IPG2" s="7"/>
      <c r="IPH2" s="7"/>
      <c r="IPI2" s="7"/>
      <c r="IPJ2" s="7"/>
      <c r="IPK2" s="7"/>
      <c r="IPL2" s="7"/>
      <c r="IPM2" s="7"/>
      <c r="IPN2" s="7"/>
      <c r="IPO2" s="7"/>
      <c r="IPP2" s="7"/>
      <c r="IPQ2" s="7"/>
      <c r="IPR2" s="7"/>
      <c r="IPS2" s="7"/>
      <c r="IPT2" s="7"/>
      <c r="IPU2" s="7"/>
      <c r="IPV2" s="7"/>
      <c r="IPW2" s="7"/>
      <c r="IPX2" s="7"/>
      <c r="IPY2" s="7"/>
      <c r="IPZ2" s="7"/>
      <c r="IQA2" s="7"/>
      <c r="IQB2" s="7"/>
      <c r="IQC2" s="7"/>
      <c r="IQD2" s="7"/>
      <c r="IQE2" s="7"/>
      <c r="IQF2" s="7"/>
      <c r="IQG2" s="7"/>
      <c r="IQH2" s="7"/>
      <c r="IQI2" s="7"/>
      <c r="IQJ2" s="7"/>
      <c r="IQK2" s="7"/>
      <c r="IQL2" s="7"/>
      <c r="IQM2" s="7"/>
      <c r="IQN2" s="7"/>
      <c r="IQO2" s="7"/>
      <c r="IQP2" s="7"/>
      <c r="IQQ2" s="7"/>
      <c r="IQR2" s="7"/>
      <c r="IQS2" s="7"/>
      <c r="IQT2" s="7"/>
      <c r="IQU2" s="7"/>
      <c r="IQV2" s="7"/>
      <c r="IQW2" s="7"/>
      <c r="IQX2" s="7"/>
      <c r="IQY2" s="7"/>
      <c r="IQZ2" s="7"/>
      <c r="IRA2" s="7"/>
      <c r="IRB2" s="7"/>
      <c r="IRC2" s="7"/>
      <c r="IRD2" s="7"/>
      <c r="IRE2" s="7"/>
      <c r="IRF2" s="7"/>
      <c r="IRG2" s="7"/>
      <c r="IRH2" s="7"/>
      <c r="IRI2" s="7"/>
      <c r="IRJ2" s="7"/>
      <c r="IRK2" s="7"/>
      <c r="IRL2" s="7"/>
      <c r="IRM2" s="7"/>
      <c r="IRN2" s="7"/>
      <c r="IRO2" s="7"/>
      <c r="IRP2" s="7"/>
      <c r="IRQ2" s="7"/>
      <c r="IRR2" s="7"/>
      <c r="IRS2" s="7"/>
      <c r="IRT2" s="7"/>
      <c r="IRU2" s="7"/>
      <c r="IRV2" s="7"/>
      <c r="IRW2" s="7"/>
      <c r="IRX2" s="7"/>
      <c r="IRY2" s="7"/>
      <c r="IRZ2" s="7"/>
      <c r="ISA2" s="7"/>
      <c r="ISB2" s="7"/>
      <c r="ISC2" s="7"/>
      <c r="ISD2" s="7"/>
      <c r="ISE2" s="7"/>
      <c r="ISF2" s="7"/>
      <c r="ISG2" s="7"/>
      <c r="ISH2" s="7"/>
      <c r="ISI2" s="7"/>
      <c r="ISJ2" s="7"/>
      <c r="ISK2" s="7"/>
      <c r="ISL2" s="7"/>
      <c r="ISM2" s="7"/>
      <c r="ISN2" s="7"/>
      <c r="ISO2" s="7"/>
      <c r="ISP2" s="7"/>
      <c r="ISQ2" s="7"/>
      <c r="ISR2" s="7"/>
      <c r="ISS2" s="7"/>
      <c r="IST2" s="7"/>
      <c r="ISU2" s="7"/>
      <c r="ISV2" s="7"/>
      <c r="ISW2" s="7"/>
      <c r="ISX2" s="7"/>
      <c r="ISY2" s="7"/>
      <c r="ISZ2" s="7"/>
      <c r="ITA2" s="7"/>
      <c r="ITB2" s="7"/>
      <c r="ITC2" s="7"/>
      <c r="ITD2" s="7"/>
      <c r="ITE2" s="7"/>
      <c r="ITF2" s="7"/>
      <c r="ITG2" s="7"/>
      <c r="ITH2" s="7"/>
      <c r="ITI2" s="7"/>
      <c r="ITJ2" s="7"/>
      <c r="ITK2" s="7"/>
      <c r="ITL2" s="7"/>
      <c r="ITM2" s="7"/>
      <c r="ITN2" s="7"/>
      <c r="ITO2" s="7"/>
      <c r="ITP2" s="7"/>
      <c r="ITQ2" s="7"/>
      <c r="ITR2" s="7"/>
      <c r="ITS2" s="7"/>
      <c r="ITT2" s="7"/>
      <c r="ITU2" s="7"/>
      <c r="ITV2" s="7"/>
      <c r="ITW2" s="7"/>
      <c r="ITX2" s="7"/>
      <c r="ITY2" s="7"/>
      <c r="ITZ2" s="7"/>
      <c r="IUA2" s="7"/>
      <c r="IUB2" s="7"/>
      <c r="IUC2" s="7"/>
      <c r="IUD2" s="7"/>
      <c r="IUE2" s="7"/>
      <c r="IUF2" s="7"/>
      <c r="IUG2" s="7"/>
      <c r="IUH2" s="7"/>
      <c r="IUI2" s="7"/>
      <c r="IUJ2" s="7"/>
      <c r="IUK2" s="7"/>
      <c r="IUL2" s="7"/>
      <c r="IUM2" s="7"/>
      <c r="IUN2" s="7"/>
      <c r="IUO2" s="7"/>
      <c r="IUP2" s="7"/>
      <c r="IUQ2" s="7"/>
      <c r="IUR2" s="7"/>
      <c r="IUS2" s="7"/>
      <c r="IUT2" s="7"/>
      <c r="IUU2" s="7"/>
      <c r="IUV2" s="7"/>
      <c r="IUW2" s="7"/>
      <c r="IUX2" s="7"/>
      <c r="IUY2" s="7"/>
      <c r="IUZ2" s="7"/>
      <c r="IVA2" s="7"/>
      <c r="IVB2" s="7"/>
      <c r="IVC2" s="7"/>
      <c r="IVD2" s="7"/>
      <c r="IVE2" s="7"/>
      <c r="IVF2" s="7"/>
      <c r="IVG2" s="7"/>
      <c r="IVH2" s="7"/>
      <c r="IVI2" s="7"/>
      <c r="IVJ2" s="7"/>
      <c r="IVK2" s="7"/>
      <c r="IVL2" s="7"/>
      <c r="IVM2" s="7"/>
      <c r="IVN2" s="7"/>
      <c r="IVO2" s="7"/>
      <c r="IVP2" s="7"/>
      <c r="IVQ2" s="7"/>
      <c r="IVR2" s="7"/>
      <c r="IVS2" s="7"/>
      <c r="IVT2" s="7"/>
      <c r="IVU2" s="7"/>
      <c r="IVV2" s="7"/>
      <c r="IVW2" s="7"/>
      <c r="IVX2" s="7"/>
      <c r="IVY2" s="7"/>
      <c r="IVZ2" s="7"/>
      <c r="IWA2" s="7"/>
      <c r="IWB2" s="7"/>
      <c r="IWC2" s="7"/>
      <c r="IWD2" s="7"/>
      <c r="IWE2" s="7"/>
      <c r="IWF2" s="7"/>
      <c r="IWG2" s="7"/>
      <c r="IWH2" s="7"/>
      <c r="IWI2" s="7"/>
      <c r="IWJ2" s="7"/>
      <c r="IWK2" s="7"/>
      <c r="IWL2" s="7"/>
      <c r="IWM2" s="7"/>
      <c r="IWN2" s="7"/>
      <c r="IWO2" s="7"/>
      <c r="IWP2" s="7"/>
      <c r="IWQ2" s="7"/>
      <c r="IWR2" s="7"/>
      <c r="IWS2" s="7"/>
      <c r="IWT2" s="7"/>
      <c r="IWU2" s="7"/>
      <c r="IWV2" s="7"/>
      <c r="IWW2" s="7"/>
      <c r="IWX2" s="7"/>
      <c r="IWY2" s="7"/>
      <c r="IWZ2" s="7"/>
      <c r="IXA2" s="7"/>
      <c r="IXB2" s="7"/>
      <c r="IXC2" s="7"/>
      <c r="IXD2" s="7"/>
      <c r="IXE2" s="7"/>
      <c r="IXF2" s="7"/>
      <c r="IXG2" s="7"/>
      <c r="IXH2" s="7"/>
      <c r="IXI2" s="7"/>
      <c r="IXJ2" s="7"/>
      <c r="IXK2" s="7"/>
      <c r="IXL2" s="7"/>
      <c r="IXM2" s="7"/>
      <c r="IXN2" s="7"/>
      <c r="IXO2" s="7"/>
      <c r="IXP2" s="7"/>
      <c r="IXQ2" s="7"/>
      <c r="IXR2" s="7"/>
      <c r="IXS2" s="7"/>
      <c r="IXT2" s="7"/>
      <c r="IXU2" s="7"/>
      <c r="IXV2" s="7"/>
      <c r="IXW2" s="7"/>
      <c r="IXX2" s="7"/>
      <c r="IXY2" s="7"/>
      <c r="IXZ2" s="7"/>
      <c r="IYA2" s="7"/>
      <c r="IYB2" s="7"/>
      <c r="IYC2" s="7"/>
      <c r="IYD2" s="7"/>
      <c r="IYE2" s="7"/>
      <c r="IYF2" s="7"/>
      <c r="IYG2" s="7"/>
      <c r="IYH2" s="7"/>
      <c r="IYI2" s="7"/>
      <c r="IYJ2" s="7"/>
      <c r="IYK2" s="7"/>
      <c r="IYL2" s="7"/>
      <c r="IYM2" s="7"/>
      <c r="IYN2" s="7"/>
      <c r="IYO2" s="7"/>
      <c r="IYP2" s="7"/>
      <c r="IYQ2" s="7"/>
      <c r="IYR2" s="7"/>
      <c r="IYS2" s="7"/>
      <c r="IYT2" s="7"/>
      <c r="IYU2" s="7"/>
      <c r="IYV2" s="7"/>
      <c r="IYW2" s="7"/>
      <c r="IYX2" s="7"/>
      <c r="IYY2" s="7"/>
      <c r="IYZ2" s="7"/>
      <c r="IZA2" s="7"/>
      <c r="IZB2" s="7"/>
      <c r="IZC2" s="7"/>
      <c r="IZD2" s="7"/>
      <c r="IZE2" s="7"/>
      <c r="IZF2" s="7"/>
      <c r="IZG2" s="7"/>
      <c r="IZH2" s="7"/>
      <c r="IZI2" s="7"/>
      <c r="IZJ2" s="7"/>
      <c r="IZK2" s="7"/>
      <c r="IZL2" s="7"/>
      <c r="IZM2" s="7"/>
      <c r="IZN2" s="7"/>
      <c r="IZO2" s="7"/>
      <c r="IZP2" s="7"/>
      <c r="IZQ2" s="7"/>
      <c r="IZR2" s="7"/>
      <c r="IZS2" s="7"/>
      <c r="IZT2" s="7"/>
      <c r="IZU2" s="7"/>
      <c r="IZV2" s="7"/>
      <c r="IZW2" s="7"/>
      <c r="IZX2" s="7"/>
      <c r="IZY2" s="7"/>
      <c r="IZZ2" s="7"/>
      <c r="JAA2" s="7"/>
      <c r="JAB2" s="7"/>
      <c r="JAC2" s="7"/>
      <c r="JAD2" s="7"/>
      <c r="JAE2" s="7"/>
      <c r="JAF2" s="7"/>
      <c r="JAG2" s="7"/>
      <c r="JAH2" s="7"/>
      <c r="JAI2" s="7"/>
      <c r="JAJ2" s="7"/>
      <c r="JAK2" s="7"/>
      <c r="JAL2" s="7"/>
      <c r="JAM2" s="7"/>
      <c r="JAN2" s="7"/>
      <c r="JAO2" s="7"/>
      <c r="JAP2" s="7"/>
      <c r="JAQ2" s="7"/>
      <c r="JAR2" s="7"/>
      <c r="JAS2" s="7"/>
      <c r="JAT2" s="7"/>
      <c r="JAU2" s="7"/>
      <c r="JAV2" s="7"/>
      <c r="JAW2" s="7"/>
      <c r="JAX2" s="7"/>
      <c r="JAY2" s="7"/>
      <c r="JAZ2" s="7"/>
      <c r="JBA2" s="7"/>
      <c r="JBB2" s="7"/>
      <c r="JBC2" s="7"/>
      <c r="JBD2" s="7"/>
      <c r="JBE2" s="7"/>
      <c r="JBF2" s="7"/>
      <c r="JBG2" s="7"/>
      <c r="JBH2" s="7"/>
      <c r="JBI2" s="7"/>
      <c r="JBJ2" s="7"/>
      <c r="JBK2" s="7"/>
      <c r="JBL2" s="7"/>
      <c r="JBM2" s="7"/>
      <c r="JBN2" s="7"/>
      <c r="JBO2" s="7"/>
      <c r="JBP2" s="7"/>
      <c r="JBQ2" s="7"/>
      <c r="JBR2" s="7"/>
      <c r="JBS2" s="7"/>
      <c r="JBT2" s="7"/>
      <c r="JBU2" s="7"/>
      <c r="JBV2" s="7"/>
      <c r="JBW2" s="7"/>
      <c r="JBX2" s="7"/>
      <c r="JBY2" s="7"/>
      <c r="JBZ2" s="7"/>
      <c r="JCA2" s="7"/>
      <c r="JCB2" s="7"/>
      <c r="JCC2" s="7"/>
      <c r="JCD2" s="7"/>
      <c r="JCE2" s="7"/>
      <c r="JCF2" s="7"/>
      <c r="JCG2" s="7"/>
      <c r="JCH2" s="7"/>
      <c r="JCI2" s="7"/>
      <c r="JCJ2" s="7"/>
      <c r="JCK2" s="7"/>
      <c r="JCL2" s="7"/>
      <c r="JCM2" s="7"/>
      <c r="JCN2" s="7"/>
      <c r="JCO2" s="7"/>
      <c r="JCP2" s="7"/>
      <c r="JCQ2" s="7"/>
      <c r="JCR2" s="7"/>
      <c r="JCS2" s="7"/>
      <c r="JCT2" s="7"/>
      <c r="JCU2" s="7"/>
      <c r="JCV2" s="7"/>
      <c r="JCW2" s="7"/>
      <c r="JCX2" s="7"/>
      <c r="JCY2" s="7"/>
      <c r="JCZ2" s="7"/>
      <c r="JDA2" s="7"/>
      <c r="JDB2" s="7"/>
      <c r="JDC2" s="7"/>
      <c r="JDD2" s="7"/>
      <c r="JDE2" s="7"/>
      <c r="JDF2" s="7"/>
      <c r="JDG2" s="7"/>
      <c r="JDH2" s="7"/>
      <c r="JDI2" s="7"/>
      <c r="JDJ2" s="7"/>
      <c r="JDK2" s="7"/>
      <c r="JDL2" s="7"/>
      <c r="JDM2" s="7"/>
      <c r="JDN2" s="7"/>
      <c r="JDO2" s="7"/>
      <c r="JDP2" s="7"/>
      <c r="JDQ2" s="7"/>
      <c r="JDR2" s="7"/>
      <c r="JDS2" s="7"/>
      <c r="JDT2" s="7"/>
      <c r="JDU2" s="7"/>
      <c r="JDV2" s="7"/>
      <c r="JDW2" s="7"/>
      <c r="JDX2" s="7"/>
      <c r="JDY2" s="7"/>
      <c r="JDZ2" s="7"/>
      <c r="JEA2" s="7"/>
      <c r="JEB2" s="7"/>
      <c r="JEC2" s="7"/>
      <c r="JED2" s="7"/>
      <c r="JEE2" s="7"/>
      <c r="JEF2" s="7"/>
      <c r="JEG2" s="7"/>
      <c r="JEH2" s="7"/>
      <c r="JEI2" s="7"/>
      <c r="JEJ2" s="7"/>
      <c r="JEK2" s="7"/>
      <c r="JEL2" s="7"/>
      <c r="JEM2" s="7"/>
      <c r="JEN2" s="7"/>
      <c r="JEO2" s="7"/>
      <c r="JEP2" s="7"/>
      <c r="JEQ2" s="7"/>
      <c r="JER2" s="7"/>
      <c r="JES2" s="7"/>
      <c r="JET2" s="7"/>
      <c r="JEU2" s="7"/>
      <c r="JEV2" s="7"/>
      <c r="JEW2" s="7"/>
      <c r="JEX2" s="7"/>
      <c r="JEY2" s="7"/>
      <c r="JEZ2" s="7"/>
      <c r="JFA2" s="7"/>
      <c r="JFB2" s="7"/>
      <c r="JFC2" s="7"/>
      <c r="JFD2" s="7"/>
      <c r="JFE2" s="7"/>
      <c r="JFF2" s="7"/>
      <c r="JFG2" s="7"/>
      <c r="JFH2" s="7"/>
      <c r="JFI2" s="7"/>
      <c r="JFJ2" s="7"/>
      <c r="JFK2" s="7"/>
      <c r="JFL2" s="7"/>
      <c r="JFM2" s="7"/>
      <c r="JFN2" s="7"/>
      <c r="JFO2" s="7"/>
      <c r="JFP2" s="7"/>
      <c r="JFQ2" s="7"/>
      <c r="JFR2" s="7"/>
      <c r="JFS2" s="7"/>
      <c r="JFT2" s="7"/>
      <c r="JFU2" s="7"/>
      <c r="JFV2" s="7"/>
      <c r="JFW2" s="7"/>
      <c r="JFX2" s="7"/>
      <c r="JFY2" s="7"/>
      <c r="JFZ2" s="7"/>
      <c r="JGA2" s="7"/>
      <c r="JGB2" s="7"/>
      <c r="JGC2" s="7"/>
      <c r="JGD2" s="7"/>
      <c r="JGE2" s="7"/>
      <c r="JGF2" s="7"/>
      <c r="JGG2" s="7"/>
      <c r="JGH2" s="7"/>
      <c r="JGI2" s="7"/>
      <c r="JGJ2" s="7"/>
      <c r="JGK2" s="7"/>
      <c r="JGL2" s="7"/>
      <c r="JGM2" s="7"/>
      <c r="JGN2" s="7"/>
      <c r="JGO2" s="7"/>
      <c r="JGP2" s="7"/>
      <c r="JGQ2" s="7"/>
      <c r="JGR2" s="7"/>
      <c r="JGS2" s="7"/>
      <c r="JGT2" s="7"/>
      <c r="JGU2" s="7"/>
      <c r="JGV2" s="7"/>
      <c r="JGW2" s="7"/>
      <c r="JGX2" s="7"/>
      <c r="JGY2" s="7"/>
      <c r="JGZ2" s="7"/>
      <c r="JHA2" s="7"/>
      <c r="JHB2" s="7"/>
      <c r="JHC2" s="7"/>
      <c r="JHD2" s="7"/>
      <c r="JHE2" s="7"/>
      <c r="JHF2" s="7"/>
      <c r="JHG2" s="7"/>
      <c r="JHH2" s="7"/>
      <c r="JHI2" s="7"/>
      <c r="JHJ2" s="7"/>
      <c r="JHK2" s="7"/>
      <c r="JHL2" s="7"/>
      <c r="JHM2" s="7"/>
      <c r="JHN2" s="7"/>
      <c r="JHO2" s="7"/>
      <c r="JHP2" s="7"/>
      <c r="JHQ2" s="7"/>
      <c r="JHR2" s="7"/>
      <c r="JHS2" s="7"/>
      <c r="JHT2" s="7"/>
      <c r="JHU2" s="7"/>
      <c r="JHV2" s="7"/>
      <c r="JHW2" s="7"/>
      <c r="JHX2" s="7"/>
      <c r="JHY2" s="7"/>
      <c r="JHZ2" s="7"/>
      <c r="JIA2" s="7"/>
      <c r="JIB2" s="7"/>
      <c r="JIC2" s="7"/>
      <c r="JID2" s="7"/>
      <c r="JIE2" s="7"/>
      <c r="JIF2" s="7"/>
      <c r="JIG2" s="7"/>
      <c r="JIH2" s="7"/>
      <c r="JII2" s="7"/>
      <c r="JIJ2" s="7"/>
      <c r="JIK2" s="7"/>
      <c r="JIL2" s="7"/>
      <c r="JIM2" s="7"/>
      <c r="JIN2" s="7"/>
      <c r="JIO2" s="7"/>
      <c r="JIP2" s="7"/>
      <c r="JIQ2" s="7"/>
      <c r="JIR2" s="7"/>
      <c r="JIS2" s="7"/>
      <c r="JIT2" s="7"/>
      <c r="JIU2" s="7"/>
      <c r="JIV2" s="7"/>
      <c r="JIW2" s="7"/>
      <c r="JIX2" s="7"/>
      <c r="JIY2" s="7"/>
      <c r="JIZ2" s="7"/>
      <c r="JJA2" s="7"/>
      <c r="JJB2" s="7"/>
      <c r="JJC2" s="7"/>
      <c r="JJD2" s="7"/>
      <c r="JJE2" s="7"/>
      <c r="JJF2" s="7"/>
      <c r="JJG2" s="7"/>
      <c r="JJH2" s="7"/>
      <c r="JJI2" s="7"/>
      <c r="JJJ2" s="7"/>
      <c r="JJK2" s="7"/>
      <c r="JJL2" s="7"/>
      <c r="JJM2" s="7"/>
      <c r="JJN2" s="7"/>
      <c r="JJO2" s="7"/>
      <c r="JJP2" s="7"/>
      <c r="JJQ2" s="7"/>
      <c r="JJR2" s="7"/>
      <c r="JJS2" s="7"/>
      <c r="JJT2" s="7"/>
      <c r="JJU2" s="7"/>
      <c r="JJV2" s="7"/>
      <c r="JJW2" s="7"/>
      <c r="JJX2" s="7"/>
      <c r="JJY2" s="7"/>
      <c r="JJZ2" s="7"/>
      <c r="JKA2" s="7"/>
      <c r="JKB2" s="7"/>
      <c r="JKC2" s="7"/>
      <c r="JKD2" s="7"/>
      <c r="JKE2" s="7"/>
      <c r="JKF2" s="7"/>
      <c r="JKG2" s="7"/>
      <c r="JKH2" s="7"/>
      <c r="JKI2" s="7"/>
      <c r="JKJ2" s="7"/>
      <c r="JKK2" s="7"/>
      <c r="JKL2" s="7"/>
      <c r="JKM2" s="7"/>
      <c r="JKN2" s="7"/>
      <c r="JKO2" s="7"/>
      <c r="JKP2" s="7"/>
      <c r="JKQ2" s="7"/>
      <c r="JKR2" s="7"/>
      <c r="JKS2" s="7"/>
      <c r="JKT2" s="7"/>
      <c r="JKU2" s="7"/>
      <c r="JKV2" s="7"/>
      <c r="JKW2" s="7"/>
      <c r="JKX2" s="7"/>
      <c r="JKY2" s="7"/>
      <c r="JKZ2" s="7"/>
      <c r="JLA2" s="7"/>
      <c r="JLB2" s="7"/>
      <c r="JLC2" s="7"/>
      <c r="JLD2" s="7"/>
      <c r="JLE2" s="7"/>
      <c r="JLF2" s="7"/>
      <c r="JLG2" s="7"/>
      <c r="JLH2" s="7"/>
      <c r="JLI2" s="7"/>
      <c r="JLJ2" s="7"/>
      <c r="JLK2" s="7"/>
      <c r="JLL2" s="7"/>
      <c r="JLM2" s="7"/>
      <c r="JLN2" s="7"/>
      <c r="JLO2" s="7"/>
      <c r="JLP2" s="7"/>
      <c r="JLQ2" s="7"/>
      <c r="JLR2" s="7"/>
      <c r="JLS2" s="7"/>
      <c r="JLT2" s="7"/>
      <c r="JLU2" s="7"/>
      <c r="JLV2" s="7"/>
      <c r="JLW2" s="7"/>
      <c r="JLX2" s="7"/>
      <c r="JLY2" s="7"/>
      <c r="JLZ2" s="7"/>
      <c r="JMA2" s="7"/>
      <c r="JMB2" s="7"/>
      <c r="JMC2" s="7"/>
      <c r="JMD2" s="7"/>
      <c r="JME2" s="7"/>
      <c r="JMF2" s="7"/>
      <c r="JMG2" s="7"/>
      <c r="JMH2" s="7"/>
      <c r="JMI2" s="7"/>
      <c r="JMJ2" s="7"/>
      <c r="JMK2" s="7"/>
      <c r="JML2" s="7"/>
      <c r="JMM2" s="7"/>
      <c r="JMN2" s="7"/>
      <c r="JMO2" s="7"/>
      <c r="JMP2" s="7"/>
      <c r="JMQ2" s="7"/>
      <c r="JMR2" s="7"/>
      <c r="JMS2" s="7"/>
      <c r="JMT2" s="7"/>
      <c r="JMU2" s="7"/>
      <c r="JMV2" s="7"/>
      <c r="JMW2" s="7"/>
      <c r="JMX2" s="7"/>
      <c r="JMY2" s="7"/>
      <c r="JMZ2" s="7"/>
      <c r="JNA2" s="7"/>
      <c r="JNB2" s="7"/>
      <c r="JNC2" s="7"/>
      <c r="JND2" s="7"/>
      <c r="JNE2" s="7"/>
      <c r="JNF2" s="7"/>
      <c r="JNG2" s="7"/>
      <c r="JNH2" s="7"/>
      <c r="JNI2" s="7"/>
      <c r="JNJ2" s="7"/>
      <c r="JNK2" s="7"/>
      <c r="JNL2" s="7"/>
      <c r="JNM2" s="7"/>
      <c r="JNN2" s="7"/>
      <c r="JNO2" s="7"/>
      <c r="JNP2" s="7"/>
      <c r="JNQ2" s="7"/>
      <c r="JNR2" s="7"/>
      <c r="JNS2" s="7"/>
      <c r="JNT2" s="7"/>
      <c r="JNU2" s="7"/>
      <c r="JNV2" s="7"/>
      <c r="JNW2" s="7"/>
      <c r="JNX2" s="7"/>
      <c r="JNY2" s="7"/>
      <c r="JNZ2" s="7"/>
      <c r="JOA2" s="7"/>
      <c r="JOB2" s="7"/>
      <c r="JOC2" s="7"/>
      <c r="JOD2" s="7"/>
      <c r="JOE2" s="7"/>
      <c r="JOF2" s="7"/>
      <c r="JOG2" s="7"/>
      <c r="JOH2" s="7"/>
      <c r="JOI2" s="7"/>
      <c r="JOJ2" s="7"/>
      <c r="JOK2" s="7"/>
      <c r="JOL2" s="7"/>
      <c r="JOM2" s="7"/>
      <c r="JON2" s="7"/>
      <c r="JOO2" s="7"/>
      <c r="JOP2" s="7"/>
      <c r="JOQ2" s="7"/>
      <c r="JOR2" s="7"/>
      <c r="JOS2" s="7"/>
      <c r="JOT2" s="7"/>
      <c r="JOU2" s="7"/>
      <c r="JOV2" s="7"/>
      <c r="JOW2" s="7"/>
      <c r="JOX2" s="7"/>
      <c r="JOY2" s="7"/>
      <c r="JOZ2" s="7"/>
      <c r="JPA2" s="7"/>
      <c r="JPB2" s="7"/>
      <c r="JPC2" s="7"/>
      <c r="JPD2" s="7"/>
      <c r="JPE2" s="7"/>
      <c r="JPF2" s="7"/>
      <c r="JPG2" s="7"/>
      <c r="JPH2" s="7"/>
      <c r="JPI2" s="7"/>
      <c r="JPJ2" s="7"/>
      <c r="JPK2" s="7"/>
      <c r="JPL2" s="7"/>
      <c r="JPM2" s="7"/>
      <c r="JPN2" s="7"/>
      <c r="JPO2" s="7"/>
      <c r="JPP2" s="7"/>
      <c r="JPQ2" s="7"/>
      <c r="JPR2" s="7"/>
      <c r="JPS2" s="7"/>
      <c r="JPT2" s="7"/>
      <c r="JPU2" s="7"/>
      <c r="JPV2" s="7"/>
      <c r="JPW2" s="7"/>
      <c r="JPX2" s="7"/>
      <c r="JPY2" s="7"/>
      <c r="JPZ2" s="7"/>
      <c r="JQA2" s="7"/>
      <c r="JQB2" s="7"/>
      <c r="JQC2" s="7"/>
      <c r="JQD2" s="7"/>
      <c r="JQE2" s="7"/>
      <c r="JQF2" s="7"/>
      <c r="JQG2" s="7"/>
      <c r="JQH2" s="7"/>
      <c r="JQI2" s="7"/>
      <c r="JQJ2" s="7"/>
      <c r="JQK2" s="7"/>
      <c r="JQL2" s="7"/>
      <c r="JQM2" s="7"/>
      <c r="JQN2" s="7"/>
      <c r="JQO2" s="7"/>
      <c r="JQP2" s="7"/>
      <c r="JQQ2" s="7"/>
      <c r="JQR2" s="7"/>
      <c r="JQS2" s="7"/>
      <c r="JQT2" s="7"/>
      <c r="JQU2" s="7"/>
      <c r="JQV2" s="7"/>
      <c r="JQW2" s="7"/>
      <c r="JQX2" s="7"/>
      <c r="JQY2" s="7"/>
      <c r="JQZ2" s="7"/>
      <c r="JRA2" s="7"/>
      <c r="JRB2" s="7"/>
      <c r="JRC2" s="7"/>
      <c r="JRD2" s="7"/>
      <c r="JRE2" s="7"/>
      <c r="JRF2" s="7"/>
      <c r="JRG2" s="7"/>
      <c r="JRH2" s="7"/>
      <c r="JRI2" s="7"/>
      <c r="JRJ2" s="7"/>
      <c r="JRK2" s="7"/>
      <c r="JRL2" s="7"/>
      <c r="JRM2" s="7"/>
      <c r="JRN2" s="7"/>
      <c r="JRO2" s="7"/>
      <c r="JRP2" s="7"/>
      <c r="JRQ2" s="7"/>
      <c r="JRR2" s="7"/>
      <c r="JRS2" s="7"/>
      <c r="JRT2" s="7"/>
      <c r="JRU2" s="7"/>
      <c r="JRV2" s="7"/>
      <c r="JRW2" s="7"/>
      <c r="JRX2" s="7"/>
      <c r="JRY2" s="7"/>
      <c r="JRZ2" s="7"/>
      <c r="JSA2" s="7"/>
      <c r="JSB2" s="7"/>
      <c r="JSC2" s="7"/>
      <c r="JSD2" s="7"/>
      <c r="JSE2" s="7"/>
      <c r="JSF2" s="7"/>
      <c r="JSG2" s="7"/>
      <c r="JSH2" s="7"/>
      <c r="JSI2" s="7"/>
      <c r="JSJ2" s="7"/>
      <c r="JSK2" s="7"/>
      <c r="JSL2" s="7"/>
      <c r="JSM2" s="7"/>
      <c r="JSN2" s="7"/>
      <c r="JSO2" s="7"/>
      <c r="JSP2" s="7"/>
      <c r="JSQ2" s="7"/>
      <c r="JSR2" s="7"/>
      <c r="JSS2" s="7"/>
      <c r="JST2" s="7"/>
      <c r="JSU2" s="7"/>
      <c r="JSV2" s="7"/>
      <c r="JSW2" s="7"/>
      <c r="JSX2" s="7"/>
      <c r="JSY2" s="7"/>
      <c r="JSZ2" s="7"/>
      <c r="JTA2" s="7"/>
      <c r="JTB2" s="7"/>
      <c r="JTC2" s="7"/>
      <c r="JTD2" s="7"/>
      <c r="JTE2" s="7"/>
      <c r="JTF2" s="7"/>
      <c r="JTG2" s="7"/>
      <c r="JTH2" s="7"/>
      <c r="JTI2" s="7"/>
      <c r="JTJ2" s="7"/>
      <c r="JTK2" s="7"/>
      <c r="JTL2" s="7"/>
      <c r="JTM2" s="7"/>
      <c r="JTN2" s="7"/>
      <c r="JTO2" s="7"/>
      <c r="JTP2" s="7"/>
      <c r="JTQ2" s="7"/>
      <c r="JTR2" s="7"/>
      <c r="JTS2" s="7"/>
      <c r="JTT2" s="7"/>
      <c r="JTU2" s="7"/>
      <c r="JTV2" s="7"/>
      <c r="JTW2" s="7"/>
      <c r="JTX2" s="7"/>
      <c r="JTY2" s="7"/>
      <c r="JTZ2" s="7"/>
      <c r="JUA2" s="7"/>
      <c r="JUB2" s="7"/>
      <c r="JUC2" s="7"/>
      <c r="JUD2" s="7"/>
      <c r="JUE2" s="7"/>
      <c r="JUF2" s="7"/>
      <c r="JUG2" s="7"/>
      <c r="JUH2" s="7"/>
      <c r="JUI2" s="7"/>
      <c r="JUJ2" s="7"/>
      <c r="JUK2" s="7"/>
      <c r="JUL2" s="7"/>
      <c r="JUM2" s="7"/>
      <c r="JUN2" s="7"/>
      <c r="JUO2" s="7"/>
      <c r="JUP2" s="7"/>
      <c r="JUQ2" s="7"/>
      <c r="JUR2" s="7"/>
      <c r="JUS2" s="7"/>
      <c r="JUT2" s="7"/>
      <c r="JUU2" s="7"/>
      <c r="JUV2" s="7"/>
      <c r="JUW2" s="7"/>
      <c r="JUX2" s="7"/>
      <c r="JUY2" s="7"/>
      <c r="JUZ2" s="7"/>
      <c r="JVA2" s="7"/>
      <c r="JVB2" s="7"/>
      <c r="JVC2" s="7"/>
      <c r="JVD2" s="7"/>
      <c r="JVE2" s="7"/>
      <c r="JVF2" s="7"/>
      <c r="JVG2" s="7"/>
      <c r="JVH2" s="7"/>
      <c r="JVI2" s="7"/>
      <c r="JVJ2" s="7"/>
      <c r="JVK2" s="7"/>
      <c r="JVL2" s="7"/>
      <c r="JVM2" s="7"/>
      <c r="JVN2" s="7"/>
      <c r="JVO2" s="7"/>
      <c r="JVP2" s="7"/>
      <c r="JVQ2" s="7"/>
      <c r="JVR2" s="7"/>
      <c r="JVS2" s="7"/>
      <c r="JVT2" s="7"/>
      <c r="JVU2" s="7"/>
      <c r="JVV2" s="7"/>
      <c r="JVW2" s="7"/>
      <c r="JVX2" s="7"/>
      <c r="JVY2" s="7"/>
      <c r="JVZ2" s="7"/>
      <c r="JWA2" s="7"/>
      <c r="JWB2" s="7"/>
      <c r="JWC2" s="7"/>
      <c r="JWD2" s="7"/>
      <c r="JWE2" s="7"/>
      <c r="JWF2" s="7"/>
      <c r="JWG2" s="7"/>
      <c r="JWH2" s="7"/>
      <c r="JWI2" s="7"/>
      <c r="JWJ2" s="7"/>
      <c r="JWK2" s="7"/>
      <c r="JWL2" s="7"/>
      <c r="JWM2" s="7"/>
      <c r="JWN2" s="7"/>
      <c r="JWO2" s="7"/>
      <c r="JWP2" s="7"/>
      <c r="JWQ2" s="7"/>
      <c r="JWR2" s="7"/>
      <c r="JWS2" s="7"/>
      <c r="JWT2" s="7"/>
      <c r="JWU2" s="7"/>
      <c r="JWV2" s="7"/>
      <c r="JWW2" s="7"/>
      <c r="JWX2" s="7"/>
      <c r="JWY2" s="7"/>
      <c r="JWZ2" s="7"/>
      <c r="JXA2" s="7"/>
      <c r="JXB2" s="7"/>
      <c r="JXC2" s="7"/>
      <c r="JXD2" s="7"/>
      <c r="JXE2" s="7"/>
      <c r="JXF2" s="7"/>
      <c r="JXG2" s="7"/>
      <c r="JXH2" s="7"/>
      <c r="JXI2" s="7"/>
      <c r="JXJ2" s="7"/>
      <c r="JXK2" s="7"/>
      <c r="JXL2" s="7"/>
      <c r="JXM2" s="7"/>
      <c r="JXN2" s="7"/>
      <c r="JXO2" s="7"/>
      <c r="JXP2" s="7"/>
      <c r="JXQ2" s="7"/>
      <c r="JXR2" s="7"/>
      <c r="JXS2" s="7"/>
      <c r="JXT2" s="7"/>
      <c r="JXU2" s="7"/>
      <c r="JXV2" s="7"/>
      <c r="JXW2" s="7"/>
      <c r="JXX2" s="7"/>
      <c r="JXY2" s="7"/>
      <c r="JXZ2" s="7"/>
      <c r="JYA2" s="7"/>
      <c r="JYB2" s="7"/>
      <c r="JYC2" s="7"/>
      <c r="JYD2" s="7"/>
      <c r="JYE2" s="7"/>
      <c r="JYF2" s="7"/>
      <c r="JYG2" s="7"/>
      <c r="JYH2" s="7"/>
      <c r="JYI2" s="7"/>
      <c r="JYJ2" s="7"/>
      <c r="JYK2" s="7"/>
      <c r="JYL2" s="7"/>
      <c r="JYM2" s="7"/>
      <c r="JYN2" s="7"/>
      <c r="JYO2" s="7"/>
      <c r="JYP2" s="7"/>
      <c r="JYQ2" s="7"/>
      <c r="JYR2" s="7"/>
      <c r="JYS2" s="7"/>
      <c r="JYT2" s="7"/>
      <c r="JYU2" s="7"/>
      <c r="JYV2" s="7"/>
      <c r="JYW2" s="7"/>
      <c r="JYX2" s="7"/>
      <c r="JYY2" s="7"/>
      <c r="JYZ2" s="7"/>
      <c r="JZA2" s="7"/>
      <c r="JZB2" s="7"/>
      <c r="JZC2" s="7"/>
      <c r="JZD2" s="7"/>
      <c r="JZE2" s="7"/>
      <c r="JZF2" s="7"/>
      <c r="JZG2" s="7"/>
      <c r="JZH2" s="7"/>
      <c r="JZI2" s="7"/>
      <c r="JZJ2" s="7"/>
      <c r="JZK2" s="7"/>
      <c r="JZL2" s="7"/>
      <c r="JZM2" s="7"/>
      <c r="JZN2" s="7"/>
      <c r="JZO2" s="7"/>
      <c r="JZP2" s="7"/>
      <c r="JZQ2" s="7"/>
      <c r="JZR2" s="7"/>
      <c r="JZS2" s="7"/>
      <c r="JZT2" s="7"/>
      <c r="JZU2" s="7"/>
      <c r="JZV2" s="7"/>
      <c r="JZW2" s="7"/>
      <c r="JZX2" s="7"/>
      <c r="JZY2" s="7"/>
      <c r="JZZ2" s="7"/>
      <c r="KAA2" s="7"/>
      <c r="KAB2" s="7"/>
      <c r="KAC2" s="7"/>
      <c r="KAD2" s="7"/>
      <c r="KAE2" s="7"/>
      <c r="KAF2" s="7"/>
      <c r="KAG2" s="7"/>
      <c r="KAH2" s="7"/>
      <c r="KAI2" s="7"/>
      <c r="KAJ2" s="7"/>
      <c r="KAK2" s="7"/>
      <c r="KAL2" s="7"/>
      <c r="KAM2" s="7"/>
      <c r="KAN2" s="7"/>
      <c r="KAO2" s="7"/>
      <c r="KAP2" s="7"/>
      <c r="KAQ2" s="7"/>
      <c r="KAR2" s="7"/>
      <c r="KAS2" s="7"/>
      <c r="KAT2" s="7"/>
      <c r="KAU2" s="7"/>
      <c r="KAV2" s="7"/>
      <c r="KAW2" s="7"/>
      <c r="KAX2" s="7"/>
      <c r="KAY2" s="7"/>
      <c r="KAZ2" s="7"/>
      <c r="KBA2" s="7"/>
      <c r="KBB2" s="7"/>
      <c r="KBC2" s="7"/>
      <c r="KBD2" s="7"/>
      <c r="KBE2" s="7"/>
      <c r="KBF2" s="7"/>
      <c r="KBG2" s="7"/>
      <c r="KBH2" s="7"/>
      <c r="KBI2" s="7"/>
      <c r="KBJ2" s="7"/>
      <c r="KBK2" s="7"/>
      <c r="KBL2" s="7"/>
      <c r="KBM2" s="7"/>
      <c r="KBN2" s="7"/>
      <c r="KBO2" s="7"/>
      <c r="KBP2" s="7"/>
      <c r="KBQ2" s="7"/>
      <c r="KBR2" s="7"/>
      <c r="KBS2" s="7"/>
      <c r="KBT2" s="7"/>
      <c r="KBU2" s="7"/>
      <c r="KBV2" s="7"/>
      <c r="KBW2" s="7"/>
      <c r="KBX2" s="7"/>
      <c r="KBY2" s="7"/>
      <c r="KBZ2" s="7"/>
      <c r="KCA2" s="7"/>
      <c r="KCB2" s="7"/>
      <c r="KCC2" s="7"/>
      <c r="KCD2" s="7"/>
      <c r="KCE2" s="7"/>
      <c r="KCF2" s="7"/>
      <c r="KCG2" s="7"/>
      <c r="KCH2" s="7"/>
      <c r="KCI2" s="7"/>
      <c r="KCJ2" s="7"/>
      <c r="KCK2" s="7"/>
      <c r="KCL2" s="7"/>
      <c r="KCM2" s="7"/>
      <c r="KCN2" s="7"/>
      <c r="KCO2" s="7"/>
      <c r="KCP2" s="7"/>
      <c r="KCQ2" s="7"/>
      <c r="KCR2" s="7"/>
      <c r="KCS2" s="7"/>
      <c r="KCT2" s="7"/>
      <c r="KCU2" s="7"/>
      <c r="KCV2" s="7"/>
      <c r="KCW2" s="7"/>
      <c r="KCX2" s="7"/>
      <c r="KCY2" s="7"/>
      <c r="KCZ2" s="7"/>
      <c r="KDA2" s="7"/>
      <c r="KDB2" s="7"/>
      <c r="KDC2" s="7"/>
      <c r="KDD2" s="7"/>
      <c r="KDE2" s="7"/>
      <c r="KDF2" s="7"/>
      <c r="KDG2" s="7"/>
      <c r="KDH2" s="7"/>
      <c r="KDI2" s="7"/>
      <c r="KDJ2" s="7"/>
      <c r="KDK2" s="7"/>
      <c r="KDL2" s="7"/>
      <c r="KDM2" s="7"/>
      <c r="KDN2" s="7"/>
      <c r="KDO2" s="7"/>
      <c r="KDP2" s="7"/>
      <c r="KDQ2" s="7"/>
      <c r="KDR2" s="7"/>
      <c r="KDS2" s="7"/>
      <c r="KDT2" s="7"/>
      <c r="KDU2" s="7"/>
      <c r="KDV2" s="7"/>
      <c r="KDW2" s="7"/>
      <c r="KDX2" s="7"/>
      <c r="KDY2" s="7"/>
      <c r="KDZ2" s="7"/>
      <c r="KEA2" s="7"/>
      <c r="KEB2" s="7"/>
      <c r="KEC2" s="7"/>
      <c r="KED2" s="7"/>
      <c r="KEE2" s="7"/>
      <c r="KEF2" s="7"/>
      <c r="KEG2" s="7"/>
      <c r="KEH2" s="7"/>
      <c r="KEI2" s="7"/>
      <c r="KEJ2" s="7"/>
      <c r="KEK2" s="7"/>
      <c r="KEL2" s="7"/>
      <c r="KEM2" s="7"/>
      <c r="KEN2" s="7"/>
      <c r="KEO2" s="7"/>
      <c r="KEP2" s="7"/>
      <c r="KEQ2" s="7"/>
      <c r="KER2" s="7"/>
      <c r="KES2" s="7"/>
      <c r="KET2" s="7"/>
      <c r="KEU2" s="7"/>
      <c r="KEV2" s="7"/>
      <c r="KEW2" s="7"/>
      <c r="KEX2" s="7"/>
      <c r="KEY2" s="7"/>
      <c r="KEZ2" s="7"/>
      <c r="KFA2" s="7"/>
      <c r="KFB2" s="7"/>
      <c r="KFC2" s="7"/>
      <c r="KFD2" s="7"/>
      <c r="KFE2" s="7"/>
      <c r="KFF2" s="7"/>
      <c r="KFG2" s="7"/>
      <c r="KFH2" s="7"/>
      <c r="KFI2" s="7"/>
      <c r="KFJ2" s="7"/>
      <c r="KFK2" s="7"/>
      <c r="KFL2" s="7"/>
      <c r="KFM2" s="7"/>
      <c r="KFN2" s="7"/>
      <c r="KFO2" s="7"/>
      <c r="KFP2" s="7"/>
      <c r="KFQ2" s="7"/>
      <c r="KFR2" s="7"/>
      <c r="KFS2" s="7"/>
      <c r="KFT2" s="7"/>
      <c r="KFU2" s="7"/>
      <c r="KFV2" s="7"/>
      <c r="KFW2" s="7"/>
      <c r="KFX2" s="7"/>
      <c r="KFY2" s="7"/>
      <c r="KFZ2" s="7"/>
      <c r="KGA2" s="7"/>
      <c r="KGB2" s="7"/>
      <c r="KGC2" s="7"/>
      <c r="KGD2" s="7"/>
      <c r="KGE2" s="7"/>
      <c r="KGF2" s="7"/>
      <c r="KGG2" s="7"/>
      <c r="KGH2" s="7"/>
      <c r="KGI2" s="7"/>
      <c r="KGJ2" s="7"/>
      <c r="KGK2" s="7"/>
      <c r="KGL2" s="7"/>
      <c r="KGM2" s="7"/>
      <c r="KGN2" s="7"/>
      <c r="KGO2" s="7"/>
      <c r="KGP2" s="7"/>
      <c r="KGQ2" s="7"/>
      <c r="KGR2" s="7"/>
      <c r="KGS2" s="7"/>
      <c r="KGT2" s="7"/>
      <c r="KGU2" s="7"/>
      <c r="KGV2" s="7"/>
      <c r="KGW2" s="7"/>
      <c r="KGX2" s="7"/>
      <c r="KGY2" s="7"/>
      <c r="KGZ2" s="7"/>
      <c r="KHA2" s="7"/>
      <c r="KHB2" s="7"/>
      <c r="KHC2" s="7"/>
      <c r="KHD2" s="7"/>
      <c r="KHE2" s="7"/>
      <c r="KHF2" s="7"/>
      <c r="KHG2" s="7"/>
      <c r="KHH2" s="7"/>
      <c r="KHI2" s="7"/>
      <c r="KHJ2" s="7"/>
      <c r="KHK2" s="7"/>
      <c r="KHL2" s="7"/>
      <c r="KHM2" s="7"/>
      <c r="KHN2" s="7"/>
      <c r="KHO2" s="7"/>
      <c r="KHP2" s="7"/>
      <c r="KHQ2" s="7"/>
      <c r="KHR2" s="7"/>
      <c r="KHS2" s="7"/>
      <c r="KHT2" s="7"/>
      <c r="KHU2" s="7"/>
      <c r="KHV2" s="7"/>
      <c r="KHW2" s="7"/>
      <c r="KHX2" s="7"/>
      <c r="KHY2" s="7"/>
      <c r="KHZ2" s="7"/>
      <c r="KIA2" s="7"/>
      <c r="KIB2" s="7"/>
      <c r="KIC2" s="7"/>
      <c r="KID2" s="7"/>
      <c r="KIE2" s="7"/>
      <c r="KIF2" s="7"/>
      <c r="KIG2" s="7"/>
      <c r="KIH2" s="7"/>
      <c r="KII2" s="7"/>
      <c r="KIJ2" s="7"/>
      <c r="KIK2" s="7"/>
      <c r="KIL2" s="7"/>
      <c r="KIM2" s="7"/>
      <c r="KIN2" s="7"/>
      <c r="KIO2" s="7"/>
      <c r="KIP2" s="7"/>
      <c r="KIQ2" s="7"/>
      <c r="KIR2" s="7"/>
      <c r="KIS2" s="7"/>
      <c r="KIT2" s="7"/>
      <c r="KIU2" s="7"/>
      <c r="KIV2" s="7"/>
      <c r="KIW2" s="7"/>
      <c r="KIX2" s="7"/>
      <c r="KIY2" s="7"/>
      <c r="KIZ2" s="7"/>
      <c r="KJA2" s="7"/>
      <c r="KJB2" s="7"/>
      <c r="KJC2" s="7"/>
      <c r="KJD2" s="7"/>
      <c r="KJE2" s="7"/>
      <c r="KJF2" s="7"/>
      <c r="KJG2" s="7"/>
      <c r="KJH2" s="7"/>
      <c r="KJI2" s="7"/>
      <c r="KJJ2" s="7"/>
      <c r="KJK2" s="7"/>
      <c r="KJL2" s="7"/>
      <c r="KJM2" s="7"/>
      <c r="KJN2" s="7"/>
      <c r="KJO2" s="7"/>
      <c r="KJP2" s="7"/>
      <c r="KJQ2" s="7"/>
      <c r="KJR2" s="7"/>
      <c r="KJS2" s="7"/>
      <c r="KJT2" s="7"/>
      <c r="KJU2" s="7"/>
      <c r="KJV2" s="7"/>
      <c r="KJW2" s="7"/>
      <c r="KJX2" s="7"/>
      <c r="KJY2" s="7"/>
      <c r="KJZ2" s="7"/>
      <c r="KKA2" s="7"/>
      <c r="KKB2" s="7"/>
      <c r="KKC2" s="7"/>
      <c r="KKD2" s="7"/>
      <c r="KKE2" s="7"/>
      <c r="KKF2" s="7"/>
      <c r="KKG2" s="7"/>
      <c r="KKH2" s="7"/>
      <c r="KKI2" s="7"/>
      <c r="KKJ2" s="7"/>
      <c r="KKK2" s="7"/>
      <c r="KKL2" s="7"/>
      <c r="KKM2" s="7"/>
      <c r="KKN2" s="7"/>
      <c r="KKO2" s="7"/>
      <c r="KKP2" s="7"/>
      <c r="KKQ2" s="7"/>
      <c r="KKR2" s="7"/>
      <c r="KKS2" s="7"/>
      <c r="KKT2" s="7"/>
      <c r="KKU2" s="7"/>
      <c r="KKV2" s="7"/>
      <c r="KKW2" s="7"/>
      <c r="KKX2" s="7"/>
      <c r="KKY2" s="7"/>
      <c r="KKZ2" s="7"/>
      <c r="KLA2" s="7"/>
      <c r="KLB2" s="7"/>
      <c r="KLC2" s="7"/>
      <c r="KLD2" s="7"/>
      <c r="KLE2" s="7"/>
      <c r="KLF2" s="7"/>
      <c r="KLG2" s="7"/>
      <c r="KLH2" s="7"/>
      <c r="KLI2" s="7"/>
      <c r="KLJ2" s="7"/>
      <c r="KLK2" s="7"/>
      <c r="KLL2" s="7"/>
      <c r="KLM2" s="7"/>
      <c r="KLN2" s="7"/>
      <c r="KLO2" s="7"/>
      <c r="KLP2" s="7"/>
      <c r="KLQ2" s="7"/>
      <c r="KLR2" s="7"/>
      <c r="KLS2" s="7"/>
      <c r="KLT2" s="7"/>
      <c r="KLU2" s="7"/>
      <c r="KLV2" s="7"/>
      <c r="KLW2" s="7"/>
      <c r="KLX2" s="7"/>
      <c r="KLY2" s="7"/>
      <c r="KLZ2" s="7"/>
      <c r="KMA2" s="7"/>
      <c r="KMB2" s="7"/>
      <c r="KMC2" s="7"/>
      <c r="KMD2" s="7"/>
      <c r="KME2" s="7"/>
      <c r="KMF2" s="7"/>
      <c r="KMG2" s="7"/>
      <c r="KMH2" s="7"/>
      <c r="KMI2" s="7"/>
      <c r="KMJ2" s="7"/>
      <c r="KMK2" s="7"/>
      <c r="KML2" s="7"/>
      <c r="KMM2" s="7"/>
      <c r="KMN2" s="7"/>
      <c r="KMO2" s="7"/>
      <c r="KMP2" s="7"/>
      <c r="KMQ2" s="7"/>
      <c r="KMR2" s="7"/>
      <c r="KMS2" s="7"/>
      <c r="KMT2" s="7"/>
      <c r="KMU2" s="7"/>
      <c r="KMV2" s="7"/>
      <c r="KMW2" s="7"/>
      <c r="KMX2" s="7"/>
      <c r="KMY2" s="7"/>
      <c r="KMZ2" s="7"/>
      <c r="KNA2" s="7"/>
      <c r="KNB2" s="7"/>
      <c r="KNC2" s="7"/>
      <c r="KND2" s="7"/>
      <c r="KNE2" s="7"/>
      <c r="KNF2" s="7"/>
      <c r="KNG2" s="7"/>
      <c r="KNH2" s="7"/>
      <c r="KNI2" s="7"/>
      <c r="KNJ2" s="7"/>
      <c r="KNK2" s="7"/>
      <c r="KNL2" s="7"/>
      <c r="KNM2" s="7"/>
      <c r="KNN2" s="7"/>
      <c r="KNO2" s="7"/>
      <c r="KNP2" s="7"/>
      <c r="KNQ2" s="7"/>
      <c r="KNR2" s="7"/>
      <c r="KNS2" s="7"/>
      <c r="KNT2" s="7"/>
      <c r="KNU2" s="7"/>
      <c r="KNV2" s="7"/>
      <c r="KNW2" s="7"/>
      <c r="KNX2" s="7"/>
      <c r="KNY2" s="7"/>
      <c r="KNZ2" s="7"/>
      <c r="KOA2" s="7"/>
      <c r="KOB2" s="7"/>
      <c r="KOC2" s="7"/>
      <c r="KOD2" s="7"/>
      <c r="KOE2" s="7"/>
      <c r="KOF2" s="7"/>
      <c r="KOG2" s="7"/>
      <c r="KOH2" s="7"/>
      <c r="KOI2" s="7"/>
      <c r="KOJ2" s="7"/>
      <c r="KOK2" s="7"/>
      <c r="KOL2" s="7"/>
      <c r="KOM2" s="7"/>
      <c r="KON2" s="7"/>
      <c r="KOO2" s="7"/>
      <c r="KOP2" s="7"/>
      <c r="KOQ2" s="7"/>
      <c r="KOR2" s="7"/>
      <c r="KOS2" s="7"/>
      <c r="KOT2" s="7"/>
      <c r="KOU2" s="7"/>
      <c r="KOV2" s="7"/>
      <c r="KOW2" s="7"/>
      <c r="KOX2" s="7"/>
      <c r="KOY2" s="7"/>
      <c r="KOZ2" s="7"/>
      <c r="KPA2" s="7"/>
      <c r="KPB2" s="7"/>
      <c r="KPC2" s="7"/>
      <c r="KPD2" s="7"/>
      <c r="KPE2" s="7"/>
      <c r="KPF2" s="7"/>
      <c r="KPG2" s="7"/>
      <c r="KPH2" s="7"/>
      <c r="KPI2" s="7"/>
      <c r="KPJ2" s="7"/>
      <c r="KPK2" s="7"/>
      <c r="KPL2" s="7"/>
      <c r="KPM2" s="7"/>
      <c r="KPN2" s="7"/>
      <c r="KPO2" s="7"/>
      <c r="KPP2" s="7"/>
      <c r="KPQ2" s="7"/>
      <c r="KPR2" s="7"/>
      <c r="KPS2" s="7"/>
      <c r="KPT2" s="7"/>
      <c r="KPU2" s="7"/>
      <c r="KPV2" s="7"/>
      <c r="KPW2" s="7"/>
      <c r="KPX2" s="7"/>
      <c r="KPY2" s="7"/>
      <c r="KPZ2" s="7"/>
      <c r="KQA2" s="7"/>
      <c r="KQB2" s="7"/>
      <c r="KQC2" s="7"/>
      <c r="KQD2" s="7"/>
      <c r="KQE2" s="7"/>
      <c r="KQF2" s="7"/>
      <c r="KQG2" s="7"/>
      <c r="KQH2" s="7"/>
      <c r="KQI2" s="7"/>
      <c r="KQJ2" s="7"/>
      <c r="KQK2" s="7"/>
      <c r="KQL2" s="7"/>
      <c r="KQM2" s="7"/>
      <c r="KQN2" s="7"/>
      <c r="KQO2" s="7"/>
      <c r="KQP2" s="7"/>
      <c r="KQQ2" s="7"/>
      <c r="KQR2" s="7"/>
      <c r="KQS2" s="7"/>
      <c r="KQT2" s="7"/>
      <c r="KQU2" s="7"/>
      <c r="KQV2" s="7"/>
      <c r="KQW2" s="7"/>
      <c r="KQX2" s="7"/>
      <c r="KQY2" s="7"/>
      <c r="KQZ2" s="7"/>
      <c r="KRA2" s="7"/>
      <c r="KRB2" s="7"/>
      <c r="KRC2" s="7"/>
      <c r="KRD2" s="7"/>
      <c r="KRE2" s="7"/>
      <c r="KRF2" s="7"/>
      <c r="KRG2" s="7"/>
      <c r="KRH2" s="7"/>
      <c r="KRI2" s="7"/>
      <c r="KRJ2" s="7"/>
      <c r="KRK2" s="7"/>
      <c r="KRL2" s="7"/>
      <c r="KRM2" s="7"/>
      <c r="KRN2" s="7"/>
      <c r="KRO2" s="7"/>
      <c r="KRP2" s="7"/>
      <c r="KRQ2" s="7"/>
      <c r="KRR2" s="7"/>
      <c r="KRS2" s="7"/>
      <c r="KRT2" s="7"/>
      <c r="KRU2" s="7"/>
      <c r="KRV2" s="7"/>
      <c r="KRW2" s="7"/>
      <c r="KRX2" s="7"/>
      <c r="KRY2" s="7"/>
      <c r="KRZ2" s="7"/>
      <c r="KSA2" s="7"/>
      <c r="KSB2" s="7"/>
      <c r="KSC2" s="7"/>
      <c r="KSD2" s="7"/>
      <c r="KSE2" s="7"/>
      <c r="KSF2" s="7"/>
      <c r="KSG2" s="7"/>
      <c r="KSH2" s="7"/>
      <c r="KSI2" s="7"/>
      <c r="KSJ2" s="7"/>
      <c r="KSK2" s="7"/>
      <c r="KSL2" s="7"/>
      <c r="KSM2" s="7"/>
      <c r="KSN2" s="7"/>
      <c r="KSO2" s="7"/>
      <c r="KSP2" s="7"/>
      <c r="KSQ2" s="7"/>
      <c r="KSR2" s="7"/>
      <c r="KSS2" s="7"/>
      <c r="KST2" s="7"/>
      <c r="KSU2" s="7"/>
      <c r="KSV2" s="7"/>
      <c r="KSW2" s="7"/>
      <c r="KSX2" s="7"/>
      <c r="KSY2" s="7"/>
      <c r="KSZ2" s="7"/>
      <c r="KTA2" s="7"/>
      <c r="KTB2" s="7"/>
      <c r="KTC2" s="7"/>
      <c r="KTD2" s="7"/>
      <c r="KTE2" s="7"/>
      <c r="KTF2" s="7"/>
      <c r="KTG2" s="7"/>
      <c r="KTH2" s="7"/>
      <c r="KTI2" s="7"/>
      <c r="KTJ2" s="7"/>
      <c r="KTK2" s="7"/>
      <c r="KTL2" s="7"/>
      <c r="KTM2" s="7"/>
      <c r="KTN2" s="7"/>
      <c r="KTO2" s="7"/>
      <c r="KTP2" s="7"/>
      <c r="KTQ2" s="7"/>
      <c r="KTR2" s="7"/>
      <c r="KTS2" s="7"/>
      <c r="KTT2" s="7"/>
      <c r="KTU2" s="7"/>
      <c r="KTV2" s="7"/>
      <c r="KTW2" s="7"/>
      <c r="KTX2" s="7"/>
      <c r="KTY2" s="7"/>
      <c r="KTZ2" s="7"/>
      <c r="KUA2" s="7"/>
      <c r="KUB2" s="7"/>
      <c r="KUC2" s="7"/>
      <c r="KUD2" s="7"/>
      <c r="KUE2" s="7"/>
      <c r="KUF2" s="7"/>
      <c r="KUG2" s="7"/>
      <c r="KUH2" s="7"/>
      <c r="KUI2" s="7"/>
      <c r="KUJ2" s="7"/>
      <c r="KUK2" s="7"/>
      <c r="KUL2" s="7"/>
      <c r="KUM2" s="7"/>
      <c r="KUN2" s="7"/>
      <c r="KUO2" s="7"/>
      <c r="KUP2" s="7"/>
      <c r="KUQ2" s="7"/>
      <c r="KUR2" s="7"/>
      <c r="KUS2" s="7"/>
      <c r="KUT2" s="7"/>
      <c r="KUU2" s="7"/>
      <c r="KUV2" s="7"/>
      <c r="KUW2" s="7"/>
      <c r="KUX2" s="7"/>
      <c r="KUY2" s="7"/>
      <c r="KUZ2" s="7"/>
      <c r="KVA2" s="7"/>
      <c r="KVB2" s="7"/>
      <c r="KVC2" s="7"/>
      <c r="KVD2" s="7"/>
      <c r="KVE2" s="7"/>
      <c r="KVF2" s="7"/>
      <c r="KVG2" s="7"/>
      <c r="KVH2" s="7"/>
      <c r="KVI2" s="7"/>
      <c r="KVJ2" s="7"/>
      <c r="KVK2" s="7"/>
      <c r="KVL2" s="7"/>
      <c r="KVM2" s="7"/>
      <c r="KVN2" s="7"/>
      <c r="KVO2" s="7"/>
      <c r="KVP2" s="7"/>
      <c r="KVQ2" s="7"/>
      <c r="KVR2" s="7"/>
      <c r="KVS2" s="7"/>
      <c r="KVT2" s="7"/>
      <c r="KVU2" s="7"/>
      <c r="KVV2" s="7"/>
      <c r="KVW2" s="7"/>
      <c r="KVX2" s="7"/>
      <c r="KVY2" s="7"/>
      <c r="KVZ2" s="7"/>
      <c r="KWA2" s="7"/>
      <c r="KWB2" s="7"/>
      <c r="KWC2" s="7"/>
      <c r="KWD2" s="7"/>
      <c r="KWE2" s="7"/>
      <c r="KWF2" s="7"/>
      <c r="KWG2" s="7"/>
      <c r="KWH2" s="7"/>
      <c r="KWI2" s="7"/>
      <c r="KWJ2" s="7"/>
      <c r="KWK2" s="7"/>
      <c r="KWL2" s="7"/>
      <c r="KWM2" s="7"/>
      <c r="KWN2" s="7"/>
      <c r="KWO2" s="7"/>
      <c r="KWP2" s="7"/>
      <c r="KWQ2" s="7"/>
      <c r="KWR2" s="7"/>
      <c r="KWS2" s="7"/>
      <c r="KWT2" s="7"/>
      <c r="KWU2" s="7"/>
      <c r="KWV2" s="7"/>
      <c r="KWW2" s="7"/>
      <c r="KWX2" s="7"/>
      <c r="KWY2" s="7"/>
      <c r="KWZ2" s="7"/>
      <c r="KXA2" s="7"/>
      <c r="KXB2" s="7"/>
      <c r="KXC2" s="7"/>
      <c r="KXD2" s="7"/>
      <c r="KXE2" s="7"/>
      <c r="KXF2" s="7"/>
      <c r="KXG2" s="7"/>
      <c r="KXH2" s="7"/>
      <c r="KXI2" s="7"/>
      <c r="KXJ2" s="7"/>
      <c r="KXK2" s="7"/>
      <c r="KXL2" s="7"/>
      <c r="KXM2" s="7"/>
      <c r="KXN2" s="7"/>
      <c r="KXO2" s="7"/>
      <c r="KXP2" s="7"/>
      <c r="KXQ2" s="7"/>
      <c r="KXR2" s="7"/>
      <c r="KXS2" s="7"/>
      <c r="KXT2" s="7"/>
      <c r="KXU2" s="7"/>
      <c r="KXV2" s="7"/>
      <c r="KXW2" s="7"/>
      <c r="KXX2" s="7"/>
      <c r="KXY2" s="7"/>
      <c r="KXZ2" s="7"/>
      <c r="KYA2" s="7"/>
      <c r="KYB2" s="7"/>
      <c r="KYC2" s="7"/>
      <c r="KYD2" s="7"/>
      <c r="KYE2" s="7"/>
      <c r="KYF2" s="7"/>
      <c r="KYG2" s="7"/>
      <c r="KYH2" s="7"/>
      <c r="KYI2" s="7"/>
      <c r="KYJ2" s="7"/>
      <c r="KYK2" s="7"/>
      <c r="KYL2" s="7"/>
      <c r="KYM2" s="7"/>
      <c r="KYN2" s="7"/>
      <c r="KYO2" s="7"/>
      <c r="KYP2" s="7"/>
      <c r="KYQ2" s="7"/>
      <c r="KYR2" s="7"/>
      <c r="KYS2" s="7"/>
      <c r="KYT2" s="7"/>
      <c r="KYU2" s="7"/>
      <c r="KYV2" s="7"/>
      <c r="KYW2" s="7"/>
      <c r="KYX2" s="7"/>
      <c r="KYY2" s="7"/>
      <c r="KYZ2" s="7"/>
      <c r="KZA2" s="7"/>
      <c r="KZB2" s="7"/>
      <c r="KZC2" s="7"/>
      <c r="KZD2" s="7"/>
      <c r="KZE2" s="7"/>
      <c r="KZF2" s="7"/>
      <c r="KZG2" s="7"/>
      <c r="KZH2" s="7"/>
      <c r="KZI2" s="7"/>
      <c r="KZJ2" s="7"/>
      <c r="KZK2" s="7"/>
      <c r="KZL2" s="7"/>
      <c r="KZM2" s="7"/>
      <c r="KZN2" s="7"/>
      <c r="KZO2" s="7"/>
      <c r="KZP2" s="7"/>
      <c r="KZQ2" s="7"/>
      <c r="KZR2" s="7"/>
      <c r="KZS2" s="7"/>
      <c r="KZT2" s="7"/>
      <c r="KZU2" s="7"/>
      <c r="KZV2" s="7"/>
      <c r="KZW2" s="7"/>
      <c r="KZX2" s="7"/>
      <c r="KZY2" s="7"/>
      <c r="KZZ2" s="7"/>
      <c r="LAA2" s="7"/>
      <c r="LAB2" s="7"/>
      <c r="LAC2" s="7"/>
      <c r="LAD2" s="7"/>
      <c r="LAE2" s="7"/>
      <c r="LAF2" s="7"/>
      <c r="LAG2" s="7"/>
      <c r="LAH2" s="7"/>
      <c r="LAI2" s="7"/>
      <c r="LAJ2" s="7"/>
      <c r="LAK2" s="7"/>
      <c r="LAL2" s="7"/>
      <c r="LAM2" s="7"/>
      <c r="LAN2" s="7"/>
      <c r="LAO2" s="7"/>
      <c r="LAP2" s="7"/>
      <c r="LAQ2" s="7"/>
      <c r="LAR2" s="7"/>
      <c r="LAS2" s="7"/>
      <c r="LAT2" s="7"/>
      <c r="LAU2" s="7"/>
      <c r="LAV2" s="7"/>
      <c r="LAW2" s="7"/>
      <c r="LAX2" s="7"/>
      <c r="LAY2" s="7"/>
      <c r="LAZ2" s="7"/>
      <c r="LBA2" s="7"/>
      <c r="LBB2" s="7"/>
      <c r="LBC2" s="7"/>
      <c r="LBD2" s="7"/>
      <c r="LBE2" s="7"/>
      <c r="LBF2" s="7"/>
      <c r="LBG2" s="7"/>
      <c r="LBH2" s="7"/>
      <c r="LBI2" s="7"/>
      <c r="LBJ2" s="7"/>
      <c r="LBK2" s="7"/>
      <c r="LBL2" s="7"/>
      <c r="LBM2" s="7"/>
      <c r="LBN2" s="7"/>
      <c r="LBO2" s="7"/>
      <c r="LBP2" s="7"/>
      <c r="LBQ2" s="7"/>
      <c r="LBR2" s="7"/>
      <c r="LBS2" s="7"/>
      <c r="LBT2" s="7"/>
      <c r="LBU2" s="7"/>
      <c r="LBV2" s="7"/>
      <c r="LBW2" s="7"/>
      <c r="LBX2" s="7"/>
      <c r="LBY2" s="7"/>
      <c r="LBZ2" s="7"/>
      <c r="LCA2" s="7"/>
      <c r="LCB2" s="7"/>
      <c r="LCC2" s="7"/>
      <c r="LCD2" s="7"/>
      <c r="LCE2" s="7"/>
      <c r="LCF2" s="7"/>
      <c r="LCG2" s="7"/>
      <c r="LCH2" s="7"/>
      <c r="LCI2" s="7"/>
      <c r="LCJ2" s="7"/>
      <c r="LCK2" s="7"/>
      <c r="LCL2" s="7"/>
      <c r="LCM2" s="7"/>
      <c r="LCN2" s="7"/>
      <c r="LCO2" s="7"/>
      <c r="LCP2" s="7"/>
      <c r="LCQ2" s="7"/>
      <c r="LCR2" s="7"/>
      <c r="LCS2" s="7"/>
      <c r="LCT2" s="7"/>
      <c r="LCU2" s="7"/>
      <c r="LCV2" s="7"/>
      <c r="LCW2" s="7"/>
      <c r="LCX2" s="7"/>
      <c r="LCY2" s="7"/>
      <c r="LCZ2" s="7"/>
      <c r="LDA2" s="7"/>
      <c r="LDB2" s="7"/>
      <c r="LDC2" s="7"/>
      <c r="LDD2" s="7"/>
      <c r="LDE2" s="7"/>
      <c r="LDF2" s="7"/>
      <c r="LDG2" s="7"/>
      <c r="LDH2" s="7"/>
      <c r="LDI2" s="7"/>
      <c r="LDJ2" s="7"/>
      <c r="LDK2" s="7"/>
      <c r="LDL2" s="7"/>
      <c r="LDM2" s="7"/>
      <c r="LDN2" s="7"/>
      <c r="LDO2" s="7"/>
      <c r="LDP2" s="7"/>
      <c r="LDQ2" s="7"/>
      <c r="LDR2" s="7"/>
      <c r="LDS2" s="7"/>
      <c r="LDT2" s="7"/>
      <c r="LDU2" s="7"/>
      <c r="LDV2" s="7"/>
      <c r="LDW2" s="7"/>
      <c r="LDX2" s="7"/>
      <c r="LDY2" s="7"/>
      <c r="LDZ2" s="7"/>
      <c r="LEA2" s="7"/>
      <c r="LEB2" s="7"/>
      <c r="LEC2" s="7"/>
      <c r="LED2" s="7"/>
      <c r="LEE2" s="7"/>
      <c r="LEF2" s="7"/>
      <c r="LEG2" s="7"/>
      <c r="LEH2" s="7"/>
      <c r="LEI2" s="7"/>
      <c r="LEJ2" s="7"/>
      <c r="LEK2" s="7"/>
      <c r="LEL2" s="7"/>
      <c r="LEM2" s="7"/>
      <c r="LEN2" s="7"/>
      <c r="LEO2" s="7"/>
      <c r="LEP2" s="7"/>
      <c r="LEQ2" s="7"/>
      <c r="LER2" s="7"/>
      <c r="LES2" s="7"/>
      <c r="LET2" s="7"/>
      <c r="LEU2" s="7"/>
      <c r="LEV2" s="7"/>
      <c r="LEW2" s="7"/>
      <c r="LEX2" s="7"/>
      <c r="LEY2" s="7"/>
      <c r="LEZ2" s="7"/>
      <c r="LFA2" s="7"/>
      <c r="LFB2" s="7"/>
      <c r="LFC2" s="7"/>
      <c r="LFD2" s="7"/>
      <c r="LFE2" s="7"/>
      <c r="LFF2" s="7"/>
      <c r="LFG2" s="7"/>
      <c r="LFH2" s="7"/>
      <c r="LFI2" s="7"/>
      <c r="LFJ2" s="7"/>
      <c r="LFK2" s="7"/>
      <c r="LFL2" s="7"/>
      <c r="LFM2" s="7"/>
      <c r="LFN2" s="7"/>
      <c r="LFO2" s="7"/>
      <c r="LFP2" s="7"/>
      <c r="LFQ2" s="7"/>
      <c r="LFR2" s="7"/>
      <c r="LFS2" s="7"/>
      <c r="LFT2" s="7"/>
      <c r="LFU2" s="7"/>
      <c r="LFV2" s="7"/>
      <c r="LFW2" s="7"/>
      <c r="LFX2" s="7"/>
      <c r="LFY2" s="7"/>
      <c r="LFZ2" s="7"/>
      <c r="LGA2" s="7"/>
      <c r="LGB2" s="7"/>
      <c r="LGC2" s="7"/>
      <c r="LGD2" s="7"/>
      <c r="LGE2" s="7"/>
      <c r="LGF2" s="7"/>
      <c r="LGG2" s="7"/>
      <c r="LGH2" s="7"/>
      <c r="LGI2" s="7"/>
      <c r="LGJ2" s="7"/>
      <c r="LGK2" s="7"/>
      <c r="LGL2" s="7"/>
      <c r="LGM2" s="7"/>
      <c r="LGN2" s="7"/>
      <c r="LGO2" s="7"/>
      <c r="LGP2" s="7"/>
      <c r="LGQ2" s="7"/>
      <c r="LGR2" s="7"/>
      <c r="LGS2" s="7"/>
      <c r="LGT2" s="7"/>
      <c r="LGU2" s="7"/>
      <c r="LGV2" s="7"/>
      <c r="LGW2" s="7"/>
      <c r="LGX2" s="7"/>
      <c r="LGY2" s="7"/>
      <c r="LGZ2" s="7"/>
      <c r="LHA2" s="7"/>
      <c r="LHB2" s="7"/>
      <c r="LHC2" s="7"/>
      <c r="LHD2" s="7"/>
      <c r="LHE2" s="7"/>
      <c r="LHF2" s="7"/>
      <c r="LHG2" s="7"/>
      <c r="LHH2" s="7"/>
      <c r="LHI2" s="7"/>
      <c r="LHJ2" s="7"/>
      <c r="LHK2" s="7"/>
      <c r="LHL2" s="7"/>
      <c r="LHM2" s="7"/>
      <c r="LHN2" s="7"/>
      <c r="LHO2" s="7"/>
      <c r="LHP2" s="7"/>
      <c r="LHQ2" s="7"/>
      <c r="LHR2" s="7"/>
      <c r="LHS2" s="7"/>
      <c r="LHT2" s="7"/>
      <c r="LHU2" s="7"/>
      <c r="LHV2" s="7"/>
      <c r="LHW2" s="7"/>
      <c r="LHX2" s="7"/>
      <c r="LHY2" s="7"/>
      <c r="LHZ2" s="7"/>
      <c r="LIA2" s="7"/>
      <c r="LIB2" s="7"/>
      <c r="LIC2" s="7"/>
      <c r="LID2" s="7"/>
      <c r="LIE2" s="7"/>
      <c r="LIF2" s="7"/>
      <c r="LIG2" s="7"/>
      <c r="LIH2" s="7"/>
      <c r="LII2" s="7"/>
      <c r="LIJ2" s="7"/>
      <c r="LIK2" s="7"/>
      <c r="LIL2" s="7"/>
      <c r="LIM2" s="7"/>
      <c r="LIN2" s="7"/>
      <c r="LIO2" s="7"/>
      <c r="LIP2" s="7"/>
      <c r="LIQ2" s="7"/>
      <c r="LIR2" s="7"/>
      <c r="LIS2" s="7"/>
      <c r="LIT2" s="7"/>
      <c r="LIU2" s="7"/>
      <c r="LIV2" s="7"/>
      <c r="LIW2" s="7"/>
      <c r="LIX2" s="7"/>
      <c r="LIY2" s="7"/>
      <c r="LIZ2" s="7"/>
      <c r="LJA2" s="7"/>
      <c r="LJB2" s="7"/>
      <c r="LJC2" s="7"/>
      <c r="LJD2" s="7"/>
      <c r="LJE2" s="7"/>
      <c r="LJF2" s="7"/>
      <c r="LJG2" s="7"/>
      <c r="LJH2" s="7"/>
      <c r="LJI2" s="7"/>
      <c r="LJJ2" s="7"/>
      <c r="LJK2" s="7"/>
      <c r="LJL2" s="7"/>
      <c r="LJM2" s="7"/>
      <c r="LJN2" s="7"/>
      <c r="LJO2" s="7"/>
      <c r="LJP2" s="7"/>
      <c r="LJQ2" s="7"/>
      <c r="LJR2" s="7"/>
      <c r="LJS2" s="7"/>
      <c r="LJT2" s="7"/>
      <c r="LJU2" s="7"/>
      <c r="LJV2" s="7"/>
      <c r="LJW2" s="7"/>
      <c r="LJX2" s="7"/>
      <c r="LJY2" s="7"/>
      <c r="LJZ2" s="7"/>
      <c r="LKA2" s="7"/>
      <c r="LKB2" s="7"/>
      <c r="LKC2" s="7"/>
      <c r="LKD2" s="7"/>
      <c r="LKE2" s="7"/>
      <c r="LKF2" s="7"/>
      <c r="LKG2" s="7"/>
      <c r="LKH2" s="7"/>
      <c r="LKI2" s="7"/>
      <c r="LKJ2" s="7"/>
      <c r="LKK2" s="7"/>
      <c r="LKL2" s="7"/>
      <c r="LKM2" s="7"/>
      <c r="LKN2" s="7"/>
      <c r="LKO2" s="7"/>
      <c r="LKP2" s="7"/>
      <c r="LKQ2" s="7"/>
      <c r="LKR2" s="7"/>
      <c r="LKS2" s="7"/>
      <c r="LKT2" s="7"/>
      <c r="LKU2" s="7"/>
      <c r="LKV2" s="7"/>
      <c r="LKW2" s="7"/>
      <c r="LKX2" s="7"/>
      <c r="LKY2" s="7"/>
      <c r="LKZ2" s="7"/>
      <c r="LLA2" s="7"/>
      <c r="LLB2" s="7"/>
      <c r="LLC2" s="7"/>
      <c r="LLD2" s="7"/>
      <c r="LLE2" s="7"/>
      <c r="LLF2" s="7"/>
      <c r="LLG2" s="7"/>
      <c r="LLH2" s="7"/>
      <c r="LLI2" s="7"/>
      <c r="LLJ2" s="7"/>
      <c r="LLK2" s="7"/>
      <c r="LLL2" s="7"/>
      <c r="LLM2" s="7"/>
      <c r="LLN2" s="7"/>
      <c r="LLO2" s="7"/>
      <c r="LLP2" s="7"/>
      <c r="LLQ2" s="7"/>
      <c r="LLR2" s="7"/>
      <c r="LLS2" s="7"/>
      <c r="LLT2" s="7"/>
      <c r="LLU2" s="7"/>
      <c r="LLV2" s="7"/>
      <c r="LLW2" s="7"/>
      <c r="LLX2" s="7"/>
      <c r="LLY2" s="7"/>
      <c r="LLZ2" s="7"/>
      <c r="LMA2" s="7"/>
      <c r="LMB2" s="7"/>
      <c r="LMC2" s="7"/>
      <c r="LMD2" s="7"/>
      <c r="LME2" s="7"/>
      <c r="LMF2" s="7"/>
      <c r="LMG2" s="7"/>
      <c r="LMH2" s="7"/>
      <c r="LMI2" s="7"/>
      <c r="LMJ2" s="7"/>
      <c r="LMK2" s="7"/>
      <c r="LML2" s="7"/>
      <c r="LMM2" s="7"/>
      <c r="LMN2" s="7"/>
      <c r="LMO2" s="7"/>
      <c r="LMP2" s="7"/>
      <c r="LMQ2" s="7"/>
      <c r="LMR2" s="7"/>
      <c r="LMS2" s="7"/>
      <c r="LMT2" s="7"/>
      <c r="LMU2" s="7"/>
      <c r="LMV2" s="7"/>
      <c r="LMW2" s="7"/>
      <c r="LMX2" s="7"/>
      <c r="LMY2" s="7"/>
      <c r="LMZ2" s="7"/>
      <c r="LNA2" s="7"/>
      <c r="LNB2" s="7"/>
      <c r="LNC2" s="7"/>
      <c r="LND2" s="7"/>
      <c r="LNE2" s="7"/>
      <c r="LNF2" s="7"/>
      <c r="LNG2" s="7"/>
      <c r="LNH2" s="7"/>
      <c r="LNI2" s="7"/>
      <c r="LNJ2" s="7"/>
      <c r="LNK2" s="7"/>
      <c r="LNL2" s="7"/>
      <c r="LNM2" s="7"/>
      <c r="LNN2" s="7"/>
      <c r="LNO2" s="7"/>
      <c r="LNP2" s="7"/>
      <c r="LNQ2" s="7"/>
      <c r="LNR2" s="7"/>
      <c r="LNS2" s="7"/>
      <c r="LNT2" s="7"/>
      <c r="LNU2" s="7"/>
      <c r="LNV2" s="7"/>
      <c r="LNW2" s="7"/>
      <c r="LNX2" s="7"/>
      <c r="LNY2" s="7"/>
      <c r="LNZ2" s="7"/>
      <c r="LOA2" s="7"/>
      <c r="LOB2" s="7"/>
      <c r="LOC2" s="7"/>
      <c r="LOD2" s="7"/>
      <c r="LOE2" s="7"/>
      <c r="LOF2" s="7"/>
      <c r="LOG2" s="7"/>
      <c r="LOH2" s="7"/>
      <c r="LOI2" s="7"/>
      <c r="LOJ2" s="7"/>
      <c r="LOK2" s="7"/>
      <c r="LOL2" s="7"/>
      <c r="LOM2" s="7"/>
      <c r="LON2" s="7"/>
      <c r="LOO2" s="7"/>
      <c r="LOP2" s="7"/>
      <c r="LOQ2" s="7"/>
      <c r="LOR2" s="7"/>
      <c r="LOS2" s="7"/>
      <c r="LOT2" s="7"/>
      <c r="LOU2" s="7"/>
      <c r="LOV2" s="7"/>
      <c r="LOW2" s="7"/>
      <c r="LOX2" s="7"/>
      <c r="LOY2" s="7"/>
      <c r="LOZ2" s="7"/>
      <c r="LPA2" s="7"/>
      <c r="LPB2" s="7"/>
      <c r="LPC2" s="7"/>
      <c r="LPD2" s="7"/>
      <c r="LPE2" s="7"/>
      <c r="LPF2" s="7"/>
      <c r="LPG2" s="7"/>
      <c r="LPH2" s="7"/>
      <c r="LPI2" s="7"/>
      <c r="LPJ2" s="7"/>
      <c r="LPK2" s="7"/>
      <c r="LPL2" s="7"/>
      <c r="LPM2" s="7"/>
      <c r="LPN2" s="7"/>
      <c r="LPO2" s="7"/>
      <c r="LPP2" s="7"/>
      <c r="LPQ2" s="7"/>
      <c r="LPR2" s="7"/>
      <c r="LPS2" s="7"/>
      <c r="LPT2" s="7"/>
      <c r="LPU2" s="7"/>
      <c r="LPV2" s="7"/>
      <c r="LPW2" s="7"/>
      <c r="LPX2" s="7"/>
      <c r="LPY2" s="7"/>
      <c r="LPZ2" s="7"/>
      <c r="LQA2" s="7"/>
      <c r="LQB2" s="7"/>
      <c r="LQC2" s="7"/>
      <c r="LQD2" s="7"/>
      <c r="LQE2" s="7"/>
      <c r="LQF2" s="7"/>
      <c r="LQG2" s="7"/>
      <c r="LQH2" s="7"/>
      <c r="LQI2" s="7"/>
      <c r="LQJ2" s="7"/>
      <c r="LQK2" s="7"/>
      <c r="LQL2" s="7"/>
      <c r="LQM2" s="7"/>
      <c r="LQN2" s="7"/>
      <c r="LQO2" s="7"/>
      <c r="LQP2" s="7"/>
      <c r="LQQ2" s="7"/>
      <c r="LQR2" s="7"/>
      <c r="LQS2" s="7"/>
      <c r="LQT2" s="7"/>
      <c r="LQU2" s="7"/>
      <c r="LQV2" s="7"/>
      <c r="LQW2" s="7"/>
      <c r="LQX2" s="7"/>
      <c r="LQY2" s="7"/>
      <c r="LQZ2" s="7"/>
      <c r="LRA2" s="7"/>
      <c r="LRB2" s="7"/>
      <c r="LRC2" s="7"/>
      <c r="LRD2" s="7"/>
      <c r="LRE2" s="7"/>
      <c r="LRF2" s="7"/>
      <c r="LRG2" s="7"/>
      <c r="LRH2" s="7"/>
      <c r="LRI2" s="7"/>
      <c r="LRJ2" s="7"/>
      <c r="LRK2" s="7"/>
      <c r="LRL2" s="7"/>
      <c r="LRM2" s="7"/>
      <c r="LRN2" s="7"/>
      <c r="LRO2" s="7"/>
      <c r="LRP2" s="7"/>
      <c r="LRQ2" s="7"/>
      <c r="LRR2" s="7"/>
      <c r="LRS2" s="7"/>
      <c r="LRT2" s="7"/>
      <c r="LRU2" s="7"/>
      <c r="LRV2" s="7"/>
      <c r="LRW2" s="7"/>
      <c r="LRX2" s="7"/>
      <c r="LRY2" s="7"/>
      <c r="LRZ2" s="7"/>
      <c r="LSA2" s="7"/>
      <c r="LSB2" s="7"/>
      <c r="LSC2" s="7"/>
      <c r="LSD2" s="7"/>
      <c r="LSE2" s="7"/>
      <c r="LSF2" s="7"/>
      <c r="LSG2" s="7"/>
      <c r="LSH2" s="7"/>
      <c r="LSI2" s="7"/>
      <c r="LSJ2" s="7"/>
      <c r="LSK2" s="7"/>
      <c r="LSL2" s="7"/>
      <c r="LSM2" s="7"/>
      <c r="LSN2" s="7"/>
      <c r="LSO2" s="7"/>
      <c r="LSP2" s="7"/>
      <c r="LSQ2" s="7"/>
      <c r="LSR2" s="7"/>
      <c r="LSS2" s="7"/>
      <c r="LST2" s="7"/>
      <c r="LSU2" s="7"/>
      <c r="LSV2" s="7"/>
      <c r="LSW2" s="7"/>
      <c r="LSX2" s="7"/>
      <c r="LSY2" s="7"/>
      <c r="LSZ2" s="7"/>
      <c r="LTA2" s="7"/>
      <c r="LTB2" s="7"/>
      <c r="LTC2" s="7"/>
      <c r="LTD2" s="7"/>
      <c r="LTE2" s="7"/>
      <c r="LTF2" s="7"/>
      <c r="LTG2" s="7"/>
      <c r="LTH2" s="7"/>
      <c r="LTI2" s="7"/>
      <c r="LTJ2" s="7"/>
      <c r="LTK2" s="7"/>
      <c r="LTL2" s="7"/>
      <c r="LTM2" s="7"/>
      <c r="LTN2" s="7"/>
      <c r="LTO2" s="7"/>
      <c r="LTP2" s="7"/>
      <c r="LTQ2" s="7"/>
      <c r="LTR2" s="7"/>
      <c r="LTS2" s="7"/>
      <c r="LTT2" s="7"/>
      <c r="LTU2" s="7"/>
      <c r="LTV2" s="7"/>
      <c r="LTW2" s="7"/>
      <c r="LTX2" s="7"/>
      <c r="LTY2" s="7"/>
      <c r="LTZ2" s="7"/>
      <c r="LUA2" s="7"/>
      <c r="LUB2" s="7"/>
      <c r="LUC2" s="7"/>
      <c r="LUD2" s="7"/>
      <c r="LUE2" s="7"/>
      <c r="LUF2" s="7"/>
      <c r="LUG2" s="7"/>
      <c r="LUH2" s="7"/>
      <c r="LUI2" s="7"/>
      <c r="LUJ2" s="7"/>
      <c r="LUK2" s="7"/>
      <c r="LUL2" s="7"/>
      <c r="LUM2" s="7"/>
      <c r="LUN2" s="7"/>
      <c r="LUO2" s="7"/>
      <c r="LUP2" s="7"/>
      <c r="LUQ2" s="7"/>
      <c r="LUR2" s="7"/>
      <c r="LUS2" s="7"/>
      <c r="LUT2" s="7"/>
      <c r="LUU2" s="7"/>
      <c r="LUV2" s="7"/>
      <c r="LUW2" s="7"/>
      <c r="LUX2" s="7"/>
      <c r="LUY2" s="7"/>
      <c r="LUZ2" s="7"/>
      <c r="LVA2" s="7"/>
      <c r="LVB2" s="7"/>
      <c r="LVC2" s="7"/>
      <c r="LVD2" s="7"/>
      <c r="LVE2" s="7"/>
      <c r="LVF2" s="7"/>
      <c r="LVG2" s="7"/>
      <c r="LVH2" s="7"/>
      <c r="LVI2" s="7"/>
      <c r="LVJ2" s="7"/>
      <c r="LVK2" s="7"/>
      <c r="LVL2" s="7"/>
      <c r="LVM2" s="7"/>
      <c r="LVN2" s="7"/>
      <c r="LVO2" s="7"/>
      <c r="LVP2" s="7"/>
      <c r="LVQ2" s="7"/>
      <c r="LVR2" s="7"/>
      <c r="LVS2" s="7"/>
      <c r="LVT2" s="7"/>
      <c r="LVU2" s="7"/>
      <c r="LVV2" s="7"/>
      <c r="LVW2" s="7"/>
      <c r="LVX2" s="7"/>
      <c r="LVY2" s="7"/>
      <c r="LVZ2" s="7"/>
      <c r="LWA2" s="7"/>
      <c r="LWB2" s="7"/>
      <c r="LWC2" s="7"/>
      <c r="LWD2" s="7"/>
      <c r="LWE2" s="7"/>
      <c r="LWF2" s="7"/>
      <c r="LWG2" s="7"/>
      <c r="LWH2" s="7"/>
      <c r="LWI2" s="7"/>
      <c r="LWJ2" s="7"/>
      <c r="LWK2" s="7"/>
      <c r="LWL2" s="7"/>
      <c r="LWM2" s="7"/>
      <c r="LWN2" s="7"/>
      <c r="LWO2" s="7"/>
      <c r="LWP2" s="7"/>
      <c r="LWQ2" s="7"/>
      <c r="LWR2" s="7"/>
      <c r="LWS2" s="7"/>
      <c r="LWT2" s="7"/>
      <c r="LWU2" s="7"/>
      <c r="LWV2" s="7"/>
      <c r="LWW2" s="7"/>
      <c r="LWX2" s="7"/>
      <c r="LWY2" s="7"/>
      <c r="LWZ2" s="7"/>
      <c r="LXA2" s="7"/>
      <c r="LXB2" s="7"/>
      <c r="LXC2" s="7"/>
      <c r="LXD2" s="7"/>
      <c r="LXE2" s="7"/>
      <c r="LXF2" s="7"/>
      <c r="LXG2" s="7"/>
      <c r="LXH2" s="7"/>
      <c r="LXI2" s="7"/>
      <c r="LXJ2" s="7"/>
      <c r="LXK2" s="7"/>
      <c r="LXL2" s="7"/>
      <c r="LXM2" s="7"/>
      <c r="LXN2" s="7"/>
      <c r="LXO2" s="7"/>
      <c r="LXP2" s="7"/>
      <c r="LXQ2" s="7"/>
      <c r="LXR2" s="7"/>
      <c r="LXS2" s="7"/>
      <c r="LXT2" s="7"/>
      <c r="LXU2" s="7"/>
      <c r="LXV2" s="7"/>
      <c r="LXW2" s="7"/>
      <c r="LXX2" s="7"/>
      <c r="LXY2" s="7"/>
      <c r="LXZ2" s="7"/>
      <c r="LYA2" s="7"/>
      <c r="LYB2" s="7"/>
      <c r="LYC2" s="7"/>
      <c r="LYD2" s="7"/>
      <c r="LYE2" s="7"/>
      <c r="LYF2" s="7"/>
      <c r="LYG2" s="7"/>
      <c r="LYH2" s="7"/>
      <c r="LYI2" s="7"/>
      <c r="LYJ2" s="7"/>
      <c r="LYK2" s="7"/>
      <c r="LYL2" s="7"/>
      <c r="LYM2" s="7"/>
      <c r="LYN2" s="7"/>
      <c r="LYO2" s="7"/>
      <c r="LYP2" s="7"/>
      <c r="LYQ2" s="7"/>
      <c r="LYR2" s="7"/>
      <c r="LYS2" s="7"/>
      <c r="LYT2" s="7"/>
      <c r="LYU2" s="7"/>
      <c r="LYV2" s="7"/>
      <c r="LYW2" s="7"/>
      <c r="LYX2" s="7"/>
      <c r="LYY2" s="7"/>
      <c r="LYZ2" s="7"/>
      <c r="LZA2" s="7"/>
      <c r="LZB2" s="7"/>
      <c r="LZC2" s="7"/>
      <c r="LZD2" s="7"/>
      <c r="LZE2" s="7"/>
      <c r="LZF2" s="7"/>
      <c r="LZG2" s="7"/>
      <c r="LZH2" s="7"/>
      <c r="LZI2" s="7"/>
      <c r="LZJ2" s="7"/>
      <c r="LZK2" s="7"/>
      <c r="LZL2" s="7"/>
      <c r="LZM2" s="7"/>
      <c r="LZN2" s="7"/>
      <c r="LZO2" s="7"/>
      <c r="LZP2" s="7"/>
      <c r="LZQ2" s="7"/>
      <c r="LZR2" s="7"/>
      <c r="LZS2" s="7"/>
      <c r="LZT2" s="7"/>
      <c r="LZU2" s="7"/>
      <c r="LZV2" s="7"/>
      <c r="LZW2" s="7"/>
      <c r="LZX2" s="7"/>
      <c r="LZY2" s="7"/>
      <c r="LZZ2" s="7"/>
      <c r="MAA2" s="7"/>
      <c r="MAB2" s="7"/>
      <c r="MAC2" s="7"/>
      <c r="MAD2" s="7"/>
      <c r="MAE2" s="7"/>
      <c r="MAF2" s="7"/>
      <c r="MAG2" s="7"/>
      <c r="MAH2" s="7"/>
      <c r="MAI2" s="7"/>
      <c r="MAJ2" s="7"/>
      <c r="MAK2" s="7"/>
      <c r="MAL2" s="7"/>
      <c r="MAM2" s="7"/>
      <c r="MAN2" s="7"/>
      <c r="MAO2" s="7"/>
      <c r="MAP2" s="7"/>
      <c r="MAQ2" s="7"/>
      <c r="MAR2" s="7"/>
      <c r="MAS2" s="7"/>
      <c r="MAT2" s="7"/>
      <c r="MAU2" s="7"/>
      <c r="MAV2" s="7"/>
      <c r="MAW2" s="7"/>
      <c r="MAX2" s="7"/>
      <c r="MAY2" s="7"/>
      <c r="MAZ2" s="7"/>
      <c r="MBA2" s="7"/>
      <c r="MBB2" s="7"/>
      <c r="MBC2" s="7"/>
      <c r="MBD2" s="7"/>
      <c r="MBE2" s="7"/>
      <c r="MBF2" s="7"/>
      <c r="MBG2" s="7"/>
      <c r="MBH2" s="7"/>
      <c r="MBI2" s="7"/>
      <c r="MBJ2" s="7"/>
      <c r="MBK2" s="7"/>
      <c r="MBL2" s="7"/>
      <c r="MBM2" s="7"/>
      <c r="MBN2" s="7"/>
      <c r="MBO2" s="7"/>
      <c r="MBP2" s="7"/>
      <c r="MBQ2" s="7"/>
      <c r="MBR2" s="7"/>
      <c r="MBS2" s="7"/>
      <c r="MBT2" s="7"/>
      <c r="MBU2" s="7"/>
      <c r="MBV2" s="7"/>
      <c r="MBW2" s="7"/>
      <c r="MBX2" s="7"/>
      <c r="MBY2" s="7"/>
      <c r="MBZ2" s="7"/>
      <c r="MCA2" s="7"/>
      <c r="MCB2" s="7"/>
      <c r="MCC2" s="7"/>
      <c r="MCD2" s="7"/>
      <c r="MCE2" s="7"/>
      <c r="MCF2" s="7"/>
      <c r="MCG2" s="7"/>
      <c r="MCH2" s="7"/>
      <c r="MCI2" s="7"/>
      <c r="MCJ2" s="7"/>
      <c r="MCK2" s="7"/>
      <c r="MCL2" s="7"/>
      <c r="MCM2" s="7"/>
      <c r="MCN2" s="7"/>
      <c r="MCO2" s="7"/>
      <c r="MCP2" s="7"/>
      <c r="MCQ2" s="7"/>
      <c r="MCR2" s="7"/>
      <c r="MCS2" s="7"/>
      <c r="MCT2" s="7"/>
      <c r="MCU2" s="7"/>
      <c r="MCV2" s="7"/>
      <c r="MCW2" s="7"/>
      <c r="MCX2" s="7"/>
      <c r="MCY2" s="7"/>
      <c r="MCZ2" s="7"/>
      <c r="MDA2" s="7"/>
      <c r="MDB2" s="7"/>
      <c r="MDC2" s="7"/>
      <c r="MDD2" s="7"/>
      <c r="MDE2" s="7"/>
      <c r="MDF2" s="7"/>
      <c r="MDG2" s="7"/>
      <c r="MDH2" s="7"/>
      <c r="MDI2" s="7"/>
      <c r="MDJ2" s="7"/>
      <c r="MDK2" s="7"/>
      <c r="MDL2" s="7"/>
      <c r="MDM2" s="7"/>
      <c r="MDN2" s="7"/>
      <c r="MDO2" s="7"/>
      <c r="MDP2" s="7"/>
      <c r="MDQ2" s="7"/>
      <c r="MDR2" s="7"/>
      <c r="MDS2" s="7"/>
      <c r="MDT2" s="7"/>
      <c r="MDU2" s="7"/>
      <c r="MDV2" s="7"/>
      <c r="MDW2" s="7"/>
      <c r="MDX2" s="7"/>
      <c r="MDY2" s="7"/>
      <c r="MDZ2" s="7"/>
      <c r="MEA2" s="7"/>
      <c r="MEB2" s="7"/>
      <c r="MEC2" s="7"/>
      <c r="MED2" s="7"/>
      <c r="MEE2" s="7"/>
      <c r="MEF2" s="7"/>
      <c r="MEG2" s="7"/>
      <c r="MEH2" s="7"/>
      <c r="MEI2" s="7"/>
      <c r="MEJ2" s="7"/>
      <c r="MEK2" s="7"/>
      <c r="MEL2" s="7"/>
      <c r="MEM2" s="7"/>
      <c r="MEN2" s="7"/>
      <c r="MEO2" s="7"/>
      <c r="MEP2" s="7"/>
      <c r="MEQ2" s="7"/>
      <c r="MER2" s="7"/>
      <c r="MES2" s="7"/>
      <c r="MET2" s="7"/>
      <c r="MEU2" s="7"/>
      <c r="MEV2" s="7"/>
      <c r="MEW2" s="7"/>
      <c r="MEX2" s="7"/>
      <c r="MEY2" s="7"/>
      <c r="MEZ2" s="7"/>
      <c r="MFA2" s="7"/>
      <c r="MFB2" s="7"/>
      <c r="MFC2" s="7"/>
      <c r="MFD2" s="7"/>
      <c r="MFE2" s="7"/>
      <c r="MFF2" s="7"/>
      <c r="MFG2" s="7"/>
      <c r="MFH2" s="7"/>
      <c r="MFI2" s="7"/>
      <c r="MFJ2" s="7"/>
      <c r="MFK2" s="7"/>
      <c r="MFL2" s="7"/>
      <c r="MFM2" s="7"/>
      <c r="MFN2" s="7"/>
      <c r="MFO2" s="7"/>
      <c r="MFP2" s="7"/>
      <c r="MFQ2" s="7"/>
      <c r="MFR2" s="7"/>
      <c r="MFS2" s="7"/>
      <c r="MFT2" s="7"/>
      <c r="MFU2" s="7"/>
      <c r="MFV2" s="7"/>
      <c r="MFW2" s="7"/>
      <c r="MFX2" s="7"/>
      <c r="MFY2" s="7"/>
      <c r="MFZ2" s="7"/>
      <c r="MGA2" s="7"/>
      <c r="MGB2" s="7"/>
      <c r="MGC2" s="7"/>
      <c r="MGD2" s="7"/>
      <c r="MGE2" s="7"/>
      <c r="MGF2" s="7"/>
      <c r="MGG2" s="7"/>
      <c r="MGH2" s="7"/>
      <c r="MGI2" s="7"/>
      <c r="MGJ2" s="7"/>
      <c r="MGK2" s="7"/>
      <c r="MGL2" s="7"/>
      <c r="MGM2" s="7"/>
      <c r="MGN2" s="7"/>
      <c r="MGO2" s="7"/>
      <c r="MGP2" s="7"/>
      <c r="MGQ2" s="7"/>
      <c r="MGR2" s="7"/>
      <c r="MGS2" s="7"/>
      <c r="MGT2" s="7"/>
      <c r="MGU2" s="7"/>
      <c r="MGV2" s="7"/>
      <c r="MGW2" s="7"/>
      <c r="MGX2" s="7"/>
      <c r="MGY2" s="7"/>
      <c r="MGZ2" s="7"/>
      <c r="MHA2" s="7"/>
      <c r="MHB2" s="7"/>
      <c r="MHC2" s="7"/>
      <c r="MHD2" s="7"/>
      <c r="MHE2" s="7"/>
      <c r="MHF2" s="7"/>
      <c r="MHG2" s="7"/>
      <c r="MHH2" s="7"/>
      <c r="MHI2" s="7"/>
      <c r="MHJ2" s="7"/>
      <c r="MHK2" s="7"/>
      <c r="MHL2" s="7"/>
      <c r="MHM2" s="7"/>
      <c r="MHN2" s="7"/>
      <c r="MHO2" s="7"/>
      <c r="MHP2" s="7"/>
      <c r="MHQ2" s="7"/>
      <c r="MHR2" s="7"/>
      <c r="MHS2" s="7"/>
      <c r="MHT2" s="7"/>
      <c r="MHU2" s="7"/>
      <c r="MHV2" s="7"/>
      <c r="MHW2" s="7"/>
      <c r="MHX2" s="7"/>
      <c r="MHY2" s="7"/>
      <c r="MHZ2" s="7"/>
      <c r="MIA2" s="7"/>
      <c r="MIB2" s="7"/>
      <c r="MIC2" s="7"/>
      <c r="MID2" s="7"/>
      <c r="MIE2" s="7"/>
      <c r="MIF2" s="7"/>
      <c r="MIG2" s="7"/>
      <c r="MIH2" s="7"/>
      <c r="MII2" s="7"/>
      <c r="MIJ2" s="7"/>
      <c r="MIK2" s="7"/>
      <c r="MIL2" s="7"/>
      <c r="MIM2" s="7"/>
      <c r="MIN2" s="7"/>
      <c r="MIO2" s="7"/>
      <c r="MIP2" s="7"/>
      <c r="MIQ2" s="7"/>
      <c r="MIR2" s="7"/>
      <c r="MIS2" s="7"/>
      <c r="MIT2" s="7"/>
      <c r="MIU2" s="7"/>
      <c r="MIV2" s="7"/>
      <c r="MIW2" s="7"/>
      <c r="MIX2" s="7"/>
      <c r="MIY2" s="7"/>
      <c r="MIZ2" s="7"/>
      <c r="MJA2" s="7"/>
      <c r="MJB2" s="7"/>
      <c r="MJC2" s="7"/>
      <c r="MJD2" s="7"/>
      <c r="MJE2" s="7"/>
      <c r="MJF2" s="7"/>
      <c r="MJG2" s="7"/>
      <c r="MJH2" s="7"/>
      <c r="MJI2" s="7"/>
      <c r="MJJ2" s="7"/>
      <c r="MJK2" s="7"/>
      <c r="MJL2" s="7"/>
      <c r="MJM2" s="7"/>
      <c r="MJN2" s="7"/>
      <c r="MJO2" s="7"/>
      <c r="MJP2" s="7"/>
      <c r="MJQ2" s="7"/>
      <c r="MJR2" s="7"/>
      <c r="MJS2" s="7"/>
      <c r="MJT2" s="7"/>
      <c r="MJU2" s="7"/>
      <c r="MJV2" s="7"/>
      <c r="MJW2" s="7"/>
      <c r="MJX2" s="7"/>
      <c r="MJY2" s="7"/>
      <c r="MJZ2" s="7"/>
      <c r="MKA2" s="7"/>
      <c r="MKB2" s="7"/>
      <c r="MKC2" s="7"/>
      <c r="MKD2" s="7"/>
      <c r="MKE2" s="7"/>
      <c r="MKF2" s="7"/>
      <c r="MKG2" s="7"/>
      <c r="MKH2" s="7"/>
      <c r="MKI2" s="7"/>
      <c r="MKJ2" s="7"/>
      <c r="MKK2" s="7"/>
      <c r="MKL2" s="7"/>
      <c r="MKM2" s="7"/>
      <c r="MKN2" s="7"/>
      <c r="MKO2" s="7"/>
      <c r="MKP2" s="7"/>
      <c r="MKQ2" s="7"/>
      <c r="MKR2" s="7"/>
      <c r="MKS2" s="7"/>
      <c r="MKT2" s="7"/>
      <c r="MKU2" s="7"/>
      <c r="MKV2" s="7"/>
      <c r="MKW2" s="7"/>
      <c r="MKX2" s="7"/>
      <c r="MKY2" s="7"/>
      <c r="MKZ2" s="7"/>
      <c r="MLA2" s="7"/>
      <c r="MLB2" s="7"/>
      <c r="MLC2" s="7"/>
      <c r="MLD2" s="7"/>
      <c r="MLE2" s="7"/>
      <c r="MLF2" s="7"/>
      <c r="MLG2" s="7"/>
      <c r="MLH2" s="7"/>
      <c r="MLI2" s="7"/>
      <c r="MLJ2" s="7"/>
      <c r="MLK2" s="7"/>
      <c r="MLL2" s="7"/>
      <c r="MLM2" s="7"/>
      <c r="MLN2" s="7"/>
      <c r="MLO2" s="7"/>
      <c r="MLP2" s="7"/>
      <c r="MLQ2" s="7"/>
      <c r="MLR2" s="7"/>
      <c r="MLS2" s="7"/>
      <c r="MLT2" s="7"/>
      <c r="MLU2" s="7"/>
      <c r="MLV2" s="7"/>
      <c r="MLW2" s="7"/>
      <c r="MLX2" s="7"/>
      <c r="MLY2" s="7"/>
      <c r="MLZ2" s="7"/>
      <c r="MMA2" s="7"/>
      <c r="MMB2" s="7"/>
      <c r="MMC2" s="7"/>
      <c r="MMD2" s="7"/>
      <c r="MME2" s="7"/>
      <c r="MMF2" s="7"/>
      <c r="MMG2" s="7"/>
      <c r="MMH2" s="7"/>
      <c r="MMI2" s="7"/>
      <c r="MMJ2" s="7"/>
      <c r="MMK2" s="7"/>
      <c r="MML2" s="7"/>
      <c r="MMM2" s="7"/>
      <c r="MMN2" s="7"/>
      <c r="MMO2" s="7"/>
      <c r="MMP2" s="7"/>
      <c r="MMQ2" s="7"/>
      <c r="MMR2" s="7"/>
      <c r="MMS2" s="7"/>
      <c r="MMT2" s="7"/>
      <c r="MMU2" s="7"/>
      <c r="MMV2" s="7"/>
      <c r="MMW2" s="7"/>
      <c r="MMX2" s="7"/>
      <c r="MMY2" s="7"/>
      <c r="MMZ2" s="7"/>
      <c r="MNA2" s="7"/>
      <c r="MNB2" s="7"/>
      <c r="MNC2" s="7"/>
      <c r="MND2" s="7"/>
      <c r="MNE2" s="7"/>
      <c r="MNF2" s="7"/>
      <c r="MNG2" s="7"/>
      <c r="MNH2" s="7"/>
      <c r="MNI2" s="7"/>
      <c r="MNJ2" s="7"/>
      <c r="MNK2" s="7"/>
      <c r="MNL2" s="7"/>
      <c r="MNM2" s="7"/>
      <c r="MNN2" s="7"/>
      <c r="MNO2" s="7"/>
      <c r="MNP2" s="7"/>
      <c r="MNQ2" s="7"/>
      <c r="MNR2" s="7"/>
      <c r="MNS2" s="7"/>
      <c r="MNT2" s="7"/>
      <c r="MNU2" s="7"/>
      <c r="MNV2" s="7"/>
      <c r="MNW2" s="7"/>
      <c r="MNX2" s="7"/>
      <c r="MNY2" s="7"/>
      <c r="MNZ2" s="7"/>
      <c r="MOA2" s="7"/>
      <c r="MOB2" s="7"/>
      <c r="MOC2" s="7"/>
      <c r="MOD2" s="7"/>
      <c r="MOE2" s="7"/>
      <c r="MOF2" s="7"/>
      <c r="MOG2" s="7"/>
      <c r="MOH2" s="7"/>
      <c r="MOI2" s="7"/>
      <c r="MOJ2" s="7"/>
      <c r="MOK2" s="7"/>
      <c r="MOL2" s="7"/>
      <c r="MOM2" s="7"/>
      <c r="MON2" s="7"/>
      <c r="MOO2" s="7"/>
      <c r="MOP2" s="7"/>
      <c r="MOQ2" s="7"/>
      <c r="MOR2" s="7"/>
      <c r="MOS2" s="7"/>
      <c r="MOT2" s="7"/>
      <c r="MOU2" s="7"/>
      <c r="MOV2" s="7"/>
      <c r="MOW2" s="7"/>
      <c r="MOX2" s="7"/>
      <c r="MOY2" s="7"/>
      <c r="MOZ2" s="7"/>
      <c r="MPA2" s="7"/>
      <c r="MPB2" s="7"/>
      <c r="MPC2" s="7"/>
      <c r="MPD2" s="7"/>
      <c r="MPE2" s="7"/>
      <c r="MPF2" s="7"/>
      <c r="MPG2" s="7"/>
      <c r="MPH2" s="7"/>
      <c r="MPI2" s="7"/>
      <c r="MPJ2" s="7"/>
      <c r="MPK2" s="7"/>
      <c r="MPL2" s="7"/>
      <c r="MPM2" s="7"/>
      <c r="MPN2" s="7"/>
      <c r="MPO2" s="7"/>
      <c r="MPP2" s="7"/>
      <c r="MPQ2" s="7"/>
      <c r="MPR2" s="7"/>
      <c r="MPS2" s="7"/>
      <c r="MPT2" s="7"/>
      <c r="MPU2" s="7"/>
      <c r="MPV2" s="7"/>
      <c r="MPW2" s="7"/>
      <c r="MPX2" s="7"/>
      <c r="MPY2" s="7"/>
      <c r="MPZ2" s="7"/>
      <c r="MQA2" s="7"/>
      <c r="MQB2" s="7"/>
      <c r="MQC2" s="7"/>
      <c r="MQD2" s="7"/>
      <c r="MQE2" s="7"/>
      <c r="MQF2" s="7"/>
      <c r="MQG2" s="7"/>
      <c r="MQH2" s="7"/>
      <c r="MQI2" s="7"/>
      <c r="MQJ2" s="7"/>
      <c r="MQK2" s="7"/>
      <c r="MQL2" s="7"/>
      <c r="MQM2" s="7"/>
      <c r="MQN2" s="7"/>
      <c r="MQO2" s="7"/>
      <c r="MQP2" s="7"/>
      <c r="MQQ2" s="7"/>
      <c r="MQR2" s="7"/>
      <c r="MQS2" s="7"/>
      <c r="MQT2" s="7"/>
      <c r="MQU2" s="7"/>
      <c r="MQV2" s="7"/>
      <c r="MQW2" s="7"/>
      <c r="MQX2" s="7"/>
      <c r="MQY2" s="7"/>
      <c r="MQZ2" s="7"/>
      <c r="MRA2" s="7"/>
      <c r="MRB2" s="7"/>
      <c r="MRC2" s="7"/>
      <c r="MRD2" s="7"/>
      <c r="MRE2" s="7"/>
      <c r="MRF2" s="7"/>
      <c r="MRG2" s="7"/>
      <c r="MRH2" s="7"/>
      <c r="MRI2" s="7"/>
      <c r="MRJ2" s="7"/>
      <c r="MRK2" s="7"/>
      <c r="MRL2" s="7"/>
      <c r="MRM2" s="7"/>
      <c r="MRN2" s="7"/>
      <c r="MRO2" s="7"/>
      <c r="MRP2" s="7"/>
      <c r="MRQ2" s="7"/>
      <c r="MRR2" s="7"/>
      <c r="MRS2" s="7"/>
      <c r="MRT2" s="7"/>
      <c r="MRU2" s="7"/>
      <c r="MRV2" s="7"/>
      <c r="MRW2" s="7"/>
      <c r="MRX2" s="7"/>
      <c r="MRY2" s="7"/>
      <c r="MRZ2" s="7"/>
      <c r="MSA2" s="7"/>
      <c r="MSB2" s="7"/>
      <c r="MSC2" s="7"/>
      <c r="MSD2" s="7"/>
      <c r="MSE2" s="7"/>
      <c r="MSF2" s="7"/>
      <c r="MSG2" s="7"/>
      <c r="MSH2" s="7"/>
      <c r="MSI2" s="7"/>
      <c r="MSJ2" s="7"/>
      <c r="MSK2" s="7"/>
      <c r="MSL2" s="7"/>
      <c r="MSM2" s="7"/>
      <c r="MSN2" s="7"/>
      <c r="MSO2" s="7"/>
      <c r="MSP2" s="7"/>
      <c r="MSQ2" s="7"/>
      <c r="MSR2" s="7"/>
      <c r="MSS2" s="7"/>
      <c r="MST2" s="7"/>
      <c r="MSU2" s="7"/>
      <c r="MSV2" s="7"/>
      <c r="MSW2" s="7"/>
      <c r="MSX2" s="7"/>
      <c r="MSY2" s="7"/>
      <c r="MSZ2" s="7"/>
      <c r="MTA2" s="7"/>
      <c r="MTB2" s="7"/>
      <c r="MTC2" s="7"/>
      <c r="MTD2" s="7"/>
      <c r="MTE2" s="7"/>
      <c r="MTF2" s="7"/>
      <c r="MTG2" s="7"/>
      <c r="MTH2" s="7"/>
      <c r="MTI2" s="7"/>
      <c r="MTJ2" s="7"/>
      <c r="MTK2" s="7"/>
      <c r="MTL2" s="7"/>
      <c r="MTM2" s="7"/>
      <c r="MTN2" s="7"/>
      <c r="MTO2" s="7"/>
      <c r="MTP2" s="7"/>
      <c r="MTQ2" s="7"/>
      <c r="MTR2" s="7"/>
      <c r="MTS2" s="7"/>
      <c r="MTT2" s="7"/>
      <c r="MTU2" s="7"/>
      <c r="MTV2" s="7"/>
      <c r="MTW2" s="7"/>
      <c r="MTX2" s="7"/>
      <c r="MTY2" s="7"/>
      <c r="MTZ2" s="7"/>
      <c r="MUA2" s="7"/>
      <c r="MUB2" s="7"/>
      <c r="MUC2" s="7"/>
      <c r="MUD2" s="7"/>
      <c r="MUE2" s="7"/>
      <c r="MUF2" s="7"/>
      <c r="MUG2" s="7"/>
      <c r="MUH2" s="7"/>
      <c r="MUI2" s="7"/>
      <c r="MUJ2" s="7"/>
      <c r="MUK2" s="7"/>
      <c r="MUL2" s="7"/>
      <c r="MUM2" s="7"/>
      <c r="MUN2" s="7"/>
      <c r="MUO2" s="7"/>
      <c r="MUP2" s="7"/>
      <c r="MUQ2" s="7"/>
      <c r="MUR2" s="7"/>
      <c r="MUS2" s="7"/>
      <c r="MUT2" s="7"/>
      <c r="MUU2" s="7"/>
      <c r="MUV2" s="7"/>
      <c r="MUW2" s="7"/>
      <c r="MUX2" s="7"/>
      <c r="MUY2" s="7"/>
      <c r="MUZ2" s="7"/>
      <c r="MVA2" s="7"/>
      <c r="MVB2" s="7"/>
      <c r="MVC2" s="7"/>
      <c r="MVD2" s="7"/>
      <c r="MVE2" s="7"/>
      <c r="MVF2" s="7"/>
      <c r="MVG2" s="7"/>
      <c r="MVH2" s="7"/>
      <c r="MVI2" s="7"/>
      <c r="MVJ2" s="7"/>
      <c r="MVK2" s="7"/>
      <c r="MVL2" s="7"/>
      <c r="MVM2" s="7"/>
      <c r="MVN2" s="7"/>
      <c r="MVO2" s="7"/>
      <c r="MVP2" s="7"/>
      <c r="MVQ2" s="7"/>
      <c r="MVR2" s="7"/>
      <c r="MVS2" s="7"/>
      <c r="MVT2" s="7"/>
      <c r="MVU2" s="7"/>
      <c r="MVV2" s="7"/>
      <c r="MVW2" s="7"/>
      <c r="MVX2" s="7"/>
      <c r="MVY2" s="7"/>
      <c r="MVZ2" s="7"/>
      <c r="MWA2" s="7"/>
      <c r="MWB2" s="7"/>
      <c r="MWC2" s="7"/>
      <c r="MWD2" s="7"/>
      <c r="MWE2" s="7"/>
      <c r="MWF2" s="7"/>
      <c r="MWG2" s="7"/>
      <c r="MWH2" s="7"/>
      <c r="MWI2" s="7"/>
      <c r="MWJ2" s="7"/>
      <c r="MWK2" s="7"/>
      <c r="MWL2" s="7"/>
      <c r="MWM2" s="7"/>
      <c r="MWN2" s="7"/>
      <c r="MWO2" s="7"/>
      <c r="MWP2" s="7"/>
      <c r="MWQ2" s="7"/>
      <c r="MWR2" s="7"/>
      <c r="MWS2" s="7"/>
      <c r="MWT2" s="7"/>
      <c r="MWU2" s="7"/>
      <c r="MWV2" s="7"/>
      <c r="MWW2" s="7"/>
      <c r="MWX2" s="7"/>
      <c r="MWY2" s="7"/>
      <c r="MWZ2" s="7"/>
      <c r="MXA2" s="7"/>
      <c r="MXB2" s="7"/>
      <c r="MXC2" s="7"/>
      <c r="MXD2" s="7"/>
      <c r="MXE2" s="7"/>
      <c r="MXF2" s="7"/>
      <c r="MXG2" s="7"/>
      <c r="MXH2" s="7"/>
      <c r="MXI2" s="7"/>
      <c r="MXJ2" s="7"/>
      <c r="MXK2" s="7"/>
      <c r="MXL2" s="7"/>
      <c r="MXM2" s="7"/>
      <c r="MXN2" s="7"/>
      <c r="MXO2" s="7"/>
      <c r="MXP2" s="7"/>
      <c r="MXQ2" s="7"/>
      <c r="MXR2" s="7"/>
      <c r="MXS2" s="7"/>
      <c r="MXT2" s="7"/>
      <c r="MXU2" s="7"/>
      <c r="MXV2" s="7"/>
      <c r="MXW2" s="7"/>
      <c r="MXX2" s="7"/>
      <c r="MXY2" s="7"/>
      <c r="MXZ2" s="7"/>
      <c r="MYA2" s="7"/>
      <c r="MYB2" s="7"/>
      <c r="MYC2" s="7"/>
      <c r="MYD2" s="7"/>
      <c r="MYE2" s="7"/>
      <c r="MYF2" s="7"/>
      <c r="MYG2" s="7"/>
      <c r="MYH2" s="7"/>
      <c r="MYI2" s="7"/>
      <c r="MYJ2" s="7"/>
      <c r="MYK2" s="7"/>
      <c r="MYL2" s="7"/>
      <c r="MYM2" s="7"/>
      <c r="MYN2" s="7"/>
      <c r="MYO2" s="7"/>
      <c r="MYP2" s="7"/>
      <c r="MYQ2" s="7"/>
      <c r="MYR2" s="7"/>
      <c r="MYS2" s="7"/>
      <c r="MYT2" s="7"/>
      <c r="MYU2" s="7"/>
      <c r="MYV2" s="7"/>
      <c r="MYW2" s="7"/>
      <c r="MYX2" s="7"/>
      <c r="MYY2" s="7"/>
      <c r="MYZ2" s="7"/>
      <c r="MZA2" s="7"/>
      <c r="MZB2" s="7"/>
      <c r="MZC2" s="7"/>
      <c r="MZD2" s="7"/>
      <c r="MZE2" s="7"/>
      <c r="MZF2" s="7"/>
      <c r="MZG2" s="7"/>
      <c r="MZH2" s="7"/>
      <c r="MZI2" s="7"/>
      <c r="MZJ2" s="7"/>
      <c r="MZK2" s="7"/>
      <c r="MZL2" s="7"/>
      <c r="MZM2" s="7"/>
      <c r="MZN2" s="7"/>
      <c r="MZO2" s="7"/>
      <c r="MZP2" s="7"/>
      <c r="MZQ2" s="7"/>
      <c r="MZR2" s="7"/>
      <c r="MZS2" s="7"/>
      <c r="MZT2" s="7"/>
      <c r="MZU2" s="7"/>
      <c r="MZV2" s="7"/>
      <c r="MZW2" s="7"/>
      <c r="MZX2" s="7"/>
      <c r="MZY2" s="7"/>
      <c r="MZZ2" s="7"/>
      <c r="NAA2" s="7"/>
      <c r="NAB2" s="7"/>
      <c r="NAC2" s="7"/>
      <c r="NAD2" s="7"/>
      <c r="NAE2" s="7"/>
      <c r="NAF2" s="7"/>
      <c r="NAG2" s="7"/>
      <c r="NAH2" s="7"/>
      <c r="NAI2" s="7"/>
      <c r="NAJ2" s="7"/>
      <c r="NAK2" s="7"/>
      <c r="NAL2" s="7"/>
      <c r="NAM2" s="7"/>
      <c r="NAN2" s="7"/>
      <c r="NAO2" s="7"/>
      <c r="NAP2" s="7"/>
      <c r="NAQ2" s="7"/>
      <c r="NAR2" s="7"/>
      <c r="NAS2" s="7"/>
      <c r="NAT2" s="7"/>
      <c r="NAU2" s="7"/>
      <c r="NAV2" s="7"/>
      <c r="NAW2" s="7"/>
      <c r="NAX2" s="7"/>
      <c r="NAY2" s="7"/>
      <c r="NAZ2" s="7"/>
      <c r="NBA2" s="7"/>
      <c r="NBB2" s="7"/>
      <c r="NBC2" s="7"/>
      <c r="NBD2" s="7"/>
      <c r="NBE2" s="7"/>
      <c r="NBF2" s="7"/>
      <c r="NBG2" s="7"/>
      <c r="NBH2" s="7"/>
      <c r="NBI2" s="7"/>
      <c r="NBJ2" s="7"/>
      <c r="NBK2" s="7"/>
      <c r="NBL2" s="7"/>
      <c r="NBM2" s="7"/>
      <c r="NBN2" s="7"/>
      <c r="NBO2" s="7"/>
      <c r="NBP2" s="7"/>
      <c r="NBQ2" s="7"/>
      <c r="NBR2" s="7"/>
      <c r="NBS2" s="7"/>
      <c r="NBT2" s="7"/>
      <c r="NBU2" s="7"/>
      <c r="NBV2" s="7"/>
      <c r="NBW2" s="7"/>
      <c r="NBX2" s="7"/>
      <c r="NBY2" s="7"/>
      <c r="NBZ2" s="7"/>
      <c r="NCA2" s="7"/>
      <c r="NCB2" s="7"/>
      <c r="NCC2" s="7"/>
      <c r="NCD2" s="7"/>
      <c r="NCE2" s="7"/>
      <c r="NCF2" s="7"/>
      <c r="NCG2" s="7"/>
      <c r="NCH2" s="7"/>
      <c r="NCI2" s="7"/>
      <c r="NCJ2" s="7"/>
      <c r="NCK2" s="7"/>
      <c r="NCL2" s="7"/>
      <c r="NCM2" s="7"/>
      <c r="NCN2" s="7"/>
      <c r="NCO2" s="7"/>
      <c r="NCP2" s="7"/>
      <c r="NCQ2" s="7"/>
      <c r="NCR2" s="7"/>
      <c r="NCS2" s="7"/>
      <c r="NCT2" s="7"/>
      <c r="NCU2" s="7"/>
      <c r="NCV2" s="7"/>
      <c r="NCW2" s="7"/>
      <c r="NCX2" s="7"/>
      <c r="NCY2" s="7"/>
      <c r="NCZ2" s="7"/>
      <c r="NDA2" s="7"/>
      <c r="NDB2" s="7"/>
      <c r="NDC2" s="7"/>
      <c r="NDD2" s="7"/>
      <c r="NDE2" s="7"/>
      <c r="NDF2" s="7"/>
      <c r="NDG2" s="7"/>
      <c r="NDH2" s="7"/>
      <c r="NDI2" s="7"/>
      <c r="NDJ2" s="7"/>
      <c r="NDK2" s="7"/>
      <c r="NDL2" s="7"/>
      <c r="NDM2" s="7"/>
      <c r="NDN2" s="7"/>
      <c r="NDO2" s="7"/>
      <c r="NDP2" s="7"/>
      <c r="NDQ2" s="7"/>
      <c r="NDR2" s="7"/>
      <c r="NDS2" s="7"/>
      <c r="NDT2" s="7"/>
      <c r="NDU2" s="7"/>
      <c r="NDV2" s="7"/>
      <c r="NDW2" s="7"/>
      <c r="NDX2" s="7"/>
      <c r="NDY2" s="7"/>
      <c r="NDZ2" s="7"/>
      <c r="NEA2" s="7"/>
      <c r="NEB2" s="7"/>
      <c r="NEC2" s="7"/>
      <c r="NED2" s="7"/>
      <c r="NEE2" s="7"/>
      <c r="NEF2" s="7"/>
      <c r="NEG2" s="7"/>
      <c r="NEH2" s="7"/>
      <c r="NEI2" s="7"/>
      <c r="NEJ2" s="7"/>
      <c r="NEK2" s="7"/>
      <c r="NEL2" s="7"/>
      <c r="NEM2" s="7"/>
      <c r="NEN2" s="7"/>
      <c r="NEO2" s="7"/>
      <c r="NEP2" s="7"/>
      <c r="NEQ2" s="7"/>
      <c r="NER2" s="7"/>
      <c r="NES2" s="7"/>
      <c r="NET2" s="7"/>
      <c r="NEU2" s="7"/>
      <c r="NEV2" s="7"/>
      <c r="NEW2" s="7"/>
      <c r="NEX2" s="7"/>
      <c r="NEY2" s="7"/>
      <c r="NEZ2" s="7"/>
      <c r="NFA2" s="7"/>
      <c r="NFB2" s="7"/>
      <c r="NFC2" s="7"/>
      <c r="NFD2" s="7"/>
      <c r="NFE2" s="7"/>
      <c r="NFF2" s="7"/>
      <c r="NFG2" s="7"/>
      <c r="NFH2" s="7"/>
      <c r="NFI2" s="7"/>
      <c r="NFJ2" s="7"/>
      <c r="NFK2" s="7"/>
      <c r="NFL2" s="7"/>
      <c r="NFM2" s="7"/>
      <c r="NFN2" s="7"/>
      <c r="NFO2" s="7"/>
      <c r="NFP2" s="7"/>
      <c r="NFQ2" s="7"/>
      <c r="NFR2" s="7"/>
      <c r="NFS2" s="7"/>
      <c r="NFT2" s="7"/>
      <c r="NFU2" s="7"/>
      <c r="NFV2" s="7"/>
      <c r="NFW2" s="7"/>
      <c r="NFX2" s="7"/>
      <c r="NFY2" s="7"/>
      <c r="NFZ2" s="7"/>
      <c r="NGA2" s="7"/>
      <c r="NGB2" s="7"/>
      <c r="NGC2" s="7"/>
      <c r="NGD2" s="7"/>
      <c r="NGE2" s="7"/>
      <c r="NGF2" s="7"/>
      <c r="NGG2" s="7"/>
      <c r="NGH2" s="7"/>
      <c r="NGI2" s="7"/>
      <c r="NGJ2" s="7"/>
      <c r="NGK2" s="7"/>
      <c r="NGL2" s="7"/>
      <c r="NGM2" s="7"/>
      <c r="NGN2" s="7"/>
      <c r="NGO2" s="7"/>
      <c r="NGP2" s="7"/>
      <c r="NGQ2" s="7"/>
      <c r="NGR2" s="7"/>
      <c r="NGS2" s="7"/>
      <c r="NGT2" s="7"/>
      <c r="NGU2" s="7"/>
      <c r="NGV2" s="7"/>
      <c r="NGW2" s="7"/>
      <c r="NGX2" s="7"/>
      <c r="NGY2" s="7"/>
      <c r="NGZ2" s="7"/>
      <c r="NHA2" s="7"/>
      <c r="NHB2" s="7"/>
      <c r="NHC2" s="7"/>
      <c r="NHD2" s="7"/>
      <c r="NHE2" s="7"/>
      <c r="NHF2" s="7"/>
      <c r="NHG2" s="7"/>
      <c r="NHH2" s="7"/>
      <c r="NHI2" s="7"/>
      <c r="NHJ2" s="7"/>
      <c r="NHK2" s="7"/>
      <c r="NHL2" s="7"/>
      <c r="NHM2" s="7"/>
      <c r="NHN2" s="7"/>
      <c r="NHO2" s="7"/>
      <c r="NHP2" s="7"/>
      <c r="NHQ2" s="7"/>
      <c r="NHR2" s="7"/>
      <c r="NHS2" s="7"/>
      <c r="NHT2" s="7"/>
      <c r="NHU2" s="7"/>
      <c r="NHV2" s="7"/>
      <c r="NHW2" s="7"/>
      <c r="NHX2" s="7"/>
      <c r="NHY2" s="7"/>
      <c r="NHZ2" s="7"/>
      <c r="NIA2" s="7"/>
      <c r="NIB2" s="7"/>
      <c r="NIC2" s="7"/>
      <c r="NID2" s="7"/>
      <c r="NIE2" s="7"/>
      <c r="NIF2" s="7"/>
      <c r="NIG2" s="7"/>
      <c r="NIH2" s="7"/>
      <c r="NII2" s="7"/>
      <c r="NIJ2" s="7"/>
      <c r="NIK2" s="7"/>
      <c r="NIL2" s="7"/>
      <c r="NIM2" s="7"/>
      <c r="NIN2" s="7"/>
      <c r="NIO2" s="7"/>
      <c r="NIP2" s="7"/>
      <c r="NIQ2" s="7"/>
      <c r="NIR2" s="7"/>
      <c r="NIS2" s="7"/>
      <c r="NIT2" s="7"/>
      <c r="NIU2" s="7"/>
      <c r="NIV2" s="7"/>
      <c r="NIW2" s="7"/>
      <c r="NIX2" s="7"/>
      <c r="NIY2" s="7"/>
      <c r="NIZ2" s="7"/>
      <c r="NJA2" s="7"/>
      <c r="NJB2" s="7"/>
      <c r="NJC2" s="7"/>
      <c r="NJD2" s="7"/>
      <c r="NJE2" s="7"/>
      <c r="NJF2" s="7"/>
      <c r="NJG2" s="7"/>
      <c r="NJH2" s="7"/>
      <c r="NJI2" s="7"/>
      <c r="NJJ2" s="7"/>
      <c r="NJK2" s="7"/>
      <c r="NJL2" s="7"/>
      <c r="NJM2" s="7"/>
      <c r="NJN2" s="7"/>
      <c r="NJO2" s="7"/>
      <c r="NJP2" s="7"/>
      <c r="NJQ2" s="7"/>
      <c r="NJR2" s="7"/>
      <c r="NJS2" s="7"/>
      <c r="NJT2" s="7"/>
      <c r="NJU2" s="7"/>
      <c r="NJV2" s="7"/>
      <c r="NJW2" s="7"/>
      <c r="NJX2" s="7"/>
      <c r="NJY2" s="7"/>
      <c r="NJZ2" s="7"/>
      <c r="NKA2" s="7"/>
      <c r="NKB2" s="7"/>
      <c r="NKC2" s="7"/>
      <c r="NKD2" s="7"/>
      <c r="NKE2" s="7"/>
      <c r="NKF2" s="7"/>
      <c r="NKG2" s="7"/>
      <c r="NKH2" s="7"/>
      <c r="NKI2" s="7"/>
      <c r="NKJ2" s="7"/>
      <c r="NKK2" s="7"/>
      <c r="NKL2" s="7"/>
      <c r="NKM2" s="7"/>
      <c r="NKN2" s="7"/>
      <c r="NKO2" s="7"/>
      <c r="NKP2" s="7"/>
      <c r="NKQ2" s="7"/>
      <c r="NKR2" s="7"/>
      <c r="NKS2" s="7"/>
      <c r="NKT2" s="7"/>
      <c r="NKU2" s="7"/>
      <c r="NKV2" s="7"/>
      <c r="NKW2" s="7"/>
      <c r="NKX2" s="7"/>
      <c r="NKY2" s="7"/>
      <c r="NKZ2" s="7"/>
      <c r="NLA2" s="7"/>
      <c r="NLB2" s="7"/>
      <c r="NLC2" s="7"/>
      <c r="NLD2" s="7"/>
      <c r="NLE2" s="7"/>
      <c r="NLF2" s="7"/>
      <c r="NLG2" s="7"/>
      <c r="NLH2" s="7"/>
      <c r="NLI2" s="7"/>
      <c r="NLJ2" s="7"/>
      <c r="NLK2" s="7"/>
      <c r="NLL2" s="7"/>
      <c r="NLM2" s="7"/>
      <c r="NLN2" s="7"/>
      <c r="NLO2" s="7"/>
      <c r="NLP2" s="7"/>
      <c r="NLQ2" s="7"/>
      <c r="NLR2" s="7"/>
      <c r="NLS2" s="7"/>
      <c r="NLT2" s="7"/>
      <c r="NLU2" s="7"/>
      <c r="NLV2" s="7"/>
      <c r="NLW2" s="7"/>
      <c r="NLX2" s="7"/>
      <c r="NLY2" s="7"/>
      <c r="NLZ2" s="7"/>
      <c r="NMA2" s="7"/>
      <c r="NMB2" s="7"/>
      <c r="NMC2" s="7"/>
      <c r="NMD2" s="7"/>
      <c r="NME2" s="7"/>
      <c r="NMF2" s="7"/>
      <c r="NMG2" s="7"/>
      <c r="NMH2" s="7"/>
      <c r="NMI2" s="7"/>
      <c r="NMJ2" s="7"/>
      <c r="NMK2" s="7"/>
      <c r="NML2" s="7"/>
      <c r="NMM2" s="7"/>
      <c r="NMN2" s="7"/>
      <c r="NMO2" s="7"/>
      <c r="NMP2" s="7"/>
      <c r="NMQ2" s="7"/>
      <c r="NMR2" s="7"/>
      <c r="NMS2" s="7"/>
      <c r="NMT2" s="7"/>
      <c r="NMU2" s="7"/>
      <c r="NMV2" s="7"/>
      <c r="NMW2" s="7"/>
      <c r="NMX2" s="7"/>
      <c r="NMY2" s="7"/>
      <c r="NMZ2" s="7"/>
      <c r="NNA2" s="7"/>
      <c r="NNB2" s="7"/>
      <c r="NNC2" s="7"/>
      <c r="NND2" s="7"/>
      <c r="NNE2" s="7"/>
      <c r="NNF2" s="7"/>
      <c r="NNG2" s="7"/>
      <c r="NNH2" s="7"/>
      <c r="NNI2" s="7"/>
      <c r="NNJ2" s="7"/>
      <c r="NNK2" s="7"/>
      <c r="NNL2" s="7"/>
      <c r="NNM2" s="7"/>
      <c r="NNN2" s="7"/>
      <c r="NNO2" s="7"/>
      <c r="NNP2" s="7"/>
      <c r="NNQ2" s="7"/>
      <c r="NNR2" s="7"/>
      <c r="NNS2" s="7"/>
      <c r="NNT2" s="7"/>
      <c r="NNU2" s="7"/>
      <c r="NNV2" s="7"/>
      <c r="NNW2" s="7"/>
      <c r="NNX2" s="7"/>
      <c r="NNY2" s="7"/>
      <c r="NNZ2" s="7"/>
      <c r="NOA2" s="7"/>
      <c r="NOB2" s="7"/>
      <c r="NOC2" s="7"/>
      <c r="NOD2" s="7"/>
      <c r="NOE2" s="7"/>
      <c r="NOF2" s="7"/>
      <c r="NOG2" s="7"/>
      <c r="NOH2" s="7"/>
      <c r="NOI2" s="7"/>
      <c r="NOJ2" s="7"/>
      <c r="NOK2" s="7"/>
      <c r="NOL2" s="7"/>
      <c r="NOM2" s="7"/>
      <c r="NON2" s="7"/>
      <c r="NOO2" s="7"/>
      <c r="NOP2" s="7"/>
      <c r="NOQ2" s="7"/>
      <c r="NOR2" s="7"/>
      <c r="NOS2" s="7"/>
      <c r="NOT2" s="7"/>
      <c r="NOU2" s="7"/>
      <c r="NOV2" s="7"/>
      <c r="NOW2" s="7"/>
      <c r="NOX2" s="7"/>
      <c r="NOY2" s="7"/>
      <c r="NOZ2" s="7"/>
      <c r="NPA2" s="7"/>
      <c r="NPB2" s="7"/>
      <c r="NPC2" s="7"/>
      <c r="NPD2" s="7"/>
      <c r="NPE2" s="7"/>
      <c r="NPF2" s="7"/>
      <c r="NPG2" s="7"/>
      <c r="NPH2" s="7"/>
      <c r="NPI2" s="7"/>
      <c r="NPJ2" s="7"/>
      <c r="NPK2" s="7"/>
      <c r="NPL2" s="7"/>
      <c r="NPM2" s="7"/>
      <c r="NPN2" s="7"/>
      <c r="NPO2" s="7"/>
      <c r="NPP2" s="7"/>
      <c r="NPQ2" s="7"/>
      <c r="NPR2" s="7"/>
      <c r="NPS2" s="7"/>
      <c r="NPT2" s="7"/>
      <c r="NPU2" s="7"/>
      <c r="NPV2" s="7"/>
      <c r="NPW2" s="7"/>
      <c r="NPX2" s="7"/>
      <c r="NPY2" s="7"/>
      <c r="NPZ2" s="7"/>
      <c r="NQA2" s="7"/>
      <c r="NQB2" s="7"/>
      <c r="NQC2" s="7"/>
      <c r="NQD2" s="7"/>
      <c r="NQE2" s="7"/>
      <c r="NQF2" s="7"/>
      <c r="NQG2" s="7"/>
      <c r="NQH2" s="7"/>
      <c r="NQI2" s="7"/>
      <c r="NQJ2" s="7"/>
      <c r="NQK2" s="7"/>
      <c r="NQL2" s="7"/>
      <c r="NQM2" s="7"/>
      <c r="NQN2" s="7"/>
      <c r="NQO2" s="7"/>
      <c r="NQP2" s="7"/>
      <c r="NQQ2" s="7"/>
      <c r="NQR2" s="7"/>
      <c r="NQS2" s="7"/>
      <c r="NQT2" s="7"/>
      <c r="NQU2" s="7"/>
      <c r="NQV2" s="7"/>
      <c r="NQW2" s="7"/>
      <c r="NQX2" s="7"/>
      <c r="NQY2" s="7"/>
      <c r="NQZ2" s="7"/>
      <c r="NRA2" s="7"/>
      <c r="NRB2" s="7"/>
      <c r="NRC2" s="7"/>
      <c r="NRD2" s="7"/>
      <c r="NRE2" s="7"/>
      <c r="NRF2" s="7"/>
      <c r="NRG2" s="7"/>
      <c r="NRH2" s="7"/>
      <c r="NRI2" s="7"/>
      <c r="NRJ2" s="7"/>
      <c r="NRK2" s="7"/>
      <c r="NRL2" s="7"/>
      <c r="NRM2" s="7"/>
      <c r="NRN2" s="7"/>
      <c r="NRO2" s="7"/>
      <c r="NRP2" s="7"/>
      <c r="NRQ2" s="7"/>
      <c r="NRR2" s="7"/>
      <c r="NRS2" s="7"/>
      <c r="NRT2" s="7"/>
      <c r="NRU2" s="7"/>
      <c r="NRV2" s="7"/>
      <c r="NRW2" s="7"/>
      <c r="NRX2" s="7"/>
      <c r="NRY2" s="7"/>
      <c r="NRZ2" s="7"/>
      <c r="NSA2" s="7"/>
      <c r="NSB2" s="7"/>
      <c r="NSC2" s="7"/>
      <c r="NSD2" s="7"/>
      <c r="NSE2" s="7"/>
      <c r="NSF2" s="7"/>
      <c r="NSG2" s="7"/>
      <c r="NSH2" s="7"/>
      <c r="NSI2" s="7"/>
      <c r="NSJ2" s="7"/>
      <c r="NSK2" s="7"/>
      <c r="NSL2" s="7"/>
      <c r="NSM2" s="7"/>
      <c r="NSN2" s="7"/>
      <c r="NSO2" s="7"/>
      <c r="NSP2" s="7"/>
      <c r="NSQ2" s="7"/>
      <c r="NSR2" s="7"/>
      <c r="NSS2" s="7"/>
      <c r="NST2" s="7"/>
      <c r="NSU2" s="7"/>
      <c r="NSV2" s="7"/>
      <c r="NSW2" s="7"/>
      <c r="NSX2" s="7"/>
      <c r="NSY2" s="7"/>
      <c r="NSZ2" s="7"/>
      <c r="NTA2" s="7"/>
      <c r="NTB2" s="7"/>
      <c r="NTC2" s="7"/>
      <c r="NTD2" s="7"/>
      <c r="NTE2" s="7"/>
      <c r="NTF2" s="7"/>
      <c r="NTG2" s="7"/>
      <c r="NTH2" s="7"/>
      <c r="NTI2" s="7"/>
      <c r="NTJ2" s="7"/>
      <c r="NTK2" s="7"/>
      <c r="NTL2" s="7"/>
      <c r="NTM2" s="7"/>
      <c r="NTN2" s="7"/>
      <c r="NTO2" s="7"/>
      <c r="NTP2" s="7"/>
      <c r="NTQ2" s="7"/>
      <c r="NTR2" s="7"/>
      <c r="NTS2" s="7"/>
      <c r="NTT2" s="7"/>
      <c r="NTU2" s="7"/>
      <c r="NTV2" s="7"/>
      <c r="NTW2" s="7"/>
      <c r="NTX2" s="7"/>
      <c r="NTY2" s="7"/>
      <c r="NTZ2" s="7"/>
      <c r="NUA2" s="7"/>
      <c r="NUB2" s="7"/>
      <c r="NUC2" s="7"/>
      <c r="NUD2" s="7"/>
      <c r="NUE2" s="7"/>
      <c r="NUF2" s="7"/>
      <c r="NUG2" s="7"/>
      <c r="NUH2" s="7"/>
      <c r="NUI2" s="7"/>
      <c r="NUJ2" s="7"/>
      <c r="NUK2" s="7"/>
      <c r="NUL2" s="7"/>
      <c r="NUM2" s="7"/>
      <c r="NUN2" s="7"/>
      <c r="NUO2" s="7"/>
      <c r="NUP2" s="7"/>
      <c r="NUQ2" s="7"/>
      <c r="NUR2" s="7"/>
      <c r="NUS2" s="7"/>
      <c r="NUT2" s="7"/>
      <c r="NUU2" s="7"/>
      <c r="NUV2" s="7"/>
      <c r="NUW2" s="7"/>
      <c r="NUX2" s="7"/>
      <c r="NUY2" s="7"/>
      <c r="NUZ2" s="7"/>
      <c r="NVA2" s="7"/>
      <c r="NVB2" s="7"/>
      <c r="NVC2" s="7"/>
      <c r="NVD2" s="7"/>
      <c r="NVE2" s="7"/>
      <c r="NVF2" s="7"/>
      <c r="NVG2" s="7"/>
      <c r="NVH2" s="7"/>
      <c r="NVI2" s="7"/>
      <c r="NVJ2" s="7"/>
      <c r="NVK2" s="7"/>
      <c r="NVL2" s="7"/>
      <c r="NVM2" s="7"/>
      <c r="NVN2" s="7"/>
      <c r="NVO2" s="7"/>
      <c r="NVP2" s="7"/>
      <c r="NVQ2" s="7"/>
      <c r="NVR2" s="7"/>
      <c r="NVS2" s="7"/>
      <c r="NVT2" s="7"/>
      <c r="NVU2" s="7"/>
      <c r="NVV2" s="7"/>
      <c r="NVW2" s="7"/>
      <c r="NVX2" s="7"/>
      <c r="NVY2" s="7"/>
      <c r="NVZ2" s="7"/>
      <c r="NWA2" s="7"/>
      <c r="NWB2" s="7"/>
      <c r="NWC2" s="7"/>
      <c r="NWD2" s="7"/>
      <c r="NWE2" s="7"/>
      <c r="NWF2" s="7"/>
      <c r="NWG2" s="7"/>
      <c r="NWH2" s="7"/>
      <c r="NWI2" s="7"/>
      <c r="NWJ2" s="7"/>
      <c r="NWK2" s="7"/>
      <c r="NWL2" s="7"/>
      <c r="NWM2" s="7"/>
      <c r="NWN2" s="7"/>
      <c r="NWO2" s="7"/>
      <c r="NWP2" s="7"/>
      <c r="NWQ2" s="7"/>
      <c r="NWR2" s="7"/>
      <c r="NWS2" s="7"/>
      <c r="NWT2" s="7"/>
      <c r="NWU2" s="7"/>
      <c r="NWV2" s="7"/>
      <c r="NWW2" s="7"/>
      <c r="NWX2" s="7"/>
      <c r="NWY2" s="7"/>
      <c r="NWZ2" s="7"/>
      <c r="NXA2" s="7"/>
      <c r="NXB2" s="7"/>
      <c r="NXC2" s="7"/>
      <c r="NXD2" s="7"/>
      <c r="NXE2" s="7"/>
      <c r="NXF2" s="7"/>
      <c r="NXG2" s="7"/>
      <c r="NXH2" s="7"/>
      <c r="NXI2" s="7"/>
      <c r="NXJ2" s="7"/>
      <c r="NXK2" s="7"/>
      <c r="NXL2" s="7"/>
      <c r="NXM2" s="7"/>
      <c r="NXN2" s="7"/>
      <c r="NXO2" s="7"/>
      <c r="NXP2" s="7"/>
      <c r="NXQ2" s="7"/>
      <c r="NXR2" s="7"/>
      <c r="NXS2" s="7"/>
      <c r="NXT2" s="7"/>
      <c r="NXU2" s="7"/>
      <c r="NXV2" s="7"/>
      <c r="NXW2" s="7"/>
      <c r="NXX2" s="7"/>
      <c r="NXY2" s="7"/>
      <c r="NXZ2" s="7"/>
      <c r="NYA2" s="7"/>
      <c r="NYB2" s="7"/>
      <c r="NYC2" s="7"/>
      <c r="NYD2" s="7"/>
      <c r="NYE2" s="7"/>
      <c r="NYF2" s="7"/>
      <c r="NYG2" s="7"/>
      <c r="NYH2" s="7"/>
      <c r="NYI2" s="7"/>
      <c r="NYJ2" s="7"/>
      <c r="NYK2" s="7"/>
      <c r="NYL2" s="7"/>
      <c r="NYM2" s="7"/>
      <c r="NYN2" s="7"/>
      <c r="NYO2" s="7"/>
      <c r="NYP2" s="7"/>
      <c r="NYQ2" s="7"/>
      <c r="NYR2" s="7"/>
      <c r="NYS2" s="7"/>
      <c r="NYT2" s="7"/>
      <c r="NYU2" s="7"/>
      <c r="NYV2" s="7"/>
      <c r="NYW2" s="7"/>
      <c r="NYX2" s="7"/>
      <c r="NYY2" s="7"/>
      <c r="NYZ2" s="7"/>
      <c r="NZA2" s="7"/>
      <c r="NZB2" s="7"/>
      <c r="NZC2" s="7"/>
      <c r="NZD2" s="7"/>
      <c r="NZE2" s="7"/>
      <c r="NZF2" s="7"/>
      <c r="NZG2" s="7"/>
      <c r="NZH2" s="7"/>
      <c r="NZI2" s="7"/>
      <c r="NZJ2" s="7"/>
      <c r="NZK2" s="7"/>
      <c r="NZL2" s="7"/>
      <c r="NZM2" s="7"/>
      <c r="NZN2" s="7"/>
      <c r="NZO2" s="7"/>
      <c r="NZP2" s="7"/>
      <c r="NZQ2" s="7"/>
      <c r="NZR2" s="7"/>
      <c r="NZS2" s="7"/>
      <c r="NZT2" s="7"/>
      <c r="NZU2" s="7"/>
      <c r="NZV2" s="7"/>
      <c r="NZW2" s="7"/>
      <c r="NZX2" s="7"/>
      <c r="NZY2" s="7"/>
      <c r="NZZ2" s="7"/>
      <c r="OAA2" s="7"/>
      <c r="OAB2" s="7"/>
      <c r="OAC2" s="7"/>
      <c r="OAD2" s="7"/>
      <c r="OAE2" s="7"/>
      <c r="OAF2" s="7"/>
      <c r="OAG2" s="7"/>
      <c r="OAH2" s="7"/>
      <c r="OAI2" s="7"/>
      <c r="OAJ2" s="7"/>
      <c r="OAK2" s="7"/>
      <c r="OAL2" s="7"/>
      <c r="OAM2" s="7"/>
      <c r="OAN2" s="7"/>
      <c r="OAO2" s="7"/>
      <c r="OAP2" s="7"/>
      <c r="OAQ2" s="7"/>
      <c r="OAR2" s="7"/>
      <c r="OAS2" s="7"/>
      <c r="OAT2" s="7"/>
      <c r="OAU2" s="7"/>
      <c r="OAV2" s="7"/>
      <c r="OAW2" s="7"/>
      <c r="OAX2" s="7"/>
      <c r="OAY2" s="7"/>
      <c r="OAZ2" s="7"/>
      <c r="OBA2" s="7"/>
      <c r="OBB2" s="7"/>
      <c r="OBC2" s="7"/>
      <c r="OBD2" s="7"/>
      <c r="OBE2" s="7"/>
      <c r="OBF2" s="7"/>
      <c r="OBG2" s="7"/>
      <c r="OBH2" s="7"/>
      <c r="OBI2" s="7"/>
      <c r="OBJ2" s="7"/>
      <c r="OBK2" s="7"/>
      <c r="OBL2" s="7"/>
      <c r="OBM2" s="7"/>
      <c r="OBN2" s="7"/>
      <c r="OBO2" s="7"/>
      <c r="OBP2" s="7"/>
      <c r="OBQ2" s="7"/>
      <c r="OBR2" s="7"/>
      <c r="OBS2" s="7"/>
      <c r="OBT2" s="7"/>
      <c r="OBU2" s="7"/>
      <c r="OBV2" s="7"/>
      <c r="OBW2" s="7"/>
      <c r="OBX2" s="7"/>
      <c r="OBY2" s="7"/>
      <c r="OBZ2" s="7"/>
      <c r="OCA2" s="7"/>
      <c r="OCB2" s="7"/>
      <c r="OCC2" s="7"/>
      <c r="OCD2" s="7"/>
      <c r="OCE2" s="7"/>
      <c r="OCF2" s="7"/>
      <c r="OCG2" s="7"/>
      <c r="OCH2" s="7"/>
      <c r="OCI2" s="7"/>
      <c r="OCJ2" s="7"/>
      <c r="OCK2" s="7"/>
      <c r="OCL2" s="7"/>
      <c r="OCM2" s="7"/>
      <c r="OCN2" s="7"/>
      <c r="OCO2" s="7"/>
      <c r="OCP2" s="7"/>
      <c r="OCQ2" s="7"/>
      <c r="OCR2" s="7"/>
      <c r="OCS2" s="7"/>
      <c r="OCT2" s="7"/>
      <c r="OCU2" s="7"/>
      <c r="OCV2" s="7"/>
      <c r="OCW2" s="7"/>
      <c r="OCX2" s="7"/>
      <c r="OCY2" s="7"/>
      <c r="OCZ2" s="7"/>
      <c r="ODA2" s="7"/>
      <c r="ODB2" s="7"/>
      <c r="ODC2" s="7"/>
      <c r="ODD2" s="7"/>
      <c r="ODE2" s="7"/>
      <c r="ODF2" s="7"/>
      <c r="ODG2" s="7"/>
      <c r="ODH2" s="7"/>
      <c r="ODI2" s="7"/>
      <c r="ODJ2" s="7"/>
      <c r="ODK2" s="7"/>
      <c r="ODL2" s="7"/>
      <c r="ODM2" s="7"/>
      <c r="ODN2" s="7"/>
      <c r="ODO2" s="7"/>
      <c r="ODP2" s="7"/>
      <c r="ODQ2" s="7"/>
      <c r="ODR2" s="7"/>
      <c r="ODS2" s="7"/>
      <c r="ODT2" s="7"/>
      <c r="ODU2" s="7"/>
      <c r="ODV2" s="7"/>
      <c r="ODW2" s="7"/>
      <c r="ODX2" s="7"/>
      <c r="ODY2" s="7"/>
      <c r="ODZ2" s="7"/>
      <c r="OEA2" s="7"/>
      <c r="OEB2" s="7"/>
      <c r="OEC2" s="7"/>
      <c r="OED2" s="7"/>
      <c r="OEE2" s="7"/>
      <c r="OEF2" s="7"/>
      <c r="OEG2" s="7"/>
      <c r="OEH2" s="7"/>
      <c r="OEI2" s="7"/>
      <c r="OEJ2" s="7"/>
      <c r="OEK2" s="7"/>
      <c r="OEL2" s="7"/>
      <c r="OEM2" s="7"/>
      <c r="OEN2" s="7"/>
      <c r="OEO2" s="7"/>
      <c r="OEP2" s="7"/>
      <c r="OEQ2" s="7"/>
      <c r="OER2" s="7"/>
      <c r="OES2" s="7"/>
      <c r="OET2" s="7"/>
      <c r="OEU2" s="7"/>
      <c r="OEV2" s="7"/>
      <c r="OEW2" s="7"/>
      <c r="OEX2" s="7"/>
      <c r="OEY2" s="7"/>
      <c r="OEZ2" s="7"/>
      <c r="OFA2" s="7"/>
      <c r="OFB2" s="7"/>
      <c r="OFC2" s="7"/>
      <c r="OFD2" s="7"/>
      <c r="OFE2" s="7"/>
      <c r="OFF2" s="7"/>
      <c r="OFG2" s="7"/>
      <c r="OFH2" s="7"/>
      <c r="OFI2" s="7"/>
      <c r="OFJ2" s="7"/>
      <c r="OFK2" s="7"/>
      <c r="OFL2" s="7"/>
      <c r="OFM2" s="7"/>
      <c r="OFN2" s="7"/>
      <c r="OFO2" s="7"/>
      <c r="OFP2" s="7"/>
      <c r="OFQ2" s="7"/>
      <c r="OFR2" s="7"/>
      <c r="OFS2" s="7"/>
      <c r="OFT2" s="7"/>
      <c r="OFU2" s="7"/>
      <c r="OFV2" s="7"/>
      <c r="OFW2" s="7"/>
      <c r="OFX2" s="7"/>
      <c r="OFY2" s="7"/>
      <c r="OFZ2" s="7"/>
      <c r="OGA2" s="7"/>
      <c r="OGB2" s="7"/>
      <c r="OGC2" s="7"/>
      <c r="OGD2" s="7"/>
      <c r="OGE2" s="7"/>
      <c r="OGF2" s="7"/>
      <c r="OGG2" s="7"/>
      <c r="OGH2" s="7"/>
      <c r="OGI2" s="7"/>
      <c r="OGJ2" s="7"/>
      <c r="OGK2" s="7"/>
      <c r="OGL2" s="7"/>
      <c r="OGM2" s="7"/>
      <c r="OGN2" s="7"/>
      <c r="OGO2" s="7"/>
      <c r="OGP2" s="7"/>
      <c r="OGQ2" s="7"/>
      <c r="OGR2" s="7"/>
      <c r="OGS2" s="7"/>
      <c r="OGT2" s="7"/>
      <c r="OGU2" s="7"/>
      <c r="OGV2" s="7"/>
      <c r="OGW2" s="7"/>
      <c r="OGX2" s="7"/>
      <c r="OGY2" s="7"/>
      <c r="OGZ2" s="7"/>
      <c r="OHA2" s="7"/>
      <c r="OHB2" s="7"/>
      <c r="OHC2" s="7"/>
      <c r="OHD2" s="7"/>
      <c r="OHE2" s="7"/>
      <c r="OHF2" s="7"/>
      <c r="OHG2" s="7"/>
      <c r="OHH2" s="7"/>
      <c r="OHI2" s="7"/>
      <c r="OHJ2" s="7"/>
      <c r="OHK2" s="7"/>
      <c r="OHL2" s="7"/>
      <c r="OHM2" s="7"/>
      <c r="OHN2" s="7"/>
      <c r="OHO2" s="7"/>
      <c r="OHP2" s="7"/>
      <c r="OHQ2" s="7"/>
      <c r="OHR2" s="7"/>
      <c r="OHS2" s="7"/>
      <c r="OHT2" s="7"/>
      <c r="OHU2" s="7"/>
      <c r="OHV2" s="7"/>
      <c r="OHW2" s="7"/>
      <c r="OHX2" s="7"/>
      <c r="OHY2" s="7"/>
      <c r="OHZ2" s="7"/>
      <c r="OIA2" s="7"/>
      <c r="OIB2" s="7"/>
      <c r="OIC2" s="7"/>
      <c r="OID2" s="7"/>
      <c r="OIE2" s="7"/>
      <c r="OIF2" s="7"/>
      <c r="OIG2" s="7"/>
      <c r="OIH2" s="7"/>
      <c r="OII2" s="7"/>
      <c r="OIJ2" s="7"/>
      <c r="OIK2" s="7"/>
      <c r="OIL2" s="7"/>
      <c r="OIM2" s="7"/>
      <c r="OIN2" s="7"/>
      <c r="OIO2" s="7"/>
      <c r="OIP2" s="7"/>
      <c r="OIQ2" s="7"/>
      <c r="OIR2" s="7"/>
      <c r="OIS2" s="7"/>
      <c r="OIT2" s="7"/>
      <c r="OIU2" s="7"/>
      <c r="OIV2" s="7"/>
      <c r="OIW2" s="7"/>
      <c r="OIX2" s="7"/>
      <c r="OIY2" s="7"/>
      <c r="OIZ2" s="7"/>
      <c r="OJA2" s="7"/>
      <c r="OJB2" s="7"/>
      <c r="OJC2" s="7"/>
      <c r="OJD2" s="7"/>
      <c r="OJE2" s="7"/>
      <c r="OJF2" s="7"/>
      <c r="OJG2" s="7"/>
      <c r="OJH2" s="7"/>
      <c r="OJI2" s="7"/>
      <c r="OJJ2" s="7"/>
      <c r="OJK2" s="7"/>
      <c r="OJL2" s="7"/>
      <c r="OJM2" s="7"/>
      <c r="OJN2" s="7"/>
      <c r="OJO2" s="7"/>
      <c r="OJP2" s="7"/>
      <c r="OJQ2" s="7"/>
      <c r="OJR2" s="7"/>
      <c r="OJS2" s="7"/>
      <c r="OJT2" s="7"/>
      <c r="OJU2" s="7"/>
      <c r="OJV2" s="7"/>
      <c r="OJW2" s="7"/>
      <c r="OJX2" s="7"/>
      <c r="OJY2" s="7"/>
      <c r="OJZ2" s="7"/>
      <c r="OKA2" s="7"/>
      <c r="OKB2" s="7"/>
      <c r="OKC2" s="7"/>
      <c r="OKD2" s="7"/>
      <c r="OKE2" s="7"/>
      <c r="OKF2" s="7"/>
      <c r="OKG2" s="7"/>
      <c r="OKH2" s="7"/>
      <c r="OKI2" s="7"/>
      <c r="OKJ2" s="7"/>
      <c r="OKK2" s="7"/>
      <c r="OKL2" s="7"/>
      <c r="OKM2" s="7"/>
      <c r="OKN2" s="7"/>
      <c r="OKO2" s="7"/>
      <c r="OKP2" s="7"/>
      <c r="OKQ2" s="7"/>
      <c r="OKR2" s="7"/>
      <c r="OKS2" s="7"/>
      <c r="OKT2" s="7"/>
      <c r="OKU2" s="7"/>
      <c r="OKV2" s="7"/>
      <c r="OKW2" s="7"/>
      <c r="OKX2" s="7"/>
      <c r="OKY2" s="7"/>
      <c r="OKZ2" s="7"/>
      <c r="OLA2" s="7"/>
      <c r="OLB2" s="7"/>
      <c r="OLC2" s="7"/>
      <c r="OLD2" s="7"/>
      <c r="OLE2" s="7"/>
      <c r="OLF2" s="7"/>
      <c r="OLG2" s="7"/>
      <c r="OLH2" s="7"/>
      <c r="OLI2" s="7"/>
      <c r="OLJ2" s="7"/>
      <c r="OLK2" s="7"/>
      <c r="OLL2" s="7"/>
      <c r="OLM2" s="7"/>
      <c r="OLN2" s="7"/>
      <c r="OLO2" s="7"/>
      <c r="OLP2" s="7"/>
      <c r="OLQ2" s="7"/>
      <c r="OLR2" s="7"/>
      <c r="OLS2" s="7"/>
      <c r="OLT2" s="7"/>
      <c r="OLU2" s="7"/>
      <c r="OLV2" s="7"/>
      <c r="OLW2" s="7"/>
      <c r="OLX2" s="7"/>
      <c r="OLY2" s="7"/>
      <c r="OLZ2" s="7"/>
      <c r="OMA2" s="7"/>
      <c r="OMB2" s="7"/>
      <c r="OMC2" s="7"/>
      <c r="OMD2" s="7"/>
      <c r="OME2" s="7"/>
      <c r="OMF2" s="7"/>
      <c r="OMG2" s="7"/>
      <c r="OMH2" s="7"/>
      <c r="OMI2" s="7"/>
      <c r="OMJ2" s="7"/>
      <c r="OMK2" s="7"/>
      <c r="OML2" s="7"/>
      <c r="OMM2" s="7"/>
      <c r="OMN2" s="7"/>
      <c r="OMO2" s="7"/>
      <c r="OMP2" s="7"/>
      <c r="OMQ2" s="7"/>
      <c r="OMR2" s="7"/>
      <c r="OMS2" s="7"/>
      <c r="OMT2" s="7"/>
      <c r="OMU2" s="7"/>
      <c r="OMV2" s="7"/>
      <c r="OMW2" s="7"/>
      <c r="OMX2" s="7"/>
      <c r="OMY2" s="7"/>
      <c r="OMZ2" s="7"/>
      <c r="ONA2" s="7"/>
      <c r="ONB2" s="7"/>
      <c r="ONC2" s="7"/>
      <c r="OND2" s="7"/>
      <c r="ONE2" s="7"/>
      <c r="ONF2" s="7"/>
      <c r="ONG2" s="7"/>
      <c r="ONH2" s="7"/>
      <c r="ONI2" s="7"/>
      <c r="ONJ2" s="7"/>
      <c r="ONK2" s="7"/>
      <c r="ONL2" s="7"/>
      <c r="ONM2" s="7"/>
      <c r="ONN2" s="7"/>
      <c r="ONO2" s="7"/>
      <c r="ONP2" s="7"/>
      <c r="ONQ2" s="7"/>
      <c r="ONR2" s="7"/>
      <c r="ONS2" s="7"/>
      <c r="ONT2" s="7"/>
      <c r="ONU2" s="7"/>
      <c r="ONV2" s="7"/>
      <c r="ONW2" s="7"/>
      <c r="ONX2" s="7"/>
      <c r="ONY2" s="7"/>
      <c r="ONZ2" s="7"/>
      <c r="OOA2" s="7"/>
      <c r="OOB2" s="7"/>
      <c r="OOC2" s="7"/>
      <c r="OOD2" s="7"/>
      <c r="OOE2" s="7"/>
      <c r="OOF2" s="7"/>
      <c r="OOG2" s="7"/>
      <c r="OOH2" s="7"/>
      <c r="OOI2" s="7"/>
      <c r="OOJ2" s="7"/>
      <c r="OOK2" s="7"/>
      <c r="OOL2" s="7"/>
      <c r="OOM2" s="7"/>
      <c r="OON2" s="7"/>
      <c r="OOO2" s="7"/>
      <c r="OOP2" s="7"/>
      <c r="OOQ2" s="7"/>
      <c r="OOR2" s="7"/>
      <c r="OOS2" s="7"/>
      <c r="OOT2" s="7"/>
      <c r="OOU2" s="7"/>
      <c r="OOV2" s="7"/>
      <c r="OOW2" s="7"/>
      <c r="OOX2" s="7"/>
      <c r="OOY2" s="7"/>
      <c r="OOZ2" s="7"/>
      <c r="OPA2" s="7"/>
      <c r="OPB2" s="7"/>
      <c r="OPC2" s="7"/>
      <c r="OPD2" s="7"/>
      <c r="OPE2" s="7"/>
      <c r="OPF2" s="7"/>
      <c r="OPG2" s="7"/>
      <c r="OPH2" s="7"/>
      <c r="OPI2" s="7"/>
      <c r="OPJ2" s="7"/>
      <c r="OPK2" s="7"/>
      <c r="OPL2" s="7"/>
      <c r="OPM2" s="7"/>
      <c r="OPN2" s="7"/>
      <c r="OPO2" s="7"/>
      <c r="OPP2" s="7"/>
      <c r="OPQ2" s="7"/>
      <c r="OPR2" s="7"/>
      <c r="OPS2" s="7"/>
      <c r="OPT2" s="7"/>
      <c r="OPU2" s="7"/>
      <c r="OPV2" s="7"/>
      <c r="OPW2" s="7"/>
      <c r="OPX2" s="7"/>
      <c r="OPY2" s="7"/>
      <c r="OPZ2" s="7"/>
      <c r="OQA2" s="7"/>
      <c r="OQB2" s="7"/>
      <c r="OQC2" s="7"/>
      <c r="OQD2" s="7"/>
      <c r="OQE2" s="7"/>
      <c r="OQF2" s="7"/>
      <c r="OQG2" s="7"/>
      <c r="OQH2" s="7"/>
      <c r="OQI2" s="7"/>
      <c r="OQJ2" s="7"/>
      <c r="OQK2" s="7"/>
      <c r="OQL2" s="7"/>
      <c r="OQM2" s="7"/>
      <c r="OQN2" s="7"/>
      <c r="OQO2" s="7"/>
      <c r="OQP2" s="7"/>
      <c r="OQQ2" s="7"/>
      <c r="OQR2" s="7"/>
      <c r="OQS2" s="7"/>
      <c r="OQT2" s="7"/>
      <c r="OQU2" s="7"/>
      <c r="OQV2" s="7"/>
      <c r="OQW2" s="7"/>
      <c r="OQX2" s="7"/>
      <c r="OQY2" s="7"/>
      <c r="OQZ2" s="7"/>
      <c r="ORA2" s="7"/>
      <c r="ORB2" s="7"/>
      <c r="ORC2" s="7"/>
      <c r="ORD2" s="7"/>
      <c r="ORE2" s="7"/>
      <c r="ORF2" s="7"/>
      <c r="ORG2" s="7"/>
      <c r="ORH2" s="7"/>
      <c r="ORI2" s="7"/>
      <c r="ORJ2" s="7"/>
      <c r="ORK2" s="7"/>
      <c r="ORL2" s="7"/>
      <c r="ORM2" s="7"/>
      <c r="ORN2" s="7"/>
      <c r="ORO2" s="7"/>
      <c r="ORP2" s="7"/>
      <c r="ORQ2" s="7"/>
      <c r="ORR2" s="7"/>
      <c r="ORS2" s="7"/>
      <c r="ORT2" s="7"/>
      <c r="ORU2" s="7"/>
      <c r="ORV2" s="7"/>
      <c r="ORW2" s="7"/>
      <c r="ORX2" s="7"/>
      <c r="ORY2" s="7"/>
      <c r="ORZ2" s="7"/>
      <c r="OSA2" s="7"/>
      <c r="OSB2" s="7"/>
      <c r="OSC2" s="7"/>
      <c r="OSD2" s="7"/>
      <c r="OSE2" s="7"/>
      <c r="OSF2" s="7"/>
      <c r="OSG2" s="7"/>
      <c r="OSH2" s="7"/>
      <c r="OSI2" s="7"/>
      <c r="OSJ2" s="7"/>
      <c r="OSK2" s="7"/>
      <c r="OSL2" s="7"/>
      <c r="OSM2" s="7"/>
      <c r="OSN2" s="7"/>
      <c r="OSO2" s="7"/>
      <c r="OSP2" s="7"/>
      <c r="OSQ2" s="7"/>
      <c r="OSR2" s="7"/>
      <c r="OSS2" s="7"/>
      <c r="OST2" s="7"/>
      <c r="OSU2" s="7"/>
      <c r="OSV2" s="7"/>
      <c r="OSW2" s="7"/>
      <c r="OSX2" s="7"/>
      <c r="OSY2" s="7"/>
      <c r="OSZ2" s="7"/>
      <c r="OTA2" s="7"/>
      <c r="OTB2" s="7"/>
      <c r="OTC2" s="7"/>
      <c r="OTD2" s="7"/>
      <c r="OTE2" s="7"/>
      <c r="OTF2" s="7"/>
      <c r="OTG2" s="7"/>
      <c r="OTH2" s="7"/>
      <c r="OTI2" s="7"/>
      <c r="OTJ2" s="7"/>
      <c r="OTK2" s="7"/>
      <c r="OTL2" s="7"/>
      <c r="OTM2" s="7"/>
      <c r="OTN2" s="7"/>
      <c r="OTO2" s="7"/>
      <c r="OTP2" s="7"/>
      <c r="OTQ2" s="7"/>
      <c r="OTR2" s="7"/>
      <c r="OTS2" s="7"/>
      <c r="OTT2" s="7"/>
      <c r="OTU2" s="7"/>
      <c r="OTV2" s="7"/>
      <c r="OTW2" s="7"/>
      <c r="OTX2" s="7"/>
      <c r="OTY2" s="7"/>
      <c r="OTZ2" s="7"/>
      <c r="OUA2" s="7"/>
      <c r="OUB2" s="7"/>
      <c r="OUC2" s="7"/>
      <c r="OUD2" s="7"/>
      <c r="OUE2" s="7"/>
      <c r="OUF2" s="7"/>
      <c r="OUG2" s="7"/>
      <c r="OUH2" s="7"/>
      <c r="OUI2" s="7"/>
      <c r="OUJ2" s="7"/>
      <c r="OUK2" s="7"/>
      <c r="OUL2" s="7"/>
      <c r="OUM2" s="7"/>
      <c r="OUN2" s="7"/>
      <c r="OUO2" s="7"/>
      <c r="OUP2" s="7"/>
      <c r="OUQ2" s="7"/>
      <c r="OUR2" s="7"/>
      <c r="OUS2" s="7"/>
      <c r="OUT2" s="7"/>
      <c r="OUU2" s="7"/>
      <c r="OUV2" s="7"/>
      <c r="OUW2" s="7"/>
      <c r="OUX2" s="7"/>
      <c r="OUY2" s="7"/>
      <c r="OUZ2" s="7"/>
      <c r="OVA2" s="7"/>
      <c r="OVB2" s="7"/>
      <c r="OVC2" s="7"/>
      <c r="OVD2" s="7"/>
      <c r="OVE2" s="7"/>
      <c r="OVF2" s="7"/>
      <c r="OVG2" s="7"/>
      <c r="OVH2" s="7"/>
      <c r="OVI2" s="7"/>
      <c r="OVJ2" s="7"/>
      <c r="OVK2" s="7"/>
      <c r="OVL2" s="7"/>
      <c r="OVM2" s="7"/>
      <c r="OVN2" s="7"/>
      <c r="OVO2" s="7"/>
      <c r="OVP2" s="7"/>
      <c r="OVQ2" s="7"/>
      <c r="OVR2" s="7"/>
      <c r="OVS2" s="7"/>
      <c r="OVT2" s="7"/>
      <c r="OVU2" s="7"/>
      <c r="OVV2" s="7"/>
      <c r="OVW2" s="7"/>
      <c r="OVX2" s="7"/>
      <c r="OVY2" s="7"/>
      <c r="OVZ2" s="7"/>
      <c r="OWA2" s="7"/>
      <c r="OWB2" s="7"/>
      <c r="OWC2" s="7"/>
      <c r="OWD2" s="7"/>
      <c r="OWE2" s="7"/>
      <c r="OWF2" s="7"/>
      <c r="OWG2" s="7"/>
      <c r="OWH2" s="7"/>
      <c r="OWI2" s="7"/>
      <c r="OWJ2" s="7"/>
      <c r="OWK2" s="7"/>
      <c r="OWL2" s="7"/>
      <c r="OWM2" s="7"/>
      <c r="OWN2" s="7"/>
      <c r="OWO2" s="7"/>
      <c r="OWP2" s="7"/>
      <c r="OWQ2" s="7"/>
      <c r="OWR2" s="7"/>
      <c r="OWS2" s="7"/>
      <c r="OWT2" s="7"/>
      <c r="OWU2" s="7"/>
      <c r="OWV2" s="7"/>
      <c r="OWW2" s="7"/>
      <c r="OWX2" s="7"/>
      <c r="OWY2" s="7"/>
      <c r="OWZ2" s="7"/>
      <c r="OXA2" s="7"/>
      <c r="OXB2" s="7"/>
      <c r="OXC2" s="7"/>
      <c r="OXD2" s="7"/>
      <c r="OXE2" s="7"/>
      <c r="OXF2" s="7"/>
      <c r="OXG2" s="7"/>
      <c r="OXH2" s="7"/>
      <c r="OXI2" s="7"/>
      <c r="OXJ2" s="7"/>
      <c r="OXK2" s="7"/>
      <c r="OXL2" s="7"/>
      <c r="OXM2" s="7"/>
      <c r="OXN2" s="7"/>
      <c r="OXO2" s="7"/>
      <c r="OXP2" s="7"/>
      <c r="OXQ2" s="7"/>
      <c r="OXR2" s="7"/>
      <c r="OXS2" s="7"/>
      <c r="OXT2" s="7"/>
      <c r="OXU2" s="7"/>
      <c r="OXV2" s="7"/>
      <c r="OXW2" s="7"/>
      <c r="OXX2" s="7"/>
      <c r="OXY2" s="7"/>
      <c r="OXZ2" s="7"/>
      <c r="OYA2" s="7"/>
      <c r="OYB2" s="7"/>
      <c r="OYC2" s="7"/>
      <c r="OYD2" s="7"/>
      <c r="OYE2" s="7"/>
      <c r="OYF2" s="7"/>
      <c r="OYG2" s="7"/>
      <c r="OYH2" s="7"/>
      <c r="OYI2" s="7"/>
      <c r="OYJ2" s="7"/>
      <c r="OYK2" s="7"/>
      <c r="OYL2" s="7"/>
      <c r="OYM2" s="7"/>
      <c r="OYN2" s="7"/>
      <c r="OYO2" s="7"/>
      <c r="OYP2" s="7"/>
      <c r="OYQ2" s="7"/>
      <c r="OYR2" s="7"/>
      <c r="OYS2" s="7"/>
      <c r="OYT2" s="7"/>
      <c r="OYU2" s="7"/>
      <c r="OYV2" s="7"/>
      <c r="OYW2" s="7"/>
      <c r="OYX2" s="7"/>
      <c r="OYY2" s="7"/>
      <c r="OYZ2" s="7"/>
      <c r="OZA2" s="7"/>
      <c r="OZB2" s="7"/>
      <c r="OZC2" s="7"/>
      <c r="OZD2" s="7"/>
      <c r="OZE2" s="7"/>
      <c r="OZF2" s="7"/>
      <c r="OZG2" s="7"/>
      <c r="OZH2" s="7"/>
      <c r="OZI2" s="7"/>
      <c r="OZJ2" s="7"/>
      <c r="OZK2" s="7"/>
      <c r="OZL2" s="7"/>
      <c r="OZM2" s="7"/>
      <c r="OZN2" s="7"/>
      <c r="OZO2" s="7"/>
      <c r="OZP2" s="7"/>
      <c r="OZQ2" s="7"/>
      <c r="OZR2" s="7"/>
      <c r="OZS2" s="7"/>
      <c r="OZT2" s="7"/>
      <c r="OZU2" s="7"/>
      <c r="OZV2" s="7"/>
      <c r="OZW2" s="7"/>
      <c r="OZX2" s="7"/>
      <c r="OZY2" s="7"/>
      <c r="OZZ2" s="7"/>
      <c r="PAA2" s="7"/>
      <c r="PAB2" s="7"/>
      <c r="PAC2" s="7"/>
      <c r="PAD2" s="7"/>
      <c r="PAE2" s="7"/>
      <c r="PAF2" s="7"/>
      <c r="PAG2" s="7"/>
      <c r="PAH2" s="7"/>
      <c r="PAI2" s="7"/>
      <c r="PAJ2" s="7"/>
      <c r="PAK2" s="7"/>
      <c r="PAL2" s="7"/>
      <c r="PAM2" s="7"/>
      <c r="PAN2" s="7"/>
      <c r="PAO2" s="7"/>
      <c r="PAP2" s="7"/>
      <c r="PAQ2" s="7"/>
      <c r="PAR2" s="7"/>
      <c r="PAS2" s="7"/>
      <c r="PAT2" s="7"/>
      <c r="PAU2" s="7"/>
      <c r="PAV2" s="7"/>
      <c r="PAW2" s="7"/>
      <c r="PAX2" s="7"/>
      <c r="PAY2" s="7"/>
      <c r="PAZ2" s="7"/>
      <c r="PBA2" s="7"/>
      <c r="PBB2" s="7"/>
      <c r="PBC2" s="7"/>
      <c r="PBD2" s="7"/>
      <c r="PBE2" s="7"/>
      <c r="PBF2" s="7"/>
      <c r="PBG2" s="7"/>
      <c r="PBH2" s="7"/>
      <c r="PBI2" s="7"/>
      <c r="PBJ2" s="7"/>
      <c r="PBK2" s="7"/>
      <c r="PBL2" s="7"/>
      <c r="PBM2" s="7"/>
      <c r="PBN2" s="7"/>
      <c r="PBO2" s="7"/>
      <c r="PBP2" s="7"/>
      <c r="PBQ2" s="7"/>
      <c r="PBR2" s="7"/>
      <c r="PBS2" s="7"/>
      <c r="PBT2" s="7"/>
      <c r="PBU2" s="7"/>
      <c r="PBV2" s="7"/>
      <c r="PBW2" s="7"/>
      <c r="PBX2" s="7"/>
      <c r="PBY2" s="7"/>
      <c r="PBZ2" s="7"/>
      <c r="PCA2" s="7"/>
      <c r="PCB2" s="7"/>
      <c r="PCC2" s="7"/>
      <c r="PCD2" s="7"/>
      <c r="PCE2" s="7"/>
      <c r="PCF2" s="7"/>
      <c r="PCG2" s="7"/>
      <c r="PCH2" s="7"/>
      <c r="PCI2" s="7"/>
      <c r="PCJ2" s="7"/>
      <c r="PCK2" s="7"/>
      <c r="PCL2" s="7"/>
      <c r="PCM2" s="7"/>
      <c r="PCN2" s="7"/>
      <c r="PCO2" s="7"/>
      <c r="PCP2" s="7"/>
      <c r="PCQ2" s="7"/>
      <c r="PCR2" s="7"/>
      <c r="PCS2" s="7"/>
      <c r="PCT2" s="7"/>
      <c r="PCU2" s="7"/>
      <c r="PCV2" s="7"/>
      <c r="PCW2" s="7"/>
      <c r="PCX2" s="7"/>
      <c r="PCY2" s="7"/>
      <c r="PCZ2" s="7"/>
      <c r="PDA2" s="7"/>
      <c r="PDB2" s="7"/>
      <c r="PDC2" s="7"/>
      <c r="PDD2" s="7"/>
      <c r="PDE2" s="7"/>
      <c r="PDF2" s="7"/>
      <c r="PDG2" s="7"/>
      <c r="PDH2" s="7"/>
      <c r="PDI2" s="7"/>
      <c r="PDJ2" s="7"/>
      <c r="PDK2" s="7"/>
      <c r="PDL2" s="7"/>
      <c r="PDM2" s="7"/>
      <c r="PDN2" s="7"/>
      <c r="PDO2" s="7"/>
      <c r="PDP2" s="7"/>
      <c r="PDQ2" s="7"/>
      <c r="PDR2" s="7"/>
      <c r="PDS2" s="7"/>
      <c r="PDT2" s="7"/>
      <c r="PDU2" s="7"/>
      <c r="PDV2" s="7"/>
      <c r="PDW2" s="7"/>
      <c r="PDX2" s="7"/>
      <c r="PDY2" s="7"/>
      <c r="PDZ2" s="7"/>
      <c r="PEA2" s="7"/>
      <c r="PEB2" s="7"/>
      <c r="PEC2" s="7"/>
      <c r="PED2" s="7"/>
      <c r="PEE2" s="7"/>
      <c r="PEF2" s="7"/>
      <c r="PEG2" s="7"/>
      <c r="PEH2" s="7"/>
      <c r="PEI2" s="7"/>
      <c r="PEJ2" s="7"/>
      <c r="PEK2" s="7"/>
      <c r="PEL2" s="7"/>
      <c r="PEM2" s="7"/>
      <c r="PEN2" s="7"/>
      <c r="PEO2" s="7"/>
      <c r="PEP2" s="7"/>
      <c r="PEQ2" s="7"/>
      <c r="PER2" s="7"/>
      <c r="PES2" s="7"/>
      <c r="PET2" s="7"/>
      <c r="PEU2" s="7"/>
      <c r="PEV2" s="7"/>
      <c r="PEW2" s="7"/>
      <c r="PEX2" s="7"/>
      <c r="PEY2" s="7"/>
      <c r="PEZ2" s="7"/>
      <c r="PFA2" s="7"/>
      <c r="PFB2" s="7"/>
      <c r="PFC2" s="7"/>
      <c r="PFD2" s="7"/>
      <c r="PFE2" s="7"/>
      <c r="PFF2" s="7"/>
      <c r="PFG2" s="7"/>
      <c r="PFH2" s="7"/>
      <c r="PFI2" s="7"/>
      <c r="PFJ2" s="7"/>
      <c r="PFK2" s="7"/>
      <c r="PFL2" s="7"/>
      <c r="PFM2" s="7"/>
      <c r="PFN2" s="7"/>
      <c r="PFO2" s="7"/>
      <c r="PFP2" s="7"/>
      <c r="PFQ2" s="7"/>
      <c r="PFR2" s="7"/>
      <c r="PFS2" s="7"/>
      <c r="PFT2" s="7"/>
      <c r="PFU2" s="7"/>
      <c r="PFV2" s="7"/>
      <c r="PFW2" s="7"/>
      <c r="PFX2" s="7"/>
      <c r="PFY2" s="7"/>
      <c r="PFZ2" s="7"/>
      <c r="PGA2" s="7"/>
      <c r="PGB2" s="7"/>
      <c r="PGC2" s="7"/>
      <c r="PGD2" s="7"/>
      <c r="PGE2" s="7"/>
      <c r="PGF2" s="7"/>
      <c r="PGG2" s="7"/>
      <c r="PGH2" s="7"/>
      <c r="PGI2" s="7"/>
      <c r="PGJ2" s="7"/>
      <c r="PGK2" s="7"/>
      <c r="PGL2" s="7"/>
      <c r="PGM2" s="7"/>
      <c r="PGN2" s="7"/>
      <c r="PGO2" s="7"/>
      <c r="PGP2" s="7"/>
      <c r="PGQ2" s="7"/>
      <c r="PGR2" s="7"/>
      <c r="PGS2" s="7"/>
      <c r="PGT2" s="7"/>
      <c r="PGU2" s="7"/>
      <c r="PGV2" s="7"/>
      <c r="PGW2" s="7"/>
      <c r="PGX2" s="7"/>
      <c r="PGY2" s="7"/>
      <c r="PGZ2" s="7"/>
      <c r="PHA2" s="7"/>
      <c r="PHB2" s="7"/>
      <c r="PHC2" s="7"/>
      <c r="PHD2" s="7"/>
      <c r="PHE2" s="7"/>
      <c r="PHF2" s="7"/>
      <c r="PHG2" s="7"/>
      <c r="PHH2" s="7"/>
      <c r="PHI2" s="7"/>
      <c r="PHJ2" s="7"/>
      <c r="PHK2" s="7"/>
      <c r="PHL2" s="7"/>
      <c r="PHM2" s="7"/>
      <c r="PHN2" s="7"/>
      <c r="PHO2" s="7"/>
      <c r="PHP2" s="7"/>
      <c r="PHQ2" s="7"/>
      <c r="PHR2" s="7"/>
      <c r="PHS2" s="7"/>
      <c r="PHT2" s="7"/>
      <c r="PHU2" s="7"/>
      <c r="PHV2" s="7"/>
      <c r="PHW2" s="7"/>
      <c r="PHX2" s="7"/>
      <c r="PHY2" s="7"/>
      <c r="PHZ2" s="7"/>
      <c r="PIA2" s="7"/>
      <c r="PIB2" s="7"/>
      <c r="PIC2" s="7"/>
      <c r="PID2" s="7"/>
      <c r="PIE2" s="7"/>
      <c r="PIF2" s="7"/>
      <c r="PIG2" s="7"/>
      <c r="PIH2" s="7"/>
      <c r="PII2" s="7"/>
      <c r="PIJ2" s="7"/>
      <c r="PIK2" s="7"/>
      <c r="PIL2" s="7"/>
      <c r="PIM2" s="7"/>
      <c r="PIN2" s="7"/>
      <c r="PIO2" s="7"/>
      <c r="PIP2" s="7"/>
      <c r="PIQ2" s="7"/>
      <c r="PIR2" s="7"/>
      <c r="PIS2" s="7"/>
      <c r="PIT2" s="7"/>
      <c r="PIU2" s="7"/>
      <c r="PIV2" s="7"/>
      <c r="PIW2" s="7"/>
      <c r="PIX2" s="7"/>
      <c r="PIY2" s="7"/>
      <c r="PIZ2" s="7"/>
      <c r="PJA2" s="7"/>
      <c r="PJB2" s="7"/>
      <c r="PJC2" s="7"/>
      <c r="PJD2" s="7"/>
      <c r="PJE2" s="7"/>
      <c r="PJF2" s="7"/>
      <c r="PJG2" s="7"/>
      <c r="PJH2" s="7"/>
      <c r="PJI2" s="7"/>
      <c r="PJJ2" s="7"/>
      <c r="PJK2" s="7"/>
      <c r="PJL2" s="7"/>
      <c r="PJM2" s="7"/>
      <c r="PJN2" s="7"/>
      <c r="PJO2" s="7"/>
      <c r="PJP2" s="7"/>
      <c r="PJQ2" s="7"/>
      <c r="PJR2" s="7"/>
      <c r="PJS2" s="7"/>
      <c r="PJT2" s="7"/>
      <c r="PJU2" s="7"/>
      <c r="PJV2" s="7"/>
      <c r="PJW2" s="7"/>
      <c r="PJX2" s="7"/>
      <c r="PJY2" s="7"/>
      <c r="PJZ2" s="7"/>
      <c r="PKA2" s="7"/>
      <c r="PKB2" s="7"/>
      <c r="PKC2" s="7"/>
      <c r="PKD2" s="7"/>
      <c r="PKE2" s="7"/>
      <c r="PKF2" s="7"/>
      <c r="PKG2" s="7"/>
      <c r="PKH2" s="7"/>
      <c r="PKI2" s="7"/>
      <c r="PKJ2" s="7"/>
      <c r="PKK2" s="7"/>
      <c r="PKL2" s="7"/>
      <c r="PKM2" s="7"/>
      <c r="PKN2" s="7"/>
      <c r="PKO2" s="7"/>
      <c r="PKP2" s="7"/>
      <c r="PKQ2" s="7"/>
      <c r="PKR2" s="7"/>
      <c r="PKS2" s="7"/>
      <c r="PKT2" s="7"/>
      <c r="PKU2" s="7"/>
      <c r="PKV2" s="7"/>
      <c r="PKW2" s="7"/>
      <c r="PKX2" s="7"/>
      <c r="PKY2" s="7"/>
      <c r="PKZ2" s="7"/>
      <c r="PLA2" s="7"/>
      <c r="PLB2" s="7"/>
      <c r="PLC2" s="7"/>
      <c r="PLD2" s="7"/>
      <c r="PLE2" s="7"/>
      <c r="PLF2" s="7"/>
      <c r="PLG2" s="7"/>
      <c r="PLH2" s="7"/>
      <c r="PLI2" s="7"/>
      <c r="PLJ2" s="7"/>
      <c r="PLK2" s="7"/>
      <c r="PLL2" s="7"/>
      <c r="PLM2" s="7"/>
      <c r="PLN2" s="7"/>
      <c r="PLO2" s="7"/>
      <c r="PLP2" s="7"/>
      <c r="PLQ2" s="7"/>
      <c r="PLR2" s="7"/>
      <c r="PLS2" s="7"/>
      <c r="PLT2" s="7"/>
      <c r="PLU2" s="7"/>
      <c r="PLV2" s="7"/>
      <c r="PLW2" s="7"/>
      <c r="PLX2" s="7"/>
      <c r="PLY2" s="7"/>
      <c r="PLZ2" s="7"/>
      <c r="PMA2" s="7"/>
      <c r="PMB2" s="7"/>
      <c r="PMC2" s="7"/>
      <c r="PMD2" s="7"/>
      <c r="PME2" s="7"/>
      <c r="PMF2" s="7"/>
      <c r="PMG2" s="7"/>
      <c r="PMH2" s="7"/>
      <c r="PMI2" s="7"/>
      <c r="PMJ2" s="7"/>
      <c r="PMK2" s="7"/>
      <c r="PML2" s="7"/>
      <c r="PMM2" s="7"/>
      <c r="PMN2" s="7"/>
      <c r="PMO2" s="7"/>
      <c r="PMP2" s="7"/>
      <c r="PMQ2" s="7"/>
      <c r="PMR2" s="7"/>
      <c r="PMS2" s="7"/>
      <c r="PMT2" s="7"/>
      <c r="PMU2" s="7"/>
      <c r="PMV2" s="7"/>
      <c r="PMW2" s="7"/>
      <c r="PMX2" s="7"/>
      <c r="PMY2" s="7"/>
      <c r="PMZ2" s="7"/>
      <c r="PNA2" s="7"/>
      <c r="PNB2" s="7"/>
      <c r="PNC2" s="7"/>
      <c r="PND2" s="7"/>
      <c r="PNE2" s="7"/>
      <c r="PNF2" s="7"/>
      <c r="PNG2" s="7"/>
      <c r="PNH2" s="7"/>
      <c r="PNI2" s="7"/>
      <c r="PNJ2" s="7"/>
      <c r="PNK2" s="7"/>
      <c r="PNL2" s="7"/>
      <c r="PNM2" s="7"/>
      <c r="PNN2" s="7"/>
      <c r="PNO2" s="7"/>
      <c r="PNP2" s="7"/>
      <c r="PNQ2" s="7"/>
      <c r="PNR2" s="7"/>
      <c r="PNS2" s="7"/>
      <c r="PNT2" s="7"/>
      <c r="PNU2" s="7"/>
      <c r="PNV2" s="7"/>
      <c r="PNW2" s="7"/>
      <c r="PNX2" s="7"/>
      <c r="PNY2" s="7"/>
      <c r="PNZ2" s="7"/>
      <c r="POA2" s="7"/>
      <c r="POB2" s="7"/>
      <c r="POC2" s="7"/>
      <c r="POD2" s="7"/>
      <c r="POE2" s="7"/>
      <c r="POF2" s="7"/>
      <c r="POG2" s="7"/>
      <c r="POH2" s="7"/>
      <c r="POI2" s="7"/>
      <c r="POJ2" s="7"/>
      <c r="POK2" s="7"/>
      <c r="POL2" s="7"/>
      <c r="POM2" s="7"/>
      <c r="PON2" s="7"/>
      <c r="POO2" s="7"/>
      <c r="POP2" s="7"/>
      <c r="POQ2" s="7"/>
      <c r="POR2" s="7"/>
      <c r="POS2" s="7"/>
      <c r="POT2" s="7"/>
      <c r="POU2" s="7"/>
      <c r="POV2" s="7"/>
      <c r="POW2" s="7"/>
      <c r="POX2" s="7"/>
      <c r="POY2" s="7"/>
      <c r="POZ2" s="7"/>
      <c r="PPA2" s="7"/>
      <c r="PPB2" s="7"/>
      <c r="PPC2" s="7"/>
      <c r="PPD2" s="7"/>
      <c r="PPE2" s="7"/>
      <c r="PPF2" s="7"/>
      <c r="PPG2" s="7"/>
      <c r="PPH2" s="7"/>
      <c r="PPI2" s="7"/>
      <c r="PPJ2" s="7"/>
      <c r="PPK2" s="7"/>
      <c r="PPL2" s="7"/>
      <c r="PPM2" s="7"/>
      <c r="PPN2" s="7"/>
      <c r="PPO2" s="7"/>
      <c r="PPP2" s="7"/>
      <c r="PPQ2" s="7"/>
      <c r="PPR2" s="7"/>
      <c r="PPS2" s="7"/>
      <c r="PPT2" s="7"/>
      <c r="PPU2" s="7"/>
      <c r="PPV2" s="7"/>
      <c r="PPW2" s="7"/>
      <c r="PPX2" s="7"/>
      <c r="PPY2" s="7"/>
      <c r="PPZ2" s="7"/>
      <c r="PQA2" s="7"/>
      <c r="PQB2" s="7"/>
      <c r="PQC2" s="7"/>
      <c r="PQD2" s="7"/>
      <c r="PQE2" s="7"/>
      <c r="PQF2" s="7"/>
      <c r="PQG2" s="7"/>
      <c r="PQH2" s="7"/>
      <c r="PQI2" s="7"/>
      <c r="PQJ2" s="7"/>
      <c r="PQK2" s="7"/>
      <c r="PQL2" s="7"/>
      <c r="PQM2" s="7"/>
      <c r="PQN2" s="7"/>
      <c r="PQO2" s="7"/>
      <c r="PQP2" s="7"/>
      <c r="PQQ2" s="7"/>
      <c r="PQR2" s="7"/>
      <c r="PQS2" s="7"/>
      <c r="PQT2" s="7"/>
      <c r="PQU2" s="7"/>
      <c r="PQV2" s="7"/>
      <c r="PQW2" s="7"/>
      <c r="PQX2" s="7"/>
      <c r="PQY2" s="7"/>
      <c r="PQZ2" s="7"/>
      <c r="PRA2" s="7"/>
      <c r="PRB2" s="7"/>
      <c r="PRC2" s="7"/>
      <c r="PRD2" s="7"/>
      <c r="PRE2" s="7"/>
      <c r="PRF2" s="7"/>
      <c r="PRG2" s="7"/>
      <c r="PRH2" s="7"/>
      <c r="PRI2" s="7"/>
      <c r="PRJ2" s="7"/>
      <c r="PRK2" s="7"/>
      <c r="PRL2" s="7"/>
      <c r="PRM2" s="7"/>
      <c r="PRN2" s="7"/>
      <c r="PRO2" s="7"/>
      <c r="PRP2" s="7"/>
      <c r="PRQ2" s="7"/>
      <c r="PRR2" s="7"/>
      <c r="PRS2" s="7"/>
      <c r="PRT2" s="7"/>
      <c r="PRU2" s="7"/>
      <c r="PRV2" s="7"/>
      <c r="PRW2" s="7"/>
      <c r="PRX2" s="7"/>
      <c r="PRY2" s="7"/>
      <c r="PRZ2" s="7"/>
      <c r="PSA2" s="7"/>
      <c r="PSB2" s="7"/>
      <c r="PSC2" s="7"/>
      <c r="PSD2" s="7"/>
      <c r="PSE2" s="7"/>
      <c r="PSF2" s="7"/>
      <c r="PSG2" s="7"/>
      <c r="PSH2" s="7"/>
      <c r="PSI2" s="7"/>
      <c r="PSJ2" s="7"/>
      <c r="PSK2" s="7"/>
      <c r="PSL2" s="7"/>
      <c r="PSM2" s="7"/>
      <c r="PSN2" s="7"/>
      <c r="PSO2" s="7"/>
      <c r="PSP2" s="7"/>
      <c r="PSQ2" s="7"/>
      <c r="PSR2" s="7"/>
      <c r="PSS2" s="7"/>
      <c r="PST2" s="7"/>
      <c r="PSU2" s="7"/>
      <c r="PSV2" s="7"/>
      <c r="PSW2" s="7"/>
      <c r="PSX2" s="7"/>
      <c r="PSY2" s="7"/>
      <c r="PSZ2" s="7"/>
      <c r="PTA2" s="7"/>
      <c r="PTB2" s="7"/>
      <c r="PTC2" s="7"/>
      <c r="PTD2" s="7"/>
      <c r="PTE2" s="7"/>
      <c r="PTF2" s="7"/>
      <c r="PTG2" s="7"/>
      <c r="PTH2" s="7"/>
      <c r="PTI2" s="7"/>
      <c r="PTJ2" s="7"/>
      <c r="PTK2" s="7"/>
      <c r="PTL2" s="7"/>
      <c r="PTM2" s="7"/>
      <c r="PTN2" s="7"/>
      <c r="PTO2" s="7"/>
      <c r="PTP2" s="7"/>
      <c r="PTQ2" s="7"/>
      <c r="PTR2" s="7"/>
      <c r="PTS2" s="7"/>
      <c r="PTT2" s="7"/>
      <c r="PTU2" s="7"/>
      <c r="PTV2" s="7"/>
      <c r="PTW2" s="7"/>
      <c r="PTX2" s="7"/>
      <c r="PTY2" s="7"/>
      <c r="PTZ2" s="7"/>
      <c r="PUA2" s="7"/>
      <c r="PUB2" s="7"/>
      <c r="PUC2" s="7"/>
      <c r="PUD2" s="7"/>
      <c r="PUE2" s="7"/>
      <c r="PUF2" s="7"/>
      <c r="PUG2" s="7"/>
      <c r="PUH2" s="7"/>
      <c r="PUI2" s="7"/>
      <c r="PUJ2" s="7"/>
      <c r="PUK2" s="7"/>
      <c r="PUL2" s="7"/>
      <c r="PUM2" s="7"/>
      <c r="PUN2" s="7"/>
      <c r="PUO2" s="7"/>
      <c r="PUP2" s="7"/>
      <c r="PUQ2" s="7"/>
      <c r="PUR2" s="7"/>
      <c r="PUS2" s="7"/>
      <c r="PUT2" s="7"/>
      <c r="PUU2" s="7"/>
      <c r="PUV2" s="7"/>
      <c r="PUW2" s="7"/>
      <c r="PUX2" s="7"/>
      <c r="PUY2" s="7"/>
      <c r="PUZ2" s="7"/>
      <c r="PVA2" s="7"/>
      <c r="PVB2" s="7"/>
      <c r="PVC2" s="7"/>
      <c r="PVD2" s="7"/>
      <c r="PVE2" s="7"/>
      <c r="PVF2" s="7"/>
      <c r="PVG2" s="7"/>
      <c r="PVH2" s="7"/>
      <c r="PVI2" s="7"/>
      <c r="PVJ2" s="7"/>
      <c r="PVK2" s="7"/>
      <c r="PVL2" s="7"/>
      <c r="PVM2" s="7"/>
      <c r="PVN2" s="7"/>
      <c r="PVO2" s="7"/>
      <c r="PVP2" s="7"/>
      <c r="PVQ2" s="7"/>
      <c r="PVR2" s="7"/>
      <c r="PVS2" s="7"/>
      <c r="PVT2" s="7"/>
      <c r="PVU2" s="7"/>
      <c r="PVV2" s="7"/>
      <c r="PVW2" s="7"/>
      <c r="PVX2" s="7"/>
      <c r="PVY2" s="7"/>
      <c r="PVZ2" s="7"/>
      <c r="PWA2" s="7"/>
      <c r="PWB2" s="7"/>
      <c r="PWC2" s="7"/>
      <c r="PWD2" s="7"/>
      <c r="PWE2" s="7"/>
      <c r="PWF2" s="7"/>
      <c r="PWG2" s="7"/>
      <c r="PWH2" s="7"/>
      <c r="PWI2" s="7"/>
      <c r="PWJ2" s="7"/>
      <c r="PWK2" s="7"/>
      <c r="PWL2" s="7"/>
      <c r="PWM2" s="7"/>
      <c r="PWN2" s="7"/>
      <c r="PWO2" s="7"/>
      <c r="PWP2" s="7"/>
      <c r="PWQ2" s="7"/>
      <c r="PWR2" s="7"/>
      <c r="PWS2" s="7"/>
      <c r="PWT2" s="7"/>
      <c r="PWU2" s="7"/>
      <c r="PWV2" s="7"/>
      <c r="PWW2" s="7"/>
      <c r="PWX2" s="7"/>
      <c r="PWY2" s="7"/>
      <c r="PWZ2" s="7"/>
      <c r="PXA2" s="7"/>
      <c r="PXB2" s="7"/>
      <c r="PXC2" s="7"/>
      <c r="PXD2" s="7"/>
      <c r="PXE2" s="7"/>
      <c r="PXF2" s="7"/>
      <c r="PXG2" s="7"/>
      <c r="PXH2" s="7"/>
      <c r="PXI2" s="7"/>
      <c r="PXJ2" s="7"/>
      <c r="PXK2" s="7"/>
      <c r="PXL2" s="7"/>
      <c r="PXM2" s="7"/>
      <c r="PXN2" s="7"/>
      <c r="PXO2" s="7"/>
      <c r="PXP2" s="7"/>
      <c r="PXQ2" s="7"/>
      <c r="PXR2" s="7"/>
      <c r="PXS2" s="7"/>
      <c r="PXT2" s="7"/>
      <c r="PXU2" s="7"/>
      <c r="PXV2" s="7"/>
      <c r="PXW2" s="7"/>
      <c r="PXX2" s="7"/>
      <c r="PXY2" s="7"/>
      <c r="PXZ2" s="7"/>
      <c r="PYA2" s="7"/>
      <c r="PYB2" s="7"/>
      <c r="PYC2" s="7"/>
      <c r="PYD2" s="7"/>
      <c r="PYE2" s="7"/>
      <c r="PYF2" s="7"/>
      <c r="PYG2" s="7"/>
      <c r="PYH2" s="7"/>
      <c r="PYI2" s="7"/>
      <c r="PYJ2" s="7"/>
      <c r="PYK2" s="7"/>
      <c r="PYL2" s="7"/>
      <c r="PYM2" s="7"/>
      <c r="PYN2" s="7"/>
      <c r="PYO2" s="7"/>
      <c r="PYP2" s="7"/>
      <c r="PYQ2" s="7"/>
      <c r="PYR2" s="7"/>
      <c r="PYS2" s="7"/>
      <c r="PYT2" s="7"/>
      <c r="PYU2" s="7"/>
      <c r="PYV2" s="7"/>
      <c r="PYW2" s="7"/>
      <c r="PYX2" s="7"/>
      <c r="PYY2" s="7"/>
      <c r="PYZ2" s="7"/>
      <c r="PZA2" s="7"/>
      <c r="PZB2" s="7"/>
      <c r="PZC2" s="7"/>
      <c r="PZD2" s="7"/>
      <c r="PZE2" s="7"/>
      <c r="PZF2" s="7"/>
      <c r="PZG2" s="7"/>
      <c r="PZH2" s="7"/>
      <c r="PZI2" s="7"/>
      <c r="PZJ2" s="7"/>
      <c r="PZK2" s="7"/>
      <c r="PZL2" s="7"/>
      <c r="PZM2" s="7"/>
      <c r="PZN2" s="7"/>
      <c r="PZO2" s="7"/>
      <c r="PZP2" s="7"/>
      <c r="PZQ2" s="7"/>
      <c r="PZR2" s="7"/>
      <c r="PZS2" s="7"/>
      <c r="PZT2" s="7"/>
      <c r="PZU2" s="7"/>
      <c r="PZV2" s="7"/>
      <c r="PZW2" s="7"/>
      <c r="PZX2" s="7"/>
      <c r="PZY2" s="7"/>
      <c r="PZZ2" s="7"/>
      <c r="QAA2" s="7"/>
      <c r="QAB2" s="7"/>
      <c r="QAC2" s="7"/>
      <c r="QAD2" s="7"/>
      <c r="QAE2" s="7"/>
      <c r="QAF2" s="7"/>
      <c r="QAG2" s="7"/>
      <c r="QAH2" s="7"/>
      <c r="QAI2" s="7"/>
      <c r="QAJ2" s="7"/>
      <c r="QAK2" s="7"/>
      <c r="QAL2" s="7"/>
      <c r="QAM2" s="7"/>
      <c r="QAN2" s="7"/>
      <c r="QAO2" s="7"/>
      <c r="QAP2" s="7"/>
      <c r="QAQ2" s="7"/>
      <c r="QAR2" s="7"/>
      <c r="QAS2" s="7"/>
      <c r="QAT2" s="7"/>
      <c r="QAU2" s="7"/>
      <c r="QAV2" s="7"/>
      <c r="QAW2" s="7"/>
      <c r="QAX2" s="7"/>
      <c r="QAY2" s="7"/>
      <c r="QAZ2" s="7"/>
      <c r="QBA2" s="7"/>
      <c r="QBB2" s="7"/>
      <c r="QBC2" s="7"/>
      <c r="QBD2" s="7"/>
      <c r="QBE2" s="7"/>
      <c r="QBF2" s="7"/>
      <c r="QBG2" s="7"/>
      <c r="QBH2" s="7"/>
      <c r="QBI2" s="7"/>
      <c r="QBJ2" s="7"/>
      <c r="QBK2" s="7"/>
      <c r="QBL2" s="7"/>
      <c r="QBM2" s="7"/>
      <c r="QBN2" s="7"/>
      <c r="QBO2" s="7"/>
      <c r="QBP2" s="7"/>
      <c r="QBQ2" s="7"/>
      <c r="QBR2" s="7"/>
      <c r="QBS2" s="7"/>
      <c r="QBT2" s="7"/>
      <c r="QBU2" s="7"/>
      <c r="QBV2" s="7"/>
      <c r="QBW2" s="7"/>
      <c r="QBX2" s="7"/>
      <c r="QBY2" s="7"/>
      <c r="QBZ2" s="7"/>
      <c r="QCA2" s="7"/>
      <c r="QCB2" s="7"/>
      <c r="QCC2" s="7"/>
      <c r="QCD2" s="7"/>
      <c r="QCE2" s="7"/>
      <c r="QCF2" s="7"/>
      <c r="QCG2" s="7"/>
      <c r="QCH2" s="7"/>
      <c r="QCI2" s="7"/>
      <c r="QCJ2" s="7"/>
      <c r="QCK2" s="7"/>
      <c r="QCL2" s="7"/>
      <c r="QCM2" s="7"/>
      <c r="QCN2" s="7"/>
      <c r="QCO2" s="7"/>
      <c r="QCP2" s="7"/>
      <c r="QCQ2" s="7"/>
      <c r="QCR2" s="7"/>
      <c r="QCS2" s="7"/>
      <c r="QCT2" s="7"/>
      <c r="QCU2" s="7"/>
      <c r="QCV2" s="7"/>
      <c r="QCW2" s="7"/>
      <c r="QCX2" s="7"/>
      <c r="QCY2" s="7"/>
      <c r="QCZ2" s="7"/>
      <c r="QDA2" s="7"/>
      <c r="QDB2" s="7"/>
      <c r="QDC2" s="7"/>
      <c r="QDD2" s="7"/>
      <c r="QDE2" s="7"/>
      <c r="QDF2" s="7"/>
      <c r="QDG2" s="7"/>
      <c r="QDH2" s="7"/>
      <c r="QDI2" s="7"/>
      <c r="QDJ2" s="7"/>
      <c r="QDK2" s="7"/>
      <c r="QDL2" s="7"/>
      <c r="QDM2" s="7"/>
      <c r="QDN2" s="7"/>
      <c r="QDO2" s="7"/>
      <c r="QDP2" s="7"/>
      <c r="QDQ2" s="7"/>
      <c r="QDR2" s="7"/>
      <c r="QDS2" s="7"/>
      <c r="QDT2" s="7"/>
      <c r="QDU2" s="7"/>
      <c r="QDV2" s="7"/>
      <c r="QDW2" s="7"/>
      <c r="QDX2" s="7"/>
      <c r="QDY2" s="7"/>
      <c r="QDZ2" s="7"/>
      <c r="QEA2" s="7"/>
      <c r="QEB2" s="7"/>
      <c r="QEC2" s="7"/>
      <c r="QED2" s="7"/>
      <c r="QEE2" s="7"/>
      <c r="QEF2" s="7"/>
      <c r="QEG2" s="7"/>
      <c r="QEH2" s="7"/>
      <c r="QEI2" s="7"/>
      <c r="QEJ2" s="7"/>
      <c r="QEK2" s="7"/>
      <c r="QEL2" s="7"/>
      <c r="QEM2" s="7"/>
      <c r="QEN2" s="7"/>
      <c r="QEO2" s="7"/>
      <c r="QEP2" s="7"/>
      <c r="QEQ2" s="7"/>
      <c r="QER2" s="7"/>
      <c r="QES2" s="7"/>
      <c r="QET2" s="7"/>
      <c r="QEU2" s="7"/>
      <c r="QEV2" s="7"/>
      <c r="QEW2" s="7"/>
      <c r="QEX2" s="7"/>
      <c r="QEY2" s="7"/>
      <c r="QEZ2" s="7"/>
      <c r="QFA2" s="7"/>
      <c r="QFB2" s="7"/>
      <c r="QFC2" s="7"/>
      <c r="QFD2" s="7"/>
      <c r="QFE2" s="7"/>
      <c r="QFF2" s="7"/>
      <c r="QFG2" s="7"/>
      <c r="QFH2" s="7"/>
      <c r="QFI2" s="7"/>
      <c r="QFJ2" s="7"/>
      <c r="QFK2" s="7"/>
      <c r="QFL2" s="7"/>
      <c r="QFM2" s="7"/>
      <c r="QFN2" s="7"/>
      <c r="QFO2" s="7"/>
      <c r="QFP2" s="7"/>
      <c r="QFQ2" s="7"/>
      <c r="QFR2" s="7"/>
      <c r="QFS2" s="7"/>
      <c r="QFT2" s="7"/>
      <c r="QFU2" s="7"/>
      <c r="QFV2" s="7"/>
      <c r="QFW2" s="7"/>
      <c r="QFX2" s="7"/>
      <c r="QFY2" s="7"/>
      <c r="QFZ2" s="7"/>
      <c r="QGA2" s="7"/>
      <c r="QGB2" s="7"/>
      <c r="QGC2" s="7"/>
      <c r="QGD2" s="7"/>
      <c r="QGE2" s="7"/>
      <c r="QGF2" s="7"/>
      <c r="QGG2" s="7"/>
      <c r="QGH2" s="7"/>
      <c r="QGI2" s="7"/>
      <c r="QGJ2" s="7"/>
      <c r="QGK2" s="7"/>
      <c r="QGL2" s="7"/>
      <c r="QGM2" s="7"/>
      <c r="QGN2" s="7"/>
      <c r="QGO2" s="7"/>
      <c r="QGP2" s="7"/>
      <c r="QGQ2" s="7"/>
      <c r="QGR2" s="7"/>
      <c r="QGS2" s="7"/>
      <c r="QGT2" s="7"/>
      <c r="QGU2" s="7"/>
      <c r="QGV2" s="7"/>
      <c r="QGW2" s="7"/>
      <c r="QGX2" s="7"/>
      <c r="QGY2" s="7"/>
      <c r="QGZ2" s="7"/>
      <c r="QHA2" s="7"/>
      <c r="QHB2" s="7"/>
      <c r="QHC2" s="7"/>
      <c r="QHD2" s="7"/>
      <c r="QHE2" s="7"/>
      <c r="QHF2" s="7"/>
      <c r="QHG2" s="7"/>
      <c r="QHH2" s="7"/>
      <c r="QHI2" s="7"/>
      <c r="QHJ2" s="7"/>
      <c r="QHK2" s="7"/>
      <c r="QHL2" s="7"/>
      <c r="QHM2" s="7"/>
      <c r="QHN2" s="7"/>
      <c r="QHO2" s="7"/>
      <c r="QHP2" s="7"/>
      <c r="QHQ2" s="7"/>
      <c r="QHR2" s="7"/>
      <c r="QHS2" s="7"/>
      <c r="QHT2" s="7"/>
      <c r="QHU2" s="7"/>
      <c r="QHV2" s="7"/>
      <c r="QHW2" s="7"/>
      <c r="QHX2" s="7"/>
      <c r="QHY2" s="7"/>
      <c r="QHZ2" s="7"/>
      <c r="QIA2" s="7"/>
      <c r="QIB2" s="7"/>
      <c r="QIC2" s="7"/>
      <c r="QID2" s="7"/>
      <c r="QIE2" s="7"/>
      <c r="QIF2" s="7"/>
      <c r="QIG2" s="7"/>
      <c r="QIH2" s="7"/>
      <c r="QII2" s="7"/>
      <c r="QIJ2" s="7"/>
      <c r="QIK2" s="7"/>
      <c r="QIL2" s="7"/>
      <c r="QIM2" s="7"/>
      <c r="QIN2" s="7"/>
      <c r="QIO2" s="7"/>
      <c r="QIP2" s="7"/>
      <c r="QIQ2" s="7"/>
      <c r="QIR2" s="7"/>
      <c r="QIS2" s="7"/>
      <c r="QIT2" s="7"/>
      <c r="QIU2" s="7"/>
      <c r="QIV2" s="7"/>
      <c r="QIW2" s="7"/>
      <c r="QIX2" s="7"/>
      <c r="QIY2" s="7"/>
      <c r="QIZ2" s="7"/>
      <c r="QJA2" s="7"/>
      <c r="QJB2" s="7"/>
      <c r="QJC2" s="7"/>
      <c r="QJD2" s="7"/>
      <c r="QJE2" s="7"/>
      <c r="QJF2" s="7"/>
      <c r="QJG2" s="7"/>
      <c r="QJH2" s="7"/>
      <c r="QJI2" s="7"/>
      <c r="QJJ2" s="7"/>
      <c r="QJK2" s="7"/>
      <c r="QJL2" s="7"/>
      <c r="QJM2" s="7"/>
      <c r="QJN2" s="7"/>
      <c r="QJO2" s="7"/>
      <c r="QJP2" s="7"/>
      <c r="QJQ2" s="7"/>
      <c r="QJR2" s="7"/>
      <c r="QJS2" s="7"/>
      <c r="QJT2" s="7"/>
      <c r="QJU2" s="7"/>
      <c r="QJV2" s="7"/>
      <c r="QJW2" s="7"/>
      <c r="QJX2" s="7"/>
      <c r="QJY2" s="7"/>
      <c r="QJZ2" s="7"/>
      <c r="QKA2" s="7"/>
      <c r="QKB2" s="7"/>
      <c r="QKC2" s="7"/>
      <c r="QKD2" s="7"/>
      <c r="QKE2" s="7"/>
      <c r="QKF2" s="7"/>
      <c r="QKG2" s="7"/>
      <c r="QKH2" s="7"/>
      <c r="QKI2" s="7"/>
      <c r="QKJ2" s="7"/>
      <c r="QKK2" s="7"/>
      <c r="QKL2" s="7"/>
      <c r="QKM2" s="7"/>
      <c r="QKN2" s="7"/>
      <c r="QKO2" s="7"/>
      <c r="QKP2" s="7"/>
      <c r="QKQ2" s="7"/>
      <c r="QKR2" s="7"/>
      <c r="QKS2" s="7"/>
      <c r="QKT2" s="7"/>
      <c r="QKU2" s="7"/>
      <c r="QKV2" s="7"/>
      <c r="QKW2" s="7"/>
      <c r="QKX2" s="7"/>
      <c r="QKY2" s="7"/>
      <c r="QKZ2" s="7"/>
      <c r="QLA2" s="7"/>
      <c r="QLB2" s="7"/>
      <c r="QLC2" s="7"/>
      <c r="QLD2" s="7"/>
      <c r="QLE2" s="7"/>
      <c r="QLF2" s="7"/>
      <c r="QLG2" s="7"/>
      <c r="QLH2" s="7"/>
      <c r="QLI2" s="7"/>
      <c r="QLJ2" s="7"/>
      <c r="QLK2" s="7"/>
      <c r="QLL2" s="7"/>
      <c r="QLM2" s="7"/>
      <c r="QLN2" s="7"/>
      <c r="QLO2" s="7"/>
      <c r="QLP2" s="7"/>
      <c r="QLQ2" s="7"/>
      <c r="QLR2" s="7"/>
      <c r="QLS2" s="7"/>
      <c r="QLT2" s="7"/>
      <c r="QLU2" s="7"/>
      <c r="QLV2" s="7"/>
      <c r="QLW2" s="7"/>
      <c r="QLX2" s="7"/>
      <c r="QLY2" s="7"/>
      <c r="QLZ2" s="7"/>
      <c r="QMA2" s="7"/>
      <c r="QMB2" s="7"/>
      <c r="QMC2" s="7"/>
      <c r="QMD2" s="7"/>
      <c r="QME2" s="7"/>
      <c r="QMF2" s="7"/>
      <c r="QMG2" s="7"/>
      <c r="QMH2" s="7"/>
      <c r="QMI2" s="7"/>
      <c r="QMJ2" s="7"/>
      <c r="QMK2" s="7"/>
      <c r="QML2" s="7"/>
      <c r="QMM2" s="7"/>
      <c r="QMN2" s="7"/>
      <c r="QMO2" s="7"/>
      <c r="QMP2" s="7"/>
      <c r="QMQ2" s="7"/>
      <c r="QMR2" s="7"/>
      <c r="QMS2" s="7"/>
      <c r="QMT2" s="7"/>
      <c r="QMU2" s="7"/>
      <c r="QMV2" s="7"/>
      <c r="QMW2" s="7"/>
      <c r="QMX2" s="7"/>
      <c r="QMY2" s="7"/>
      <c r="QMZ2" s="7"/>
      <c r="QNA2" s="7"/>
      <c r="QNB2" s="7"/>
      <c r="QNC2" s="7"/>
      <c r="QND2" s="7"/>
      <c r="QNE2" s="7"/>
      <c r="QNF2" s="7"/>
      <c r="QNG2" s="7"/>
      <c r="QNH2" s="7"/>
      <c r="QNI2" s="7"/>
      <c r="QNJ2" s="7"/>
      <c r="QNK2" s="7"/>
      <c r="QNL2" s="7"/>
      <c r="QNM2" s="7"/>
      <c r="QNN2" s="7"/>
      <c r="QNO2" s="7"/>
      <c r="QNP2" s="7"/>
      <c r="QNQ2" s="7"/>
      <c r="QNR2" s="7"/>
      <c r="QNS2" s="7"/>
      <c r="QNT2" s="7"/>
      <c r="QNU2" s="7"/>
      <c r="QNV2" s="7"/>
      <c r="QNW2" s="7"/>
      <c r="QNX2" s="7"/>
      <c r="QNY2" s="7"/>
      <c r="QNZ2" s="7"/>
      <c r="QOA2" s="7"/>
      <c r="QOB2" s="7"/>
      <c r="QOC2" s="7"/>
      <c r="QOD2" s="7"/>
      <c r="QOE2" s="7"/>
      <c r="QOF2" s="7"/>
      <c r="QOG2" s="7"/>
      <c r="QOH2" s="7"/>
      <c r="QOI2" s="7"/>
      <c r="QOJ2" s="7"/>
      <c r="QOK2" s="7"/>
      <c r="QOL2" s="7"/>
      <c r="QOM2" s="7"/>
      <c r="QON2" s="7"/>
      <c r="QOO2" s="7"/>
      <c r="QOP2" s="7"/>
      <c r="QOQ2" s="7"/>
      <c r="QOR2" s="7"/>
      <c r="QOS2" s="7"/>
      <c r="QOT2" s="7"/>
      <c r="QOU2" s="7"/>
      <c r="QOV2" s="7"/>
      <c r="QOW2" s="7"/>
      <c r="QOX2" s="7"/>
      <c r="QOY2" s="7"/>
      <c r="QOZ2" s="7"/>
      <c r="QPA2" s="7"/>
      <c r="QPB2" s="7"/>
      <c r="QPC2" s="7"/>
      <c r="QPD2" s="7"/>
      <c r="QPE2" s="7"/>
      <c r="QPF2" s="7"/>
      <c r="QPG2" s="7"/>
      <c r="QPH2" s="7"/>
      <c r="QPI2" s="7"/>
      <c r="QPJ2" s="7"/>
      <c r="QPK2" s="7"/>
      <c r="QPL2" s="7"/>
      <c r="QPM2" s="7"/>
      <c r="QPN2" s="7"/>
      <c r="QPO2" s="7"/>
      <c r="QPP2" s="7"/>
      <c r="QPQ2" s="7"/>
      <c r="QPR2" s="7"/>
      <c r="QPS2" s="7"/>
      <c r="QPT2" s="7"/>
      <c r="QPU2" s="7"/>
      <c r="QPV2" s="7"/>
      <c r="QPW2" s="7"/>
      <c r="QPX2" s="7"/>
      <c r="QPY2" s="7"/>
      <c r="QPZ2" s="7"/>
      <c r="QQA2" s="7"/>
      <c r="QQB2" s="7"/>
      <c r="QQC2" s="7"/>
      <c r="QQD2" s="7"/>
      <c r="QQE2" s="7"/>
      <c r="QQF2" s="7"/>
      <c r="QQG2" s="7"/>
      <c r="QQH2" s="7"/>
      <c r="QQI2" s="7"/>
      <c r="QQJ2" s="7"/>
      <c r="QQK2" s="7"/>
      <c r="QQL2" s="7"/>
      <c r="QQM2" s="7"/>
      <c r="QQN2" s="7"/>
      <c r="QQO2" s="7"/>
      <c r="QQP2" s="7"/>
      <c r="QQQ2" s="7"/>
      <c r="QQR2" s="7"/>
      <c r="QQS2" s="7"/>
      <c r="QQT2" s="7"/>
      <c r="QQU2" s="7"/>
      <c r="QQV2" s="7"/>
      <c r="QQW2" s="7"/>
      <c r="QQX2" s="7"/>
      <c r="QQY2" s="7"/>
      <c r="QQZ2" s="7"/>
      <c r="QRA2" s="7"/>
      <c r="QRB2" s="7"/>
      <c r="QRC2" s="7"/>
      <c r="QRD2" s="7"/>
      <c r="QRE2" s="7"/>
      <c r="QRF2" s="7"/>
      <c r="QRG2" s="7"/>
      <c r="QRH2" s="7"/>
      <c r="QRI2" s="7"/>
      <c r="QRJ2" s="7"/>
      <c r="QRK2" s="7"/>
      <c r="QRL2" s="7"/>
      <c r="QRM2" s="7"/>
      <c r="QRN2" s="7"/>
      <c r="QRO2" s="7"/>
      <c r="QRP2" s="7"/>
      <c r="QRQ2" s="7"/>
      <c r="QRR2" s="7"/>
      <c r="QRS2" s="7"/>
      <c r="QRT2" s="7"/>
      <c r="QRU2" s="7"/>
      <c r="QRV2" s="7"/>
      <c r="QRW2" s="7"/>
      <c r="QRX2" s="7"/>
      <c r="QRY2" s="7"/>
      <c r="QRZ2" s="7"/>
      <c r="QSA2" s="7"/>
      <c r="QSB2" s="7"/>
      <c r="QSC2" s="7"/>
      <c r="QSD2" s="7"/>
      <c r="QSE2" s="7"/>
      <c r="QSF2" s="7"/>
      <c r="QSG2" s="7"/>
      <c r="QSH2" s="7"/>
      <c r="QSI2" s="7"/>
      <c r="QSJ2" s="7"/>
      <c r="QSK2" s="7"/>
      <c r="QSL2" s="7"/>
      <c r="QSM2" s="7"/>
      <c r="QSN2" s="7"/>
      <c r="QSO2" s="7"/>
      <c r="QSP2" s="7"/>
      <c r="QSQ2" s="7"/>
      <c r="QSR2" s="7"/>
      <c r="QSS2" s="7"/>
      <c r="QST2" s="7"/>
      <c r="QSU2" s="7"/>
      <c r="QSV2" s="7"/>
      <c r="QSW2" s="7"/>
      <c r="QSX2" s="7"/>
      <c r="QSY2" s="7"/>
      <c r="QSZ2" s="7"/>
      <c r="QTA2" s="7"/>
      <c r="QTB2" s="7"/>
      <c r="QTC2" s="7"/>
      <c r="QTD2" s="7"/>
      <c r="QTE2" s="7"/>
      <c r="QTF2" s="7"/>
      <c r="QTG2" s="7"/>
      <c r="QTH2" s="7"/>
      <c r="QTI2" s="7"/>
      <c r="QTJ2" s="7"/>
      <c r="QTK2" s="7"/>
      <c r="QTL2" s="7"/>
      <c r="QTM2" s="7"/>
      <c r="QTN2" s="7"/>
      <c r="QTO2" s="7"/>
      <c r="QTP2" s="7"/>
      <c r="QTQ2" s="7"/>
      <c r="QTR2" s="7"/>
      <c r="QTS2" s="7"/>
      <c r="QTT2" s="7"/>
      <c r="QTU2" s="7"/>
      <c r="QTV2" s="7"/>
      <c r="QTW2" s="7"/>
      <c r="QTX2" s="7"/>
      <c r="QTY2" s="7"/>
      <c r="QTZ2" s="7"/>
      <c r="QUA2" s="7"/>
      <c r="QUB2" s="7"/>
      <c r="QUC2" s="7"/>
      <c r="QUD2" s="7"/>
      <c r="QUE2" s="7"/>
      <c r="QUF2" s="7"/>
      <c r="QUG2" s="7"/>
      <c r="QUH2" s="7"/>
      <c r="QUI2" s="7"/>
      <c r="QUJ2" s="7"/>
      <c r="QUK2" s="7"/>
      <c r="QUL2" s="7"/>
      <c r="QUM2" s="7"/>
      <c r="QUN2" s="7"/>
      <c r="QUO2" s="7"/>
      <c r="QUP2" s="7"/>
      <c r="QUQ2" s="7"/>
      <c r="QUR2" s="7"/>
      <c r="QUS2" s="7"/>
      <c r="QUT2" s="7"/>
      <c r="QUU2" s="7"/>
      <c r="QUV2" s="7"/>
      <c r="QUW2" s="7"/>
      <c r="QUX2" s="7"/>
      <c r="QUY2" s="7"/>
      <c r="QUZ2" s="7"/>
      <c r="QVA2" s="7"/>
      <c r="QVB2" s="7"/>
      <c r="QVC2" s="7"/>
      <c r="QVD2" s="7"/>
      <c r="QVE2" s="7"/>
      <c r="QVF2" s="7"/>
      <c r="QVG2" s="7"/>
      <c r="QVH2" s="7"/>
      <c r="QVI2" s="7"/>
      <c r="QVJ2" s="7"/>
      <c r="QVK2" s="7"/>
      <c r="QVL2" s="7"/>
      <c r="QVM2" s="7"/>
      <c r="QVN2" s="7"/>
      <c r="QVO2" s="7"/>
      <c r="QVP2" s="7"/>
      <c r="QVQ2" s="7"/>
      <c r="QVR2" s="7"/>
      <c r="QVS2" s="7"/>
      <c r="QVT2" s="7"/>
      <c r="QVU2" s="7"/>
      <c r="QVV2" s="7"/>
      <c r="QVW2" s="7"/>
      <c r="QVX2" s="7"/>
      <c r="QVY2" s="7"/>
      <c r="QVZ2" s="7"/>
      <c r="QWA2" s="7"/>
      <c r="QWB2" s="7"/>
      <c r="QWC2" s="7"/>
      <c r="QWD2" s="7"/>
      <c r="QWE2" s="7"/>
      <c r="QWF2" s="7"/>
      <c r="QWG2" s="7"/>
      <c r="QWH2" s="7"/>
      <c r="QWI2" s="7"/>
      <c r="QWJ2" s="7"/>
      <c r="QWK2" s="7"/>
      <c r="QWL2" s="7"/>
      <c r="QWM2" s="7"/>
      <c r="QWN2" s="7"/>
      <c r="QWO2" s="7"/>
      <c r="QWP2" s="7"/>
      <c r="QWQ2" s="7"/>
      <c r="QWR2" s="7"/>
      <c r="QWS2" s="7"/>
      <c r="QWT2" s="7"/>
      <c r="QWU2" s="7"/>
      <c r="QWV2" s="7"/>
      <c r="QWW2" s="7"/>
      <c r="QWX2" s="7"/>
      <c r="QWY2" s="7"/>
      <c r="QWZ2" s="7"/>
      <c r="QXA2" s="7"/>
      <c r="QXB2" s="7"/>
      <c r="QXC2" s="7"/>
      <c r="QXD2" s="7"/>
      <c r="QXE2" s="7"/>
      <c r="QXF2" s="7"/>
      <c r="QXG2" s="7"/>
      <c r="QXH2" s="7"/>
      <c r="QXI2" s="7"/>
      <c r="QXJ2" s="7"/>
      <c r="QXK2" s="7"/>
      <c r="QXL2" s="7"/>
      <c r="QXM2" s="7"/>
      <c r="QXN2" s="7"/>
      <c r="QXO2" s="7"/>
      <c r="QXP2" s="7"/>
      <c r="QXQ2" s="7"/>
      <c r="QXR2" s="7"/>
      <c r="QXS2" s="7"/>
      <c r="QXT2" s="7"/>
      <c r="QXU2" s="7"/>
      <c r="QXV2" s="7"/>
      <c r="QXW2" s="7"/>
      <c r="QXX2" s="7"/>
      <c r="QXY2" s="7"/>
      <c r="QXZ2" s="7"/>
      <c r="QYA2" s="7"/>
      <c r="QYB2" s="7"/>
      <c r="QYC2" s="7"/>
      <c r="QYD2" s="7"/>
      <c r="QYE2" s="7"/>
      <c r="QYF2" s="7"/>
      <c r="QYG2" s="7"/>
      <c r="QYH2" s="7"/>
      <c r="QYI2" s="7"/>
      <c r="QYJ2" s="7"/>
      <c r="QYK2" s="7"/>
      <c r="QYL2" s="7"/>
      <c r="QYM2" s="7"/>
      <c r="QYN2" s="7"/>
      <c r="QYO2" s="7"/>
      <c r="QYP2" s="7"/>
      <c r="QYQ2" s="7"/>
      <c r="QYR2" s="7"/>
      <c r="QYS2" s="7"/>
      <c r="QYT2" s="7"/>
      <c r="QYU2" s="7"/>
      <c r="QYV2" s="7"/>
      <c r="QYW2" s="7"/>
      <c r="QYX2" s="7"/>
      <c r="QYY2" s="7"/>
      <c r="QYZ2" s="7"/>
      <c r="QZA2" s="7"/>
      <c r="QZB2" s="7"/>
      <c r="QZC2" s="7"/>
      <c r="QZD2" s="7"/>
      <c r="QZE2" s="7"/>
      <c r="QZF2" s="7"/>
      <c r="QZG2" s="7"/>
      <c r="QZH2" s="7"/>
      <c r="QZI2" s="7"/>
      <c r="QZJ2" s="7"/>
      <c r="QZK2" s="7"/>
      <c r="QZL2" s="7"/>
      <c r="QZM2" s="7"/>
      <c r="QZN2" s="7"/>
      <c r="QZO2" s="7"/>
      <c r="QZP2" s="7"/>
      <c r="QZQ2" s="7"/>
      <c r="QZR2" s="7"/>
      <c r="QZS2" s="7"/>
      <c r="QZT2" s="7"/>
      <c r="QZU2" s="7"/>
      <c r="QZV2" s="7"/>
      <c r="QZW2" s="7"/>
      <c r="QZX2" s="7"/>
      <c r="QZY2" s="7"/>
      <c r="QZZ2" s="7"/>
      <c r="RAA2" s="7"/>
      <c r="RAB2" s="7"/>
      <c r="RAC2" s="7"/>
      <c r="RAD2" s="7"/>
      <c r="RAE2" s="7"/>
      <c r="RAF2" s="7"/>
      <c r="RAG2" s="7"/>
      <c r="RAH2" s="7"/>
      <c r="RAI2" s="7"/>
      <c r="RAJ2" s="7"/>
      <c r="RAK2" s="7"/>
      <c r="RAL2" s="7"/>
      <c r="RAM2" s="7"/>
      <c r="RAN2" s="7"/>
      <c r="RAO2" s="7"/>
      <c r="RAP2" s="7"/>
      <c r="RAQ2" s="7"/>
      <c r="RAR2" s="7"/>
      <c r="RAS2" s="7"/>
      <c r="RAT2" s="7"/>
      <c r="RAU2" s="7"/>
      <c r="RAV2" s="7"/>
      <c r="RAW2" s="7"/>
      <c r="RAX2" s="7"/>
      <c r="RAY2" s="7"/>
      <c r="RAZ2" s="7"/>
      <c r="RBA2" s="7"/>
      <c r="RBB2" s="7"/>
      <c r="RBC2" s="7"/>
      <c r="RBD2" s="7"/>
      <c r="RBE2" s="7"/>
      <c r="RBF2" s="7"/>
      <c r="RBG2" s="7"/>
      <c r="RBH2" s="7"/>
      <c r="RBI2" s="7"/>
      <c r="RBJ2" s="7"/>
      <c r="RBK2" s="7"/>
      <c r="RBL2" s="7"/>
      <c r="RBM2" s="7"/>
      <c r="RBN2" s="7"/>
      <c r="RBO2" s="7"/>
      <c r="RBP2" s="7"/>
      <c r="RBQ2" s="7"/>
      <c r="RBR2" s="7"/>
      <c r="RBS2" s="7"/>
      <c r="RBT2" s="7"/>
      <c r="RBU2" s="7"/>
      <c r="RBV2" s="7"/>
      <c r="RBW2" s="7"/>
      <c r="RBX2" s="7"/>
      <c r="RBY2" s="7"/>
      <c r="RBZ2" s="7"/>
      <c r="RCA2" s="7"/>
      <c r="RCB2" s="7"/>
      <c r="RCC2" s="7"/>
      <c r="RCD2" s="7"/>
      <c r="RCE2" s="7"/>
      <c r="RCF2" s="7"/>
      <c r="RCG2" s="7"/>
      <c r="RCH2" s="7"/>
      <c r="RCI2" s="7"/>
      <c r="RCJ2" s="7"/>
      <c r="RCK2" s="7"/>
      <c r="RCL2" s="7"/>
      <c r="RCM2" s="7"/>
      <c r="RCN2" s="7"/>
      <c r="RCO2" s="7"/>
      <c r="RCP2" s="7"/>
      <c r="RCQ2" s="7"/>
      <c r="RCR2" s="7"/>
      <c r="RCS2" s="7"/>
      <c r="RCT2" s="7"/>
      <c r="RCU2" s="7"/>
      <c r="RCV2" s="7"/>
      <c r="RCW2" s="7"/>
      <c r="RCX2" s="7"/>
      <c r="RCY2" s="7"/>
      <c r="RCZ2" s="7"/>
      <c r="RDA2" s="7"/>
      <c r="RDB2" s="7"/>
      <c r="RDC2" s="7"/>
      <c r="RDD2" s="7"/>
      <c r="RDE2" s="7"/>
      <c r="RDF2" s="7"/>
      <c r="RDG2" s="7"/>
      <c r="RDH2" s="7"/>
      <c r="RDI2" s="7"/>
      <c r="RDJ2" s="7"/>
      <c r="RDK2" s="7"/>
      <c r="RDL2" s="7"/>
      <c r="RDM2" s="7"/>
      <c r="RDN2" s="7"/>
      <c r="RDO2" s="7"/>
      <c r="RDP2" s="7"/>
      <c r="RDQ2" s="7"/>
      <c r="RDR2" s="7"/>
      <c r="RDS2" s="7"/>
      <c r="RDT2" s="7"/>
      <c r="RDU2" s="7"/>
      <c r="RDV2" s="7"/>
      <c r="RDW2" s="7"/>
      <c r="RDX2" s="7"/>
      <c r="RDY2" s="7"/>
      <c r="RDZ2" s="7"/>
      <c r="REA2" s="7"/>
      <c r="REB2" s="7"/>
      <c r="REC2" s="7"/>
      <c r="RED2" s="7"/>
      <c r="REE2" s="7"/>
      <c r="REF2" s="7"/>
      <c r="REG2" s="7"/>
      <c r="REH2" s="7"/>
      <c r="REI2" s="7"/>
      <c r="REJ2" s="7"/>
      <c r="REK2" s="7"/>
      <c r="REL2" s="7"/>
      <c r="REM2" s="7"/>
      <c r="REN2" s="7"/>
      <c r="REO2" s="7"/>
      <c r="REP2" s="7"/>
      <c r="REQ2" s="7"/>
      <c r="RER2" s="7"/>
      <c r="RES2" s="7"/>
      <c r="RET2" s="7"/>
      <c r="REU2" s="7"/>
      <c r="REV2" s="7"/>
      <c r="REW2" s="7"/>
      <c r="REX2" s="7"/>
      <c r="REY2" s="7"/>
      <c r="REZ2" s="7"/>
      <c r="RFA2" s="7"/>
      <c r="RFB2" s="7"/>
      <c r="RFC2" s="7"/>
      <c r="RFD2" s="7"/>
      <c r="RFE2" s="7"/>
      <c r="RFF2" s="7"/>
      <c r="RFG2" s="7"/>
      <c r="RFH2" s="7"/>
      <c r="RFI2" s="7"/>
      <c r="RFJ2" s="7"/>
      <c r="RFK2" s="7"/>
      <c r="RFL2" s="7"/>
      <c r="RFM2" s="7"/>
      <c r="RFN2" s="7"/>
      <c r="RFO2" s="7"/>
      <c r="RFP2" s="7"/>
      <c r="RFQ2" s="7"/>
      <c r="RFR2" s="7"/>
      <c r="RFS2" s="7"/>
      <c r="RFT2" s="7"/>
      <c r="RFU2" s="7"/>
      <c r="RFV2" s="7"/>
      <c r="RFW2" s="7"/>
      <c r="RFX2" s="7"/>
      <c r="RFY2" s="7"/>
      <c r="RFZ2" s="7"/>
      <c r="RGA2" s="7"/>
      <c r="RGB2" s="7"/>
      <c r="RGC2" s="7"/>
      <c r="RGD2" s="7"/>
      <c r="RGE2" s="7"/>
      <c r="RGF2" s="7"/>
      <c r="RGG2" s="7"/>
      <c r="RGH2" s="7"/>
      <c r="RGI2" s="7"/>
      <c r="RGJ2" s="7"/>
      <c r="RGK2" s="7"/>
      <c r="RGL2" s="7"/>
      <c r="RGM2" s="7"/>
      <c r="RGN2" s="7"/>
      <c r="RGO2" s="7"/>
      <c r="RGP2" s="7"/>
      <c r="RGQ2" s="7"/>
      <c r="RGR2" s="7"/>
      <c r="RGS2" s="7"/>
      <c r="RGT2" s="7"/>
      <c r="RGU2" s="7"/>
      <c r="RGV2" s="7"/>
      <c r="RGW2" s="7"/>
      <c r="RGX2" s="7"/>
      <c r="RGY2" s="7"/>
      <c r="RGZ2" s="7"/>
      <c r="RHA2" s="7"/>
      <c r="RHB2" s="7"/>
      <c r="RHC2" s="7"/>
      <c r="RHD2" s="7"/>
      <c r="RHE2" s="7"/>
      <c r="RHF2" s="7"/>
      <c r="RHG2" s="7"/>
      <c r="RHH2" s="7"/>
      <c r="RHI2" s="7"/>
      <c r="RHJ2" s="7"/>
      <c r="RHK2" s="7"/>
      <c r="RHL2" s="7"/>
      <c r="RHM2" s="7"/>
      <c r="RHN2" s="7"/>
      <c r="RHO2" s="7"/>
      <c r="RHP2" s="7"/>
      <c r="RHQ2" s="7"/>
      <c r="RHR2" s="7"/>
      <c r="RHS2" s="7"/>
      <c r="RHT2" s="7"/>
      <c r="RHU2" s="7"/>
      <c r="RHV2" s="7"/>
      <c r="RHW2" s="7"/>
      <c r="RHX2" s="7"/>
      <c r="RHY2" s="7"/>
      <c r="RHZ2" s="7"/>
      <c r="RIA2" s="7"/>
      <c r="RIB2" s="7"/>
      <c r="RIC2" s="7"/>
      <c r="RID2" s="7"/>
      <c r="RIE2" s="7"/>
      <c r="RIF2" s="7"/>
      <c r="RIG2" s="7"/>
      <c r="RIH2" s="7"/>
      <c r="RII2" s="7"/>
      <c r="RIJ2" s="7"/>
      <c r="RIK2" s="7"/>
      <c r="RIL2" s="7"/>
      <c r="RIM2" s="7"/>
      <c r="RIN2" s="7"/>
      <c r="RIO2" s="7"/>
      <c r="RIP2" s="7"/>
      <c r="RIQ2" s="7"/>
      <c r="RIR2" s="7"/>
      <c r="RIS2" s="7"/>
      <c r="RIT2" s="7"/>
      <c r="RIU2" s="7"/>
      <c r="RIV2" s="7"/>
      <c r="RIW2" s="7"/>
      <c r="RIX2" s="7"/>
      <c r="RIY2" s="7"/>
      <c r="RIZ2" s="7"/>
      <c r="RJA2" s="7"/>
      <c r="RJB2" s="7"/>
      <c r="RJC2" s="7"/>
      <c r="RJD2" s="7"/>
      <c r="RJE2" s="7"/>
      <c r="RJF2" s="7"/>
      <c r="RJG2" s="7"/>
      <c r="RJH2" s="7"/>
      <c r="RJI2" s="7"/>
      <c r="RJJ2" s="7"/>
      <c r="RJK2" s="7"/>
      <c r="RJL2" s="7"/>
      <c r="RJM2" s="7"/>
      <c r="RJN2" s="7"/>
      <c r="RJO2" s="7"/>
      <c r="RJP2" s="7"/>
      <c r="RJQ2" s="7"/>
      <c r="RJR2" s="7"/>
      <c r="RJS2" s="7"/>
      <c r="RJT2" s="7"/>
      <c r="RJU2" s="7"/>
      <c r="RJV2" s="7"/>
      <c r="RJW2" s="7"/>
      <c r="RJX2" s="7"/>
      <c r="RJY2" s="7"/>
      <c r="RJZ2" s="7"/>
      <c r="RKA2" s="7"/>
      <c r="RKB2" s="7"/>
      <c r="RKC2" s="7"/>
      <c r="RKD2" s="7"/>
      <c r="RKE2" s="7"/>
      <c r="RKF2" s="7"/>
      <c r="RKG2" s="7"/>
      <c r="RKH2" s="7"/>
      <c r="RKI2" s="7"/>
      <c r="RKJ2" s="7"/>
      <c r="RKK2" s="7"/>
      <c r="RKL2" s="7"/>
      <c r="RKM2" s="7"/>
      <c r="RKN2" s="7"/>
      <c r="RKO2" s="7"/>
      <c r="RKP2" s="7"/>
      <c r="RKQ2" s="7"/>
      <c r="RKR2" s="7"/>
      <c r="RKS2" s="7"/>
      <c r="RKT2" s="7"/>
      <c r="RKU2" s="7"/>
      <c r="RKV2" s="7"/>
      <c r="RKW2" s="7"/>
      <c r="RKX2" s="7"/>
      <c r="RKY2" s="7"/>
      <c r="RKZ2" s="7"/>
      <c r="RLA2" s="7"/>
      <c r="RLB2" s="7"/>
      <c r="RLC2" s="7"/>
      <c r="RLD2" s="7"/>
      <c r="RLE2" s="7"/>
      <c r="RLF2" s="7"/>
      <c r="RLG2" s="7"/>
      <c r="RLH2" s="7"/>
      <c r="RLI2" s="7"/>
      <c r="RLJ2" s="7"/>
      <c r="RLK2" s="7"/>
      <c r="RLL2" s="7"/>
      <c r="RLM2" s="7"/>
      <c r="RLN2" s="7"/>
      <c r="RLO2" s="7"/>
      <c r="RLP2" s="7"/>
      <c r="RLQ2" s="7"/>
      <c r="RLR2" s="7"/>
      <c r="RLS2" s="7"/>
      <c r="RLT2" s="7"/>
      <c r="RLU2" s="7"/>
      <c r="RLV2" s="7"/>
      <c r="RLW2" s="7"/>
      <c r="RLX2" s="7"/>
      <c r="RLY2" s="7"/>
      <c r="RLZ2" s="7"/>
      <c r="RMA2" s="7"/>
      <c r="RMB2" s="7"/>
      <c r="RMC2" s="7"/>
      <c r="RMD2" s="7"/>
      <c r="RME2" s="7"/>
      <c r="RMF2" s="7"/>
      <c r="RMG2" s="7"/>
      <c r="RMH2" s="7"/>
      <c r="RMI2" s="7"/>
      <c r="RMJ2" s="7"/>
      <c r="RMK2" s="7"/>
      <c r="RML2" s="7"/>
      <c r="RMM2" s="7"/>
      <c r="RMN2" s="7"/>
      <c r="RMO2" s="7"/>
      <c r="RMP2" s="7"/>
      <c r="RMQ2" s="7"/>
      <c r="RMR2" s="7"/>
      <c r="RMS2" s="7"/>
      <c r="RMT2" s="7"/>
      <c r="RMU2" s="7"/>
      <c r="RMV2" s="7"/>
      <c r="RMW2" s="7"/>
      <c r="RMX2" s="7"/>
      <c r="RMY2" s="7"/>
      <c r="RMZ2" s="7"/>
      <c r="RNA2" s="7"/>
      <c r="RNB2" s="7"/>
      <c r="RNC2" s="7"/>
      <c r="RND2" s="7"/>
      <c r="RNE2" s="7"/>
      <c r="RNF2" s="7"/>
      <c r="RNG2" s="7"/>
      <c r="RNH2" s="7"/>
      <c r="RNI2" s="7"/>
      <c r="RNJ2" s="7"/>
      <c r="RNK2" s="7"/>
      <c r="RNL2" s="7"/>
      <c r="RNM2" s="7"/>
      <c r="RNN2" s="7"/>
      <c r="RNO2" s="7"/>
      <c r="RNP2" s="7"/>
      <c r="RNQ2" s="7"/>
      <c r="RNR2" s="7"/>
      <c r="RNS2" s="7"/>
      <c r="RNT2" s="7"/>
      <c r="RNU2" s="7"/>
      <c r="RNV2" s="7"/>
      <c r="RNW2" s="7"/>
      <c r="RNX2" s="7"/>
      <c r="RNY2" s="7"/>
      <c r="RNZ2" s="7"/>
      <c r="ROA2" s="7"/>
      <c r="ROB2" s="7"/>
      <c r="ROC2" s="7"/>
      <c r="ROD2" s="7"/>
      <c r="ROE2" s="7"/>
      <c r="ROF2" s="7"/>
      <c r="ROG2" s="7"/>
      <c r="ROH2" s="7"/>
      <c r="ROI2" s="7"/>
      <c r="ROJ2" s="7"/>
      <c r="ROK2" s="7"/>
      <c r="ROL2" s="7"/>
      <c r="ROM2" s="7"/>
      <c r="RON2" s="7"/>
      <c r="ROO2" s="7"/>
      <c r="ROP2" s="7"/>
      <c r="ROQ2" s="7"/>
      <c r="ROR2" s="7"/>
      <c r="ROS2" s="7"/>
      <c r="ROT2" s="7"/>
      <c r="ROU2" s="7"/>
      <c r="ROV2" s="7"/>
      <c r="ROW2" s="7"/>
      <c r="ROX2" s="7"/>
      <c r="ROY2" s="7"/>
      <c r="ROZ2" s="7"/>
      <c r="RPA2" s="7"/>
      <c r="RPB2" s="7"/>
      <c r="RPC2" s="7"/>
      <c r="RPD2" s="7"/>
      <c r="RPE2" s="7"/>
      <c r="RPF2" s="7"/>
      <c r="RPG2" s="7"/>
      <c r="RPH2" s="7"/>
      <c r="RPI2" s="7"/>
      <c r="RPJ2" s="7"/>
      <c r="RPK2" s="7"/>
      <c r="RPL2" s="7"/>
      <c r="RPM2" s="7"/>
      <c r="RPN2" s="7"/>
      <c r="RPO2" s="7"/>
      <c r="RPP2" s="7"/>
      <c r="RPQ2" s="7"/>
      <c r="RPR2" s="7"/>
      <c r="RPS2" s="7"/>
      <c r="RPT2" s="7"/>
      <c r="RPU2" s="7"/>
      <c r="RPV2" s="7"/>
      <c r="RPW2" s="7"/>
      <c r="RPX2" s="7"/>
      <c r="RPY2" s="7"/>
      <c r="RPZ2" s="7"/>
      <c r="RQA2" s="7"/>
      <c r="RQB2" s="7"/>
      <c r="RQC2" s="7"/>
      <c r="RQD2" s="7"/>
      <c r="RQE2" s="7"/>
      <c r="RQF2" s="7"/>
      <c r="RQG2" s="7"/>
      <c r="RQH2" s="7"/>
      <c r="RQI2" s="7"/>
      <c r="RQJ2" s="7"/>
      <c r="RQK2" s="7"/>
      <c r="RQL2" s="7"/>
      <c r="RQM2" s="7"/>
      <c r="RQN2" s="7"/>
      <c r="RQO2" s="7"/>
      <c r="RQP2" s="7"/>
      <c r="RQQ2" s="7"/>
      <c r="RQR2" s="7"/>
      <c r="RQS2" s="7"/>
      <c r="RQT2" s="7"/>
      <c r="RQU2" s="7"/>
      <c r="RQV2" s="7"/>
      <c r="RQW2" s="7"/>
      <c r="RQX2" s="7"/>
      <c r="RQY2" s="7"/>
      <c r="RQZ2" s="7"/>
      <c r="RRA2" s="7"/>
      <c r="RRB2" s="7"/>
      <c r="RRC2" s="7"/>
      <c r="RRD2" s="7"/>
      <c r="RRE2" s="7"/>
      <c r="RRF2" s="7"/>
      <c r="RRG2" s="7"/>
      <c r="RRH2" s="7"/>
      <c r="RRI2" s="7"/>
      <c r="RRJ2" s="7"/>
      <c r="RRK2" s="7"/>
      <c r="RRL2" s="7"/>
      <c r="RRM2" s="7"/>
      <c r="RRN2" s="7"/>
      <c r="RRO2" s="7"/>
      <c r="RRP2" s="7"/>
      <c r="RRQ2" s="7"/>
      <c r="RRR2" s="7"/>
      <c r="RRS2" s="7"/>
      <c r="RRT2" s="7"/>
      <c r="RRU2" s="7"/>
      <c r="RRV2" s="7"/>
      <c r="RRW2" s="7"/>
      <c r="RRX2" s="7"/>
      <c r="RRY2" s="7"/>
      <c r="RRZ2" s="7"/>
      <c r="RSA2" s="7"/>
      <c r="RSB2" s="7"/>
      <c r="RSC2" s="7"/>
      <c r="RSD2" s="7"/>
      <c r="RSE2" s="7"/>
      <c r="RSF2" s="7"/>
      <c r="RSG2" s="7"/>
      <c r="RSH2" s="7"/>
      <c r="RSI2" s="7"/>
      <c r="RSJ2" s="7"/>
      <c r="RSK2" s="7"/>
      <c r="RSL2" s="7"/>
      <c r="RSM2" s="7"/>
      <c r="RSN2" s="7"/>
      <c r="RSO2" s="7"/>
      <c r="RSP2" s="7"/>
      <c r="RSQ2" s="7"/>
      <c r="RSR2" s="7"/>
      <c r="RSS2" s="7"/>
      <c r="RST2" s="7"/>
      <c r="RSU2" s="7"/>
      <c r="RSV2" s="7"/>
      <c r="RSW2" s="7"/>
      <c r="RSX2" s="7"/>
      <c r="RSY2" s="7"/>
      <c r="RSZ2" s="7"/>
      <c r="RTA2" s="7"/>
      <c r="RTB2" s="7"/>
      <c r="RTC2" s="7"/>
      <c r="RTD2" s="7"/>
      <c r="RTE2" s="7"/>
      <c r="RTF2" s="7"/>
      <c r="RTG2" s="7"/>
      <c r="RTH2" s="7"/>
      <c r="RTI2" s="7"/>
      <c r="RTJ2" s="7"/>
      <c r="RTK2" s="7"/>
      <c r="RTL2" s="7"/>
      <c r="RTM2" s="7"/>
      <c r="RTN2" s="7"/>
      <c r="RTO2" s="7"/>
      <c r="RTP2" s="7"/>
      <c r="RTQ2" s="7"/>
      <c r="RTR2" s="7"/>
      <c r="RTS2" s="7"/>
      <c r="RTT2" s="7"/>
      <c r="RTU2" s="7"/>
      <c r="RTV2" s="7"/>
      <c r="RTW2" s="7"/>
      <c r="RTX2" s="7"/>
      <c r="RTY2" s="7"/>
      <c r="RTZ2" s="7"/>
      <c r="RUA2" s="7"/>
      <c r="RUB2" s="7"/>
      <c r="RUC2" s="7"/>
      <c r="RUD2" s="7"/>
      <c r="RUE2" s="7"/>
      <c r="RUF2" s="7"/>
      <c r="RUG2" s="7"/>
      <c r="RUH2" s="7"/>
      <c r="RUI2" s="7"/>
      <c r="RUJ2" s="7"/>
      <c r="RUK2" s="7"/>
      <c r="RUL2" s="7"/>
      <c r="RUM2" s="7"/>
      <c r="RUN2" s="7"/>
      <c r="RUO2" s="7"/>
      <c r="RUP2" s="7"/>
      <c r="RUQ2" s="7"/>
      <c r="RUR2" s="7"/>
      <c r="RUS2" s="7"/>
      <c r="RUT2" s="7"/>
      <c r="RUU2" s="7"/>
      <c r="RUV2" s="7"/>
      <c r="RUW2" s="7"/>
      <c r="RUX2" s="7"/>
      <c r="RUY2" s="7"/>
      <c r="RUZ2" s="7"/>
      <c r="RVA2" s="7"/>
      <c r="RVB2" s="7"/>
      <c r="RVC2" s="7"/>
      <c r="RVD2" s="7"/>
      <c r="RVE2" s="7"/>
      <c r="RVF2" s="7"/>
      <c r="RVG2" s="7"/>
      <c r="RVH2" s="7"/>
      <c r="RVI2" s="7"/>
      <c r="RVJ2" s="7"/>
      <c r="RVK2" s="7"/>
      <c r="RVL2" s="7"/>
      <c r="RVM2" s="7"/>
      <c r="RVN2" s="7"/>
      <c r="RVO2" s="7"/>
      <c r="RVP2" s="7"/>
      <c r="RVQ2" s="7"/>
      <c r="RVR2" s="7"/>
      <c r="RVS2" s="7"/>
      <c r="RVT2" s="7"/>
      <c r="RVU2" s="7"/>
      <c r="RVV2" s="7"/>
      <c r="RVW2" s="7"/>
      <c r="RVX2" s="7"/>
      <c r="RVY2" s="7"/>
      <c r="RVZ2" s="7"/>
      <c r="RWA2" s="7"/>
      <c r="RWB2" s="7"/>
      <c r="RWC2" s="7"/>
      <c r="RWD2" s="7"/>
      <c r="RWE2" s="7"/>
      <c r="RWF2" s="7"/>
      <c r="RWG2" s="7"/>
      <c r="RWH2" s="7"/>
      <c r="RWI2" s="7"/>
      <c r="RWJ2" s="7"/>
      <c r="RWK2" s="7"/>
      <c r="RWL2" s="7"/>
      <c r="RWM2" s="7"/>
      <c r="RWN2" s="7"/>
      <c r="RWO2" s="7"/>
      <c r="RWP2" s="7"/>
      <c r="RWQ2" s="7"/>
      <c r="RWR2" s="7"/>
      <c r="RWS2" s="7"/>
      <c r="RWT2" s="7"/>
      <c r="RWU2" s="7"/>
      <c r="RWV2" s="7"/>
      <c r="RWW2" s="7"/>
      <c r="RWX2" s="7"/>
      <c r="RWY2" s="7"/>
      <c r="RWZ2" s="7"/>
      <c r="RXA2" s="7"/>
      <c r="RXB2" s="7"/>
      <c r="RXC2" s="7"/>
      <c r="RXD2" s="7"/>
      <c r="RXE2" s="7"/>
      <c r="RXF2" s="7"/>
      <c r="RXG2" s="7"/>
      <c r="RXH2" s="7"/>
      <c r="RXI2" s="7"/>
      <c r="RXJ2" s="7"/>
      <c r="RXK2" s="7"/>
      <c r="RXL2" s="7"/>
      <c r="RXM2" s="7"/>
      <c r="RXN2" s="7"/>
      <c r="RXO2" s="7"/>
      <c r="RXP2" s="7"/>
      <c r="RXQ2" s="7"/>
      <c r="RXR2" s="7"/>
      <c r="RXS2" s="7"/>
      <c r="RXT2" s="7"/>
      <c r="RXU2" s="7"/>
      <c r="RXV2" s="7"/>
      <c r="RXW2" s="7"/>
      <c r="RXX2" s="7"/>
      <c r="RXY2" s="7"/>
      <c r="RXZ2" s="7"/>
      <c r="RYA2" s="7"/>
      <c r="RYB2" s="7"/>
      <c r="RYC2" s="7"/>
      <c r="RYD2" s="7"/>
      <c r="RYE2" s="7"/>
      <c r="RYF2" s="7"/>
      <c r="RYG2" s="7"/>
      <c r="RYH2" s="7"/>
      <c r="RYI2" s="7"/>
      <c r="RYJ2" s="7"/>
      <c r="RYK2" s="7"/>
      <c r="RYL2" s="7"/>
      <c r="RYM2" s="7"/>
      <c r="RYN2" s="7"/>
      <c r="RYO2" s="7"/>
      <c r="RYP2" s="7"/>
      <c r="RYQ2" s="7"/>
      <c r="RYR2" s="7"/>
      <c r="RYS2" s="7"/>
      <c r="RYT2" s="7"/>
      <c r="RYU2" s="7"/>
      <c r="RYV2" s="7"/>
      <c r="RYW2" s="7"/>
      <c r="RYX2" s="7"/>
      <c r="RYY2" s="7"/>
      <c r="RYZ2" s="7"/>
      <c r="RZA2" s="7"/>
      <c r="RZB2" s="7"/>
      <c r="RZC2" s="7"/>
      <c r="RZD2" s="7"/>
      <c r="RZE2" s="7"/>
      <c r="RZF2" s="7"/>
      <c r="RZG2" s="7"/>
      <c r="RZH2" s="7"/>
      <c r="RZI2" s="7"/>
      <c r="RZJ2" s="7"/>
      <c r="RZK2" s="7"/>
      <c r="RZL2" s="7"/>
      <c r="RZM2" s="7"/>
      <c r="RZN2" s="7"/>
      <c r="RZO2" s="7"/>
      <c r="RZP2" s="7"/>
      <c r="RZQ2" s="7"/>
      <c r="RZR2" s="7"/>
      <c r="RZS2" s="7"/>
      <c r="RZT2" s="7"/>
      <c r="RZU2" s="7"/>
      <c r="RZV2" s="7"/>
      <c r="RZW2" s="7"/>
      <c r="RZX2" s="7"/>
      <c r="RZY2" s="7"/>
      <c r="RZZ2" s="7"/>
      <c r="SAA2" s="7"/>
      <c r="SAB2" s="7"/>
      <c r="SAC2" s="7"/>
      <c r="SAD2" s="7"/>
      <c r="SAE2" s="7"/>
      <c r="SAF2" s="7"/>
      <c r="SAG2" s="7"/>
      <c r="SAH2" s="7"/>
      <c r="SAI2" s="7"/>
      <c r="SAJ2" s="7"/>
      <c r="SAK2" s="7"/>
      <c r="SAL2" s="7"/>
      <c r="SAM2" s="7"/>
      <c r="SAN2" s="7"/>
      <c r="SAO2" s="7"/>
      <c r="SAP2" s="7"/>
      <c r="SAQ2" s="7"/>
      <c r="SAR2" s="7"/>
      <c r="SAS2" s="7"/>
      <c r="SAT2" s="7"/>
      <c r="SAU2" s="7"/>
      <c r="SAV2" s="7"/>
      <c r="SAW2" s="7"/>
      <c r="SAX2" s="7"/>
      <c r="SAY2" s="7"/>
      <c r="SAZ2" s="7"/>
      <c r="SBA2" s="7"/>
      <c r="SBB2" s="7"/>
      <c r="SBC2" s="7"/>
      <c r="SBD2" s="7"/>
      <c r="SBE2" s="7"/>
      <c r="SBF2" s="7"/>
      <c r="SBG2" s="7"/>
      <c r="SBH2" s="7"/>
      <c r="SBI2" s="7"/>
      <c r="SBJ2" s="7"/>
      <c r="SBK2" s="7"/>
      <c r="SBL2" s="7"/>
      <c r="SBM2" s="7"/>
      <c r="SBN2" s="7"/>
      <c r="SBO2" s="7"/>
      <c r="SBP2" s="7"/>
      <c r="SBQ2" s="7"/>
      <c r="SBR2" s="7"/>
      <c r="SBS2" s="7"/>
      <c r="SBT2" s="7"/>
      <c r="SBU2" s="7"/>
      <c r="SBV2" s="7"/>
      <c r="SBW2" s="7"/>
      <c r="SBX2" s="7"/>
      <c r="SBY2" s="7"/>
      <c r="SBZ2" s="7"/>
      <c r="SCA2" s="7"/>
      <c r="SCB2" s="7"/>
      <c r="SCC2" s="7"/>
      <c r="SCD2" s="7"/>
      <c r="SCE2" s="7"/>
      <c r="SCF2" s="7"/>
      <c r="SCG2" s="7"/>
      <c r="SCH2" s="7"/>
      <c r="SCI2" s="7"/>
      <c r="SCJ2" s="7"/>
      <c r="SCK2" s="7"/>
      <c r="SCL2" s="7"/>
      <c r="SCM2" s="7"/>
      <c r="SCN2" s="7"/>
      <c r="SCO2" s="7"/>
      <c r="SCP2" s="7"/>
      <c r="SCQ2" s="7"/>
      <c r="SCR2" s="7"/>
      <c r="SCS2" s="7"/>
      <c r="SCT2" s="7"/>
      <c r="SCU2" s="7"/>
      <c r="SCV2" s="7"/>
      <c r="SCW2" s="7"/>
      <c r="SCX2" s="7"/>
      <c r="SCY2" s="7"/>
      <c r="SCZ2" s="7"/>
      <c r="SDA2" s="7"/>
      <c r="SDB2" s="7"/>
      <c r="SDC2" s="7"/>
      <c r="SDD2" s="7"/>
      <c r="SDE2" s="7"/>
      <c r="SDF2" s="7"/>
      <c r="SDG2" s="7"/>
      <c r="SDH2" s="7"/>
      <c r="SDI2" s="7"/>
      <c r="SDJ2" s="7"/>
      <c r="SDK2" s="7"/>
      <c r="SDL2" s="7"/>
      <c r="SDM2" s="7"/>
      <c r="SDN2" s="7"/>
      <c r="SDO2" s="7"/>
      <c r="SDP2" s="7"/>
      <c r="SDQ2" s="7"/>
      <c r="SDR2" s="7"/>
      <c r="SDS2" s="7"/>
      <c r="SDT2" s="7"/>
      <c r="SDU2" s="7"/>
      <c r="SDV2" s="7"/>
      <c r="SDW2" s="7"/>
      <c r="SDX2" s="7"/>
      <c r="SDY2" s="7"/>
      <c r="SDZ2" s="7"/>
      <c r="SEA2" s="7"/>
      <c r="SEB2" s="7"/>
      <c r="SEC2" s="7"/>
      <c r="SED2" s="7"/>
      <c r="SEE2" s="7"/>
      <c r="SEF2" s="7"/>
      <c r="SEG2" s="7"/>
      <c r="SEH2" s="7"/>
      <c r="SEI2" s="7"/>
      <c r="SEJ2" s="7"/>
      <c r="SEK2" s="7"/>
      <c r="SEL2" s="7"/>
      <c r="SEM2" s="7"/>
      <c r="SEN2" s="7"/>
      <c r="SEO2" s="7"/>
      <c r="SEP2" s="7"/>
      <c r="SEQ2" s="7"/>
      <c r="SER2" s="7"/>
      <c r="SES2" s="7"/>
      <c r="SET2" s="7"/>
      <c r="SEU2" s="7"/>
      <c r="SEV2" s="7"/>
      <c r="SEW2" s="7"/>
      <c r="SEX2" s="7"/>
      <c r="SEY2" s="7"/>
      <c r="SEZ2" s="7"/>
      <c r="SFA2" s="7"/>
      <c r="SFB2" s="7"/>
      <c r="SFC2" s="7"/>
      <c r="SFD2" s="7"/>
      <c r="SFE2" s="7"/>
      <c r="SFF2" s="7"/>
      <c r="SFG2" s="7"/>
      <c r="SFH2" s="7"/>
      <c r="SFI2" s="7"/>
      <c r="SFJ2" s="7"/>
      <c r="SFK2" s="7"/>
      <c r="SFL2" s="7"/>
      <c r="SFM2" s="7"/>
      <c r="SFN2" s="7"/>
      <c r="SFO2" s="7"/>
      <c r="SFP2" s="7"/>
      <c r="SFQ2" s="7"/>
      <c r="SFR2" s="7"/>
      <c r="SFS2" s="7"/>
      <c r="SFT2" s="7"/>
      <c r="SFU2" s="7"/>
      <c r="SFV2" s="7"/>
      <c r="SFW2" s="7"/>
      <c r="SFX2" s="7"/>
      <c r="SFY2" s="7"/>
      <c r="SFZ2" s="7"/>
      <c r="SGA2" s="7"/>
      <c r="SGB2" s="7"/>
      <c r="SGC2" s="7"/>
      <c r="SGD2" s="7"/>
      <c r="SGE2" s="7"/>
      <c r="SGF2" s="7"/>
      <c r="SGG2" s="7"/>
      <c r="SGH2" s="7"/>
      <c r="SGI2" s="7"/>
      <c r="SGJ2" s="7"/>
      <c r="SGK2" s="7"/>
      <c r="SGL2" s="7"/>
      <c r="SGM2" s="7"/>
      <c r="SGN2" s="7"/>
      <c r="SGO2" s="7"/>
      <c r="SGP2" s="7"/>
      <c r="SGQ2" s="7"/>
      <c r="SGR2" s="7"/>
      <c r="SGS2" s="7"/>
      <c r="SGT2" s="7"/>
      <c r="SGU2" s="7"/>
      <c r="SGV2" s="7"/>
      <c r="SGW2" s="7"/>
      <c r="SGX2" s="7"/>
      <c r="SGY2" s="7"/>
      <c r="SGZ2" s="7"/>
      <c r="SHA2" s="7"/>
      <c r="SHB2" s="7"/>
      <c r="SHC2" s="7"/>
      <c r="SHD2" s="7"/>
      <c r="SHE2" s="7"/>
      <c r="SHF2" s="7"/>
      <c r="SHG2" s="7"/>
      <c r="SHH2" s="7"/>
      <c r="SHI2" s="7"/>
      <c r="SHJ2" s="7"/>
      <c r="SHK2" s="7"/>
      <c r="SHL2" s="7"/>
      <c r="SHM2" s="7"/>
      <c r="SHN2" s="7"/>
      <c r="SHO2" s="7"/>
      <c r="SHP2" s="7"/>
      <c r="SHQ2" s="7"/>
      <c r="SHR2" s="7"/>
      <c r="SHS2" s="7"/>
      <c r="SHT2" s="7"/>
      <c r="SHU2" s="7"/>
      <c r="SHV2" s="7"/>
      <c r="SHW2" s="7"/>
      <c r="SHX2" s="7"/>
      <c r="SHY2" s="7"/>
      <c r="SHZ2" s="7"/>
      <c r="SIA2" s="7"/>
      <c r="SIB2" s="7"/>
      <c r="SIC2" s="7"/>
      <c r="SID2" s="7"/>
      <c r="SIE2" s="7"/>
      <c r="SIF2" s="7"/>
      <c r="SIG2" s="7"/>
      <c r="SIH2" s="7"/>
      <c r="SII2" s="7"/>
      <c r="SIJ2" s="7"/>
      <c r="SIK2" s="7"/>
      <c r="SIL2" s="7"/>
      <c r="SIM2" s="7"/>
      <c r="SIN2" s="7"/>
      <c r="SIO2" s="7"/>
      <c r="SIP2" s="7"/>
      <c r="SIQ2" s="7"/>
      <c r="SIR2" s="7"/>
      <c r="SIS2" s="7"/>
      <c r="SIT2" s="7"/>
      <c r="SIU2" s="7"/>
      <c r="SIV2" s="7"/>
      <c r="SIW2" s="7"/>
      <c r="SIX2" s="7"/>
      <c r="SIY2" s="7"/>
      <c r="SIZ2" s="7"/>
      <c r="SJA2" s="7"/>
      <c r="SJB2" s="7"/>
      <c r="SJC2" s="7"/>
      <c r="SJD2" s="7"/>
      <c r="SJE2" s="7"/>
      <c r="SJF2" s="7"/>
      <c r="SJG2" s="7"/>
      <c r="SJH2" s="7"/>
      <c r="SJI2" s="7"/>
      <c r="SJJ2" s="7"/>
      <c r="SJK2" s="7"/>
      <c r="SJL2" s="7"/>
      <c r="SJM2" s="7"/>
      <c r="SJN2" s="7"/>
      <c r="SJO2" s="7"/>
      <c r="SJP2" s="7"/>
      <c r="SJQ2" s="7"/>
      <c r="SJR2" s="7"/>
      <c r="SJS2" s="7"/>
      <c r="SJT2" s="7"/>
      <c r="SJU2" s="7"/>
      <c r="SJV2" s="7"/>
      <c r="SJW2" s="7"/>
      <c r="SJX2" s="7"/>
      <c r="SJY2" s="7"/>
      <c r="SJZ2" s="7"/>
      <c r="SKA2" s="7"/>
      <c r="SKB2" s="7"/>
      <c r="SKC2" s="7"/>
      <c r="SKD2" s="7"/>
      <c r="SKE2" s="7"/>
      <c r="SKF2" s="7"/>
      <c r="SKG2" s="7"/>
      <c r="SKH2" s="7"/>
      <c r="SKI2" s="7"/>
      <c r="SKJ2" s="7"/>
      <c r="SKK2" s="7"/>
      <c r="SKL2" s="7"/>
      <c r="SKM2" s="7"/>
      <c r="SKN2" s="7"/>
      <c r="SKO2" s="7"/>
      <c r="SKP2" s="7"/>
      <c r="SKQ2" s="7"/>
      <c r="SKR2" s="7"/>
      <c r="SKS2" s="7"/>
      <c r="SKT2" s="7"/>
      <c r="SKU2" s="7"/>
      <c r="SKV2" s="7"/>
      <c r="SKW2" s="7"/>
      <c r="SKX2" s="7"/>
      <c r="SKY2" s="7"/>
      <c r="SKZ2" s="7"/>
      <c r="SLA2" s="7"/>
      <c r="SLB2" s="7"/>
      <c r="SLC2" s="7"/>
      <c r="SLD2" s="7"/>
      <c r="SLE2" s="7"/>
      <c r="SLF2" s="7"/>
      <c r="SLG2" s="7"/>
      <c r="SLH2" s="7"/>
      <c r="SLI2" s="7"/>
      <c r="SLJ2" s="7"/>
      <c r="SLK2" s="7"/>
      <c r="SLL2" s="7"/>
      <c r="SLM2" s="7"/>
      <c r="SLN2" s="7"/>
      <c r="SLO2" s="7"/>
      <c r="SLP2" s="7"/>
      <c r="SLQ2" s="7"/>
      <c r="SLR2" s="7"/>
      <c r="SLS2" s="7"/>
      <c r="SLT2" s="7"/>
      <c r="SLU2" s="7"/>
      <c r="SLV2" s="7"/>
      <c r="SLW2" s="7"/>
      <c r="SLX2" s="7"/>
      <c r="SLY2" s="7"/>
      <c r="SLZ2" s="7"/>
      <c r="SMA2" s="7"/>
      <c r="SMB2" s="7"/>
      <c r="SMC2" s="7"/>
      <c r="SMD2" s="7"/>
      <c r="SME2" s="7"/>
      <c r="SMF2" s="7"/>
      <c r="SMG2" s="7"/>
      <c r="SMH2" s="7"/>
      <c r="SMI2" s="7"/>
      <c r="SMJ2" s="7"/>
      <c r="SMK2" s="7"/>
      <c r="SML2" s="7"/>
      <c r="SMM2" s="7"/>
      <c r="SMN2" s="7"/>
      <c r="SMO2" s="7"/>
      <c r="SMP2" s="7"/>
      <c r="SMQ2" s="7"/>
      <c r="SMR2" s="7"/>
      <c r="SMS2" s="7"/>
      <c r="SMT2" s="7"/>
      <c r="SMU2" s="7"/>
      <c r="SMV2" s="7"/>
      <c r="SMW2" s="7"/>
      <c r="SMX2" s="7"/>
      <c r="SMY2" s="7"/>
      <c r="SMZ2" s="7"/>
      <c r="SNA2" s="7"/>
      <c r="SNB2" s="7"/>
      <c r="SNC2" s="7"/>
      <c r="SND2" s="7"/>
      <c r="SNE2" s="7"/>
      <c r="SNF2" s="7"/>
      <c r="SNG2" s="7"/>
      <c r="SNH2" s="7"/>
      <c r="SNI2" s="7"/>
      <c r="SNJ2" s="7"/>
      <c r="SNK2" s="7"/>
      <c r="SNL2" s="7"/>
      <c r="SNM2" s="7"/>
      <c r="SNN2" s="7"/>
      <c r="SNO2" s="7"/>
      <c r="SNP2" s="7"/>
      <c r="SNQ2" s="7"/>
      <c r="SNR2" s="7"/>
      <c r="SNS2" s="7"/>
      <c r="SNT2" s="7"/>
      <c r="SNU2" s="7"/>
      <c r="SNV2" s="7"/>
      <c r="SNW2" s="7"/>
      <c r="SNX2" s="7"/>
      <c r="SNY2" s="7"/>
      <c r="SNZ2" s="7"/>
      <c r="SOA2" s="7"/>
      <c r="SOB2" s="7"/>
      <c r="SOC2" s="7"/>
      <c r="SOD2" s="7"/>
      <c r="SOE2" s="7"/>
      <c r="SOF2" s="7"/>
      <c r="SOG2" s="7"/>
      <c r="SOH2" s="7"/>
      <c r="SOI2" s="7"/>
      <c r="SOJ2" s="7"/>
      <c r="SOK2" s="7"/>
      <c r="SOL2" s="7"/>
      <c r="SOM2" s="7"/>
      <c r="SON2" s="7"/>
      <c r="SOO2" s="7"/>
      <c r="SOP2" s="7"/>
      <c r="SOQ2" s="7"/>
      <c r="SOR2" s="7"/>
      <c r="SOS2" s="7"/>
      <c r="SOT2" s="7"/>
      <c r="SOU2" s="7"/>
      <c r="SOV2" s="7"/>
      <c r="SOW2" s="7"/>
      <c r="SOX2" s="7"/>
      <c r="SOY2" s="7"/>
      <c r="SOZ2" s="7"/>
      <c r="SPA2" s="7"/>
      <c r="SPB2" s="7"/>
      <c r="SPC2" s="7"/>
      <c r="SPD2" s="7"/>
      <c r="SPE2" s="7"/>
      <c r="SPF2" s="7"/>
      <c r="SPG2" s="7"/>
      <c r="SPH2" s="7"/>
      <c r="SPI2" s="7"/>
      <c r="SPJ2" s="7"/>
      <c r="SPK2" s="7"/>
      <c r="SPL2" s="7"/>
      <c r="SPM2" s="7"/>
      <c r="SPN2" s="7"/>
      <c r="SPO2" s="7"/>
      <c r="SPP2" s="7"/>
      <c r="SPQ2" s="7"/>
      <c r="SPR2" s="7"/>
      <c r="SPS2" s="7"/>
      <c r="SPT2" s="7"/>
      <c r="SPU2" s="7"/>
      <c r="SPV2" s="7"/>
      <c r="SPW2" s="7"/>
      <c r="SPX2" s="7"/>
      <c r="SPY2" s="7"/>
      <c r="SPZ2" s="7"/>
      <c r="SQA2" s="7"/>
      <c r="SQB2" s="7"/>
      <c r="SQC2" s="7"/>
      <c r="SQD2" s="7"/>
      <c r="SQE2" s="7"/>
      <c r="SQF2" s="7"/>
      <c r="SQG2" s="7"/>
      <c r="SQH2" s="7"/>
      <c r="SQI2" s="7"/>
      <c r="SQJ2" s="7"/>
      <c r="SQK2" s="7"/>
      <c r="SQL2" s="7"/>
      <c r="SQM2" s="7"/>
      <c r="SQN2" s="7"/>
      <c r="SQO2" s="7"/>
      <c r="SQP2" s="7"/>
      <c r="SQQ2" s="7"/>
      <c r="SQR2" s="7"/>
      <c r="SQS2" s="7"/>
      <c r="SQT2" s="7"/>
      <c r="SQU2" s="7"/>
      <c r="SQV2" s="7"/>
      <c r="SQW2" s="7"/>
      <c r="SQX2" s="7"/>
      <c r="SQY2" s="7"/>
      <c r="SQZ2" s="7"/>
      <c r="SRA2" s="7"/>
      <c r="SRB2" s="7"/>
      <c r="SRC2" s="7"/>
      <c r="SRD2" s="7"/>
      <c r="SRE2" s="7"/>
      <c r="SRF2" s="7"/>
      <c r="SRG2" s="7"/>
      <c r="SRH2" s="7"/>
      <c r="SRI2" s="7"/>
      <c r="SRJ2" s="7"/>
      <c r="SRK2" s="7"/>
      <c r="SRL2" s="7"/>
      <c r="SRM2" s="7"/>
      <c r="SRN2" s="7"/>
      <c r="SRO2" s="7"/>
      <c r="SRP2" s="7"/>
      <c r="SRQ2" s="7"/>
      <c r="SRR2" s="7"/>
      <c r="SRS2" s="7"/>
      <c r="SRT2" s="7"/>
      <c r="SRU2" s="7"/>
      <c r="SRV2" s="7"/>
      <c r="SRW2" s="7"/>
      <c r="SRX2" s="7"/>
      <c r="SRY2" s="7"/>
      <c r="SRZ2" s="7"/>
      <c r="SSA2" s="7"/>
      <c r="SSB2" s="7"/>
      <c r="SSC2" s="7"/>
      <c r="SSD2" s="7"/>
      <c r="SSE2" s="7"/>
      <c r="SSF2" s="7"/>
      <c r="SSG2" s="7"/>
      <c r="SSH2" s="7"/>
      <c r="SSI2" s="7"/>
      <c r="SSJ2" s="7"/>
      <c r="SSK2" s="7"/>
      <c r="SSL2" s="7"/>
      <c r="SSM2" s="7"/>
      <c r="SSN2" s="7"/>
      <c r="SSO2" s="7"/>
      <c r="SSP2" s="7"/>
      <c r="SSQ2" s="7"/>
      <c r="SSR2" s="7"/>
      <c r="SSS2" s="7"/>
      <c r="SST2" s="7"/>
      <c r="SSU2" s="7"/>
      <c r="SSV2" s="7"/>
      <c r="SSW2" s="7"/>
      <c r="SSX2" s="7"/>
      <c r="SSY2" s="7"/>
      <c r="SSZ2" s="7"/>
      <c r="STA2" s="7"/>
      <c r="STB2" s="7"/>
      <c r="STC2" s="7"/>
      <c r="STD2" s="7"/>
      <c r="STE2" s="7"/>
      <c r="STF2" s="7"/>
      <c r="STG2" s="7"/>
      <c r="STH2" s="7"/>
      <c r="STI2" s="7"/>
      <c r="STJ2" s="7"/>
      <c r="STK2" s="7"/>
      <c r="STL2" s="7"/>
      <c r="STM2" s="7"/>
      <c r="STN2" s="7"/>
      <c r="STO2" s="7"/>
      <c r="STP2" s="7"/>
      <c r="STQ2" s="7"/>
      <c r="STR2" s="7"/>
      <c r="STS2" s="7"/>
      <c r="STT2" s="7"/>
      <c r="STU2" s="7"/>
      <c r="STV2" s="7"/>
      <c r="STW2" s="7"/>
      <c r="STX2" s="7"/>
      <c r="STY2" s="7"/>
      <c r="STZ2" s="7"/>
      <c r="SUA2" s="7"/>
      <c r="SUB2" s="7"/>
      <c r="SUC2" s="7"/>
      <c r="SUD2" s="7"/>
      <c r="SUE2" s="7"/>
      <c r="SUF2" s="7"/>
      <c r="SUG2" s="7"/>
      <c r="SUH2" s="7"/>
      <c r="SUI2" s="7"/>
      <c r="SUJ2" s="7"/>
      <c r="SUK2" s="7"/>
      <c r="SUL2" s="7"/>
      <c r="SUM2" s="7"/>
      <c r="SUN2" s="7"/>
      <c r="SUO2" s="7"/>
      <c r="SUP2" s="7"/>
      <c r="SUQ2" s="7"/>
      <c r="SUR2" s="7"/>
      <c r="SUS2" s="7"/>
      <c r="SUT2" s="7"/>
      <c r="SUU2" s="7"/>
      <c r="SUV2" s="7"/>
      <c r="SUW2" s="7"/>
      <c r="SUX2" s="7"/>
      <c r="SUY2" s="7"/>
      <c r="SUZ2" s="7"/>
      <c r="SVA2" s="7"/>
      <c r="SVB2" s="7"/>
      <c r="SVC2" s="7"/>
      <c r="SVD2" s="7"/>
      <c r="SVE2" s="7"/>
      <c r="SVF2" s="7"/>
      <c r="SVG2" s="7"/>
      <c r="SVH2" s="7"/>
      <c r="SVI2" s="7"/>
      <c r="SVJ2" s="7"/>
      <c r="SVK2" s="7"/>
      <c r="SVL2" s="7"/>
      <c r="SVM2" s="7"/>
      <c r="SVN2" s="7"/>
      <c r="SVO2" s="7"/>
      <c r="SVP2" s="7"/>
      <c r="SVQ2" s="7"/>
      <c r="SVR2" s="7"/>
      <c r="SVS2" s="7"/>
      <c r="SVT2" s="7"/>
      <c r="SVU2" s="7"/>
      <c r="SVV2" s="7"/>
      <c r="SVW2" s="7"/>
      <c r="SVX2" s="7"/>
      <c r="SVY2" s="7"/>
      <c r="SVZ2" s="7"/>
      <c r="SWA2" s="7"/>
      <c r="SWB2" s="7"/>
      <c r="SWC2" s="7"/>
      <c r="SWD2" s="7"/>
      <c r="SWE2" s="7"/>
      <c r="SWF2" s="7"/>
      <c r="SWG2" s="7"/>
      <c r="SWH2" s="7"/>
      <c r="SWI2" s="7"/>
      <c r="SWJ2" s="7"/>
      <c r="SWK2" s="7"/>
      <c r="SWL2" s="7"/>
      <c r="SWM2" s="7"/>
      <c r="SWN2" s="7"/>
      <c r="SWO2" s="7"/>
      <c r="SWP2" s="7"/>
      <c r="SWQ2" s="7"/>
      <c r="SWR2" s="7"/>
      <c r="SWS2" s="7"/>
      <c r="SWT2" s="7"/>
      <c r="SWU2" s="7"/>
      <c r="SWV2" s="7"/>
      <c r="SWW2" s="7"/>
      <c r="SWX2" s="7"/>
      <c r="SWY2" s="7"/>
      <c r="SWZ2" s="7"/>
      <c r="SXA2" s="7"/>
      <c r="SXB2" s="7"/>
      <c r="SXC2" s="7"/>
      <c r="SXD2" s="7"/>
      <c r="SXE2" s="7"/>
      <c r="SXF2" s="7"/>
      <c r="SXG2" s="7"/>
      <c r="SXH2" s="7"/>
      <c r="SXI2" s="7"/>
      <c r="SXJ2" s="7"/>
      <c r="SXK2" s="7"/>
      <c r="SXL2" s="7"/>
      <c r="SXM2" s="7"/>
      <c r="SXN2" s="7"/>
      <c r="SXO2" s="7"/>
      <c r="SXP2" s="7"/>
      <c r="SXQ2" s="7"/>
      <c r="SXR2" s="7"/>
      <c r="SXS2" s="7"/>
      <c r="SXT2" s="7"/>
      <c r="SXU2" s="7"/>
      <c r="SXV2" s="7"/>
      <c r="SXW2" s="7"/>
      <c r="SXX2" s="7"/>
      <c r="SXY2" s="7"/>
      <c r="SXZ2" s="7"/>
      <c r="SYA2" s="7"/>
      <c r="SYB2" s="7"/>
      <c r="SYC2" s="7"/>
      <c r="SYD2" s="7"/>
      <c r="SYE2" s="7"/>
      <c r="SYF2" s="7"/>
      <c r="SYG2" s="7"/>
      <c r="SYH2" s="7"/>
      <c r="SYI2" s="7"/>
      <c r="SYJ2" s="7"/>
      <c r="SYK2" s="7"/>
      <c r="SYL2" s="7"/>
      <c r="SYM2" s="7"/>
      <c r="SYN2" s="7"/>
      <c r="SYO2" s="7"/>
      <c r="SYP2" s="7"/>
      <c r="SYQ2" s="7"/>
      <c r="SYR2" s="7"/>
      <c r="SYS2" s="7"/>
      <c r="SYT2" s="7"/>
      <c r="SYU2" s="7"/>
      <c r="SYV2" s="7"/>
      <c r="SYW2" s="7"/>
      <c r="SYX2" s="7"/>
      <c r="SYY2" s="7"/>
      <c r="SYZ2" s="7"/>
      <c r="SZA2" s="7"/>
      <c r="SZB2" s="7"/>
      <c r="SZC2" s="7"/>
      <c r="SZD2" s="7"/>
      <c r="SZE2" s="7"/>
      <c r="SZF2" s="7"/>
      <c r="SZG2" s="7"/>
      <c r="SZH2" s="7"/>
      <c r="SZI2" s="7"/>
      <c r="SZJ2" s="7"/>
      <c r="SZK2" s="7"/>
      <c r="SZL2" s="7"/>
      <c r="SZM2" s="7"/>
      <c r="SZN2" s="7"/>
      <c r="SZO2" s="7"/>
      <c r="SZP2" s="7"/>
      <c r="SZQ2" s="7"/>
      <c r="SZR2" s="7"/>
      <c r="SZS2" s="7"/>
      <c r="SZT2" s="7"/>
      <c r="SZU2" s="7"/>
      <c r="SZV2" s="7"/>
      <c r="SZW2" s="7"/>
      <c r="SZX2" s="7"/>
      <c r="SZY2" s="7"/>
      <c r="SZZ2" s="7"/>
      <c r="TAA2" s="7"/>
      <c r="TAB2" s="7"/>
      <c r="TAC2" s="7"/>
      <c r="TAD2" s="7"/>
      <c r="TAE2" s="7"/>
      <c r="TAF2" s="7"/>
      <c r="TAG2" s="7"/>
      <c r="TAH2" s="7"/>
      <c r="TAI2" s="7"/>
      <c r="TAJ2" s="7"/>
      <c r="TAK2" s="7"/>
      <c r="TAL2" s="7"/>
      <c r="TAM2" s="7"/>
      <c r="TAN2" s="7"/>
      <c r="TAO2" s="7"/>
      <c r="TAP2" s="7"/>
      <c r="TAQ2" s="7"/>
      <c r="TAR2" s="7"/>
      <c r="TAS2" s="7"/>
      <c r="TAT2" s="7"/>
      <c r="TAU2" s="7"/>
      <c r="TAV2" s="7"/>
      <c r="TAW2" s="7"/>
      <c r="TAX2" s="7"/>
      <c r="TAY2" s="7"/>
      <c r="TAZ2" s="7"/>
      <c r="TBA2" s="7"/>
      <c r="TBB2" s="7"/>
      <c r="TBC2" s="7"/>
      <c r="TBD2" s="7"/>
      <c r="TBE2" s="7"/>
      <c r="TBF2" s="7"/>
      <c r="TBG2" s="7"/>
      <c r="TBH2" s="7"/>
      <c r="TBI2" s="7"/>
      <c r="TBJ2" s="7"/>
      <c r="TBK2" s="7"/>
      <c r="TBL2" s="7"/>
      <c r="TBM2" s="7"/>
      <c r="TBN2" s="7"/>
      <c r="TBO2" s="7"/>
      <c r="TBP2" s="7"/>
      <c r="TBQ2" s="7"/>
      <c r="TBR2" s="7"/>
      <c r="TBS2" s="7"/>
      <c r="TBT2" s="7"/>
      <c r="TBU2" s="7"/>
      <c r="TBV2" s="7"/>
      <c r="TBW2" s="7"/>
      <c r="TBX2" s="7"/>
      <c r="TBY2" s="7"/>
      <c r="TBZ2" s="7"/>
      <c r="TCA2" s="7"/>
      <c r="TCB2" s="7"/>
      <c r="TCC2" s="7"/>
      <c r="TCD2" s="7"/>
      <c r="TCE2" s="7"/>
      <c r="TCF2" s="7"/>
      <c r="TCG2" s="7"/>
      <c r="TCH2" s="7"/>
      <c r="TCI2" s="7"/>
      <c r="TCJ2" s="7"/>
      <c r="TCK2" s="7"/>
      <c r="TCL2" s="7"/>
      <c r="TCM2" s="7"/>
      <c r="TCN2" s="7"/>
      <c r="TCO2" s="7"/>
      <c r="TCP2" s="7"/>
      <c r="TCQ2" s="7"/>
      <c r="TCR2" s="7"/>
      <c r="TCS2" s="7"/>
      <c r="TCT2" s="7"/>
      <c r="TCU2" s="7"/>
      <c r="TCV2" s="7"/>
      <c r="TCW2" s="7"/>
      <c r="TCX2" s="7"/>
      <c r="TCY2" s="7"/>
      <c r="TCZ2" s="7"/>
      <c r="TDA2" s="7"/>
      <c r="TDB2" s="7"/>
      <c r="TDC2" s="7"/>
      <c r="TDD2" s="7"/>
      <c r="TDE2" s="7"/>
      <c r="TDF2" s="7"/>
      <c r="TDG2" s="7"/>
      <c r="TDH2" s="7"/>
      <c r="TDI2" s="7"/>
      <c r="TDJ2" s="7"/>
      <c r="TDK2" s="7"/>
      <c r="TDL2" s="7"/>
      <c r="TDM2" s="7"/>
      <c r="TDN2" s="7"/>
      <c r="TDO2" s="7"/>
      <c r="TDP2" s="7"/>
      <c r="TDQ2" s="7"/>
      <c r="TDR2" s="7"/>
      <c r="TDS2" s="7"/>
      <c r="TDT2" s="7"/>
      <c r="TDU2" s="7"/>
      <c r="TDV2" s="7"/>
      <c r="TDW2" s="7"/>
      <c r="TDX2" s="7"/>
      <c r="TDY2" s="7"/>
      <c r="TDZ2" s="7"/>
      <c r="TEA2" s="7"/>
      <c r="TEB2" s="7"/>
      <c r="TEC2" s="7"/>
      <c r="TED2" s="7"/>
      <c r="TEE2" s="7"/>
      <c r="TEF2" s="7"/>
      <c r="TEG2" s="7"/>
      <c r="TEH2" s="7"/>
      <c r="TEI2" s="7"/>
      <c r="TEJ2" s="7"/>
      <c r="TEK2" s="7"/>
      <c r="TEL2" s="7"/>
      <c r="TEM2" s="7"/>
      <c r="TEN2" s="7"/>
      <c r="TEO2" s="7"/>
      <c r="TEP2" s="7"/>
      <c r="TEQ2" s="7"/>
      <c r="TER2" s="7"/>
      <c r="TES2" s="7"/>
      <c r="TET2" s="7"/>
      <c r="TEU2" s="7"/>
      <c r="TEV2" s="7"/>
      <c r="TEW2" s="7"/>
      <c r="TEX2" s="7"/>
      <c r="TEY2" s="7"/>
      <c r="TEZ2" s="7"/>
      <c r="TFA2" s="7"/>
      <c r="TFB2" s="7"/>
      <c r="TFC2" s="7"/>
      <c r="TFD2" s="7"/>
      <c r="TFE2" s="7"/>
      <c r="TFF2" s="7"/>
      <c r="TFG2" s="7"/>
      <c r="TFH2" s="7"/>
      <c r="TFI2" s="7"/>
      <c r="TFJ2" s="7"/>
      <c r="TFK2" s="7"/>
      <c r="TFL2" s="7"/>
      <c r="TFM2" s="7"/>
      <c r="TFN2" s="7"/>
      <c r="TFO2" s="7"/>
      <c r="TFP2" s="7"/>
      <c r="TFQ2" s="7"/>
      <c r="TFR2" s="7"/>
      <c r="TFS2" s="7"/>
      <c r="TFT2" s="7"/>
      <c r="TFU2" s="7"/>
      <c r="TFV2" s="7"/>
      <c r="TFW2" s="7"/>
      <c r="TFX2" s="7"/>
      <c r="TFY2" s="7"/>
      <c r="TFZ2" s="7"/>
      <c r="TGA2" s="7"/>
      <c r="TGB2" s="7"/>
      <c r="TGC2" s="7"/>
      <c r="TGD2" s="7"/>
      <c r="TGE2" s="7"/>
      <c r="TGF2" s="7"/>
      <c r="TGG2" s="7"/>
      <c r="TGH2" s="7"/>
      <c r="TGI2" s="7"/>
      <c r="TGJ2" s="7"/>
      <c r="TGK2" s="7"/>
      <c r="TGL2" s="7"/>
      <c r="TGM2" s="7"/>
      <c r="TGN2" s="7"/>
      <c r="TGO2" s="7"/>
      <c r="TGP2" s="7"/>
      <c r="TGQ2" s="7"/>
      <c r="TGR2" s="7"/>
      <c r="TGS2" s="7"/>
      <c r="TGT2" s="7"/>
      <c r="TGU2" s="7"/>
      <c r="TGV2" s="7"/>
      <c r="TGW2" s="7"/>
      <c r="TGX2" s="7"/>
      <c r="TGY2" s="7"/>
      <c r="TGZ2" s="7"/>
      <c r="THA2" s="7"/>
      <c r="THB2" s="7"/>
      <c r="THC2" s="7"/>
      <c r="THD2" s="7"/>
      <c r="THE2" s="7"/>
      <c r="THF2" s="7"/>
      <c r="THG2" s="7"/>
      <c r="THH2" s="7"/>
      <c r="THI2" s="7"/>
      <c r="THJ2" s="7"/>
      <c r="THK2" s="7"/>
      <c r="THL2" s="7"/>
      <c r="THM2" s="7"/>
      <c r="THN2" s="7"/>
      <c r="THO2" s="7"/>
      <c r="THP2" s="7"/>
      <c r="THQ2" s="7"/>
      <c r="THR2" s="7"/>
      <c r="THS2" s="7"/>
      <c r="THT2" s="7"/>
      <c r="THU2" s="7"/>
      <c r="THV2" s="7"/>
      <c r="THW2" s="7"/>
      <c r="THX2" s="7"/>
      <c r="THY2" s="7"/>
      <c r="THZ2" s="7"/>
      <c r="TIA2" s="7"/>
      <c r="TIB2" s="7"/>
      <c r="TIC2" s="7"/>
      <c r="TID2" s="7"/>
      <c r="TIE2" s="7"/>
      <c r="TIF2" s="7"/>
      <c r="TIG2" s="7"/>
      <c r="TIH2" s="7"/>
      <c r="TII2" s="7"/>
      <c r="TIJ2" s="7"/>
      <c r="TIK2" s="7"/>
      <c r="TIL2" s="7"/>
      <c r="TIM2" s="7"/>
      <c r="TIN2" s="7"/>
      <c r="TIO2" s="7"/>
      <c r="TIP2" s="7"/>
      <c r="TIQ2" s="7"/>
      <c r="TIR2" s="7"/>
      <c r="TIS2" s="7"/>
      <c r="TIT2" s="7"/>
      <c r="TIU2" s="7"/>
      <c r="TIV2" s="7"/>
      <c r="TIW2" s="7"/>
      <c r="TIX2" s="7"/>
      <c r="TIY2" s="7"/>
      <c r="TIZ2" s="7"/>
      <c r="TJA2" s="7"/>
      <c r="TJB2" s="7"/>
      <c r="TJC2" s="7"/>
      <c r="TJD2" s="7"/>
      <c r="TJE2" s="7"/>
      <c r="TJF2" s="7"/>
      <c r="TJG2" s="7"/>
      <c r="TJH2" s="7"/>
      <c r="TJI2" s="7"/>
      <c r="TJJ2" s="7"/>
      <c r="TJK2" s="7"/>
      <c r="TJL2" s="7"/>
      <c r="TJM2" s="7"/>
      <c r="TJN2" s="7"/>
      <c r="TJO2" s="7"/>
      <c r="TJP2" s="7"/>
      <c r="TJQ2" s="7"/>
      <c r="TJR2" s="7"/>
      <c r="TJS2" s="7"/>
      <c r="TJT2" s="7"/>
      <c r="TJU2" s="7"/>
      <c r="TJV2" s="7"/>
      <c r="TJW2" s="7"/>
      <c r="TJX2" s="7"/>
      <c r="TJY2" s="7"/>
      <c r="TJZ2" s="7"/>
      <c r="TKA2" s="7"/>
      <c r="TKB2" s="7"/>
      <c r="TKC2" s="7"/>
      <c r="TKD2" s="7"/>
      <c r="TKE2" s="7"/>
      <c r="TKF2" s="7"/>
      <c r="TKG2" s="7"/>
      <c r="TKH2" s="7"/>
      <c r="TKI2" s="7"/>
      <c r="TKJ2" s="7"/>
      <c r="TKK2" s="7"/>
      <c r="TKL2" s="7"/>
      <c r="TKM2" s="7"/>
      <c r="TKN2" s="7"/>
      <c r="TKO2" s="7"/>
      <c r="TKP2" s="7"/>
      <c r="TKQ2" s="7"/>
      <c r="TKR2" s="7"/>
      <c r="TKS2" s="7"/>
      <c r="TKT2" s="7"/>
      <c r="TKU2" s="7"/>
      <c r="TKV2" s="7"/>
      <c r="TKW2" s="7"/>
      <c r="TKX2" s="7"/>
      <c r="TKY2" s="7"/>
      <c r="TKZ2" s="7"/>
      <c r="TLA2" s="7"/>
      <c r="TLB2" s="7"/>
      <c r="TLC2" s="7"/>
      <c r="TLD2" s="7"/>
      <c r="TLE2" s="7"/>
      <c r="TLF2" s="7"/>
      <c r="TLG2" s="7"/>
      <c r="TLH2" s="7"/>
      <c r="TLI2" s="7"/>
      <c r="TLJ2" s="7"/>
      <c r="TLK2" s="7"/>
      <c r="TLL2" s="7"/>
      <c r="TLM2" s="7"/>
      <c r="TLN2" s="7"/>
      <c r="TLO2" s="7"/>
      <c r="TLP2" s="7"/>
      <c r="TLQ2" s="7"/>
      <c r="TLR2" s="7"/>
      <c r="TLS2" s="7"/>
      <c r="TLT2" s="7"/>
      <c r="TLU2" s="7"/>
      <c r="TLV2" s="7"/>
      <c r="TLW2" s="7"/>
      <c r="TLX2" s="7"/>
      <c r="TLY2" s="7"/>
      <c r="TLZ2" s="7"/>
      <c r="TMA2" s="7"/>
      <c r="TMB2" s="7"/>
      <c r="TMC2" s="7"/>
      <c r="TMD2" s="7"/>
      <c r="TME2" s="7"/>
      <c r="TMF2" s="7"/>
      <c r="TMG2" s="7"/>
      <c r="TMH2" s="7"/>
      <c r="TMI2" s="7"/>
      <c r="TMJ2" s="7"/>
      <c r="TMK2" s="7"/>
      <c r="TML2" s="7"/>
      <c r="TMM2" s="7"/>
      <c r="TMN2" s="7"/>
      <c r="TMO2" s="7"/>
      <c r="TMP2" s="7"/>
      <c r="TMQ2" s="7"/>
      <c r="TMR2" s="7"/>
      <c r="TMS2" s="7"/>
      <c r="TMT2" s="7"/>
      <c r="TMU2" s="7"/>
      <c r="TMV2" s="7"/>
      <c r="TMW2" s="7"/>
      <c r="TMX2" s="7"/>
      <c r="TMY2" s="7"/>
      <c r="TMZ2" s="7"/>
      <c r="TNA2" s="7"/>
      <c r="TNB2" s="7"/>
      <c r="TNC2" s="7"/>
      <c r="TND2" s="7"/>
      <c r="TNE2" s="7"/>
      <c r="TNF2" s="7"/>
      <c r="TNG2" s="7"/>
      <c r="TNH2" s="7"/>
      <c r="TNI2" s="7"/>
      <c r="TNJ2" s="7"/>
      <c r="TNK2" s="7"/>
      <c r="TNL2" s="7"/>
      <c r="TNM2" s="7"/>
      <c r="TNN2" s="7"/>
      <c r="TNO2" s="7"/>
      <c r="TNP2" s="7"/>
      <c r="TNQ2" s="7"/>
      <c r="TNR2" s="7"/>
      <c r="TNS2" s="7"/>
      <c r="TNT2" s="7"/>
      <c r="TNU2" s="7"/>
      <c r="TNV2" s="7"/>
      <c r="TNW2" s="7"/>
      <c r="TNX2" s="7"/>
      <c r="TNY2" s="7"/>
      <c r="TNZ2" s="7"/>
      <c r="TOA2" s="7"/>
      <c r="TOB2" s="7"/>
      <c r="TOC2" s="7"/>
      <c r="TOD2" s="7"/>
      <c r="TOE2" s="7"/>
      <c r="TOF2" s="7"/>
      <c r="TOG2" s="7"/>
      <c r="TOH2" s="7"/>
      <c r="TOI2" s="7"/>
      <c r="TOJ2" s="7"/>
      <c r="TOK2" s="7"/>
      <c r="TOL2" s="7"/>
      <c r="TOM2" s="7"/>
      <c r="TON2" s="7"/>
      <c r="TOO2" s="7"/>
      <c r="TOP2" s="7"/>
      <c r="TOQ2" s="7"/>
      <c r="TOR2" s="7"/>
      <c r="TOS2" s="7"/>
      <c r="TOT2" s="7"/>
      <c r="TOU2" s="7"/>
      <c r="TOV2" s="7"/>
      <c r="TOW2" s="7"/>
      <c r="TOX2" s="7"/>
      <c r="TOY2" s="7"/>
      <c r="TOZ2" s="7"/>
      <c r="TPA2" s="7"/>
      <c r="TPB2" s="7"/>
      <c r="TPC2" s="7"/>
      <c r="TPD2" s="7"/>
      <c r="TPE2" s="7"/>
      <c r="TPF2" s="7"/>
      <c r="TPG2" s="7"/>
      <c r="TPH2" s="7"/>
      <c r="TPI2" s="7"/>
      <c r="TPJ2" s="7"/>
      <c r="TPK2" s="7"/>
      <c r="TPL2" s="7"/>
      <c r="TPM2" s="7"/>
      <c r="TPN2" s="7"/>
      <c r="TPO2" s="7"/>
      <c r="TPP2" s="7"/>
      <c r="TPQ2" s="7"/>
      <c r="TPR2" s="7"/>
      <c r="TPS2" s="7"/>
      <c r="TPT2" s="7"/>
      <c r="TPU2" s="7"/>
      <c r="TPV2" s="7"/>
      <c r="TPW2" s="7"/>
      <c r="TPX2" s="7"/>
      <c r="TPY2" s="7"/>
      <c r="TPZ2" s="7"/>
      <c r="TQA2" s="7"/>
      <c r="TQB2" s="7"/>
      <c r="TQC2" s="7"/>
      <c r="TQD2" s="7"/>
      <c r="TQE2" s="7"/>
      <c r="TQF2" s="7"/>
      <c r="TQG2" s="7"/>
      <c r="TQH2" s="7"/>
      <c r="TQI2" s="7"/>
      <c r="TQJ2" s="7"/>
      <c r="TQK2" s="7"/>
      <c r="TQL2" s="7"/>
      <c r="TQM2" s="7"/>
      <c r="TQN2" s="7"/>
      <c r="TQO2" s="7"/>
      <c r="TQP2" s="7"/>
      <c r="TQQ2" s="7"/>
      <c r="TQR2" s="7"/>
      <c r="TQS2" s="7"/>
      <c r="TQT2" s="7"/>
      <c r="TQU2" s="7"/>
      <c r="TQV2" s="7"/>
      <c r="TQW2" s="7"/>
      <c r="TQX2" s="7"/>
      <c r="TQY2" s="7"/>
      <c r="TQZ2" s="7"/>
      <c r="TRA2" s="7"/>
      <c r="TRB2" s="7"/>
      <c r="TRC2" s="7"/>
      <c r="TRD2" s="7"/>
      <c r="TRE2" s="7"/>
      <c r="TRF2" s="7"/>
      <c r="TRG2" s="7"/>
      <c r="TRH2" s="7"/>
      <c r="TRI2" s="7"/>
      <c r="TRJ2" s="7"/>
      <c r="TRK2" s="7"/>
      <c r="TRL2" s="7"/>
      <c r="TRM2" s="7"/>
      <c r="TRN2" s="7"/>
      <c r="TRO2" s="7"/>
      <c r="TRP2" s="7"/>
      <c r="TRQ2" s="7"/>
      <c r="TRR2" s="7"/>
      <c r="TRS2" s="7"/>
      <c r="TRT2" s="7"/>
      <c r="TRU2" s="7"/>
      <c r="TRV2" s="7"/>
      <c r="TRW2" s="7"/>
      <c r="TRX2" s="7"/>
      <c r="TRY2" s="7"/>
      <c r="TRZ2" s="7"/>
      <c r="TSA2" s="7"/>
      <c r="TSB2" s="7"/>
      <c r="TSC2" s="7"/>
      <c r="TSD2" s="7"/>
      <c r="TSE2" s="7"/>
      <c r="TSF2" s="7"/>
      <c r="TSG2" s="7"/>
      <c r="TSH2" s="7"/>
      <c r="TSI2" s="7"/>
      <c r="TSJ2" s="7"/>
      <c r="TSK2" s="7"/>
      <c r="TSL2" s="7"/>
      <c r="TSM2" s="7"/>
      <c r="TSN2" s="7"/>
      <c r="TSO2" s="7"/>
      <c r="TSP2" s="7"/>
      <c r="TSQ2" s="7"/>
      <c r="TSR2" s="7"/>
      <c r="TSS2" s="7"/>
      <c r="TST2" s="7"/>
      <c r="TSU2" s="7"/>
      <c r="TSV2" s="7"/>
      <c r="TSW2" s="7"/>
      <c r="TSX2" s="7"/>
      <c r="TSY2" s="7"/>
      <c r="TSZ2" s="7"/>
      <c r="TTA2" s="7"/>
      <c r="TTB2" s="7"/>
      <c r="TTC2" s="7"/>
      <c r="TTD2" s="7"/>
      <c r="TTE2" s="7"/>
      <c r="TTF2" s="7"/>
      <c r="TTG2" s="7"/>
      <c r="TTH2" s="7"/>
      <c r="TTI2" s="7"/>
      <c r="TTJ2" s="7"/>
      <c r="TTK2" s="7"/>
      <c r="TTL2" s="7"/>
      <c r="TTM2" s="7"/>
      <c r="TTN2" s="7"/>
      <c r="TTO2" s="7"/>
      <c r="TTP2" s="7"/>
      <c r="TTQ2" s="7"/>
      <c r="TTR2" s="7"/>
      <c r="TTS2" s="7"/>
      <c r="TTT2" s="7"/>
      <c r="TTU2" s="7"/>
      <c r="TTV2" s="7"/>
      <c r="TTW2" s="7"/>
      <c r="TTX2" s="7"/>
      <c r="TTY2" s="7"/>
      <c r="TTZ2" s="7"/>
      <c r="TUA2" s="7"/>
      <c r="TUB2" s="7"/>
      <c r="TUC2" s="7"/>
      <c r="TUD2" s="7"/>
      <c r="TUE2" s="7"/>
      <c r="TUF2" s="7"/>
      <c r="TUG2" s="7"/>
      <c r="TUH2" s="7"/>
      <c r="TUI2" s="7"/>
      <c r="TUJ2" s="7"/>
      <c r="TUK2" s="7"/>
      <c r="TUL2" s="7"/>
      <c r="TUM2" s="7"/>
      <c r="TUN2" s="7"/>
      <c r="TUO2" s="7"/>
      <c r="TUP2" s="7"/>
      <c r="TUQ2" s="7"/>
      <c r="TUR2" s="7"/>
      <c r="TUS2" s="7"/>
      <c r="TUT2" s="7"/>
      <c r="TUU2" s="7"/>
      <c r="TUV2" s="7"/>
      <c r="TUW2" s="7"/>
      <c r="TUX2" s="7"/>
      <c r="TUY2" s="7"/>
      <c r="TUZ2" s="7"/>
      <c r="TVA2" s="7"/>
      <c r="TVB2" s="7"/>
      <c r="TVC2" s="7"/>
      <c r="TVD2" s="7"/>
      <c r="TVE2" s="7"/>
      <c r="TVF2" s="7"/>
      <c r="TVG2" s="7"/>
      <c r="TVH2" s="7"/>
      <c r="TVI2" s="7"/>
      <c r="TVJ2" s="7"/>
      <c r="TVK2" s="7"/>
      <c r="TVL2" s="7"/>
      <c r="TVM2" s="7"/>
      <c r="TVN2" s="7"/>
      <c r="TVO2" s="7"/>
      <c r="TVP2" s="7"/>
      <c r="TVQ2" s="7"/>
      <c r="TVR2" s="7"/>
      <c r="TVS2" s="7"/>
      <c r="TVT2" s="7"/>
      <c r="TVU2" s="7"/>
      <c r="TVV2" s="7"/>
      <c r="TVW2" s="7"/>
      <c r="TVX2" s="7"/>
      <c r="TVY2" s="7"/>
      <c r="TVZ2" s="7"/>
      <c r="TWA2" s="7"/>
      <c r="TWB2" s="7"/>
      <c r="TWC2" s="7"/>
      <c r="TWD2" s="7"/>
      <c r="TWE2" s="7"/>
      <c r="TWF2" s="7"/>
      <c r="TWG2" s="7"/>
      <c r="TWH2" s="7"/>
      <c r="TWI2" s="7"/>
      <c r="TWJ2" s="7"/>
      <c r="TWK2" s="7"/>
      <c r="TWL2" s="7"/>
      <c r="TWM2" s="7"/>
      <c r="TWN2" s="7"/>
      <c r="TWO2" s="7"/>
      <c r="TWP2" s="7"/>
      <c r="TWQ2" s="7"/>
      <c r="TWR2" s="7"/>
      <c r="TWS2" s="7"/>
      <c r="TWT2" s="7"/>
      <c r="TWU2" s="7"/>
      <c r="TWV2" s="7"/>
      <c r="TWW2" s="7"/>
      <c r="TWX2" s="7"/>
      <c r="TWY2" s="7"/>
      <c r="TWZ2" s="7"/>
      <c r="TXA2" s="7"/>
      <c r="TXB2" s="7"/>
      <c r="TXC2" s="7"/>
      <c r="TXD2" s="7"/>
      <c r="TXE2" s="7"/>
      <c r="TXF2" s="7"/>
      <c r="TXG2" s="7"/>
      <c r="TXH2" s="7"/>
      <c r="TXI2" s="7"/>
      <c r="TXJ2" s="7"/>
      <c r="TXK2" s="7"/>
      <c r="TXL2" s="7"/>
      <c r="TXM2" s="7"/>
      <c r="TXN2" s="7"/>
      <c r="TXO2" s="7"/>
      <c r="TXP2" s="7"/>
      <c r="TXQ2" s="7"/>
      <c r="TXR2" s="7"/>
      <c r="TXS2" s="7"/>
      <c r="TXT2" s="7"/>
      <c r="TXU2" s="7"/>
      <c r="TXV2" s="7"/>
      <c r="TXW2" s="7"/>
      <c r="TXX2" s="7"/>
      <c r="TXY2" s="7"/>
      <c r="TXZ2" s="7"/>
      <c r="TYA2" s="7"/>
      <c r="TYB2" s="7"/>
      <c r="TYC2" s="7"/>
      <c r="TYD2" s="7"/>
      <c r="TYE2" s="7"/>
      <c r="TYF2" s="7"/>
      <c r="TYG2" s="7"/>
      <c r="TYH2" s="7"/>
      <c r="TYI2" s="7"/>
      <c r="TYJ2" s="7"/>
      <c r="TYK2" s="7"/>
      <c r="TYL2" s="7"/>
      <c r="TYM2" s="7"/>
      <c r="TYN2" s="7"/>
      <c r="TYO2" s="7"/>
      <c r="TYP2" s="7"/>
      <c r="TYQ2" s="7"/>
      <c r="TYR2" s="7"/>
      <c r="TYS2" s="7"/>
      <c r="TYT2" s="7"/>
      <c r="TYU2" s="7"/>
      <c r="TYV2" s="7"/>
      <c r="TYW2" s="7"/>
      <c r="TYX2" s="7"/>
      <c r="TYY2" s="7"/>
      <c r="TYZ2" s="7"/>
      <c r="TZA2" s="7"/>
      <c r="TZB2" s="7"/>
      <c r="TZC2" s="7"/>
      <c r="TZD2" s="7"/>
      <c r="TZE2" s="7"/>
      <c r="TZF2" s="7"/>
      <c r="TZG2" s="7"/>
      <c r="TZH2" s="7"/>
      <c r="TZI2" s="7"/>
      <c r="TZJ2" s="7"/>
      <c r="TZK2" s="7"/>
      <c r="TZL2" s="7"/>
      <c r="TZM2" s="7"/>
      <c r="TZN2" s="7"/>
      <c r="TZO2" s="7"/>
      <c r="TZP2" s="7"/>
      <c r="TZQ2" s="7"/>
      <c r="TZR2" s="7"/>
      <c r="TZS2" s="7"/>
      <c r="TZT2" s="7"/>
      <c r="TZU2" s="7"/>
      <c r="TZV2" s="7"/>
      <c r="TZW2" s="7"/>
      <c r="TZX2" s="7"/>
      <c r="TZY2" s="7"/>
      <c r="TZZ2" s="7"/>
      <c r="UAA2" s="7"/>
      <c r="UAB2" s="7"/>
      <c r="UAC2" s="7"/>
      <c r="UAD2" s="7"/>
      <c r="UAE2" s="7"/>
      <c r="UAF2" s="7"/>
      <c r="UAG2" s="7"/>
      <c r="UAH2" s="7"/>
      <c r="UAI2" s="7"/>
      <c r="UAJ2" s="7"/>
      <c r="UAK2" s="7"/>
      <c r="UAL2" s="7"/>
      <c r="UAM2" s="7"/>
      <c r="UAN2" s="7"/>
      <c r="UAO2" s="7"/>
      <c r="UAP2" s="7"/>
      <c r="UAQ2" s="7"/>
      <c r="UAR2" s="7"/>
      <c r="UAS2" s="7"/>
      <c r="UAT2" s="7"/>
      <c r="UAU2" s="7"/>
      <c r="UAV2" s="7"/>
      <c r="UAW2" s="7"/>
      <c r="UAX2" s="7"/>
      <c r="UAY2" s="7"/>
      <c r="UAZ2" s="7"/>
      <c r="UBA2" s="7"/>
      <c r="UBB2" s="7"/>
      <c r="UBC2" s="7"/>
      <c r="UBD2" s="7"/>
      <c r="UBE2" s="7"/>
      <c r="UBF2" s="7"/>
      <c r="UBG2" s="7"/>
      <c r="UBH2" s="7"/>
      <c r="UBI2" s="7"/>
      <c r="UBJ2" s="7"/>
      <c r="UBK2" s="7"/>
      <c r="UBL2" s="7"/>
      <c r="UBM2" s="7"/>
      <c r="UBN2" s="7"/>
      <c r="UBO2" s="7"/>
      <c r="UBP2" s="7"/>
      <c r="UBQ2" s="7"/>
      <c r="UBR2" s="7"/>
      <c r="UBS2" s="7"/>
      <c r="UBT2" s="7"/>
      <c r="UBU2" s="7"/>
      <c r="UBV2" s="7"/>
      <c r="UBW2" s="7"/>
      <c r="UBX2" s="7"/>
      <c r="UBY2" s="7"/>
      <c r="UBZ2" s="7"/>
      <c r="UCA2" s="7"/>
      <c r="UCB2" s="7"/>
      <c r="UCC2" s="7"/>
      <c r="UCD2" s="7"/>
      <c r="UCE2" s="7"/>
      <c r="UCF2" s="7"/>
      <c r="UCG2" s="7"/>
      <c r="UCH2" s="7"/>
      <c r="UCI2" s="7"/>
      <c r="UCJ2" s="7"/>
      <c r="UCK2" s="7"/>
      <c r="UCL2" s="7"/>
      <c r="UCM2" s="7"/>
      <c r="UCN2" s="7"/>
      <c r="UCO2" s="7"/>
      <c r="UCP2" s="7"/>
      <c r="UCQ2" s="7"/>
      <c r="UCR2" s="7"/>
      <c r="UCS2" s="7"/>
      <c r="UCT2" s="7"/>
      <c r="UCU2" s="7"/>
      <c r="UCV2" s="7"/>
      <c r="UCW2" s="7"/>
      <c r="UCX2" s="7"/>
      <c r="UCY2" s="7"/>
      <c r="UCZ2" s="7"/>
      <c r="UDA2" s="7"/>
      <c r="UDB2" s="7"/>
      <c r="UDC2" s="7"/>
      <c r="UDD2" s="7"/>
      <c r="UDE2" s="7"/>
      <c r="UDF2" s="7"/>
      <c r="UDG2" s="7"/>
      <c r="UDH2" s="7"/>
      <c r="UDI2" s="7"/>
      <c r="UDJ2" s="7"/>
      <c r="UDK2" s="7"/>
      <c r="UDL2" s="7"/>
      <c r="UDM2" s="7"/>
      <c r="UDN2" s="7"/>
      <c r="UDO2" s="7"/>
      <c r="UDP2" s="7"/>
      <c r="UDQ2" s="7"/>
      <c r="UDR2" s="7"/>
      <c r="UDS2" s="7"/>
      <c r="UDT2" s="7"/>
      <c r="UDU2" s="7"/>
      <c r="UDV2" s="7"/>
      <c r="UDW2" s="7"/>
      <c r="UDX2" s="7"/>
      <c r="UDY2" s="7"/>
      <c r="UDZ2" s="7"/>
      <c r="UEA2" s="7"/>
      <c r="UEB2" s="7"/>
      <c r="UEC2" s="7"/>
      <c r="UED2" s="7"/>
      <c r="UEE2" s="7"/>
      <c r="UEF2" s="7"/>
      <c r="UEG2" s="7"/>
      <c r="UEH2" s="7"/>
      <c r="UEI2" s="7"/>
      <c r="UEJ2" s="7"/>
      <c r="UEK2" s="7"/>
      <c r="UEL2" s="7"/>
      <c r="UEM2" s="7"/>
      <c r="UEN2" s="7"/>
      <c r="UEO2" s="7"/>
      <c r="UEP2" s="7"/>
      <c r="UEQ2" s="7"/>
      <c r="UER2" s="7"/>
      <c r="UES2" s="7"/>
      <c r="UET2" s="7"/>
      <c r="UEU2" s="7"/>
      <c r="UEV2" s="7"/>
      <c r="UEW2" s="7"/>
      <c r="UEX2" s="7"/>
      <c r="UEY2" s="7"/>
      <c r="UEZ2" s="7"/>
      <c r="UFA2" s="7"/>
      <c r="UFB2" s="7"/>
      <c r="UFC2" s="7"/>
      <c r="UFD2" s="7"/>
      <c r="UFE2" s="7"/>
      <c r="UFF2" s="7"/>
      <c r="UFG2" s="7"/>
      <c r="UFH2" s="7"/>
      <c r="UFI2" s="7"/>
      <c r="UFJ2" s="7"/>
      <c r="UFK2" s="7"/>
      <c r="UFL2" s="7"/>
      <c r="UFM2" s="7"/>
      <c r="UFN2" s="7"/>
      <c r="UFO2" s="7"/>
      <c r="UFP2" s="7"/>
      <c r="UFQ2" s="7"/>
      <c r="UFR2" s="7"/>
      <c r="UFS2" s="7"/>
      <c r="UFT2" s="7"/>
      <c r="UFU2" s="7"/>
      <c r="UFV2" s="7"/>
      <c r="UFW2" s="7"/>
      <c r="UFX2" s="7"/>
      <c r="UFY2" s="7"/>
      <c r="UFZ2" s="7"/>
      <c r="UGA2" s="7"/>
      <c r="UGB2" s="7"/>
      <c r="UGC2" s="7"/>
      <c r="UGD2" s="7"/>
      <c r="UGE2" s="7"/>
      <c r="UGF2" s="7"/>
      <c r="UGG2" s="7"/>
      <c r="UGH2" s="7"/>
      <c r="UGI2" s="7"/>
      <c r="UGJ2" s="7"/>
      <c r="UGK2" s="7"/>
      <c r="UGL2" s="7"/>
      <c r="UGM2" s="7"/>
      <c r="UGN2" s="7"/>
      <c r="UGO2" s="7"/>
      <c r="UGP2" s="7"/>
      <c r="UGQ2" s="7"/>
      <c r="UGR2" s="7"/>
      <c r="UGS2" s="7"/>
      <c r="UGT2" s="7"/>
      <c r="UGU2" s="7"/>
      <c r="UGV2" s="7"/>
      <c r="UGW2" s="7"/>
      <c r="UGX2" s="7"/>
      <c r="UGY2" s="7"/>
      <c r="UGZ2" s="7"/>
      <c r="UHA2" s="7"/>
      <c r="UHB2" s="7"/>
      <c r="UHC2" s="7"/>
      <c r="UHD2" s="7"/>
      <c r="UHE2" s="7"/>
      <c r="UHF2" s="7"/>
      <c r="UHG2" s="7"/>
      <c r="UHH2" s="7"/>
      <c r="UHI2" s="7"/>
      <c r="UHJ2" s="7"/>
      <c r="UHK2" s="7"/>
      <c r="UHL2" s="7"/>
      <c r="UHM2" s="7"/>
      <c r="UHN2" s="7"/>
      <c r="UHO2" s="7"/>
      <c r="UHP2" s="7"/>
      <c r="UHQ2" s="7"/>
      <c r="UHR2" s="7"/>
      <c r="UHS2" s="7"/>
      <c r="UHT2" s="7"/>
      <c r="UHU2" s="7"/>
      <c r="UHV2" s="7"/>
      <c r="UHW2" s="7"/>
      <c r="UHX2" s="7"/>
      <c r="UHY2" s="7"/>
      <c r="UHZ2" s="7"/>
      <c r="UIA2" s="7"/>
      <c r="UIB2" s="7"/>
      <c r="UIC2" s="7"/>
      <c r="UID2" s="7"/>
      <c r="UIE2" s="7"/>
      <c r="UIF2" s="7"/>
      <c r="UIG2" s="7"/>
      <c r="UIH2" s="7"/>
      <c r="UII2" s="7"/>
      <c r="UIJ2" s="7"/>
      <c r="UIK2" s="7"/>
      <c r="UIL2" s="7"/>
      <c r="UIM2" s="7"/>
      <c r="UIN2" s="7"/>
      <c r="UIO2" s="7"/>
      <c r="UIP2" s="7"/>
      <c r="UIQ2" s="7"/>
      <c r="UIR2" s="7"/>
      <c r="UIS2" s="7"/>
      <c r="UIT2" s="7"/>
      <c r="UIU2" s="7"/>
      <c r="UIV2" s="7"/>
      <c r="UIW2" s="7"/>
      <c r="UIX2" s="7"/>
      <c r="UIY2" s="7"/>
      <c r="UIZ2" s="7"/>
      <c r="UJA2" s="7"/>
      <c r="UJB2" s="7"/>
      <c r="UJC2" s="7"/>
      <c r="UJD2" s="7"/>
      <c r="UJE2" s="7"/>
      <c r="UJF2" s="7"/>
      <c r="UJG2" s="7"/>
      <c r="UJH2" s="7"/>
      <c r="UJI2" s="7"/>
      <c r="UJJ2" s="7"/>
      <c r="UJK2" s="7"/>
      <c r="UJL2" s="7"/>
      <c r="UJM2" s="7"/>
      <c r="UJN2" s="7"/>
      <c r="UJO2" s="7"/>
      <c r="UJP2" s="7"/>
      <c r="UJQ2" s="7"/>
      <c r="UJR2" s="7"/>
      <c r="UJS2" s="7"/>
      <c r="UJT2" s="7"/>
      <c r="UJU2" s="7"/>
      <c r="UJV2" s="7"/>
      <c r="UJW2" s="7"/>
      <c r="UJX2" s="7"/>
      <c r="UJY2" s="7"/>
      <c r="UJZ2" s="7"/>
      <c r="UKA2" s="7"/>
      <c r="UKB2" s="7"/>
      <c r="UKC2" s="7"/>
      <c r="UKD2" s="7"/>
      <c r="UKE2" s="7"/>
      <c r="UKF2" s="7"/>
      <c r="UKG2" s="7"/>
      <c r="UKH2" s="7"/>
      <c r="UKI2" s="7"/>
      <c r="UKJ2" s="7"/>
      <c r="UKK2" s="7"/>
      <c r="UKL2" s="7"/>
      <c r="UKM2" s="7"/>
      <c r="UKN2" s="7"/>
      <c r="UKO2" s="7"/>
      <c r="UKP2" s="7"/>
      <c r="UKQ2" s="7"/>
      <c r="UKR2" s="7"/>
      <c r="UKS2" s="7"/>
      <c r="UKT2" s="7"/>
      <c r="UKU2" s="7"/>
      <c r="UKV2" s="7"/>
      <c r="UKW2" s="7"/>
      <c r="UKX2" s="7"/>
      <c r="UKY2" s="7"/>
      <c r="UKZ2" s="7"/>
      <c r="ULA2" s="7"/>
      <c r="ULB2" s="7"/>
      <c r="ULC2" s="7"/>
      <c r="ULD2" s="7"/>
      <c r="ULE2" s="7"/>
      <c r="ULF2" s="7"/>
      <c r="ULG2" s="7"/>
      <c r="ULH2" s="7"/>
      <c r="ULI2" s="7"/>
      <c r="ULJ2" s="7"/>
      <c r="ULK2" s="7"/>
      <c r="ULL2" s="7"/>
      <c r="ULM2" s="7"/>
      <c r="ULN2" s="7"/>
      <c r="ULO2" s="7"/>
      <c r="ULP2" s="7"/>
      <c r="ULQ2" s="7"/>
      <c r="ULR2" s="7"/>
      <c r="ULS2" s="7"/>
      <c r="ULT2" s="7"/>
      <c r="ULU2" s="7"/>
      <c r="ULV2" s="7"/>
      <c r="ULW2" s="7"/>
      <c r="ULX2" s="7"/>
      <c r="ULY2" s="7"/>
      <c r="ULZ2" s="7"/>
      <c r="UMA2" s="7"/>
      <c r="UMB2" s="7"/>
      <c r="UMC2" s="7"/>
      <c r="UMD2" s="7"/>
      <c r="UME2" s="7"/>
      <c r="UMF2" s="7"/>
      <c r="UMG2" s="7"/>
      <c r="UMH2" s="7"/>
      <c r="UMI2" s="7"/>
      <c r="UMJ2" s="7"/>
      <c r="UMK2" s="7"/>
      <c r="UML2" s="7"/>
      <c r="UMM2" s="7"/>
      <c r="UMN2" s="7"/>
      <c r="UMO2" s="7"/>
      <c r="UMP2" s="7"/>
      <c r="UMQ2" s="7"/>
      <c r="UMR2" s="7"/>
      <c r="UMS2" s="7"/>
      <c r="UMT2" s="7"/>
      <c r="UMU2" s="7"/>
      <c r="UMV2" s="7"/>
      <c r="UMW2" s="7"/>
      <c r="UMX2" s="7"/>
      <c r="UMY2" s="7"/>
      <c r="UMZ2" s="7"/>
      <c r="UNA2" s="7"/>
      <c r="UNB2" s="7"/>
      <c r="UNC2" s="7"/>
      <c r="UND2" s="7"/>
      <c r="UNE2" s="7"/>
      <c r="UNF2" s="7"/>
      <c r="UNG2" s="7"/>
      <c r="UNH2" s="7"/>
      <c r="UNI2" s="7"/>
      <c r="UNJ2" s="7"/>
      <c r="UNK2" s="7"/>
      <c r="UNL2" s="7"/>
      <c r="UNM2" s="7"/>
      <c r="UNN2" s="7"/>
      <c r="UNO2" s="7"/>
      <c r="UNP2" s="7"/>
      <c r="UNQ2" s="7"/>
      <c r="UNR2" s="7"/>
      <c r="UNS2" s="7"/>
      <c r="UNT2" s="7"/>
      <c r="UNU2" s="7"/>
      <c r="UNV2" s="7"/>
      <c r="UNW2" s="7"/>
      <c r="UNX2" s="7"/>
      <c r="UNY2" s="7"/>
      <c r="UNZ2" s="7"/>
      <c r="UOA2" s="7"/>
      <c r="UOB2" s="7"/>
      <c r="UOC2" s="7"/>
      <c r="UOD2" s="7"/>
      <c r="UOE2" s="7"/>
      <c r="UOF2" s="7"/>
      <c r="UOG2" s="7"/>
      <c r="UOH2" s="7"/>
      <c r="UOI2" s="7"/>
      <c r="UOJ2" s="7"/>
      <c r="UOK2" s="7"/>
      <c r="UOL2" s="7"/>
      <c r="UOM2" s="7"/>
      <c r="UON2" s="7"/>
      <c r="UOO2" s="7"/>
      <c r="UOP2" s="7"/>
      <c r="UOQ2" s="7"/>
      <c r="UOR2" s="7"/>
      <c r="UOS2" s="7"/>
      <c r="UOT2" s="7"/>
      <c r="UOU2" s="7"/>
      <c r="UOV2" s="7"/>
      <c r="UOW2" s="7"/>
      <c r="UOX2" s="7"/>
      <c r="UOY2" s="7"/>
      <c r="UOZ2" s="7"/>
      <c r="UPA2" s="7"/>
      <c r="UPB2" s="7"/>
      <c r="UPC2" s="7"/>
      <c r="UPD2" s="7"/>
      <c r="UPE2" s="7"/>
      <c r="UPF2" s="7"/>
      <c r="UPG2" s="7"/>
      <c r="UPH2" s="7"/>
      <c r="UPI2" s="7"/>
      <c r="UPJ2" s="7"/>
      <c r="UPK2" s="7"/>
      <c r="UPL2" s="7"/>
      <c r="UPM2" s="7"/>
      <c r="UPN2" s="7"/>
      <c r="UPO2" s="7"/>
      <c r="UPP2" s="7"/>
      <c r="UPQ2" s="7"/>
      <c r="UPR2" s="7"/>
      <c r="UPS2" s="7"/>
      <c r="UPT2" s="7"/>
      <c r="UPU2" s="7"/>
      <c r="UPV2" s="7"/>
      <c r="UPW2" s="7"/>
      <c r="UPX2" s="7"/>
      <c r="UPY2" s="7"/>
      <c r="UPZ2" s="7"/>
      <c r="UQA2" s="7"/>
      <c r="UQB2" s="7"/>
      <c r="UQC2" s="7"/>
      <c r="UQD2" s="7"/>
      <c r="UQE2" s="7"/>
      <c r="UQF2" s="7"/>
      <c r="UQG2" s="7"/>
      <c r="UQH2" s="7"/>
      <c r="UQI2" s="7"/>
      <c r="UQJ2" s="7"/>
      <c r="UQK2" s="7"/>
      <c r="UQL2" s="7"/>
      <c r="UQM2" s="7"/>
      <c r="UQN2" s="7"/>
      <c r="UQO2" s="7"/>
      <c r="UQP2" s="7"/>
      <c r="UQQ2" s="7"/>
      <c r="UQR2" s="7"/>
      <c r="UQS2" s="7"/>
      <c r="UQT2" s="7"/>
      <c r="UQU2" s="7"/>
      <c r="UQV2" s="7"/>
      <c r="UQW2" s="7"/>
      <c r="UQX2" s="7"/>
      <c r="UQY2" s="7"/>
      <c r="UQZ2" s="7"/>
      <c r="URA2" s="7"/>
      <c r="URB2" s="7"/>
      <c r="URC2" s="7"/>
      <c r="URD2" s="7"/>
      <c r="URE2" s="7"/>
      <c r="URF2" s="7"/>
      <c r="URG2" s="7"/>
      <c r="URH2" s="7"/>
      <c r="URI2" s="7"/>
      <c r="URJ2" s="7"/>
      <c r="URK2" s="7"/>
      <c r="URL2" s="7"/>
      <c r="URM2" s="7"/>
      <c r="URN2" s="7"/>
      <c r="URO2" s="7"/>
      <c r="URP2" s="7"/>
      <c r="URQ2" s="7"/>
      <c r="URR2" s="7"/>
      <c r="URS2" s="7"/>
      <c r="URT2" s="7"/>
      <c r="URU2" s="7"/>
      <c r="URV2" s="7"/>
      <c r="URW2" s="7"/>
      <c r="URX2" s="7"/>
      <c r="URY2" s="7"/>
      <c r="URZ2" s="7"/>
      <c r="USA2" s="7"/>
      <c r="USB2" s="7"/>
      <c r="USC2" s="7"/>
      <c r="USD2" s="7"/>
      <c r="USE2" s="7"/>
      <c r="USF2" s="7"/>
      <c r="USG2" s="7"/>
      <c r="USH2" s="7"/>
      <c r="USI2" s="7"/>
      <c r="USJ2" s="7"/>
      <c r="USK2" s="7"/>
      <c r="USL2" s="7"/>
      <c r="USM2" s="7"/>
      <c r="USN2" s="7"/>
      <c r="USO2" s="7"/>
      <c r="USP2" s="7"/>
      <c r="USQ2" s="7"/>
      <c r="USR2" s="7"/>
      <c r="USS2" s="7"/>
      <c r="UST2" s="7"/>
      <c r="USU2" s="7"/>
      <c r="USV2" s="7"/>
      <c r="USW2" s="7"/>
      <c r="USX2" s="7"/>
      <c r="USY2" s="7"/>
      <c r="USZ2" s="7"/>
      <c r="UTA2" s="7"/>
      <c r="UTB2" s="7"/>
      <c r="UTC2" s="7"/>
      <c r="UTD2" s="7"/>
      <c r="UTE2" s="7"/>
      <c r="UTF2" s="7"/>
      <c r="UTG2" s="7"/>
      <c r="UTH2" s="7"/>
      <c r="UTI2" s="7"/>
      <c r="UTJ2" s="7"/>
      <c r="UTK2" s="7"/>
      <c r="UTL2" s="7"/>
      <c r="UTM2" s="7"/>
      <c r="UTN2" s="7"/>
      <c r="UTO2" s="7"/>
      <c r="UTP2" s="7"/>
      <c r="UTQ2" s="7"/>
      <c r="UTR2" s="7"/>
      <c r="UTS2" s="7"/>
      <c r="UTT2" s="7"/>
      <c r="UTU2" s="7"/>
      <c r="UTV2" s="7"/>
      <c r="UTW2" s="7"/>
      <c r="UTX2" s="7"/>
      <c r="UTY2" s="7"/>
      <c r="UTZ2" s="7"/>
      <c r="UUA2" s="7"/>
      <c r="UUB2" s="7"/>
      <c r="UUC2" s="7"/>
      <c r="UUD2" s="7"/>
      <c r="UUE2" s="7"/>
      <c r="UUF2" s="7"/>
      <c r="UUG2" s="7"/>
      <c r="UUH2" s="7"/>
      <c r="UUI2" s="7"/>
      <c r="UUJ2" s="7"/>
      <c r="UUK2" s="7"/>
      <c r="UUL2" s="7"/>
      <c r="UUM2" s="7"/>
      <c r="UUN2" s="7"/>
      <c r="UUO2" s="7"/>
      <c r="UUP2" s="7"/>
      <c r="UUQ2" s="7"/>
      <c r="UUR2" s="7"/>
      <c r="UUS2" s="7"/>
      <c r="UUT2" s="7"/>
      <c r="UUU2" s="7"/>
      <c r="UUV2" s="7"/>
      <c r="UUW2" s="7"/>
      <c r="UUX2" s="7"/>
      <c r="UUY2" s="7"/>
      <c r="UUZ2" s="7"/>
      <c r="UVA2" s="7"/>
      <c r="UVB2" s="7"/>
      <c r="UVC2" s="7"/>
      <c r="UVD2" s="7"/>
      <c r="UVE2" s="7"/>
      <c r="UVF2" s="7"/>
      <c r="UVG2" s="7"/>
      <c r="UVH2" s="7"/>
      <c r="UVI2" s="7"/>
      <c r="UVJ2" s="7"/>
      <c r="UVK2" s="7"/>
      <c r="UVL2" s="7"/>
      <c r="UVM2" s="7"/>
      <c r="UVN2" s="7"/>
      <c r="UVO2" s="7"/>
      <c r="UVP2" s="7"/>
      <c r="UVQ2" s="7"/>
      <c r="UVR2" s="7"/>
      <c r="UVS2" s="7"/>
      <c r="UVT2" s="7"/>
      <c r="UVU2" s="7"/>
      <c r="UVV2" s="7"/>
      <c r="UVW2" s="7"/>
      <c r="UVX2" s="7"/>
      <c r="UVY2" s="7"/>
      <c r="UVZ2" s="7"/>
      <c r="UWA2" s="7"/>
      <c r="UWB2" s="7"/>
      <c r="UWC2" s="7"/>
      <c r="UWD2" s="7"/>
      <c r="UWE2" s="7"/>
      <c r="UWF2" s="7"/>
      <c r="UWG2" s="7"/>
      <c r="UWH2" s="7"/>
      <c r="UWI2" s="7"/>
      <c r="UWJ2" s="7"/>
      <c r="UWK2" s="7"/>
      <c r="UWL2" s="7"/>
      <c r="UWM2" s="7"/>
      <c r="UWN2" s="7"/>
      <c r="UWO2" s="7"/>
      <c r="UWP2" s="7"/>
      <c r="UWQ2" s="7"/>
      <c r="UWR2" s="7"/>
      <c r="UWS2" s="7"/>
      <c r="UWT2" s="7"/>
      <c r="UWU2" s="7"/>
      <c r="UWV2" s="7"/>
      <c r="UWW2" s="7"/>
      <c r="UWX2" s="7"/>
      <c r="UWY2" s="7"/>
      <c r="UWZ2" s="7"/>
      <c r="UXA2" s="7"/>
      <c r="UXB2" s="7"/>
      <c r="UXC2" s="7"/>
      <c r="UXD2" s="7"/>
      <c r="UXE2" s="7"/>
      <c r="UXF2" s="7"/>
      <c r="UXG2" s="7"/>
      <c r="UXH2" s="7"/>
      <c r="UXI2" s="7"/>
      <c r="UXJ2" s="7"/>
      <c r="UXK2" s="7"/>
      <c r="UXL2" s="7"/>
      <c r="UXM2" s="7"/>
      <c r="UXN2" s="7"/>
      <c r="UXO2" s="7"/>
      <c r="UXP2" s="7"/>
      <c r="UXQ2" s="7"/>
      <c r="UXR2" s="7"/>
      <c r="UXS2" s="7"/>
      <c r="UXT2" s="7"/>
      <c r="UXU2" s="7"/>
      <c r="UXV2" s="7"/>
      <c r="UXW2" s="7"/>
      <c r="UXX2" s="7"/>
      <c r="UXY2" s="7"/>
      <c r="UXZ2" s="7"/>
      <c r="UYA2" s="7"/>
      <c r="UYB2" s="7"/>
      <c r="UYC2" s="7"/>
      <c r="UYD2" s="7"/>
      <c r="UYE2" s="7"/>
      <c r="UYF2" s="7"/>
      <c r="UYG2" s="7"/>
      <c r="UYH2" s="7"/>
      <c r="UYI2" s="7"/>
      <c r="UYJ2" s="7"/>
      <c r="UYK2" s="7"/>
      <c r="UYL2" s="7"/>
      <c r="UYM2" s="7"/>
      <c r="UYN2" s="7"/>
      <c r="UYO2" s="7"/>
      <c r="UYP2" s="7"/>
      <c r="UYQ2" s="7"/>
      <c r="UYR2" s="7"/>
      <c r="UYS2" s="7"/>
      <c r="UYT2" s="7"/>
      <c r="UYU2" s="7"/>
      <c r="UYV2" s="7"/>
      <c r="UYW2" s="7"/>
      <c r="UYX2" s="7"/>
      <c r="UYY2" s="7"/>
      <c r="UYZ2" s="7"/>
      <c r="UZA2" s="7"/>
      <c r="UZB2" s="7"/>
      <c r="UZC2" s="7"/>
      <c r="UZD2" s="7"/>
      <c r="UZE2" s="7"/>
      <c r="UZF2" s="7"/>
      <c r="UZG2" s="7"/>
      <c r="UZH2" s="7"/>
      <c r="UZI2" s="7"/>
      <c r="UZJ2" s="7"/>
      <c r="UZK2" s="7"/>
      <c r="UZL2" s="7"/>
      <c r="UZM2" s="7"/>
      <c r="UZN2" s="7"/>
      <c r="UZO2" s="7"/>
      <c r="UZP2" s="7"/>
      <c r="UZQ2" s="7"/>
      <c r="UZR2" s="7"/>
      <c r="UZS2" s="7"/>
      <c r="UZT2" s="7"/>
      <c r="UZU2" s="7"/>
      <c r="UZV2" s="7"/>
      <c r="UZW2" s="7"/>
      <c r="UZX2" s="7"/>
      <c r="UZY2" s="7"/>
      <c r="UZZ2" s="7"/>
      <c r="VAA2" s="7"/>
      <c r="VAB2" s="7"/>
      <c r="VAC2" s="7"/>
      <c r="VAD2" s="7"/>
      <c r="VAE2" s="7"/>
      <c r="VAF2" s="7"/>
      <c r="VAG2" s="7"/>
      <c r="VAH2" s="7"/>
      <c r="VAI2" s="7"/>
      <c r="VAJ2" s="7"/>
      <c r="VAK2" s="7"/>
      <c r="VAL2" s="7"/>
      <c r="VAM2" s="7"/>
      <c r="VAN2" s="7"/>
      <c r="VAO2" s="7"/>
      <c r="VAP2" s="7"/>
      <c r="VAQ2" s="7"/>
      <c r="VAR2" s="7"/>
      <c r="VAS2" s="7"/>
      <c r="VAT2" s="7"/>
      <c r="VAU2" s="7"/>
      <c r="VAV2" s="7"/>
      <c r="VAW2" s="7"/>
      <c r="VAX2" s="7"/>
      <c r="VAY2" s="7"/>
      <c r="VAZ2" s="7"/>
      <c r="VBA2" s="7"/>
      <c r="VBB2" s="7"/>
      <c r="VBC2" s="7"/>
      <c r="VBD2" s="7"/>
      <c r="VBE2" s="7"/>
      <c r="VBF2" s="7"/>
      <c r="VBG2" s="7"/>
      <c r="VBH2" s="7"/>
      <c r="VBI2" s="7"/>
      <c r="VBJ2" s="7"/>
      <c r="VBK2" s="7"/>
      <c r="VBL2" s="7"/>
      <c r="VBM2" s="7"/>
      <c r="VBN2" s="7"/>
      <c r="VBO2" s="7"/>
      <c r="VBP2" s="7"/>
      <c r="VBQ2" s="7"/>
      <c r="VBR2" s="7"/>
      <c r="VBS2" s="7"/>
      <c r="VBT2" s="7"/>
      <c r="VBU2" s="7"/>
      <c r="VBV2" s="7"/>
      <c r="VBW2" s="7"/>
      <c r="VBX2" s="7"/>
      <c r="VBY2" s="7"/>
      <c r="VBZ2" s="7"/>
      <c r="VCA2" s="7"/>
      <c r="VCB2" s="7"/>
      <c r="VCC2" s="7"/>
      <c r="VCD2" s="7"/>
      <c r="VCE2" s="7"/>
      <c r="VCF2" s="7"/>
      <c r="VCG2" s="7"/>
      <c r="VCH2" s="7"/>
      <c r="VCI2" s="7"/>
      <c r="VCJ2" s="7"/>
      <c r="VCK2" s="7"/>
      <c r="VCL2" s="7"/>
      <c r="VCM2" s="7"/>
      <c r="VCN2" s="7"/>
      <c r="VCO2" s="7"/>
      <c r="VCP2" s="7"/>
      <c r="VCQ2" s="7"/>
      <c r="VCR2" s="7"/>
      <c r="VCS2" s="7"/>
      <c r="VCT2" s="7"/>
      <c r="VCU2" s="7"/>
      <c r="VCV2" s="7"/>
      <c r="VCW2" s="7"/>
      <c r="VCX2" s="7"/>
      <c r="VCY2" s="7"/>
      <c r="VCZ2" s="7"/>
      <c r="VDA2" s="7"/>
      <c r="VDB2" s="7"/>
      <c r="VDC2" s="7"/>
      <c r="VDD2" s="7"/>
      <c r="VDE2" s="7"/>
      <c r="VDF2" s="7"/>
      <c r="VDG2" s="7"/>
      <c r="VDH2" s="7"/>
      <c r="VDI2" s="7"/>
      <c r="VDJ2" s="7"/>
      <c r="VDK2" s="7"/>
      <c r="VDL2" s="7"/>
      <c r="VDM2" s="7"/>
      <c r="VDN2" s="7"/>
      <c r="VDO2" s="7"/>
      <c r="VDP2" s="7"/>
      <c r="VDQ2" s="7"/>
      <c r="VDR2" s="7"/>
      <c r="VDS2" s="7"/>
      <c r="VDT2" s="7"/>
      <c r="VDU2" s="7"/>
      <c r="VDV2" s="7"/>
      <c r="VDW2" s="7"/>
      <c r="VDX2" s="7"/>
      <c r="VDY2" s="7"/>
      <c r="VDZ2" s="7"/>
      <c r="VEA2" s="7"/>
      <c r="VEB2" s="7"/>
      <c r="VEC2" s="7"/>
      <c r="VED2" s="7"/>
      <c r="VEE2" s="7"/>
      <c r="VEF2" s="7"/>
      <c r="VEG2" s="7"/>
      <c r="VEH2" s="7"/>
      <c r="VEI2" s="7"/>
      <c r="VEJ2" s="7"/>
      <c r="VEK2" s="7"/>
      <c r="VEL2" s="7"/>
      <c r="VEM2" s="7"/>
      <c r="VEN2" s="7"/>
      <c r="VEO2" s="7"/>
      <c r="VEP2" s="7"/>
      <c r="VEQ2" s="7"/>
      <c r="VER2" s="7"/>
      <c r="VES2" s="7"/>
      <c r="VET2" s="7"/>
      <c r="VEU2" s="7"/>
      <c r="VEV2" s="7"/>
      <c r="VEW2" s="7"/>
      <c r="VEX2" s="7"/>
      <c r="VEY2" s="7"/>
      <c r="VEZ2" s="7"/>
      <c r="VFA2" s="7"/>
      <c r="VFB2" s="7"/>
      <c r="VFC2" s="7"/>
      <c r="VFD2" s="7"/>
      <c r="VFE2" s="7"/>
      <c r="VFF2" s="7"/>
      <c r="VFG2" s="7"/>
      <c r="VFH2" s="7"/>
      <c r="VFI2" s="7"/>
      <c r="VFJ2" s="7"/>
      <c r="VFK2" s="7"/>
      <c r="VFL2" s="7"/>
      <c r="VFM2" s="7"/>
      <c r="VFN2" s="7"/>
      <c r="VFO2" s="7"/>
      <c r="VFP2" s="7"/>
      <c r="VFQ2" s="7"/>
      <c r="VFR2" s="7"/>
      <c r="VFS2" s="7"/>
      <c r="VFT2" s="7"/>
      <c r="VFU2" s="7"/>
      <c r="VFV2" s="7"/>
      <c r="VFW2" s="7"/>
      <c r="VFX2" s="7"/>
      <c r="VFY2" s="7"/>
      <c r="VFZ2" s="7"/>
      <c r="VGA2" s="7"/>
      <c r="VGB2" s="7"/>
      <c r="VGC2" s="7"/>
      <c r="VGD2" s="7"/>
      <c r="VGE2" s="7"/>
      <c r="VGF2" s="7"/>
      <c r="VGG2" s="7"/>
      <c r="VGH2" s="7"/>
      <c r="VGI2" s="7"/>
      <c r="VGJ2" s="7"/>
      <c r="VGK2" s="7"/>
      <c r="VGL2" s="7"/>
      <c r="VGM2" s="7"/>
      <c r="VGN2" s="7"/>
      <c r="VGO2" s="7"/>
      <c r="VGP2" s="7"/>
      <c r="VGQ2" s="7"/>
      <c r="VGR2" s="7"/>
      <c r="VGS2" s="7"/>
      <c r="VGT2" s="7"/>
      <c r="VGU2" s="7"/>
      <c r="VGV2" s="7"/>
      <c r="VGW2" s="7"/>
      <c r="VGX2" s="7"/>
      <c r="VGY2" s="7"/>
      <c r="VGZ2" s="7"/>
      <c r="VHA2" s="7"/>
      <c r="VHB2" s="7"/>
      <c r="VHC2" s="7"/>
      <c r="VHD2" s="7"/>
      <c r="VHE2" s="7"/>
      <c r="VHF2" s="7"/>
      <c r="VHG2" s="7"/>
      <c r="VHH2" s="7"/>
      <c r="VHI2" s="7"/>
      <c r="VHJ2" s="7"/>
      <c r="VHK2" s="7"/>
      <c r="VHL2" s="7"/>
      <c r="VHM2" s="7"/>
      <c r="VHN2" s="7"/>
      <c r="VHO2" s="7"/>
      <c r="VHP2" s="7"/>
      <c r="VHQ2" s="7"/>
      <c r="VHR2" s="7"/>
      <c r="VHS2" s="7"/>
      <c r="VHT2" s="7"/>
      <c r="VHU2" s="7"/>
      <c r="VHV2" s="7"/>
      <c r="VHW2" s="7"/>
      <c r="VHX2" s="7"/>
      <c r="VHY2" s="7"/>
      <c r="VHZ2" s="7"/>
      <c r="VIA2" s="7"/>
      <c r="VIB2" s="7"/>
      <c r="VIC2" s="7"/>
      <c r="VID2" s="7"/>
      <c r="VIE2" s="7"/>
      <c r="VIF2" s="7"/>
      <c r="VIG2" s="7"/>
      <c r="VIH2" s="7"/>
      <c r="VII2" s="7"/>
      <c r="VIJ2" s="7"/>
      <c r="VIK2" s="7"/>
      <c r="VIL2" s="7"/>
      <c r="VIM2" s="7"/>
      <c r="VIN2" s="7"/>
      <c r="VIO2" s="7"/>
      <c r="VIP2" s="7"/>
      <c r="VIQ2" s="7"/>
      <c r="VIR2" s="7"/>
      <c r="VIS2" s="7"/>
      <c r="VIT2" s="7"/>
      <c r="VIU2" s="7"/>
      <c r="VIV2" s="7"/>
      <c r="VIW2" s="7"/>
      <c r="VIX2" s="7"/>
      <c r="VIY2" s="7"/>
      <c r="VIZ2" s="7"/>
      <c r="VJA2" s="7"/>
      <c r="VJB2" s="7"/>
      <c r="VJC2" s="7"/>
      <c r="VJD2" s="7"/>
      <c r="VJE2" s="7"/>
      <c r="VJF2" s="7"/>
      <c r="VJG2" s="7"/>
      <c r="VJH2" s="7"/>
      <c r="VJI2" s="7"/>
      <c r="VJJ2" s="7"/>
      <c r="VJK2" s="7"/>
      <c r="VJL2" s="7"/>
      <c r="VJM2" s="7"/>
      <c r="VJN2" s="7"/>
      <c r="VJO2" s="7"/>
      <c r="VJP2" s="7"/>
      <c r="VJQ2" s="7"/>
      <c r="VJR2" s="7"/>
      <c r="VJS2" s="7"/>
      <c r="VJT2" s="7"/>
      <c r="VJU2" s="7"/>
      <c r="VJV2" s="7"/>
      <c r="VJW2" s="7"/>
      <c r="VJX2" s="7"/>
      <c r="VJY2" s="7"/>
      <c r="VJZ2" s="7"/>
      <c r="VKA2" s="7"/>
      <c r="VKB2" s="7"/>
      <c r="VKC2" s="7"/>
      <c r="VKD2" s="7"/>
      <c r="VKE2" s="7"/>
      <c r="VKF2" s="7"/>
      <c r="VKG2" s="7"/>
      <c r="VKH2" s="7"/>
      <c r="VKI2" s="7"/>
      <c r="VKJ2" s="7"/>
      <c r="VKK2" s="7"/>
      <c r="VKL2" s="7"/>
      <c r="VKM2" s="7"/>
      <c r="VKN2" s="7"/>
      <c r="VKO2" s="7"/>
      <c r="VKP2" s="7"/>
      <c r="VKQ2" s="7"/>
      <c r="VKR2" s="7"/>
      <c r="VKS2" s="7"/>
      <c r="VKT2" s="7"/>
      <c r="VKU2" s="7"/>
      <c r="VKV2" s="7"/>
      <c r="VKW2" s="7"/>
      <c r="VKX2" s="7"/>
      <c r="VKY2" s="7"/>
      <c r="VKZ2" s="7"/>
      <c r="VLA2" s="7"/>
      <c r="VLB2" s="7"/>
      <c r="VLC2" s="7"/>
      <c r="VLD2" s="7"/>
      <c r="VLE2" s="7"/>
      <c r="VLF2" s="7"/>
      <c r="VLG2" s="7"/>
      <c r="VLH2" s="7"/>
      <c r="VLI2" s="7"/>
      <c r="VLJ2" s="7"/>
      <c r="VLK2" s="7"/>
      <c r="VLL2" s="7"/>
      <c r="VLM2" s="7"/>
      <c r="VLN2" s="7"/>
      <c r="VLO2" s="7"/>
      <c r="VLP2" s="7"/>
      <c r="VLQ2" s="7"/>
      <c r="VLR2" s="7"/>
      <c r="VLS2" s="7"/>
      <c r="VLT2" s="7"/>
      <c r="VLU2" s="7"/>
      <c r="VLV2" s="7"/>
      <c r="VLW2" s="7"/>
      <c r="VLX2" s="7"/>
      <c r="VLY2" s="7"/>
      <c r="VLZ2" s="7"/>
      <c r="VMA2" s="7"/>
      <c r="VMB2" s="7"/>
      <c r="VMC2" s="7"/>
      <c r="VMD2" s="7"/>
      <c r="VME2" s="7"/>
      <c r="VMF2" s="7"/>
      <c r="VMG2" s="7"/>
      <c r="VMH2" s="7"/>
      <c r="VMI2" s="7"/>
      <c r="VMJ2" s="7"/>
      <c r="VMK2" s="7"/>
      <c r="VML2" s="7"/>
      <c r="VMM2" s="7"/>
      <c r="VMN2" s="7"/>
      <c r="VMO2" s="7"/>
      <c r="VMP2" s="7"/>
      <c r="VMQ2" s="7"/>
      <c r="VMR2" s="7"/>
      <c r="VMS2" s="7"/>
      <c r="VMT2" s="7"/>
      <c r="VMU2" s="7"/>
      <c r="VMV2" s="7"/>
      <c r="VMW2" s="7"/>
      <c r="VMX2" s="7"/>
      <c r="VMY2" s="7"/>
      <c r="VMZ2" s="7"/>
      <c r="VNA2" s="7"/>
      <c r="VNB2" s="7"/>
      <c r="VNC2" s="7"/>
      <c r="VND2" s="7"/>
      <c r="VNE2" s="7"/>
      <c r="VNF2" s="7"/>
      <c r="VNG2" s="7"/>
      <c r="VNH2" s="7"/>
      <c r="VNI2" s="7"/>
      <c r="VNJ2" s="7"/>
      <c r="VNK2" s="7"/>
      <c r="VNL2" s="7"/>
      <c r="VNM2" s="7"/>
      <c r="VNN2" s="7"/>
      <c r="VNO2" s="7"/>
      <c r="VNP2" s="7"/>
      <c r="VNQ2" s="7"/>
      <c r="VNR2" s="7"/>
      <c r="VNS2" s="7"/>
      <c r="VNT2" s="7"/>
      <c r="VNU2" s="7"/>
      <c r="VNV2" s="7"/>
      <c r="VNW2" s="7"/>
      <c r="VNX2" s="7"/>
      <c r="VNY2" s="7"/>
      <c r="VNZ2" s="7"/>
      <c r="VOA2" s="7"/>
      <c r="VOB2" s="7"/>
      <c r="VOC2" s="7"/>
      <c r="VOD2" s="7"/>
      <c r="VOE2" s="7"/>
      <c r="VOF2" s="7"/>
      <c r="VOG2" s="7"/>
      <c r="VOH2" s="7"/>
      <c r="VOI2" s="7"/>
      <c r="VOJ2" s="7"/>
      <c r="VOK2" s="7"/>
      <c r="VOL2" s="7"/>
      <c r="VOM2" s="7"/>
      <c r="VON2" s="7"/>
      <c r="VOO2" s="7"/>
      <c r="VOP2" s="7"/>
      <c r="VOQ2" s="7"/>
      <c r="VOR2" s="7"/>
      <c r="VOS2" s="7"/>
      <c r="VOT2" s="7"/>
      <c r="VOU2" s="7"/>
      <c r="VOV2" s="7"/>
      <c r="VOW2" s="7"/>
      <c r="VOX2" s="7"/>
      <c r="VOY2" s="7"/>
      <c r="VOZ2" s="7"/>
      <c r="VPA2" s="7"/>
      <c r="VPB2" s="7"/>
      <c r="VPC2" s="7"/>
      <c r="VPD2" s="7"/>
      <c r="VPE2" s="7"/>
      <c r="VPF2" s="7"/>
      <c r="VPG2" s="7"/>
      <c r="VPH2" s="7"/>
      <c r="VPI2" s="7"/>
      <c r="VPJ2" s="7"/>
      <c r="VPK2" s="7"/>
      <c r="VPL2" s="7"/>
      <c r="VPM2" s="7"/>
      <c r="VPN2" s="7"/>
      <c r="VPO2" s="7"/>
      <c r="VPP2" s="7"/>
      <c r="VPQ2" s="7"/>
      <c r="VPR2" s="7"/>
      <c r="VPS2" s="7"/>
      <c r="VPT2" s="7"/>
      <c r="VPU2" s="7"/>
      <c r="VPV2" s="7"/>
      <c r="VPW2" s="7"/>
      <c r="VPX2" s="7"/>
      <c r="VPY2" s="7"/>
      <c r="VPZ2" s="7"/>
      <c r="VQA2" s="7"/>
      <c r="VQB2" s="7"/>
      <c r="VQC2" s="7"/>
      <c r="VQD2" s="7"/>
      <c r="VQE2" s="7"/>
      <c r="VQF2" s="7"/>
      <c r="VQG2" s="7"/>
      <c r="VQH2" s="7"/>
      <c r="VQI2" s="7"/>
      <c r="VQJ2" s="7"/>
      <c r="VQK2" s="7"/>
      <c r="VQL2" s="7"/>
      <c r="VQM2" s="7"/>
      <c r="VQN2" s="7"/>
      <c r="VQO2" s="7"/>
      <c r="VQP2" s="7"/>
      <c r="VQQ2" s="7"/>
      <c r="VQR2" s="7"/>
      <c r="VQS2" s="7"/>
      <c r="VQT2" s="7"/>
      <c r="VQU2" s="7"/>
      <c r="VQV2" s="7"/>
      <c r="VQW2" s="7"/>
      <c r="VQX2" s="7"/>
      <c r="VQY2" s="7"/>
      <c r="VQZ2" s="7"/>
      <c r="VRA2" s="7"/>
      <c r="VRB2" s="7"/>
      <c r="VRC2" s="7"/>
      <c r="VRD2" s="7"/>
      <c r="VRE2" s="7"/>
      <c r="VRF2" s="7"/>
      <c r="VRG2" s="7"/>
      <c r="VRH2" s="7"/>
      <c r="VRI2" s="7"/>
      <c r="VRJ2" s="7"/>
      <c r="VRK2" s="7"/>
      <c r="VRL2" s="7"/>
      <c r="VRM2" s="7"/>
      <c r="VRN2" s="7"/>
      <c r="VRO2" s="7"/>
      <c r="VRP2" s="7"/>
      <c r="VRQ2" s="7"/>
      <c r="VRR2" s="7"/>
      <c r="VRS2" s="7"/>
      <c r="VRT2" s="7"/>
      <c r="VRU2" s="7"/>
      <c r="VRV2" s="7"/>
      <c r="VRW2" s="7"/>
      <c r="VRX2" s="7"/>
      <c r="VRY2" s="7"/>
      <c r="VRZ2" s="7"/>
      <c r="VSA2" s="7"/>
      <c r="VSB2" s="7"/>
      <c r="VSC2" s="7"/>
      <c r="VSD2" s="7"/>
      <c r="VSE2" s="7"/>
      <c r="VSF2" s="7"/>
      <c r="VSG2" s="7"/>
      <c r="VSH2" s="7"/>
      <c r="VSI2" s="7"/>
      <c r="VSJ2" s="7"/>
      <c r="VSK2" s="7"/>
      <c r="VSL2" s="7"/>
      <c r="VSM2" s="7"/>
      <c r="VSN2" s="7"/>
      <c r="VSO2" s="7"/>
      <c r="VSP2" s="7"/>
      <c r="VSQ2" s="7"/>
      <c r="VSR2" s="7"/>
      <c r="VSS2" s="7"/>
      <c r="VST2" s="7"/>
      <c r="VSU2" s="7"/>
      <c r="VSV2" s="7"/>
      <c r="VSW2" s="7"/>
      <c r="VSX2" s="7"/>
      <c r="VSY2" s="7"/>
      <c r="VSZ2" s="7"/>
      <c r="VTA2" s="7"/>
      <c r="VTB2" s="7"/>
      <c r="VTC2" s="7"/>
      <c r="VTD2" s="7"/>
      <c r="VTE2" s="7"/>
      <c r="VTF2" s="7"/>
      <c r="VTG2" s="7"/>
      <c r="VTH2" s="7"/>
      <c r="VTI2" s="7"/>
      <c r="VTJ2" s="7"/>
      <c r="VTK2" s="7"/>
      <c r="VTL2" s="7"/>
      <c r="VTM2" s="7"/>
      <c r="VTN2" s="7"/>
      <c r="VTO2" s="7"/>
      <c r="VTP2" s="7"/>
      <c r="VTQ2" s="7"/>
      <c r="VTR2" s="7"/>
      <c r="VTS2" s="7"/>
      <c r="VTT2" s="7"/>
      <c r="VTU2" s="7"/>
      <c r="VTV2" s="7"/>
      <c r="VTW2" s="7"/>
      <c r="VTX2" s="7"/>
      <c r="VTY2" s="7"/>
      <c r="VTZ2" s="7"/>
      <c r="VUA2" s="7"/>
      <c r="VUB2" s="7"/>
      <c r="VUC2" s="7"/>
      <c r="VUD2" s="7"/>
      <c r="VUE2" s="7"/>
      <c r="VUF2" s="7"/>
      <c r="VUG2" s="7"/>
      <c r="VUH2" s="7"/>
      <c r="VUI2" s="7"/>
      <c r="VUJ2" s="7"/>
      <c r="VUK2" s="7"/>
      <c r="VUL2" s="7"/>
      <c r="VUM2" s="7"/>
      <c r="VUN2" s="7"/>
      <c r="VUO2" s="7"/>
      <c r="VUP2" s="7"/>
      <c r="VUQ2" s="7"/>
      <c r="VUR2" s="7"/>
      <c r="VUS2" s="7"/>
      <c r="VUT2" s="7"/>
      <c r="VUU2" s="7"/>
      <c r="VUV2" s="7"/>
      <c r="VUW2" s="7"/>
      <c r="VUX2" s="7"/>
      <c r="VUY2" s="7"/>
      <c r="VUZ2" s="7"/>
      <c r="VVA2" s="7"/>
      <c r="VVB2" s="7"/>
      <c r="VVC2" s="7"/>
      <c r="VVD2" s="7"/>
      <c r="VVE2" s="7"/>
      <c r="VVF2" s="7"/>
      <c r="VVG2" s="7"/>
      <c r="VVH2" s="7"/>
      <c r="VVI2" s="7"/>
      <c r="VVJ2" s="7"/>
      <c r="VVK2" s="7"/>
      <c r="VVL2" s="7"/>
      <c r="VVM2" s="7"/>
      <c r="VVN2" s="7"/>
      <c r="VVO2" s="7"/>
      <c r="VVP2" s="7"/>
      <c r="VVQ2" s="7"/>
      <c r="VVR2" s="7"/>
      <c r="VVS2" s="7"/>
      <c r="VVT2" s="7"/>
      <c r="VVU2" s="7"/>
      <c r="VVV2" s="7"/>
      <c r="VVW2" s="7"/>
      <c r="VVX2" s="7"/>
      <c r="VVY2" s="7"/>
      <c r="VVZ2" s="7"/>
      <c r="VWA2" s="7"/>
      <c r="VWB2" s="7"/>
      <c r="VWC2" s="7"/>
      <c r="VWD2" s="7"/>
      <c r="VWE2" s="7"/>
      <c r="VWF2" s="7"/>
      <c r="VWG2" s="7"/>
      <c r="VWH2" s="7"/>
      <c r="VWI2" s="7"/>
      <c r="VWJ2" s="7"/>
      <c r="VWK2" s="7"/>
      <c r="VWL2" s="7"/>
      <c r="VWM2" s="7"/>
      <c r="VWN2" s="7"/>
      <c r="VWO2" s="7"/>
      <c r="VWP2" s="7"/>
      <c r="VWQ2" s="7"/>
      <c r="VWR2" s="7"/>
      <c r="VWS2" s="7"/>
      <c r="VWT2" s="7"/>
      <c r="VWU2" s="7"/>
      <c r="VWV2" s="7"/>
      <c r="VWW2" s="7"/>
      <c r="VWX2" s="7"/>
      <c r="VWY2" s="7"/>
      <c r="VWZ2" s="7"/>
      <c r="VXA2" s="7"/>
      <c r="VXB2" s="7"/>
      <c r="VXC2" s="7"/>
      <c r="VXD2" s="7"/>
      <c r="VXE2" s="7"/>
      <c r="VXF2" s="7"/>
      <c r="VXG2" s="7"/>
      <c r="VXH2" s="7"/>
      <c r="VXI2" s="7"/>
      <c r="VXJ2" s="7"/>
      <c r="VXK2" s="7"/>
      <c r="VXL2" s="7"/>
      <c r="VXM2" s="7"/>
      <c r="VXN2" s="7"/>
      <c r="VXO2" s="7"/>
      <c r="VXP2" s="7"/>
      <c r="VXQ2" s="7"/>
      <c r="VXR2" s="7"/>
      <c r="VXS2" s="7"/>
      <c r="VXT2" s="7"/>
      <c r="VXU2" s="7"/>
      <c r="VXV2" s="7"/>
      <c r="VXW2" s="7"/>
      <c r="VXX2" s="7"/>
      <c r="VXY2" s="7"/>
      <c r="VXZ2" s="7"/>
      <c r="VYA2" s="7"/>
      <c r="VYB2" s="7"/>
      <c r="VYC2" s="7"/>
      <c r="VYD2" s="7"/>
      <c r="VYE2" s="7"/>
      <c r="VYF2" s="7"/>
      <c r="VYG2" s="7"/>
      <c r="VYH2" s="7"/>
      <c r="VYI2" s="7"/>
      <c r="VYJ2" s="7"/>
      <c r="VYK2" s="7"/>
      <c r="VYL2" s="7"/>
      <c r="VYM2" s="7"/>
      <c r="VYN2" s="7"/>
      <c r="VYO2" s="7"/>
      <c r="VYP2" s="7"/>
      <c r="VYQ2" s="7"/>
      <c r="VYR2" s="7"/>
      <c r="VYS2" s="7"/>
      <c r="VYT2" s="7"/>
      <c r="VYU2" s="7"/>
      <c r="VYV2" s="7"/>
      <c r="VYW2" s="7"/>
      <c r="VYX2" s="7"/>
      <c r="VYY2" s="7"/>
      <c r="VYZ2" s="7"/>
      <c r="VZA2" s="7"/>
      <c r="VZB2" s="7"/>
      <c r="VZC2" s="7"/>
      <c r="VZD2" s="7"/>
      <c r="VZE2" s="7"/>
      <c r="VZF2" s="7"/>
      <c r="VZG2" s="7"/>
      <c r="VZH2" s="7"/>
      <c r="VZI2" s="7"/>
      <c r="VZJ2" s="7"/>
      <c r="VZK2" s="7"/>
      <c r="VZL2" s="7"/>
      <c r="VZM2" s="7"/>
      <c r="VZN2" s="7"/>
      <c r="VZO2" s="7"/>
      <c r="VZP2" s="7"/>
      <c r="VZQ2" s="7"/>
      <c r="VZR2" s="7"/>
      <c r="VZS2" s="7"/>
      <c r="VZT2" s="7"/>
      <c r="VZU2" s="7"/>
      <c r="VZV2" s="7"/>
      <c r="VZW2" s="7"/>
      <c r="VZX2" s="7"/>
      <c r="VZY2" s="7"/>
      <c r="VZZ2" s="7"/>
      <c r="WAA2" s="7"/>
      <c r="WAB2" s="7"/>
      <c r="WAC2" s="7"/>
      <c r="WAD2" s="7"/>
      <c r="WAE2" s="7"/>
      <c r="WAF2" s="7"/>
      <c r="WAG2" s="7"/>
      <c r="WAH2" s="7"/>
      <c r="WAI2" s="7"/>
      <c r="WAJ2" s="7"/>
      <c r="WAK2" s="7"/>
      <c r="WAL2" s="7"/>
      <c r="WAM2" s="7"/>
      <c r="WAN2" s="7"/>
      <c r="WAO2" s="7"/>
      <c r="WAP2" s="7"/>
      <c r="WAQ2" s="7"/>
      <c r="WAR2" s="7"/>
      <c r="WAS2" s="7"/>
      <c r="WAT2" s="7"/>
      <c r="WAU2" s="7"/>
      <c r="WAV2" s="7"/>
      <c r="WAW2" s="7"/>
      <c r="WAX2" s="7"/>
      <c r="WAY2" s="7"/>
      <c r="WAZ2" s="7"/>
      <c r="WBA2" s="7"/>
      <c r="WBB2" s="7"/>
      <c r="WBC2" s="7"/>
      <c r="WBD2" s="7"/>
      <c r="WBE2" s="7"/>
      <c r="WBF2" s="7"/>
      <c r="WBG2" s="7"/>
      <c r="WBH2" s="7"/>
      <c r="WBI2" s="7"/>
      <c r="WBJ2" s="7"/>
      <c r="WBK2" s="7"/>
      <c r="WBL2" s="7"/>
      <c r="WBM2" s="7"/>
      <c r="WBN2" s="7"/>
      <c r="WBO2" s="7"/>
      <c r="WBP2" s="7"/>
      <c r="WBQ2" s="7"/>
      <c r="WBR2" s="7"/>
      <c r="WBS2" s="7"/>
      <c r="WBT2" s="7"/>
      <c r="WBU2" s="7"/>
      <c r="WBV2" s="7"/>
      <c r="WBW2" s="7"/>
      <c r="WBX2" s="7"/>
      <c r="WBY2" s="7"/>
      <c r="WBZ2" s="7"/>
      <c r="WCA2" s="7"/>
      <c r="WCB2" s="7"/>
      <c r="WCC2" s="7"/>
      <c r="WCD2" s="7"/>
      <c r="WCE2" s="7"/>
      <c r="WCF2" s="7"/>
      <c r="WCG2" s="7"/>
      <c r="WCH2" s="7"/>
      <c r="WCI2" s="7"/>
      <c r="WCJ2" s="7"/>
      <c r="WCK2" s="7"/>
      <c r="WCL2" s="7"/>
      <c r="WCM2" s="7"/>
      <c r="WCN2" s="7"/>
      <c r="WCO2" s="7"/>
      <c r="WCP2" s="7"/>
      <c r="WCQ2" s="7"/>
      <c r="WCR2" s="7"/>
      <c r="WCS2" s="7"/>
      <c r="WCT2" s="7"/>
      <c r="WCU2" s="7"/>
      <c r="WCV2" s="7"/>
      <c r="WCW2" s="7"/>
      <c r="WCX2" s="7"/>
      <c r="WCY2" s="7"/>
      <c r="WCZ2" s="7"/>
      <c r="WDA2" s="7"/>
      <c r="WDB2" s="7"/>
      <c r="WDC2" s="7"/>
      <c r="WDD2" s="7"/>
      <c r="WDE2" s="7"/>
      <c r="WDF2" s="7"/>
      <c r="WDG2" s="7"/>
      <c r="WDH2" s="7"/>
      <c r="WDI2" s="7"/>
      <c r="WDJ2" s="7"/>
      <c r="WDK2" s="7"/>
      <c r="WDL2" s="7"/>
      <c r="WDM2" s="7"/>
      <c r="WDN2" s="7"/>
      <c r="WDO2" s="7"/>
      <c r="WDP2" s="7"/>
      <c r="WDQ2" s="7"/>
      <c r="WDR2" s="7"/>
      <c r="WDS2" s="7"/>
      <c r="WDT2" s="7"/>
      <c r="WDU2" s="7"/>
      <c r="WDV2" s="7"/>
      <c r="WDW2" s="7"/>
      <c r="WDX2" s="7"/>
      <c r="WDY2" s="7"/>
      <c r="WDZ2" s="7"/>
      <c r="WEA2" s="7"/>
      <c r="WEB2" s="7"/>
      <c r="WEC2" s="7"/>
      <c r="WED2" s="7"/>
      <c r="WEE2" s="7"/>
      <c r="WEF2" s="7"/>
      <c r="WEG2" s="7"/>
      <c r="WEH2" s="7"/>
      <c r="WEI2" s="7"/>
      <c r="WEJ2" s="7"/>
      <c r="WEK2" s="7"/>
      <c r="WEL2" s="7"/>
      <c r="WEM2" s="7"/>
      <c r="WEN2" s="7"/>
      <c r="WEO2" s="7"/>
      <c r="WEP2" s="7"/>
      <c r="WEQ2" s="7"/>
      <c r="WER2" s="7"/>
      <c r="WES2" s="7"/>
      <c r="WET2" s="7"/>
      <c r="WEU2" s="7"/>
      <c r="WEV2" s="7"/>
      <c r="WEW2" s="7"/>
      <c r="WEX2" s="7"/>
      <c r="WEY2" s="7"/>
      <c r="WEZ2" s="7"/>
      <c r="WFA2" s="7"/>
      <c r="WFB2" s="7"/>
      <c r="WFC2" s="7"/>
      <c r="WFD2" s="7"/>
      <c r="WFE2" s="7"/>
      <c r="WFF2" s="7"/>
      <c r="WFG2" s="7"/>
      <c r="WFH2" s="7"/>
      <c r="WFI2" s="7"/>
      <c r="WFJ2" s="7"/>
      <c r="WFK2" s="7"/>
      <c r="WFL2" s="7"/>
      <c r="WFM2" s="7"/>
      <c r="WFN2" s="7"/>
      <c r="WFO2" s="7"/>
      <c r="WFP2" s="7"/>
      <c r="WFQ2" s="7"/>
      <c r="WFR2" s="7"/>
      <c r="WFS2" s="7"/>
      <c r="WFT2" s="7"/>
      <c r="WFU2" s="7"/>
      <c r="WFV2" s="7"/>
      <c r="WFW2" s="7"/>
      <c r="WFX2" s="7"/>
      <c r="WFY2" s="7"/>
      <c r="WFZ2" s="7"/>
      <c r="WGA2" s="7"/>
      <c r="WGB2" s="7"/>
      <c r="WGC2" s="7"/>
      <c r="WGD2" s="7"/>
      <c r="WGE2" s="7"/>
      <c r="WGF2" s="7"/>
      <c r="WGG2" s="7"/>
      <c r="WGH2" s="7"/>
      <c r="WGI2" s="7"/>
      <c r="WGJ2" s="7"/>
      <c r="WGK2" s="7"/>
      <c r="WGL2" s="7"/>
      <c r="WGM2" s="7"/>
      <c r="WGN2" s="7"/>
      <c r="WGO2" s="7"/>
      <c r="WGP2" s="7"/>
      <c r="WGQ2" s="7"/>
      <c r="WGR2" s="7"/>
      <c r="WGS2" s="7"/>
      <c r="WGT2" s="7"/>
      <c r="WGU2" s="7"/>
      <c r="WGV2" s="7"/>
      <c r="WGW2" s="7"/>
      <c r="WGX2" s="7"/>
      <c r="WGY2" s="7"/>
      <c r="WGZ2" s="7"/>
      <c r="WHA2" s="7"/>
      <c r="WHB2" s="7"/>
      <c r="WHC2" s="7"/>
      <c r="WHD2" s="7"/>
      <c r="WHE2" s="7"/>
      <c r="WHF2" s="7"/>
      <c r="WHG2" s="7"/>
      <c r="WHH2" s="7"/>
      <c r="WHI2" s="7"/>
      <c r="WHJ2" s="7"/>
      <c r="WHK2" s="7"/>
      <c r="WHL2" s="7"/>
      <c r="WHM2" s="7"/>
      <c r="WHN2" s="7"/>
      <c r="WHO2" s="7"/>
      <c r="WHP2" s="7"/>
      <c r="WHQ2" s="7"/>
      <c r="WHR2" s="7"/>
      <c r="WHS2" s="7"/>
      <c r="WHT2" s="7"/>
      <c r="WHU2" s="7"/>
      <c r="WHV2" s="7"/>
      <c r="WHW2" s="7"/>
      <c r="WHX2" s="7"/>
      <c r="WHY2" s="7"/>
      <c r="WHZ2" s="7"/>
      <c r="WIA2" s="7"/>
      <c r="WIB2" s="7"/>
      <c r="WIC2" s="7"/>
      <c r="WID2" s="7"/>
      <c r="WIE2" s="7"/>
      <c r="WIF2" s="7"/>
      <c r="WIG2" s="7"/>
      <c r="WIH2" s="7"/>
      <c r="WII2" s="7"/>
      <c r="WIJ2" s="7"/>
      <c r="WIK2" s="7"/>
      <c r="WIL2" s="7"/>
      <c r="WIM2" s="7"/>
      <c r="WIN2" s="7"/>
      <c r="WIO2" s="7"/>
      <c r="WIP2" s="7"/>
      <c r="WIQ2" s="7"/>
      <c r="WIR2" s="7"/>
      <c r="WIS2" s="7"/>
      <c r="WIT2" s="7"/>
      <c r="WIU2" s="7"/>
      <c r="WIV2" s="7"/>
      <c r="WIW2" s="7"/>
      <c r="WIX2" s="7"/>
      <c r="WIY2" s="7"/>
      <c r="WIZ2" s="7"/>
      <c r="WJA2" s="7"/>
      <c r="WJB2" s="7"/>
      <c r="WJC2" s="7"/>
      <c r="WJD2" s="7"/>
      <c r="WJE2" s="7"/>
      <c r="WJF2" s="7"/>
      <c r="WJG2" s="7"/>
      <c r="WJH2" s="7"/>
      <c r="WJI2" s="7"/>
      <c r="WJJ2" s="7"/>
      <c r="WJK2" s="7"/>
      <c r="WJL2" s="7"/>
      <c r="WJM2" s="7"/>
      <c r="WJN2" s="7"/>
      <c r="WJO2" s="7"/>
      <c r="WJP2" s="7"/>
      <c r="WJQ2" s="7"/>
      <c r="WJR2" s="7"/>
      <c r="WJS2" s="7"/>
      <c r="WJT2" s="7"/>
      <c r="WJU2" s="7"/>
      <c r="WJV2" s="7"/>
      <c r="WJW2" s="7"/>
      <c r="WJX2" s="7"/>
      <c r="WJY2" s="7"/>
      <c r="WJZ2" s="7"/>
      <c r="WKA2" s="7"/>
      <c r="WKB2" s="7"/>
      <c r="WKC2" s="7"/>
      <c r="WKD2" s="7"/>
      <c r="WKE2" s="7"/>
      <c r="WKF2" s="7"/>
      <c r="WKG2" s="7"/>
      <c r="WKH2" s="7"/>
      <c r="WKI2" s="7"/>
      <c r="WKJ2" s="7"/>
      <c r="WKK2" s="7"/>
      <c r="WKL2" s="7"/>
      <c r="WKM2" s="7"/>
      <c r="WKN2" s="7"/>
      <c r="WKO2" s="7"/>
      <c r="WKP2" s="7"/>
      <c r="WKQ2" s="7"/>
      <c r="WKR2" s="7"/>
      <c r="WKS2" s="7"/>
      <c r="WKT2" s="7"/>
      <c r="WKU2" s="7"/>
      <c r="WKV2" s="7"/>
      <c r="WKW2" s="7"/>
      <c r="WKX2" s="7"/>
      <c r="WKY2" s="7"/>
      <c r="WKZ2" s="7"/>
      <c r="WLA2" s="7"/>
      <c r="WLB2" s="7"/>
      <c r="WLC2" s="7"/>
      <c r="WLD2" s="7"/>
      <c r="WLE2" s="7"/>
      <c r="WLF2" s="7"/>
      <c r="WLG2" s="7"/>
      <c r="WLH2" s="7"/>
      <c r="WLI2" s="7"/>
      <c r="WLJ2" s="7"/>
      <c r="WLK2" s="7"/>
      <c r="WLL2" s="7"/>
      <c r="WLM2" s="7"/>
      <c r="WLN2" s="7"/>
      <c r="WLO2" s="7"/>
      <c r="WLP2" s="7"/>
      <c r="WLQ2" s="7"/>
      <c r="WLR2" s="7"/>
      <c r="WLS2" s="7"/>
      <c r="WLT2" s="7"/>
      <c r="WLU2" s="7"/>
      <c r="WLV2" s="7"/>
      <c r="WLW2" s="7"/>
      <c r="WLX2" s="7"/>
      <c r="WLY2" s="7"/>
      <c r="WLZ2" s="7"/>
      <c r="WMA2" s="7"/>
      <c r="WMB2" s="7"/>
      <c r="WMC2" s="7"/>
      <c r="WMD2" s="7"/>
      <c r="WME2" s="7"/>
      <c r="WMF2" s="7"/>
      <c r="WMG2" s="7"/>
      <c r="WMH2" s="7"/>
      <c r="WMI2" s="7"/>
      <c r="WMJ2" s="7"/>
      <c r="WMK2" s="7"/>
      <c r="WML2" s="7"/>
      <c r="WMM2" s="7"/>
      <c r="WMN2" s="7"/>
      <c r="WMO2" s="7"/>
      <c r="WMP2" s="7"/>
      <c r="WMQ2" s="7"/>
      <c r="WMR2" s="7"/>
      <c r="WMS2" s="7"/>
      <c r="WMT2" s="7"/>
      <c r="WMU2" s="7"/>
      <c r="WMV2" s="7"/>
      <c r="WMW2" s="7"/>
      <c r="WMX2" s="7"/>
      <c r="WMY2" s="7"/>
      <c r="WMZ2" s="7"/>
      <c r="WNA2" s="7"/>
      <c r="WNB2" s="7"/>
      <c r="WNC2" s="7"/>
      <c r="WND2" s="7"/>
      <c r="WNE2" s="7"/>
      <c r="WNF2" s="7"/>
      <c r="WNG2" s="7"/>
      <c r="WNH2" s="7"/>
      <c r="WNI2" s="7"/>
      <c r="WNJ2" s="7"/>
      <c r="WNK2" s="7"/>
      <c r="WNL2" s="7"/>
      <c r="WNM2" s="7"/>
      <c r="WNN2" s="7"/>
      <c r="WNO2" s="7"/>
      <c r="WNP2" s="7"/>
      <c r="WNQ2" s="7"/>
      <c r="WNR2" s="7"/>
      <c r="WNS2" s="7"/>
      <c r="WNT2" s="7"/>
      <c r="WNU2" s="7"/>
      <c r="WNV2" s="7"/>
      <c r="WNW2" s="7"/>
      <c r="WNX2" s="7"/>
      <c r="WNY2" s="7"/>
      <c r="WNZ2" s="7"/>
      <c r="WOA2" s="7"/>
      <c r="WOB2" s="7"/>
      <c r="WOC2" s="7"/>
      <c r="WOD2" s="7"/>
      <c r="WOE2" s="7"/>
      <c r="WOF2" s="7"/>
      <c r="WOG2" s="7"/>
      <c r="WOH2" s="7"/>
      <c r="WOI2" s="7"/>
      <c r="WOJ2" s="7"/>
      <c r="WOK2" s="7"/>
      <c r="WOL2" s="7"/>
      <c r="WOM2" s="7"/>
      <c r="WON2" s="7"/>
      <c r="WOO2" s="7"/>
      <c r="WOP2" s="7"/>
      <c r="WOQ2" s="7"/>
      <c r="WOR2" s="7"/>
      <c r="WOS2" s="7"/>
      <c r="WOT2" s="7"/>
      <c r="WOU2" s="7"/>
      <c r="WOV2" s="7"/>
      <c r="WOW2" s="7"/>
      <c r="WOX2" s="7"/>
      <c r="WOY2" s="7"/>
      <c r="WOZ2" s="7"/>
      <c r="WPA2" s="7"/>
      <c r="WPB2" s="7"/>
      <c r="WPC2" s="7"/>
      <c r="WPD2" s="7"/>
      <c r="WPE2" s="7"/>
      <c r="WPF2" s="7"/>
      <c r="WPG2" s="7"/>
      <c r="WPH2" s="7"/>
      <c r="WPI2" s="7"/>
      <c r="WPJ2" s="7"/>
      <c r="WPK2" s="7"/>
      <c r="WPL2" s="7"/>
      <c r="WPM2" s="7"/>
      <c r="WPN2" s="7"/>
      <c r="WPO2" s="7"/>
      <c r="WPP2" s="7"/>
      <c r="WPQ2" s="7"/>
      <c r="WPR2" s="7"/>
      <c r="WPS2" s="7"/>
      <c r="WPT2" s="7"/>
      <c r="WPU2" s="7"/>
      <c r="WPV2" s="7"/>
      <c r="WPW2" s="7"/>
      <c r="WPX2" s="7"/>
      <c r="WPY2" s="7"/>
      <c r="WPZ2" s="7"/>
      <c r="WQA2" s="7"/>
      <c r="WQB2" s="7"/>
      <c r="WQC2" s="7"/>
      <c r="WQD2" s="7"/>
      <c r="WQE2" s="7"/>
      <c r="WQF2" s="7"/>
      <c r="WQG2" s="7"/>
      <c r="WQH2" s="7"/>
      <c r="WQI2" s="7"/>
      <c r="WQJ2" s="7"/>
      <c r="WQK2" s="7"/>
      <c r="WQL2" s="7"/>
      <c r="WQM2" s="7"/>
      <c r="WQN2" s="7"/>
      <c r="WQO2" s="7"/>
      <c r="WQP2" s="7"/>
      <c r="WQQ2" s="7"/>
      <c r="WQR2" s="7"/>
      <c r="WQS2" s="7"/>
      <c r="WQT2" s="7"/>
      <c r="WQU2" s="7"/>
      <c r="WQV2" s="7"/>
      <c r="WQW2" s="7"/>
      <c r="WQX2" s="7"/>
      <c r="WQY2" s="7"/>
      <c r="WQZ2" s="7"/>
      <c r="WRA2" s="7"/>
      <c r="WRB2" s="7"/>
      <c r="WRC2" s="7"/>
      <c r="WRD2" s="7"/>
      <c r="WRE2" s="7"/>
      <c r="WRF2" s="7"/>
      <c r="WRG2" s="7"/>
      <c r="WRH2" s="7"/>
      <c r="WRI2" s="7"/>
      <c r="WRJ2" s="7"/>
      <c r="WRK2" s="7"/>
      <c r="WRL2" s="7"/>
      <c r="WRM2" s="7"/>
      <c r="WRN2" s="7"/>
      <c r="WRO2" s="7"/>
      <c r="WRP2" s="7"/>
      <c r="WRQ2" s="7"/>
      <c r="WRR2" s="7"/>
      <c r="WRS2" s="7"/>
      <c r="WRT2" s="7"/>
      <c r="WRU2" s="7"/>
      <c r="WRV2" s="7"/>
      <c r="WRW2" s="7"/>
      <c r="WRX2" s="7"/>
      <c r="WRY2" s="7"/>
      <c r="WRZ2" s="7"/>
      <c r="WSA2" s="7"/>
      <c r="WSB2" s="7"/>
      <c r="WSC2" s="7"/>
      <c r="WSD2" s="7"/>
      <c r="WSE2" s="7"/>
      <c r="WSF2" s="7"/>
      <c r="WSG2" s="7"/>
      <c r="WSH2" s="7"/>
      <c r="WSI2" s="7"/>
      <c r="WSJ2" s="7"/>
      <c r="WSK2" s="7"/>
      <c r="WSL2" s="7"/>
      <c r="WSM2" s="7"/>
      <c r="WSN2" s="7"/>
      <c r="WSO2" s="7"/>
      <c r="WSP2" s="7"/>
      <c r="WSQ2" s="7"/>
      <c r="WSR2" s="7"/>
      <c r="WSS2" s="7"/>
      <c r="WST2" s="7"/>
      <c r="WSU2" s="7"/>
      <c r="WSV2" s="7"/>
      <c r="WSW2" s="7"/>
      <c r="WSX2" s="7"/>
      <c r="WSY2" s="7"/>
      <c r="WSZ2" s="7"/>
      <c r="WTA2" s="7"/>
      <c r="WTB2" s="7"/>
      <c r="WTC2" s="7"/>
      <c r="WTD2" s="7"/>
      <c r="WTE2" s="7"/>
      <c r="WTF2" s="7"/>
      <c r="WTG2" s="7"/>
      <c r="WTH2" s="7"/>
      <c r="WTI2" s="7"/>
      <c r="WTJ2" s="7"/>
      <c r="WTK2" s="7"/>
      <c r="WTL2" s="7"/>
      <c r="WTM2" s="7"/>
      <c r="WTN2" s="7"/>
      <c r="WTO2" s="7"/>
      <c r="WTP2" s="7"/>
      <c r="WTQ2" s="7"/>
      <c r="WTR2" s="7"/>
      <c r="WTS2" s="7"/>
      <c r="WTT2" s="7"/>
      <c r="WTU2" s="7"/>
      <c r="WTV2" s="7"/>
      <c r="WTW2" s="7"/>
      <c r="WTX2" s="7"/>
      <c r="WTY2" s="7"/>
      <c r="WTZ2" s="7"/>
      <c r="WUA2" s="7"/>
      <c r="WUB2" s="7"/>
      <c r="WUC2" s="7"/>
      <c r="WUD2" s="7"/>
      <c r="WUE2" s="7"/>
      <c r="WUF2" s="7"/>
      <c r="WUG2" s="7"/>
      <c r="WUH2" s="7"/>
      <c r="WUI2" s="7"/>
      <c r="WUJ2" s="7"/>
      <c r="WUK2" s="7"/>
      <c r="WUL2" s="7"/>
      <c r="WUM2" s="7"/>
      <c r="WUN2" s="7"/>
      <c r="WUO2" s="7"/>
      <c r="WUP2" s="7"/>
      <c r="WUQ2" s="7"/>
      <c r="WUR2" s="7"/>
      <c r="WUS2" s="7"/>
      <c r="WUT2" s="7"/>
      <c r="WUU2" s="7"/>
      <c r="WUV2" s="7"/>
      <c r="WUW2" s="7"/>
      <c r="WUX2" s="7"/>
      <c r="WUY2" s="7"/>
      <c r="WUZ2" s="7"/>
      <c r="WVA2" s="7"/>
      <c r="WVB2" s="7"/>
      <c r="WVC2" s="7"/>
      <c r="WVD2" s="7"/>
      <c r="WVE2" s="7"/>
      <c r="WVF2" s="7"/>
      <c r="WVG2" s="7"/>
      <c r="WVH2" s="7"/>
      <c r="WVI2" s="7"/>
      <c r="WVJ2" s="7"/>
      <c r="WVK2" s="7"/>
      <c r="WVL2" s="7"/>
      <c r="WVM2" s="7"/>
      <c r="WVN2" s="7"/>
      <c r="WVO2" s="7"/>
      <c r="WVP2" s="7"/>
      <c r="WVQ2" s="7"/>
      <c r="WVR2" s="7"/>
      <c r="WVS2" s="7"/>
      <c r="WVT2" s="7"/>
      <c r="WVU2" s="7"/>
      <c r="WVV2" s="7"/>
      <c r="WVW2" s="7"/>
      <c r="WVX2" s="7"/>
      <c r="WVY2" s="7"/>
      <c r="WVZ2" s="7"/>
      <c r="WWA2" s="7"/>
      <c r="WWB2" s="7"/>
      <c r="WWC2" s="7"/>
      <c r="WWD2" s="7"/>
      <c r="WWE2" s="7"/>
      <c r="WWF2" s="7"/>
      <c r="WWG2" s="7"/>
      <c r="WWH2" s="7"/>
      <c r="WWI2" s="7"/>
      <c r="WWJ2" s="7"/>
      <c r="WWK2" s="7"/>
      <c r="WWL2" s="7"/>
      <c r="WWM2" s="7"/>
      <c r="WWN2" s="7"/>
      <c r="WWO2" s="7"/>
      <c r="WWP2" s="7"/>
      <c r="WWQ2" s="7"/>
      <c r="WWR2" s="7"/>
      <c r="WWS2" s="7"/>
      <c r="WWT2" s="7"/>
      <c r="WWU2" s="7"/>
      <c r="WWV2" s="7"/>
      <c r="WWW2" s="7"/>
      <c r="WWX2" s="7"/>
      <c r="WWY2" s="7"/>
      <c r="WWZ2" s="7"/>
      <c r="WXA2" s="7"/>
      <c r="WXB2" s="7"/>
      <c r="WXC2" s="7"/>
      <c r="WXD2" s="7"/>
      <c r="WXE2" s="7"/>
      <c r="WXF2" s="7"/>
      <c r="WXG2" s="7"/>
      <c r="WXH2" s="7"/>
      <c r="WXI2" s="7"/>
      <c r="WXJ2" s="7"/>
      <c r="WXK2" s="7"/>
      <c r="WXL2" s="7"/>
      <c r="WXM2" s="7"/>
      <c r="WXN2" s="7"/>
      <c r="WXO2" s="7"/>
      <c r="WXP2" s="7"/>
      <c r="WXQ2" s="7"/>
      <c r="WXR2" s="7"/>
      <c r="WXS2" s="7"/>
      <c r="WXT2" s="7"/>
      <c r="WXU2" s="7"/>
      <c r="WXV2" s="7"/>
      <c r="WXW2" s="7"/>
      <c r="WXX2" s="7"/>
      <c r="WXY2" s="7"/>
      <c r="WXZ2" s="7"/>
      <c r="WYA2" s="7"/>
      <c r="WYB2" s="7"/>
      <c r="WYC2" s="7"/>
      <c r="WYD2" s="7"/>
      <c r="WYE2" s="7"/>
      <c r="WYF2" s="7"/>
      <c r="WYG2" s="7"/>
      <c r="WYH2" s="7"/>
      <c r="WYI2" s="7"/>
      <c r="WYJ2" s="7"/>
      <c r="WYK2" s="7"/>
      <c r="WYL2" s="7"/>
      <c r="WYM2" s="7"/>
      <c r="WYN2" s="7"/>
      <c r="WYO2" s="7"/>
      <c r="WYP2" s="7"/>
      <c r="WYQ2" s="7"/>
      <c r="WYR2" s="7"/>
      <c r="WYS2" s="7"/>
      <c r="WYT2" s="7"/>
      <c r="WYU2" s="7"/>
      <c r="WYV2" s="7"/>
      <c r="WYW2" s="7"/>
      <c r="WYX2" s="7"/>
      <c r="WYY2" s="7"/>
      <c r="WYZ2" s="7"/>
      <c r="WZA2" s="7"/>
      <c r="WZB2" s="7"/>
      <c r="WZC2" s="7"/>
      <c r="WZD2" s="7"/>
      <c r="WZE2" s="7"/>
      <c r="WZF2" s="7"/>
      <c r="WZG2" s="7"/>
      <c r="WZH2" s="7"/>
      <c r="WZI2" s="7"/>
      <c r="WZJ2" s="7"/>
      <c r="WZK2" s="7"/>
      <c r="WZL2" s="7"/>
      <c r="WZM2" s="7"/>
      <c r="WZN2" s="7"/>
      <c r="WZO2" s="7"/>
      <c r="WZP2" s="7"/>
      <c r="WZQ2" s="7"/>
      <c r="WZR2" s="7"/>
      <c r="WZS2" s="7"/>
      <c r="WZT2" s="7"/>
      <c r="WZU2" s="7"/>
      <c r="WZV2" s="7"/>
      <c r="WZW2" s="7"/>
      <c r="WZX2" s="7"/>
      <c r="WZY2" s="7"/>
      <c r="WZZ2" s="7"/>
      <c r="XAA2" s="7"/>
      <c r="XAB2" s="7"/>
      <c r="XAC2" s="7"/>
      <c r="XAD2" s="7"/>
      <c r="XAE2" s="7"/>
      <c r="XAF2" s="7"/>
      <c r="XAG2" s="7"/>
      <c r="XAH2" s="7"/>
      <c r="XAI2" s="7"/>
      <c r="XAJ2" s="7"/>
      <c r="XAK2" s="7"/>
      <c r="XAL2" s="7"/>
      <c r="XAM2" s="7"/>
      <c r="XAN2" s="7"/>
      <c r="XAO2" s="7"/>
      <c r="XAP2" s="7"/>
      <c r="XAQ2" s="7"/>
      <c r="XAR2" s="7"/>
      <c r="XAS2" s="7"/>
      <c r="XAT2" s="7"/>
      <c r="XAU2" s="7"/>
      <c r="XAV2" s="7"/>
      <c r="XAW2" s="7"/>
      <c r="XAX2" s="7"/>
      <c r="XAY2" s="7"/>
      <c r="XAZ2" s="7"/>
      <c r="XBA2" s="7"/>
      <c r="XBB2" s="7"/>
      <c r="XBC2" s="7"/>
      <c r="XBD2" s="7"/>
      <c r="XBE2" s="7"/>
      <c r="XBF2" s="7"/>
      <c r="XBG2" s="7"/>
      <c r="XBH2" s="7"/>
      <c r="XBI2" s="7"/>
      <c r="XBJ2" s="7"/>
      <c r="XBK2" s="7"/>
      <c r="XBL2" s="7"/>
      <c r="XBM2" s="7"/>
      <c r="XBN2" s="7"/>
      <c r="XBO2" s="7"/>
      <c r="XBP2" s="7"/>
      <c r="XBQ2" s="7"/>
      <c r="XBR2" s="7"/>
      <c r="XBS2" s="7"/>
      <c r="XBT2" s="7"/>
      <c r="XBU2" s="7"/>
      <c r="XBV2" s="7"/>
      <c r="XBW2" s="7"/>
      <c r="XBX2" s="7"/>
      <c r="XBY2" s="7"/>
      <c r="XBZ2" s="7"/>
      <c r="XCA2" s="7"/>
      <c r="XCB2" s="7"/>
      <c r="XCC2" s="7"/>
      <c r="XCD2" s="7"/>
      <c r="XCE2" s="7"/>
      <c r="XCF2" s="7"/>
      <c r="XCG2" s="7"/>
      <c r="XCH2" s="7"/>
      <c r="XCI2" s="7"/>
      <c r="XCJ2" s="7"/>
      <c r="XCK2" s="7"/>
      <c r="XCL2" s="7"/>
      <c r="XCM2" s="7"/>
      <c r="XCN2" s="7"/>
      <c r="XCO2" s="7"/>
      <c r="XCP2" s="7"/>
      <c r="XCQ2" s="7"/>
      <c r="XCR2" s="7"/>
      <c r="XCS2" s="7"/>
      <c r="XCT2" s="7"/>
      <c r="XCU2" s="7"/>
      <c r="XCV2" s="7"/>
      <c r="XCW2" s="7"/>
      <c r="XCX2" s="7"/>
      <c r="XCY2" s="7"/>
      <c r="XCZ2" s="7"/>
      <c r="XDA2" s="7"/>
      <c r="XDB2" s="7"/>
      <c r="XDC2" s="7"/>
      <c r="XDD2" s="7"/>
      <c r="XDE2" s="7"/>
      <c r="XDF2" s="7"/>
      <c r="XDG2" s="7"/>
      <c r="XDH2" s="7"/>
      <c r="XDI2" s="7"/>
      <c r="XDJ2" s="7"/>
      <c r="XDK2" s="7"/>
      <c r="XDL2" s="7"/>
      <c r="XDM2" s="7"/>
      <c r="XDN2" s="7"/>
      <c r="XDO2" s="7"/>
      <c r="XDP2" s="7"/>
      <c r="XDQ2" s="7"/>
      <c r="XDR2" s="7"/>
      <c r="XDS2" s="7"/>
      <c r="XDT2" s="7"/>
      <c r="XDU2" s="7"/>
      <c r="XDV2" s="7"/>
      <c r="XDW2" s="7"/>
      <c r="XDX2" s="7"/>
      <c r="XDY2" s="7"/>
      <c r="XDZ2" s="7"/>
      <c r="XEA2" s="7"/>
      <c r="XEB2" s="7"/>
      <c r="XEC2" s="7"/>
      <c r="XED2" s="7"/>
      <c r="XEE2" s="7"/>
      <c r="XEF2" s="7"/>
      <c r="XEG2" s="7"/>
      <c r="XEH2" s="7"/>
      <c r="XEI2" s="7"/>
      <c r="XEJ2" s="7"/>
      <c r="XEK2" s="7"/>
      <c r="XEL2" s="7"/>
      <c r="XEM2" s="7"/>
      <c r="XEN2" s="7"/>
      <c r="XEO2" s="7"/>
      <c r="XEP2" s="7"/>
      <c r="XEQ2" s="7"/>
      <c r="XER2" s="7"/>
      <c r="XES2" s="7"/>
      <c r="XET2" s="7"/>
      <c r="XEU2" s="7"/>
      <c r="XEV2" s="7"/>
      <c r="XEW2" s="7"/>
      <c r="XEX2" s="7"/>
      <c r="XEY2" s="7"/>
      <c r="XEZ2" s="7"/>
      <c r="XFA2" s="7"/>
      <c r="XFB2" s="7"/>
      <c r="XFC2" s="7"/>
      <c r="XFD2" s="7"/>
    </row>
    <row r="3" spans="1:16384" ht="21">
      <c r="B3" s="1" t="s">
        <v>39</v>
      </c>
    </row>
    <row r="4" spans="1:16384" ht="19">
      <c r="B4" s="2" t="s">
        <v>38</v>
      </c>
    </row>
    <row r="5" spans="1:16384" s="4" customFormat="1" ht="19">
      <c r="A5" s="2"/>
    </row>
    <row r="6" spans="1:16384" s="4" customFormat="1" ht="19">
      <c r="A6" s="2"/>
      <c r="B6" s="12"/>
      <c r="C6" s="13" t="s">
        <v>39</v>
      </c>
    </row>
    <row r="7" spans="1:16384">
      <c r="A7" s="3">
        <v>1</v>
      </c>
      <c r="B7" s="6" t="s">
        <v>25</v>
      </c>
      <c r="C7" s="11">
        <f ca="1">SUMIF($A$1:$ALL$2,A7,$A$2:$ALL$2)</f>
        <v>0</v>
      </c>
    </row>
    <row r="8" spans="1:16384">
      <c r="A8" s="3">
        <v>2</v>
      </c>
      <c r="B8" s="6" t="s">
        <v>26</v>
      </c>
      <c r="C8" s="286">
        <f t="shared" ref="C8:C18" ca="1" si="0">SUMIF($A$1:$ALL$2,A8,$A$2:$ALL$2)</f>
        <v>10725</v>
      </c>
    </row>
    <row r="9" spans="1:16384">
      <c r="A9" s="3">
        <v>3</v>
      </c>
      <c r="B9" s="6" t="s">
        <v>27</v>
      </c>
      <c r="C9" s="286">
        <f t="shared" ca="1" si="0"/>
        <v>2071.1436170212778</v>
      </c>
    </row>
    <row r="10" spans="1:16384">
      <c r="A10" s="3">
        <v>4</v>
      </c>
      <c r="B10" s="6" t="s">
        <v>28</v>
      </c>
      <c r="C10" s="286">
        <f ca="1">SUMIF($A$1:$ALL$2,A10,$A$2:$ALL$2)</f>
        <v>14186.538461538461</v>
      </c>
    </row>
    <row r="11" spans="1:16384">
      <c r="A11" s="3">
        <v>5</v>
      </c>
      <c r="B11" s="6" t="s">
        <v>29</v>
      </c>
      <c r="C11" s="286">
        <f t="shared" ca="1" si="0"/>
        <v>0</v>
      </c>
    </row>
    <row r="12" spans="1:16384">
      <c r="A12" s="3">
        <v>6</v>
      </c>
      <c r="B12" s="6" t="s">
        <v>30</v>
      </c>
      <c r="C12" s="286">
        <f ca="1">SUMIF($A$1:$ALL$2,A12,$A$2:$ALL$2)</f>
        <v>0</v>
      </c>
    </row>
    <row r="13" spans="1:16384">
      <c r="A13" s="3">
        <v>7</v>
      </c>
      <c r="B13" s="6" t="s">
        <v>31</v>
      </c>
      <c r="C13" s="286">
        <f t="shared" ca="1" si="0"/>
        <v>4530</v>
      </c>
    </row>
    <row r="14" spans="1:16384">
      <c r="A14" s="3">
        <v>8</v>
      </c>
      <c r="B14" s="6" t="s">
        <v>32</v>
      </c>
      <c r="C14" s="286">
        <f t="shared" ca="1" si="0"/>
        <v>16575</v>
      </c>
    </row>
    <row r="15" spans="1:16384">
      <c r="A15" s="3">
        <v>9</v>
      </c>
      <c r="B15" s="6" t="s">
        <v>33</v>
      </c>
      <c r="C15" s="286">
        <f t="shared" ca="1" si="0"/>
        <v>19350</v>
      </c>
    </row>
    <row r="16" spans="1:16384">
      <c r="A16" s="3">
        <v>10</v>
      </c>
      <c r="B16" s="6" t="s">
        <v>34</v>
      </c>
      <c r="C16" s="286">
        <f t="shared" ca="1" si="0"/>
        <v>0</v>
      </c>
    </row>
    <row r="17" spans="1:3">
      <c r="A17" s="3">
        <v>11</v>
      </c>
      <c r="B17" s="6" t="s">
        <v>35</v>
      </c>
      <c r="C17" s="286">
        <f t="shared" ca="1" si="0"/>
        <v>15275</v>
      </c>
    </row>
    <row r="18" spans="1:3">
      <c r="A18" s="3">
        <v>12</v>
      </c>
      <c r="B18" s="6" t="s">
        <v>36</v>
      </c>
      <c r="C18" s="286">
        <f t="shared" ca="1" si="0"/>
        <v>18675</v>
      </c>
    </row>
    <row r="19" spans="1:3" ht="5.25" customHeight="1">
      <c r="B19" s="14"/>
      <c r="C19" s="287"/>
    </row>
    <row r="20" spans="1:3" s="5" customFormat="1" ht="16">
      <c r="A20" s="10"/>
      <c r="B20" s="15" t="s">
        <v>37</v>
      </c>
      <c r="C20" s="288">
        <f ca="1">SUM(C7:C18)</f>
        <v>101387.68207855974</v>
      </c>
    </row>
    <row r="26" spans="1:3" ht="19">
      <c r="B26" s="16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D353-9B7D-1A49-9747-874E958C8E05}">
  <dimension ref="A1:XFD73"/>
  <sheetViews>
    <sheetView zoomScale="80" zoomScaleNormal="80" workbookViewId="0">
      <selection activeCell="K43" sqref="K43"/>
    </sheetView>
  </sheetViews>
  <sheetFormatPr baseColWidth="10" defaultRowHeight="14"/>
  <cols>
    <col min="1" max="1" width="10.83203125" style="43"/>
    <col min="2" max="2" width="13" style="43" bestFit="1" customWidth="1"/>
    <col min="3" max="3" width="29.33203125" style="43" customWidth="1"/>
    <col min="4" max="26" width="10.83203125" style="43"/>
    <col min="27" max="27" width="14.5" style="43" customWidth="1"/>
    <col min="28" max="16384" width="10.83203125" style="43"/>
  </cols>
  <sheetData>
    <row r="1" spans="1:168" ht="28">
      <c r="A1" s="397" t="s">
        <v>144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</row>
    <row r="2" spans="1:168" ht="28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168" ht="28">
      <c r="A3" s="190"/>
      <c r="B3" s="356" t="s">
        <v>173</v>
      </c>
      <c r="C3" s="356">
        <v>2020</v>
      </c>
      <c r="D3" s="190"/>
      <c r="E3" s="190"/>
      <c r="F3" s="190"/>
      <c r="G3" s="190"/>
      <c r="H3" s="190"/>
      <c r="I3" s="190"/>
      <c r="J3" s="190"/>
      <c r="K3" s="190"/>
      <c r="L3" s="190"/>
      <c r="M3" s="190"/>
      <c r="O3" s="190"/>
      <c r="P3" s="190"/>
      <c r="Q3" s="190"/>
      <c r="R3" s="190"/>
      <c r="S3" s="190"/>
    </row>
    <row r="4" spans="1:168" ht="28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90"/>
      <c r="O4" s="128"/>
      <c r="P4" s="128"/>
      <c r="Q4" s="128"/>
      <c r="R4" s="128"/>
      <c r="S4" s="128"/>
    </row>
    <row r="5" spans="1:168" ht="15" customHeight="1">
      <c r="A5" s="128"/>
      <c r="B5" s="342" t="s">
        <v>155</v>
      </c>
      <c r="C5" s="342">
        <f>C28-1</f>
        <v>-1</v>
      </c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342" t="s">
        <v>155</v>
      </c>
      <c r="O5" s="342">
        <f>O28-1</f>
        <v>2019</v>
      </c>
      <c r="P5" s="343"/>
      <c r="Q5" s="43" t="s">
        <v>157</v>
      </c>
      <c r="R5" s="345">
        <f>DATE(O5,1,1)</f>
        <v>43466</v>
      </c>
      <c r="Z5" s="342" t="s">
        <v>155</v>
      </c>
      <c r="AA5" s="342">
        <f>O5</f>
        <v>2019</v>
      </c>
      <c r="AB5" s="343"/>
      <c r="AC5" s="43" t="s">
        <v>157</v>
      </c>
      <c r="AD5" s="345">
        <f>EDATE(R5,1)</f>
        <v>43497</v>
      </c>
      <c r="AL5" s="342" t="s">
        <v>155</v>
      </c>
      <c r="AM5" s="342">
        <f>AA5</f>
        <v>2019</v>
      </c>
      <c r="AN5" s="343"/>
      <c r="AO5" s="43" t="s">
        <v>157</v>
      </c>
      <c r="AP5" s="345">
        <f>EDATE(AD5,1)</f>
        <v>43525</v>
      </c>
      <c r="AX5" s="342" t="s">
        <v>155</v>
      </c>
      <c r="AY5" s="342">
        <f>AM5</f>
        <v>2019</v>
      </c>
      <c r="AZ5" s="343"/>
      <c r="BA5" s="43" t="s">
        <v>157</v>
      </c>
      <c r="BB5" s="345">
        <f>EDATE(AP5,1)</f>
        <v>43556</v>
      </c>
      <c r="BJ5" s="342" t="s">
        <v>155</v>
      </c>
      <c r="BK5" s="342">
        <f>AY5</f>
        <v>2019</v>
      </c>
      <c r="BL5" s="343"/>
      <c r="BM5" s="43" t="s">
        <v>157</v>
      </c>
      <c r="BN5" s="345">
        <f>EDATE(BB5,1)</f>
        <v>43586</v>
      </c>
      <c r="BV5" s="342" t="s">
        <v>155</v>
      </c>
      <c r="BW5" s="342">
        <f>BK5</f>
        <v>2019</v>
      </c>
      <c r="BX5" s="343"/>
      <c r="BY5" s="43" t="s">
        <v>157</v>
      </c>
      <c r="BZ5" s="345">
        <f>EDATE(BN5,1)</f>
        <v>43617</v>
      </c>
      <c r="CH5" s="342" t="s">
        <v>155</v>
      </c>
      <c r="CI5" s="342">
        <f>BW5</f>
        <v>2019</v>
      </c>
      <c r="CJ5" s="343"/>
      <c r="CK5" s="43" t="s">
        <v>157</v>
      </c>
      <c r="CL5" s="345">
        <f>EDATE(BZ5,1)</f>
        <v>43647</v>
      </c>
      <c r="CT5" s="342" t="s">
        <v>155</v>
      </c>
      <c r="CU5" s="342">
        <f>CI5</f>
        <v>2019</v>
      </c>
      <c r="CV5" s="343"/>
      <c r="CW5" s="43" t="s">
        <v>157</v>
      </c>
      <c r="CX5" s="345">
        <f>EDATE(CL5,1)</f>
        <v>43678</v>
      </c>
      <c r="DF5" s="342" t="s">
        <v>155</v>
      </c>
      <c r="DG5" s="342">
        <f>CU5</f>
        <v>2019</v>
      </c>
      <c r="DH5" s="343"/>
      <c r="DI5" s="43" t="s">
        <v>157</v>
      </c>
      <c r="DJ5" s="345">
        <f>EDATE(CX5,1)</f>
        <v>43709</v>
      </c>
      <c r="DR5" s="342" t="s">
        <v>155</v>
      </c>
      <c r="DS5" s="342">
        <f>DG5</f>
        <v>2019</v>
      </c>
      <c r="DT5" s="343"/>
      <c r="DU5" s="43" t="s">
        <v>157</v>
      </c>
      <c r="DV5" s="345">
        <f>EDATE(DJ5,1)</f>
        <v>43739</v>
      </c>
      <c r="ED5" s="342" t="s">
        <v>155</v>
      </c>
      <c r="EE5" s="342">
        <f>DS5</f>
        <v>2019</v>
      </c>
      <c r="EF5" s="343"/>
      <c r="EG5" s="43" t="s">
        <v>157</v>
      </c>
      <c r="EH5" s="345">
        <f>EDATE(DV5,1)</f>
        <v>43770</v>
      </c>
      <c r="EP5" s="342" t="s">
        <v>155</v>
      </c>
      <c r="EQ5" s="342">
        <f>EE5</f>
        <v>2019</v>
      </c>
      <c r="ER5" s="343"/>
      <c r="ES5" s="43" t="s">
        <v>157</v>
      </c>
      <c r="ET5" s="345">
        <f>EDATE(EH5,1)</f>
        <v>43800</v>
      </c>
      <c r="FB5" s="342" t="s">
        <v>155</v>
      </c>
      <c r="FC5" s="342">
        <f>EQ5</f>
        <v>2019</v>
      </c>
      <c r="FD5" s="343"/>
      <c r="FF5" s="345"/>
    </row>
    <row r="6" spans="1:168" ht="18">
      <c r="B6" s="342" t="s">
        <v>156</v>
      </c>
      <c r="C6" s="346" t="str">
        <f>TEXT(F5,"mmmm")</f>
        <v>janvier</v>
      </c>
      <c r="N6" s="342" t="s">
        <v>156</v>
      </c>
      <c r="O6" s="346" t="str">
        <f>TEXT(R5,"mmmm")</f>
        <v>janvier</v>
      </c>
      <c r="P6" s="344">
        <v>1</v>
      </c>
      <c r="Q6" s="43" t="s">
        <v>158</v>
      </c>
      <c r="R6" s="345">
        <f>R5+30</f>
        <v>43496</v>
      </c>
      <c r="Z6" s="342" t="s">
        <v>156</v>
      </c>
      <c r="AA6" s="346" t="str">
        <f>TEXT(AD5,"mmmm")</f>
        <v>février</v>
      </c>
      <c r="AB6" s="344">
        <f>P6+1</f>
        <v>2</v>
      </c>
      <c r="AC6" s="43" t="s">
        <v>158</v>
      </c>
      <c r="AD6" s="345">
        <f>EDATE($R$6,P6)</f>
        <v>43524</v>
      </c>
      <c r="AL6" s="342" t="s">
        <v>156</v>
      </c>
      <c r="AM6" s="346" t="str">
        <f>TEXT(AP5,"mmmm")</f>
        <v>mars</v>
      </c>
      <c r="AN6" s="344">
        <f>AB6+1</f>
        <v>3</v>
      </c>
      <c r="AO6" s="43" t="s">
        <v>158</v>
      </c>
      <c r="AP6" s="345">
        <f>EDATE($R$6,AB6)</f>
        <v>43555</v>
      </c>
      <c r="AX6" s="342" t="s">
        <v>156</v>
      </c>
      <c r="AY6" s="346" t="str">
        <f>TEXT(BB5,"mmmm")</f>
        <v>avril</v>
      </c>
      <c r="AZ6" s="344">
        <f>AN6+1</f>
        <v>4</v>
      </c>
      <c r="BA6" s="43" t="s">
        <v>158</v>
      </c>
      <c r="BB6" s="345">
        <f>EDATE($R$6,AN6)</f>
        <v>43585</v>
      </c>
      <c r="BJ6" s="342" t="s">
        <v>156</v>
      </c>
      <c r="BK6" s="346" t="str">
        <f>TEXT(BN5,"mmmm")</f>
        <v>mai</v>
      </c>
      <c r="BL6" s="344">
        <f>AZ6+1</f>
        <v>5</v>
      </c>
      <c r="BM6" s="43" t="s">
        <v>158</v>
      </c>
      <c r="BN6" s="345">
        <f>EDATE($R$6,AZ6)</f>
        <v>43616</v>
      </c>
      <c r="BV6" s="342" t="s">
        <v>156</v>
      </c>
      <c r="BW6" s="346" t="str">
        <f>TEXT(BZ5,"mmmm")</f>
        <v>juin</v>
      </c>
      <c r="BX6" s="344">
        <f>BL6+1</f>
        <v>6</v>
      </c>
      <c r="BY6" s="43" t="s">
        <v>158</v>
      </c>
      <c r="BZ6" s="345">
        <f>EDATE($R$6,BL6)</f>
        <v>43646</v>
      </c>
      <c r="CH6" s="342" t="s">
        <v>156</v>
      </c>
      <c r="CI6" s="346" t="str">
        <f>TEXT(CL5,"mmmm")</f>
        <v>juillet</v>
      </c>
      <c r="CJ6" s="344">
        <f>BX6+1</f>
        <v>7</v>
      </c>
      <c r="CK6" s="43" t="s">
        <v>158</v>
      </c>
      <c r="CL6" s="345">
        <f>EDATE($R$6,BX6)</f>
        <v>43677</v>
      </c>
      <c r="CT6" s="342" t="s">
        <v>156</v>
      </c>
      <c r="CU6" s="346" t="str">
        <f>TEXT(CX5,"mmmm")</f>
        <v>août</v>
      </c>
      <c r="CV6" s="344">
        <f>CJ6+1</f>
        <v>8</v>
      </c>
      <c r="CW6" s="43" t="s">
        <v>158</v>
      </c>
      <c r="CX6" s="345">
        <f>EDATE($R$6,CJ6)</f>
        <v>43708</v>
      </c>
      <c r="DF6" s="342" t="s">
        <v>156</v>
      </c>
      <c r="DG6" s="346" t="str">
        <f>TEXT(DJ5,"mmmm")</f>
        <v>septembre</v>
      </c>
      <c r="DH6" s="344">
        <f>CV6+1</f>
        <v>9</v>
      </c>
      <c r="DI6" s="43" t="s">
        <v>158</v>
      </c>
      <c r="DJ6" s="345">
        <f>EDATE($R$6,CV6)</f>
        <v>43738</v>
      </c>
      <c r="DR6" s="342" t="s">
        <v>156</v>
      </c>
      <c r="DS6" s="346" t="str">
        <f>TEXT(DV5,"mmmm")</f>
        <v>octobre</v>
      </c>
      <c r="DT6" s="344">
        <f>DH6+1</f>
        <v>10</v>
      </c>
      <c r="DU6" s="43" t="s">
        <v>158</v>
      </c>
      <c r="DV6" s="345">
        <f>EDATE($R$6,DH6)</f>
        <v>43769</v>
      </c>
      <c r="ED6" s="342" t="s">
        <v>156</v>
      </c>
      <c r="EE6" s="346" t="str">
        <f>TEXT(EH5,"mmmm")</f>
        <v>novembre</v>
      </c>
      <c r="EF6" s="344">
        <f>DT6+1</f>
        <v>11</v>
      </c>
      <c r="EG6" s="43" t="s">
        <v>158</v>
      </c>
      <c r="EH6" s="345">
        <f>EDATE($R$6,DT6)</f>
        <v>43799</v>
      </c>
      <c r="EP6" s="342" t="s">
        <v>156</v>
      </c>
      <c r="EQ6" s="346" t="str">
        <f>TEXT(ET5,"mmmm")</f>
        <v>décembre</v>
      </c>
      <c r="ER6" s="344">
        <f>EF6+1</f>
        <v>12</v>
      </c>
      <c r="ES6" s="43" t="s">
        <v>158</v>
      </c>
      <c r="ET6" s="345">
        <f>EDATE($R$6,EF6)</f>
        <v>43830</v>
      </c>
      <c r="FB6" s="342" t="s">
        <v>156</v>
      </c>
      <c r="FC6" s="346" t="s">
        <v>68</v>
      </c>
      <c r="FD6" s="344">
        <f>ER6+1</f>
        <v>13</v>
      </c>
      <c r="FF6" s="345"/>
    </row>
    <row r="7" spans="1:168" ht="14" customHeight="1">
      <c r="B7" s="421" t="s">
        <v>152</v>
      </c>
      <c r="C7" s="416" t="str">
        <f>'01_BDD'!B26</f>
        <v>Nom opération</v>
      </c>
      <c r="D7" s="416" t="s">
        <v>145</v>
      </c>
      <c r="E7" s="416" t="s">
        <v>146</v>
      </c>
      <c r="F7" s="422" t="s">
        <v>147</v>
      </c>
      <c r="G7" s="422"/>
      <c r="H7" s="416" t="s">
        <v>148</v>
      </c>
      <c r="I7" s="416" t="s">
        <v>149</v>
      </c>
      <c r="J7" s="416" t="s">
        <v>50</v>
      </c>
      <c r="K7" s="417" t="s">
        <v>150</v>
      </c>
      <c r="L7" s="416" t="s">
        <v>151</v>
      </c>
      <c r="N7" s="421" t="s">
        <v>152</v>
      </c>
      <c r="O7" s="416" t="s">
        <v>69</v>
      </c>
      <c r="P7" s="416" t="s">
        <v>145</v>
      </c>
      <c r="Q7" s="416" t="s">
        <v>146</v>
      </c>
      <c r="R7" s="422" t="s">
        <v>147</v>
      </c>
      <c r="S7" s="422"/>
      <c r="T7" s="416" t="s">
        <v>148</v>
      </c>
      <c r="U7" s="416" t="s">
        <v>149</v>
      </c>
      <c r="V7" s="416" t="s">
        <v>50</v>
      </c>
      <c r="W7" s="417" t="s">
        <v>150</v>
      </c>
      <c r="X7" s="416" t="s">
        <v>151</v>
      </c>
      <c r="Z7" s="421" t="s">
        <v>152</v>
      </c>
      <c r="AA7" s="416" t="s">
        <v>69</v>
      </c>
      <c r="AB7" s="416" t="s">
        <v>145</v>
      </c>
      <c r="AC7" s="416" t="s">
        <v>146</v>
      </c>
      <c r="AD7" s="422" t="s">
        <v>147</v>
      </c>
      <c r="AE7" s="422"/>
      <c r="AF7" s="416" t="s">
        <v>148</v>
      </c>
      <c r="AG7" s="416" t="s">
        <v>149</v>
      </c>
      <c r="AH7" s="416" t="s">
        <v>50</v>
      </c>
      <c r="AI7" s="417" t="s">
        <v>150</v>
      </c>
      <c r="AJ7" s="416" t="s">
        <v>151</v>
      </c>
      <c r="AL7" s="421" t="s">
        <v>152</v>
      </c>
      <c r="AM7" s="416" t="s">
        <v>69</v>
      </c>
      <c r="AN7" s="416" t="s">
        <v>145</v>
      </c>
      <c r="AO7" s="416" t="s">
        <v>146</v>
      </c>
      <c r="AP7" s="422" t="s">
        <v>147</v>
      </c>
      <c r="AQ7" s="422"/>
      <c r="AR7" s="416" t="s">
        <v>148</v>
      </c>
      <c r="AS7" s="416" t="s">
        <v>149</v>
      </c>
      <c r="AT7" s="416" t="s">
        <v>50</v>
      </c>
      <c r="AU7" s="417" t="s">
        <v>150</v>
      </c>
      <c r="AV7" s="416" t="s">
        <v>151</v>
      </c>
      <c r="AX7" s="421" t="s">
        <v>152</v>
      </c>
      <c r="AY7" s="416" t="s">
        <v>69</v>
      </c>
      <c r="AZ7" s="416" t="s">
        <v>145</v>
      </c>
      <c r="BA7" s="416" t="s">
        <v>146</v>
      </c>
      <c r="BB7" s="422" t="s">
        <v>147</v>
      </c>
      <c r="BC7" s="422"/>
      <c r="BD7" s="416" t="s">
        <v>148</v>
      </c>
      <c r="BE7" s="416" t="s">
        <v>149</v>
      </c>
      <c r="BF7" s="416" t="s">
        <v>50</v>
      </c>
      <c r="BG7" s="417" t="s">
        <v>150</v>
      </c>
      <c r="BH7" s="416" t="s">
        <v>151</v>
      </c>
      <c r="BJ7" s="421" t="s">
        <v>152</v>
      </c>
      <c r="BK7" s="416" t="s">
        <v>69</v>
      </c>
      <c r="BL7" s="416" t="s">
        <v>145</v>
      </c>
      <c r="BM7" s="416" t="s">
        <v>146</v>
      </c>
      <c r="BN7" s="422" t="s">
        <v>147</v>
      </c>
      <c r="BO7" s="422"/>
      <c r="BP7" s="416" t="s">
        <v>148</v>
      </c>
      <c r="BQ7" s="416" t="s">
        <v>149</v>
      </c>
      <c r="BR7" s="416" t="s">
        <v>50</v>
      </c>
      <c r="BS7" s="417" t="s">
        <v>150</v>
      </c>
      <c r="BT7" s="416" t="s">
        <v>151</v>
      </c>
      <c r="BV7" s="421" t="s">
        <v>152</v>
      </c>
      <c r="BW7" s="416" t="s">
        <v>69</v>
      </c>
      <c r="BX7" s="416" t="s">
        <v>145</v>
      </c>
      <c r="BY7" s="416" t="s">
        <v>146</v>
      </c>
      <c r="BZ7" s="422" t="s">
        <v>147</v>
      </c>
      <c r="CA7" s="422"/>
      <c r="CB7" s="416" t="s">
        <v>148</v>
      </c>
      <c r="CC7" s="416" t="s">
        <v>149</v>
      </c>
      <c r="CD7" s="416" t="s">
        <v>50</v>
      </c>
      <c r="CE7" s="417" t="s">
        <v>150</v>
      </c>
      <c r="CF7" s="416" t="s">
        <v>151</v>
      </c>
      <c r="CH7" s="421" t="s">
        <v>152</v>
      </c>
      <c r="CI7" s="416" t="s">
        <v>69</v>
      </c>
      <c r="CJ7" s="416" t="s">
        <v>145</v>
      </c>
      <c r="CK7" s="416" t="s">
        <v>146</v>
      </c>
      <c r="CL7" s="422" t="s">
        <v>147</v>
      </c>
      <c r="CM7" s="422"/>
      <c r="CN7" s="416" t="s">
        <v>148</v>
      </c>
      <c r="CO7" s="416" t="s">
        <v>149</v>
      </c>
      <c r="CP7" s="416" t="s">
        <v>50</v>
      </c>
      <c r="CQ7" s="417" t="s">
        <v>150</v>
      </c>
      <c r="CR7" s="416" t="s">
        <v>151</v>
      </c>
      <c r="CT7" s="421" t="s">
        <v>152</v>
      </c>
      <c r="CU7" s="416" t="s">
        <v>69</v>
      </c>
      <c r="CV7" s="416" t="s">
        <v>145</v>
      </c>
      <c r="CW7" s="416" t="s">
        <v>146</v>
      </c>
      <c r="CX7" s="422" t="s">
        <v>147</v>
      </c>
      <c r="CY7" s="422"/>
      <c r="CZ7" s="416" t="s">
        <v>148</v>
      </c>
      <c r="DA7" s="416" t="s">
        <v>149</v>
      </c>
      <c r="DB7" s="416" t="s">
        <v>50</v>
      </c>
      <c r="DC7" s="417" t="s">
        <v>150</v>
      </c>
      <c r="DD7" s="416" t="s">
        <v>151</v>
      </c>
      <c r="DF7" s="421" t="s">
        <v>152</v>
      </c>
      <c r="DG7" s="416" t="s">
        <v>69</v>
      </c>
      <c r="DH7" s="416" t="s">
        <v>145</v>
      </c>
      <c r="DI7" s="416" t="s">
        <v>146</v>
      </c>
      <c r="DJ7" s="422" t="s">
        <v>147</v>
      </c>
      <c r="DK7" s="422"/>
      <c r="DL7" s="416" t="s">
        <v>148</v>
      </c>
      <c r="DM7" s="416" t="s">
        <v>149</v>
      </c>
      <c r="DN7" s="416" t="s">
        <v>50</v>
      </c>
      <c r="DO7" s="417" t="s">
        <v>150</v>
      </c>
      <c r="DP7" s="416" t="s">
        <v>151</v>
      </c>
      <c r="DR7" s="421" t="s">
        <v>152</v>
      </c>
      <c r="DS7" s="416" t="s">
        <v>69</v>
      </c>
      <c r="DT7" s="416" t="s">
        <v>145</v>
      </c>
      <c r="DU7" s="416" t="s">
        <v>146</v>
      </c>
      <c r="DV7" s="422" t="s">
        <v>147</v>
      </c>
      <c r="DW7" s="422"/>
      <c r="DX7" s="416" t="s">
        <v>148</v>
      </c>
      <c r="DY7" s="416" t="s">
        <v>149</v>
      </c>
      <c r="DZ7" s="416" t="s">
        <v>50</v>
      </c>
      <c r="EA7" s="417" t="s">
        <v>150</v>
      </c>
      <c r="EB7" s="416" t="s">
        <v>151</v>
      </c>
      <c r="ED7" s="421" t="s">
        <v>152</v>
      </c>
      <c r="EE7" s="416" t="s">
        <v>69</v>
      </c>
      <c r="EF7" s="416" t="s">
        <v>145</v>
      </c>
      <c r="EG7" s="416" t="s">
        <v>146</v>
      </c>
      <c r="EH7" s="422" t="s">
        <v>147</v>
      </c>
      <c r="EI7" s="422"/>
      <c r="EJ7" s="416" t="s">
        <v>148</v>
      </c>
      <c r="EK7" s="416" t="s">
        <v>149</v>
      </c>
      <c r="EL7" s="416" t="s">
        <v>50</v>
      </c>
      <c r="EM7" s="417" t="s">
        <v>150</v>
      </c>
      <c r="EN7" s="416" t="s">
        <v>151</v>
      </c>
      <c r="EP7" s="421" t="s">
        <v>152</v>
      </c>
      <c r="EQ7" s="416" t="s">
        <v>69</v>
      </c>
      <c r="ER7" s="416" t="s">
        <v>145</v>
      </c>
      <c r="ES7" s="416" t="s">
        <v>146</v>
      </c>
      <c r="ET7" s="422" t="s">
        <v>147</v>
      </c>
      <c r="EU7" s="422"/>
      <c r="EV7" s="416" t="s">
        <v>148</v>
      </c>
      <c r="EW7" s="416" t="s">
        <v>149</v>
      </c>
      <c r="EX7" s="416" t="s">
        <v>50</v>
      </c>
      <c r="EY7" s="417" t="s">
        <v>150</v>
      </c>
      <c r="EZ7" s="416" t="s">
        <v>151</v>
      </c>
      <c r="FB7" s="421" t="s">
        <v>156</v>
      </c>
      <c r="FC7" s="416" t="s">
        <v>69</v>
      </c>
      <c r="FD7" s="416" t="s">
        <v>145</v>
      </c>
      <c r="FE7" s="416" t="s">
        <v>146</v>
      </c>
      <c r="FF7" s="422" t="s">
        <v>147</v>
      </c>
      <c r="FG7" s="422"/>
      <c r="FH7" s="416" t="s">
        <v>148</v>
      </c>
      <c r="FI7" s="416" t="s">
        <v>149</v>
      </c>
      <c r="FJ7" s="416" t="s">
        <v>50</v>
      </c>
      <c r="FK7" s="417" t="s">
        <v>150</v>
      </c>
      <c r="FL7" s="416" t="s">
        <v>151</v>
      </c>
    </row>
    <row r="8" spans="1:168">
      <c r="B8" s="421"/>
      <c r="C8" s="416"/>
      <c r="D8" s="416"/>
      <c r="E8" s="416"/>
      <c r="F8" s="329" t="s">
        <v>70</v>
      </c>
      <c r="G8" s="328" t="s">
        <v>71</v>
      </c>
      <c r="H8" s="416"/>
      <c r="I8" s="416"/>
      <c r="J8" s="416"/>
      <c r="K8" s="417"/>
      <c r="L8" s="416"/>
      <c r="N8" s="421"/>
      <c r="O8" s="416"/>
      <c r="P8" s="416"/>
      <c r="Q8" s="416"/>
      <c r="R8" s="329" t="s">
        <v>70</v>
      </c>
      <c r="S8" s="328" t="s">
        <v>71</v>
      </c>
      <c r="T8" s="416"/>
      <c r="U8" s="416"/>
      <c r="V8" s="416"/>
      <c r="W8" s="417"/>
      <c r="X8" s="416"/>
      <c r="Z8" s="421"/>
      <c r="AA8" s="416"/>
      <c r="AB8" s="416"/>
      <c r="AC8" s="416"/>
      <c r="AD8" s="329" t="s">
        <v>70</v>
      </c>
      <c r="AE8" s="328" t="s">
        <v>71</v>
      </c>
      <c r="AF8" s="416"/>
      <c r="AG8" s="416"/>
      <c r="AH8" s="416"/>
      <c r="AI8" s="417"/>
      <c r="AJ8" s="416"/>
      <c r="AL8" s="421"/>
      <c r="AM8" s="416"/>
      <c r="AN8" s="416"/>
      <c r="AO8" s="416"/>
      <c r="AP8" s="329" t="s">
        <v>70</v>
      </c>
      <c r="AQ8" s="328" t="s">
        <v>71</v>
      </c>
      <c r="AR8" s="416"/>
      <c r="AS8" s="416"/>
      <c r="AT8" s="416"/>
      <c r="AU8" s="417"/>
      <c r="AV8" s="416"/>
      <c r="AX8" s="421"/>
      <c r="AY8" s="416"/>
      <c r="AZ8" s="416"/>
      <c r="BA8" s="416"/>
      <c r="BB8" s="329" t="s">
        <v>70</v>
      </c>
      <c r="BC8" s="328" t="s">
        <v>71</v>
      </c>
      <c r="BD8" s="416"/>
      <c r="BE8" s="416"/>
      <c r="BF8" s="416"/>
      <c r="BG8" s="417"/>
      <c r="BH8" s="416"/>
      <c r="BJ8" s="421"/>
      <c r="BK8" s="416"/>
      <c r="BL8" s="416"/>
      <c r="BM8" s="416"/>
      <c r="BN8" s="329" t="s">
        <v>70</v>
      </c>
      <c r="BO8" s="328" t="s">
        <v>71</v>
      </c>
      <c r="BP8" s="416"/>
      <c r="BQ8" s="416"/>
      <c r="BR8" s="416"/>
      <c r="BS8" s="417"/>
      <c r="BT8" s="416"/>
      <c r="BV8" s="421"/>
      <c r="BW8" s="416"/>
      <c r="BX8" s="416"/>
      <c r="BY8" s="416"/>
      <c r="BZ8" s="329" t="s">
        <v>70</v>
      </c>
      <c r="CA8" s="328" t="s">
        <v>71</v>
      </c>
      <c r="CB8" s="416"/>
      <c r="CC8" s="416"/>
      <c r="CD8" s="416"/>
      <c r="CE8" s="417"/>
      <c r="CF8" s="416"/>
      <c r="CH8" s="421"/>
      <c r="CI8" s="416"/>
      <c r="CJ8" s="416"/>
      <c r="CK8" s="416"/>
      <c r="CL8" s="329" t="s">
        <v>70</v>
      </c>
      <c r="CM8" s="328" t="s">
        <v>71</v>
      </c>
      <c r="CN8" s="416"/>
      <c r="CO8" s="416"/>
      <c r="CP8" s="416"/>
      <c r="CQ8" s="417"/>
      <c r="CR8" s="416"/>
      <c r="CT8" s="421"/>
      <c r="CU8" s="416"/>
      <c r="CV8" s="416"/>
      <c r="CW8" s="416"/>
      <c r="CX8" s="329" t="s">
        <v>70</v>
      </c>
      <c r="CY8" s="328" t="s">
        <v>71</v>
      </c>
      <c r="CZ8" s="416"/>
      <c r="DA8" s="416"/>
      <c r="DB8" s="416"/>
      <c r="DC8" s="417"/>
      <c r="DD8" s="416"/>
      <c r="DF8" s="421"/>
      <c r="DG8" s="416"/>
      <c r="DH8" s="416"/>
      <c r="DI8" s="416"/>
      <c r="DJ8" s="329" t="s">
        <v>70</v>
      </c>
      <c r="DK8" s="328" t="s">
        <v>71</v>
      </c>
      <c r="DL8" s="416"/>
      <c r="DM8" s="416"/>
      <c r="DN8" s="416"/>
      <c r="DO8" s="417"/>
      <c r="DP8" s="416"/>
      <c r="DR8" s="421"/>
      <c r="DS8" s="416"/>
      <c r="DT8" s="416"/>
      <c r="DU8" s="416"/>
      <c r="DV8" s="329" t="s">
        <v>70</v>
      </c>
      <c r="DW8" s="328" t="s">
        <v>71</v>
      </c>
      <c r="DX8" s="416"/>
      <c r="DY8" s="416"/>
      <c r="DZ8" s="416"/>
      <c r="EA8" s="417"/>
      <c r="EB8" s="416"/>
      <c r="ED8" s="421"/>
      <c r="EE8" s="416"/>
      <c r="EF8" s="416"/>
      <c r="EG8" s="416"/>
      <c r="EH8" s="329" t="s">
        <v>70</v>
      </c>
      <c r="EI8" s="328" t="s">
        <v>71</v>
      </c>
      <c r="EJ8" s="416"/>
      <c r="EK8" s="416"/>
      <c r="EL8" s="416"/>
      <c r="EM8" s="417"/>
      <c r="EN8" s="416"/>
      <c r="EP8" s="421"/>
      <c r="EQ8" s="416"/>
      <c r="ER8" s="416"/>
      <c r="ES8" s="416"/>
      <c r="ET8" s="329" t="s">
        <v>70</v>
      </c>
      <c r="EU8" s="328" t="s">
        <v>71</v>
      </c>
      <c r="EV8" s="416"/>
      <c r="EW8" s="416"/>
      <c r="EX8" s="416"/>
      <c r="EY8" s="417"/>
      <c r="EZ8" s="416"/>
      <c r="FB8" s="421"/>
      <c r="FC8" s="416"/>
      <c r="FD8" s="416"/>
      <c r="FE8" s="416"/>
      <c r="FF8" s="329" t="s">
        <v>70</v>
      </c>
      <c r="FG8" s="328" t="s">
        <v>71</v>
      </c>
      <c r="FH8" s="416"/>
      <c r="FI8" s="416"/>
      <c r="FJ8" s="416"/>
      <c r="FK8" s="417"/>
      <c r="FL8" s="416"/>
    </row>
    <row r="9" spans="1:168">
      <c r="B9" s="327"/>
      <c r="C9" s="301"/>
      <c r="D9" s="302"/>
      <c r="E9" s="320"/>
      <c r="F9" s="331"/>
      <c r="G9" s="332"/>
      <c r="H9" s="320"/>
      <c r="I9" s="320"/>
      <c r="J9" s="304"/>
      <c r="K9" s="305"/>
      <c r="L9" s="303"/>
      <c r="N9" s="423"/>
      <c r="O9" s="301"/>
      <c r="P9" s="302" t="str">
        <f>IF(AND(O5='02_Base facturation'!C25,P6='02_Base facturation'!C24),'02_Base facturation'!C7,IF(AND(O5='02_Base facturation'!D25,P6='02_Base facturation'!D24),'02_Base facturation'!D7,IF(AND(O5='02_Base facturation'!E25,P6='02_Base facturation'!E25),'02_Base facturation'!E7,"NOK")))</f>
        <v>NOK</v>
      </c>
      <c r="Q9" s="320"/>
      <c r="R9" s="331"/>
      <c r="S9" s="332"/>
      <c r="T9" s="320">
        <f>Q9*0.2</f>
        <v>0</v>
      </c>
      <c r="U9" s="320">
        <f>S9+R9+T9</f>
        <v>0</v>
      </c>
      <c r="V9" s="304"/>
      <c r="W9" s="305"/>
      <c r="X9" s="303"/>
      <c r="Z9" s="327"/>
      <c r="AA9" s="301"/>
      <c r="AB9" s="302"/>
      <c r="AC9" s="320"/>
      <c r="AD9" s="331"/>
      <c r="AE9" s="332"/>
      <c r="AF9" s="320"/>
      <c r="AG9" s="320"/>
      <c r="AH9" s="304"/>
      <c r="AI9" s="305"/>
      <c r="AJ9" s="303"/>
      <c r="AL9" s="327"/>
      <c r="AM9" s="301"/>
      <c r="AN9" s="302"/>
      <c r="AO9" s="320"/>
      <c r="AP9" s="331"/>
      <c r="AQ9" s="332"/>
      <c r="AR9" s="320"/>
      <c r="AS9" s="320"/>
      <c r="AT9" s="304"/>
      <c r="AU9" s="305"/>
      <c r="AV9" s="303"/>
      <c r="AX9" s="327"/>
      <c r="AY9" s="301"/>
      <c r="AZ9" s="302"/>
      <c r="BA9" s="320"/>
      <c r="BB9" s="331"/>
      <c r="BC9" s="332"/>
      <c r="BD9" s="320"/>
      <c r="BE9" s="320"/>
      <c r="BF9" s="304"/>
      <c r="BG9" s="305"/>
      <c r="BH9" s="303"/>
      <c r="BJ9" s="327"/>
      <c r="BK9" s="301"/>
      <c r="BL9" s="302"/>
      <c r="BM9" s="320"/>
      <c r="BN9" s="331"/>
      <c r="BO9" s="332"/>
      <c r="BP9" s="320"/>
      <c r="BQ9" s="320"/>
      <c r="BR9" s="304"/>
      <c r="BS9" s="305"/>
      <c r="BT9" s="303"/>
      <c r="BV9" s="327"/>
      <c r="BW9" s="301"/>
      <c r="BX9" s="302"/>
      <c r="BY9" s="320"/>
      <c r="BZ9" s="331"/>
      <c r="CA9" s="332"/>
      <c r="CB9" s="320"/>
      <c r="CC9" s="320"/>
      <c r="CD9" s="304"/>
      <c r="CE9" s="305"/>
      <c r="CF9" s="303"/>
      <c r="CH9" s="327"/>
      <c r="CI9" s="301"/>
      <c r="CJ9" s="302"/>
      <c r="CK9" s="320"/>
      <c r="CL9" s="331"/>
      <c r="CM9" s="332"/>
      <c r="CN9" s="320"/>
      <c r="CO9" s="320"/>
      <c r="CP9" s="304"/>
      <c r="CQ9" s="305"/>
      <c r="CR9" s="303"/>
      <c r="CT9" s="327"/>
      <c r="CU9" s="301"/>
      <c r="CV9" s="302"/>
      <c r="CW9" s="320"/>
      <c r="CX9" s="331"/>
      <c r="CY9" s="332"/>
      <c r="CZ9" s="320"/>
      <c r="DA9" s="320"/>
      <c r="DB9" s="304"/>
      <c r="DC9" s="305"/>
      <c r="DD9" s="303"/>
      <c r="DF9" s="327"/>
      <c r="DG9" s="301"/>
      <c r="DH9" s="302"/>
      <c r="DI9" s="320"/>
      <c r="DJ9" s="331"/>
      <c r="DK9" s="332"/>
      <c r="DL9" s="320"/>
      <c r="DM9" s="320"/>
      <c r="DN9" s="304"/>
      <c r="DO9" s="305"/>
      <c r="DP9" s="303"/>
      <c r="DR9" s="327"/>
      <c r="DS9" s="301"/>
      <c r="DT9" s="302"/>
      <c r="DU9" s="320"/>
      <c r="DV9" s="331"/>
      <c r="DW9" s="332"/>
      <c r="DX9" s="320"/>
      <c r="DY9" s="320"/>
      <c r="DZ9" s="304"/>
      <c r="EA9" s="305"/>
      <c r="EB9" s="303"/>
      <c r="ED9" s="327"/>
      <c r="EE9" s="301"/>
      <c r="EF9" s="302"/>
      <c r="EG9" s="320"/>
      <c r="EH9" s="331"/>
      <c r="EI9" s="332"/>
      <c r="EJ9" s="320"/>
      <c r="EK9" s="320"/>
      <c r="EL9" s="304"/>
      <c r="EM9" s="305"/>
      <c r="EN9" s="303"/>
      <c r="EP9" s="327"/>
      <c r="EQ9" s="301"/>
      <c r="ER9" s="302"/>
      <c r="ES9" s="320"/>
      <c r="ET9" s="331"/>
      <c r="EU9" s="332"/>
      <c r="EV9" s="320"/>
      <c r="EW9" s="320"/>
      <c r="EX9" s="304"/>
      <c r="EY9" s="305"/>
      <c r="EZ9" s="303"/>
      <c r="FB9" s="327" t="str">
        <f>O6</f>
        <v>janvier</v>
      </c>
      <c r="FC9" s="301"/>
      <c r="FD9" s="302"/>
      <c r="FE9" s="320">
        <f>Q24</f>
        <v>0</v>
      </c>
      <c r="FF9" s="335">
        <f>R24</f>
        <v>0</v>
      </c>
      <c r="FG9" s="347">
        <f>S24</f>
        <v>0</v>
      </c>
      <c r="FH9" s="320">
        <f>T24</f>
        <v>0</v>
      </c>
      <c r="FI9" s="320">
        <f>U24</f>
        <v>0</v>
      </c>
      <c r="FJ9" s="304"/>
      <c r="FK9" s="305"/>
      <c r="FL9" s="320">
        <f>X24</f>
        <v>0</v>
      </c>
    </row>
    <row r="10" spans="1:168">
      <c r="B10" s="327"/>
      <c r="C10" s="301"/>
      <c r="D10" s="306"/>
      <c r="E10" s="320"/>
      <c r="F10" s="331"/>
      <c r="G10" s="332"/>
      <c r="H10" s="320"/>
      <c r="I10" s="320"/>
      <c r="J10" s="304"/>
      <c r="K10" s="305"/>
      <c r="L10" s="303"/>
      <c r="N10" s="423"/>
      <c r="O10" s="301"/>
      <c r="P10" s="306" t="str">
        <f>IF(AND(O5='02_Base facturation'!C25,P6='02_Base facturation'!C24),'02_Base facturation'!C7,IF(AND(O5='02_Base facturation'!D25,P6='02_Base facturation'!D24),'02_Base facturation'!D7,IF(AND(O5='02_Base facturation'!E25,P6='02_Base facturation'!E25),'02_Base facturation'!E7,"NOK")))</f>
        <v>NOK</v>
      </c>
      <c r="Q10" s="320"/>
      <c r="R10" s="331">
        <f>Q10</f>
        <v>0</v>
      </c>
      <c r="S10" s="332"/>
      <c r="T10" s="320">
        <f>Q10*0.2</f>
        <v>0</v>
      </c>
      <c r="U10" s="320">
        <f>T10+Q10</f>
        <v>0</v>
      </c>
      <c r="V10" s="304"/>
      <c r="W10" s="305"/>
      <c r="X10" s="303"/>
      <c r="Z10" s="327"/>
      <c r="AA10" s="301"/>
      <c r="AB10" s="306"/>
      <c r="AC10" s="320"/>
      <c r="AD10" s="331"/>
      <c r="AE10" s="332"/>
      <c r="AF10" s="320"/>
      <c r="AG10" s="320"/>
      <c r="AH10" s="304"/>
      <c r="AI10" s="305"/>
      <c r="AJ10" s="303"/>
      <c r="AL10" s="327"/>
      <c r="AM10" s="301"/>
      <c r="AN10" s="306"/>
      <c r="AO10" s="320"/>
      <c r="AP10" s="331"/>
      <c r="AQ10" s="332"/>
      <c r="AR10" s="320"/>
      <c r="AS10" s="320"/>
      <c r="AT10" s="304"/>
      <c r="AU10" s="305"/>
      <c r="AV10" s="303"/>
      <c r="AX10" s="327"/>
      <c r="AY10" s="301"/>
      <c r="AZ10" s="306"/>
      <c r="BA10" s="320"/>
      <c r="BB10" s="331"/>
      <c r="BC10" s="332"/>
      <c r="BD10" s="320"/>
      <c r="BE10" s="320"/>
      <c r="BF10" s="304"/>
      <c r="BG10" s="305"/>
      <c r="BH10" s="303"/>
      <c r="BJ10" s="327"/>
      <c r="BK10" s="301"/>
      <c r="BL10" s="306"/>
      <c r="BM10" s="320"/>
      <c r="BN10" s="331"/>
      <c r="BO10" s="332"/>
      <c r="BP10" s="320"/>
      <c r="BQ10" s="320"/>
      <c r="BR10" s="304"/>
      <c r="BS10" s="305"/>
      <c r="BT10" s="303"/>
      <c r="BV10" s="327"/>
      <c r="BW10" s="301"/>
      <c r="BX10" s="306"/>
      <c r="BY10" s="320"/>
      <c r="BZ10" s="331"/>
      <c r="CA10" s="332"/>
      <c r="CB10" s="320"/>
      <c r="CC10" s="320"/>
      <c r="CD10" s="304"/>
      <c r="CE10" s="305"/>
      <c r="CF10" s="303"/>
      <c r="CH10" s="327"/>
      <c r="CI10" s="301"/>
      <c r="CJ10" s="306"/>
      <c r="CK10" s="320"/>
      <c r="CL10" s="331"/>
      <c r="CM10" s="332"/>
      <c r="CN10" s="320"/>
      <c r="CO10" s="320"/>
      <c r="CP10" s="304"/>
      <c r="CQ10" s="305"/>
      <c r="CR10" s="303"/>
      <c r="CT10" s="327"/>
      <c r="CU10" s="301"/>
      <c r="CV10" s="306"/>
      <c r="CW10" s="320"/>
      <c r="CX10" s="331"/>
      <c r="CY10" s="332"/>
      <c r="CZ10" s="320"/>
      <c r="DA10" s="320"/>
      <c r="DB10" s="304"/>
      <c r="DC10" s="305"/>
      <c r="DD10" s="303"/>
      <c r="DF10" s="327"/>
      <c r="DG10" s="301"/>
      <c r="DH10" s="306"/>
      <c r="DI10" s="320"/>
      <c r="DJ10" s="331"/>
      <c r="DK10" s="332"/>
      <c r="DL10" s="320"/>
      <c r="DM10" s="320"/>
      <c r="DN10" s="304"/>
      <c r="DO10" s="305"/>
      <c r="DP10" s="303"/>
      <c r="DR10" s="327"/>
      <c r="DS10" s="301"/>
      <c r="DT10" s="306"/>
      <c r="DU10" s="320"/>
      <c r="DV10" s="331"/>
      <c r="DW10" s="332"/>
      <c r="DX10" s="320"/>
      <c r="DY10" s="320"/>
      <c r="DZ10" s="304"/>
      <c r="EA10" s="305"/>
      <c r="EB10" s="303"/>
      <c r="ED10" s="327"/>
      <c r="EE10" s="301"/>
      <c r="EF10" s="306"/>
      <c r="EG10" s="320"/>
      <c r="EH10" s="331"/>
      <c r="EI10" s="332"/>
      <c r="EJ10" s="320"/>
      <c r="EK10" s="320"/>
      <c r="EL10" s="304"/>
      <c r="EM10" s="305"/>
      <c r="EN10" s="303"/>
      <c r="EP10" s="327"/>
      <c r="EQ10" s="301"/>
      <c r="ER10" s="306"/>
      <c r="ES10" s="320"/>
      <c r="ET10" s="331"/>
      <c r="EU10" s="332"/>
      <c r="EV10" s="320"/>
      <c r="EW10" s="320"/>
      <c r="EX10" s="304"/>
      <c r="EY10" s="305"/>
      <c r="EZ10" s="303"/>
      <c r="FB10" s="327" t="str">
        <f>AA6</f>
        <v>février</v>
      </c>
      <c r="FC10" s="301"/>
      <c r="FD10" s="306"/>
      <c r="FE10" s="320">
        <f>AC24</f>
        <v>0</v>
      </c>
      <c r="FF10" s="331">
        <f>AD24</f>
        <v>0</v>
      </c>
      <c r="FG10" s="332">
        <f>AE24</f>
        <v>0</v>
      </c>
      <c r="FH10" s="320">
        <f>AF24</f>
        <v>0</v>
      </c>
      <c r="FI10" s="320">
        <f>AG24</f>
        <v>0</v>
      </c>
      <c r="FJ10" s="304"/>
      <c r="FK10" s="305"/>
      <c r="FL10" s="320">
        <f>AJ24</f>
        <v>0</v>
      </c>
    </row>
    <row r="11" spans="1:168">
      <c r="B11" s="327"/>
      <c r="C11" s="301"/>
      <c r="D11" s="306"/>
      <c r="E11" s="320"/>
      <c r="F11" s="331"/>
      <c r="G11" s="332"/>
      <c r="H11" s="320"/>
      <c r="I11" s="320"/>
      <c r="J11" s="304"/>
      <c r="K11" s="305"/>
      <c r="L11" s="303"/>
      <c r="N11" s="423"/>
      <c r="O11" s="301"/>
      <c r="P11" s="306" t="str">
        <f>IF(AND(O5='02_Base facturation'!C25,P6='02_Base facturation'!C24),'02_Base facturation'!C7,IF(AND(O5='02_Base facturation'!D25,P6='02_Base facturation'!D24),'02_Base facturation'!D7,IF(AND(O5='02_Base facturation'!E25,P6='02_Base facturation'!E25),'02_Base facturation'!E7,"NOK")))</f>
        <v>NOK</v>
      </c>
      <c r="Q11" s="320"/>
      <c r="R11" s="331">
        <f>Q11</f>
        <v>0</v>
      </c>
      <c r="S11" s="332"/>
      <c r="T11" s="320">
        <f>Q11*0.2</f>
        <v>0</v>
      </c>
      <c r="U11" s="320">
        <f>T11+Q11</f>
        <v>0</v>
      </c>
      <c r="V11" s="304"/>
      <c r="W11" s="305"/>
      <c r="X11" s="303"/>
      <c r="Z11" s="327"/>
      <c r="AA11" s="301"/>
      <c r="AB11" s="306"/>
      <c r="AC11" s="320"/>
      <c r="AD11" s="331"/>
      <c r="AE11" s="332"/>
      <c r="AF11" s="320"/>
      <c r="AG11" s="320"/>
      <c r="AH11" s="304"/>
      <c r="AI11" s="305"/>
      <c r="AJ11" s="303"/>
      <c r="AL11" s="327"/>
      <c r="AM11" s="301"/>
      <c r="AN11" s="306"/>
      <c r="AO11" s="320"/>
      <c r="AP11" s="331"/>
      <c r="AQ11" s="332"/>
      <c r="AR11" s="320"/>
      <c r="AS11" s="320"/>
      <c r="AT11" s="304"/>
      <c r="AU11" s="305"/>
      <c r="AV11" s="303"/>
      <c r="AX11" s="327"/>
      <c r="AY11" s="301"/>
      <c r="AZ11" s="306"/>
      <c r="BA11" s="320"/>
      <c r="BB11" s="331"/>
      <c r="BC11" s="332"/>
      <c r="BD11" s="320"/>
      <c r="BE11" s="320"/>
      <c r="BF11" s="304"/>
      <c r="BG11" s="305"/>
      <c r="BH11" s="303"/>
      <c r="BJ11" s="327"/>
      <c r="BK11" s="301"/>
      <c r="BL11" s="306"/>
      <c r="BM11" s="320"/>
      <c r="BN11" s="331"/>
      <c r="BO11" s="332"/>
      <c r="BP11" s="320"/>
      <c r="BQ11" s="320"/>
      <c r="BR11" s="304"/>
      <c r="BS11" s="305"/>
      <c r="BT11" s="303"/>
      <c r="BV11" s="327"/>
      <c r="BW11" s="301"/>
      <c r="BX11" s="306"/>
      <c r="BY11" s="320"/>
      <c r="BZ11" s="331"/>
      <c r="CA11" s="332"/>
      <c r="CB11" s="320"/>
      <c r="CC11" s="320"/>
      <c r="CD11" s="304"/>
      <c r="CE11" s="305"/>
      <c r="CF11" s="303"/>
      <c r="CH11" s="327"/>
      <c r="CI11" s="301"/>
      <c r="CJ11" s="306"/>
      <c r="CK11" s="320"/>
      <c r="CL11" s="331"/>
      <c r="CM11" s="332"/>
      <c r="CN11" s="320"/>
      <c r="CO11" s="320"/>
      <c r="CP11" s="304"/>
      <c r="CQ11" s="305"/>
      <c r="CR11" s="303"/>
      <c r="CT11" s="327"/>
      <c r="CU11" s="301"/>
      <c r="CV11" s="306"/>
      <c r="CW11" s="320"/>
      <c r="CX11" s="331"/>
      <c r="CY11" s="332"/>
      <c r="CZ11" s="320"/>
      <c r="DA11" s="320"/>
      <c r="DB11" s="304"/>
      <c r="DC11" s="305"/>
      <c r="DD11" s="303"/>
      <c r="DF11" s="327"/>
      <c r="DG11" s="301"/>
      <c r="DH11" s="306"/>
      <c r="DI11" s="320"/>
      <c r="DJ11" s="331"/>
      <c r="DK11" s="332"/>
      <c r="DL11" s="320"/>
      <c r="DM11" s="320"/>
      <c r="DN11" s="304"/>
      <c r="DO11" s="305"/>
      <c r="DP11" s="303"/>
      <c r="DR11" s="327"/>
      <c r="DS11" s="301"/>
      <c r="DT11" s="306"/>
      <c r="DU11" s="320"/>
      <c r="DV11" s="331"/>
      <c r="DW11" s="332"/>
      <c r="DX11" s="320"/>
      <c r="DY11" s="320"/>
      <c r="DZ11" s="304"/>
      <c r="EA11" s="305"/>
      <c r="EB11" s="303"/>
      <c r="ED11" s="327"/>
      <c r="EE11" s="301"/>
      <c r="EF11" s="306"/>
      <c r="EG11" s="320"/>
      <c r="EH11" s="331"/>
      <c r="EI11" s="332"/>
      <c r="EJ11" s="320"/>
      <c r="EK11" s="320"/>
      <c r="EL11" s="304"/>
      <c r="EM11" s="305"/>
      <c r="EN11" s="303"/>
      <c r="EP11" s="327"/>
      <c r="EQ11" s="301"/>
      <c r="ER11" s="306"/>
      <c r="ES11" s="320"/>
      <c r="ET11" s="331"/>
      <c r="EU11" s="332"/>
      <c r="EV11" s="320"/>
      <c r="EW11" s="320"/>
      <c r="EX11" s="304"/>
      <c r="EY11" s="305"/>
      <c r="EZ11" s="303"/>
      <c r="FB11" s="327" t="str">
        <f>AM6</f>
        <v>mars</v>
      </c>
      <c r="FC11" s="301"/>
      <c r="FD11" s="306"/>
      <c r="FE11" s="320">
        <f>AO24</f>
        <v>0</v>
      </c>
      <c r="FF11" s="331">
        <f>AP24</f>
        <v>0</v>
      </c>
      <c r="FG11" s="332">
        <f>AQ24</f>
        <v>0</v>
      </c>
      <c r="FH11" s="320">
        <f>AR24</f>
        <v>0</v>
      </c>
      <c r="FI11" s="320">
        <f>AS24</f>
        <v>0</v>
      </c>
      <c r="FJ11" s="304"/>
      <c r="FK11" s="305"/>
      <c r="FL11" s="320">
        <f>AV24</f>
        <v>0</v>
      </c>
    </row>
    <row r="12" spans="1:168">
      <c r="B12" s="327"/>
      <c r="C12" s="301"/>
      <c r="D12" s="307"/>
      <c r="E12" s="320"/>
      <c r="F12" s="331"/>
      <c r="G12" s="332"/>
      <c r="H12" s="320"/>
      <c r="I12" s="320"/>
      <c r="J12" s="304"/>
      <c r="K12" s="305"/>
      <c r="L12" s="303"/>
      <c r="N12" s="423"/>
      <c r="O12" s="301"/>
      <c r="P12" s="307" t="str">
        <f>IF(AND(O5='02_Base facturation'!C25,P6='02_Base facturation'!C24),'02_Base facturation'!C7,IF(AND(O5='02_Base facturation'!D25,P6='02_Base facturation'!D24),'02_Base facturation'!D7,IF(AND(O5='02_Base facturation'!E25,P6='02_Base facturation'!E25),'02_Base facturation'!E7,"NOK")))</f>
        <v>NOK</v>
      </c>
      <c r="Q12" s="320"/>
      <c r="R12" s="331">
        <f>Q12</f>
        <v>0</v>
      </c>
      <c r="S12" s="332"/>
      <c r="T12" s="320">
        <f>Q12*0.2</f>
        <v>0</v>
      </c>
      <c r="V12" s="304"/>
      <c r="W12" s="305"/>
      <c r="X12" s="303"/>
      <c r="Z12" s="327"/>
      <c r="AA12" s="301"/>
      <c r="AB12" s="307"/>
      <c r="AC12" s="320"/>
      <c r="AD12" s="331"/>
      <c r="AE12" s="332"/>
      <c r="AF12" s="320"/>
      <c r="AG12" s="320"/>
      <c r="AH12" s="304"/>
      <c r="AI12" s="305"/>
      <c r="AJ12" s="303"/>
      <c r="AL12" s="327"/>
      <c r="AM12" s="301"/>
      <c r="AN12" s="307"/>
      <c r="AO12" s="320"/>
      <c r="AP12" s="331"/>
      <c r="AQ12" s="332"/>
      <c r="AR12" s="320"/>
      <c r="AS12" s="320"/>
      <c r="AT12" s="304"/>
      <c r="AU12" s="305"/>
      <c r="AV12" s="303"/>
      <c r="AX12" s="327"/>
      <c r="AY12" s="301"/>
      <c r="AZ12" s="307"/>
      <c r="BA12" s="320"/>
      <c r="BB12" s="331"/>
      <c r="BC12" s="332"/>
      <c r="BD12" s="320"/>
      <c r="BE12" s="320"/>
      <c r="BF12" s="304"/>
      <c r="BG12" s="305"/>
      <c r="BH12" s="303"/>
      <c r="BJ12" s="327"/>
      <c r="BK12" s="301"/>
      <c r="BL12" s="307"/>
      <c r="BM12" s="320"/>
      <c r="BN12" s="331"/>
      <c r="BO12" s="332"/>
      <c r="BP12" s="320"/>
      <c r="BQ12" s="320"/>
      <c r="BR12" s="304"/>
      <c r="BS12" s="305"/>
      <c r="BT12" s="303"/>
      <c r="BV12" s="327"/>
      <c r="BW12" s="301"/>
      <c r="BX12" s="307"/>
      <c r="BY12" s="320"/>
      <c r="BZ12" s="331"/>
      <c r="CA12" s="332"/>
      <c r="CB12" s="320"/>
      <c r="CC12" s="320"/>
      <c r="CD12" s="304"/>
      <c r="CE12" s="305"/>
      <c r="CF12" s="303"/>
      <c r="CH12" s="327"/>
      <c r="CI12" s="301"/>
      <c r="CJ12" s="307"/>
      <c r="CK12" s="320"/>
      <c r="CL12" s="331"/>
      <c r="CM12" s="332"/>
      <c r="CN12" s="320"/>
      <c r="CO12" s="320"/>
      <c r="CP12" s="304"/>
      <c r="CQ12" s="305"/>
      <c r="CR12" s="303"/>
      <c r="CT12" s="327"/>
      <c r="CU12" s="301"/>
      <c r="CV12" s="307"/>
      <c r="CW12" s="320"/>
      <c r="CX12" s="331"/>
      <c r="CY12" s="332"/>
      <c r="CZ12" s="320"/>
      <c r="DA12" s="320"/>
      <c r="DB12" s="304"/>
      <c r="DC12" s="305"/>
      <c r="DD12" s="303"/>
      <c r="DF12" s="327"/>
      <c r="DG12" s="301"/>
      <c r="DH12" s="307"/>
      <c r="DI12" s="320"/>
      <c r="DJ12" s="331"/>
      <c r="DK12" s="332"/>
      <c r="DL12" s="320"/>
      <c r="DM12" s="320"/>
      <c r="DN12" s="304"/>
      <c r="DO12" s="305"/>
      <c r="DP12" s="303"/>
      <c r="DR12" s="327"/>
      <c r="DS12" s="301"/>
      <c r="DT12" s="307"/>
      <c r="DU12" s="320"/>
      <c r="DV12" s="331"/>
      <c r="DW12" s="332"/>
      <c r="DX12" s="320"/>
      <c r="DY12" s="320"/>
      <c r="DZ12" s="304"/>
      <c r="EA12" s="305"/>
      <c r="EB12" s="303"/>
      <c r="ED12" s="327"/>
      <c r="EE12" s="301"/>
      <c r="EF12" s="307"/>
      <c r="EG12" s="320"/>
      <c r="EH12" s="331"/>
      <c r="EI12" s="332"/>
      <c r="EJ12" s="320"/>
      <c r="EK12" s="320"/>
      <c r="EL12" s="304"/>
      <c r="EM12" s="305"/>
      <c r="EN12" s="303"/>
      <c r="EP12" s="327"/>
      <c r="EQ12" s="301"/>
      <c r="ER12" s="307"/>
      <c r="ES12" s="320"/>
      <c r="ET12" s="331"/>
      <c r="EU12" s="332"/>
      <c r="EV12" s="320"/>
      <c r="EW12" s="320"/>
      <c r="EX12" s="304"/>
      <c r="EY12" s="305"/>
      <c r="EZ12" s="303"/>
      <c r="FB12" s="327" t="str">
        <f>AY6</f>
        <v>avril</v>
      </c>
      <c r="FC12" s="301"/>
      <c r="FD12" s="307"/>
      <c r="FE12" s="320">
        <f>BA24</f>
        <v>0</v>
      </c>
      <c r="FF12" s="331">
        <f>BB24</f>
        <v>0</v>
      </c>
      <c r="FG12" s="332">
        <f>BC24</f>
        <v>0</v>
      </c>
      <c r="FH12" s="320">
        <f>BD24</f>
        <v>0</v>
      </c>
      <c r="FI12" s="320">
        <f>BE24</f>
        <v>0</v>
      </c>
      <c r="FJ12" s="304"/>
      <c r="FK12" s="305"/>
      <c r="FL12" s="320">
        <f>BH24</f>
        <v>0</v>
      </c>
    </row>
    <row r="13" spans="1:168">
      <c r="B13" s="300"/>
      <c r="C13" s="301"/>
      <c r="D13" s="302"/>
      <c r="E13" s="320"/>
      <c r="F13" s="333"/>
      <c r="G13" s="334"/>
      <c r="H13" s="325"/>
      <c r="I13" s="320"/>
      <c r="J13" s="304"/>
      <c r="K13" s="305"/>
      <c r="L13" s="303"/>
      <c r="N13" s="423"/>
      <c r="O13" s="301"/>
      <c r="P13" s="302"/>
      <c r="Q13" s="320"/>
      <c r="R13" s="333"/>
      <c r="S13" s="334"/>
      <c r="T13" s="325"/>
      <c r="U13" s="320">
        <f>T12+Q12</f>
        <v>0</v>
      </c>
      <c r="V13" s="304"/>
      <c r="W13" s="305"/>
      <c r="X13" s="303"/>
      <c r="Z13" s="300"/>
      <c r="AA13" s="301"/>
      <c r="AB13" s="302"/>
      <c r="AC13" s="320"/>
      <c r="AD13" s="333"/>
      <c r="AE13" s="334"/>
      <c r="AF13" s="325"/>
      <c r="AG13" s="320"/>
      <c r="AH13" s="304"/>
      <c r="AI13" s="305"/>
      <c r="AJ13" s="303"/>
      <c r="AL13" s="300"/>
      <c r="AM13" s="301"/>
      <c r="AN13" s="302"/>
      <c r="AO13" s="320"/>
      <c r="AP13" s="333"/>
      <c r="AQ13" s="334"/>
      <c r="AR13" s="325"/>
      <c r="AS13" s="320"/>
      <c r="AT13" s="304"/>
      <c r="AU13" s="305"/>
      <c r="AV13" s="303"/>
      <c r="AX13" s="300"/>
      <c r="AY13" s="301"/>
      <c r="AZ13" s="302"/>
      <c r="BA13" s="320"/>
      <c r="BB13" s="333"/>
      <c r="BC13" s="334"/>
      <c r="BD13" s="325"/>
      <c r="BE13" s="320"/>
      <c r="BF13" s="304"/>
      <c r="BG13" s="305"/>
      <c r="BH13" s="303"/>
      <c r="BJ13" s="300"/>
      <c r="BK13" s="301"/>
      <c r="BL13" s="302"/>
      <c r="BM13" s="320"/>
      <c r="BN13" s="333"/>
      <c r="BO13" s="334"/>
      <c r="BP13" s="325"/>
      <c r="BQ13" s="320"/>
      <c r="BR13" s="304"/>
      <c r="BS13" s="305"/>
      <c r="BT13" s="303"/>
      <c r="BV13" s="300"/>
      <c r="BW13" s="301"/>
      <c r="BX13" s="302"/>
      <c r="BY13" s="320"/>
      <c r="BZ13" s="333"/>
      <c r="CA13" s="334"/>
      <c r="CB13" s="325"/>
      <c r="CC13" s="320"/>
      <c r="CD13" s="304"/>
      <c r="CE13" s="305"/>
      <c r="CF13" s="303"/>
      <c r="CH13" s="300"/>
      <c r="CI13" s="301"/>
      <c r="CJ13" s="302"/>
      <c r="CK13" s="320"/>
      <c r="CL13" s="333"/>
      <c r="CM13" s="334"/>
      <c r="CN13" s="325"/>
      <c r="CO13" s="320"/>
      <c r="CP13" s="304"/>
      <c r="CQ13" s="305"/>
      <c r="CR13" s="303"/>
      <c r="CT13" s="300"/>
      <c r="CU13" s="301"/>
      <c r="CV13" s="302"/>
      <c r="CW13" s="320"/>
      <c r="CX13" s="333"/>
      <c r="CY13" s="334"/>
      <c r="CZ13" s="325"/>
      <c r="DA13" s="320"/>
      <c r="DB13" s="304"/>
      <c r="DC13" s="305"/>
      <c r="DD13" s="303"/>
      <c r="DF13" s="300"/>
      <c r="DG13" s="301"/>
      <c r="DH13" s="302"/>
      <c r="DI13" s="320"/>
      <c r="DJ13" s="333"/>
      <c r="DK13" s="334"/>
      <c r="DL13" s="325"/>
      <c r="DM13" s="320"/>
      <c r="DN13" s="304"/>
      <c r="DO13" s="305"/>
      <c r="DP13" s="303"/>
      <c r="DR13" s="300"/>
      <c r="DS13" s="301"/>
      <c r="DT13" s="302"/>
      <c r="DU13" s="320"/>
      <c r="DV13" s="333"/>
      <c r="DW13" s="334"/>
      <c r="DX13" s="325"/>
      <c r="DY13" s="320"/>
      <c r="DZ13" s="304"/>
      <c r="EA13" s="305"/>
      <c r="EB13" s="303"/>
      <c r="ED13" s="300"/>
      <c r="EE13" s="301"/>
      <c r="EF13" s="302"/>
      <c r="EG13" s="320"/>
      <c r="EH13" s="333"/>
      <c r="EI13" s="334"/>
      <c r="EJ13" s="325"/>
      <c r="EK13" s="320"/>
      <c r="EL13" s="304"/>
      <c r="EM13" s="305"/>
      <c r="EN13" s="303"/>
      <c r="EP13" s="300"/>
      <c r="EQ13" s="301"/>
      <c r="ER13" s="302"/>
      <c r="ES13" s="320"/>
      <c r="ET13" s="333"/>
      <c r="EU13" s="334"/>
      <c r="EV13" s="325"/>
      <c r="EW13" s="320"/>
      <c r="EX13" s="304"/>
      <c r="EY13" s="305"/>
      <c r="EZ13" s="303"/>
      <c r="FB13" s="327" t="str">
        <f>BK6</f>
        <v>mai</v>
      </c>
      <c r="FC13" s="301"/>
      <c r="FD13" s="302"/>
      <c r="FE13" s="320">
        <f>BM24</f>
        <v>0</v>
      </c>
      <c r="FF13" s="331">
        <f>BN24</f>
        <v>0</v>
      </c>
      <c r="FG13" s="332">
        <f>BO24</f>
        <v>0</v>
      </c>
      <c r="FH13" s="320">
        <f>BP24</f>
        <v>0</v>
      </c>
      <c r="FI13" s="320">
        <f>BQ24</f>
        <v>0</v>
      </c>
      <c r="FJ13" s="304"/>
      <c r="FK13" s="305"/>
      <c r="FL13" s="320">
        <f>BT24</f>
        <v>0</v>
      </c>
    </row>
    <row r="14" spans="1:168">
      <c r="B14" s="300"/>
      <c r="C14" s="301"/>
      <c r="D14" s="307"/>
      <c r="E14" s="320"/>
      <c r="F14" s="331"/>
      <c r="G14" s="332"/>
      <c r="H14" s="320"/>
      <c r="I14" s="320"/>
      <c r="J14" s="308"/>
      <c r="K14" s="305"/>
      <c r="L14" s="303"/>
      <c r="N14" s="423"/>
      <c r="O14" s="301"/>
      <c r="P14" s="307"/>
      <c r="Q14" s="320"/>
      <c r="R14" s="331"/>
      <c r="S14" s="332"/>
      <c r="T14" s="320"/>
      <c r="U14" s="320"/>
      <c r="V14" s="308"/>
      <c r="W14" s="305"/>
      <c r="X14" s="303"/>
      <c r="Z14" s="300"/>
      <c r="AA14" s="301"/>
      <c r="AB14" s="307"/>
      <c r="AC14" s="320"/>
      <c r="AD14" s="331"/>
      <c r="AE14" s="332"/>
      <c r="AF14" s="320"/>
      <c r="AG14" s="320"/>
      <c r="AH14" s="308"/>
      <c r="AI14" s="305"/>
      <c r="AJ14" s="303"/>
      <c r="AL14" s="300"/>
      <c r="AM14" s="301"/>
      <c r="AN14" s="307"/>
      <c r="AO14" s="320"/>
      <c r="AP14" s="331"/>
      <c r="AQ14" s="332"/>
      <c r="AR14" s="320"/>
      <c r="AS14" s="320"/>
      <c r="AT14" s="308"/>
      <c r="AU14" s="305"/>
      <c r="AV14" s="303"/>
      <c r="AX14" s="300"/>
      <c r="AY14" s="301"/>
      <c r="AZ14" s="307"/>
      <c r="BA14" s="320"/>
      <c r="BB14" s="331"/>
      <c r="BC14" s="332"/>
      <c r="BD14" s="320"/>
      <c r="BE14" s="320"/>
      <c r="BF14" s="308"/>
      <c r="BG14" s="305"/>
      <c r="BH14" s="303"/>
      <c r="BJ14" s="300"/>
      <c r="BK14" s="301"/>
      <c r="BL14" s="307"/>
      <c r="BM14" s="320"/>
      <c r="BN14" s="331"/>
      <c r="BO14" s="332"/>
      <c r="BP14" s="320"/>
      <c r="BQ14" s="320"/>
      <c r="BR14" s="308"/>
      <c r="BS14" s="305"/>
      <c r="BT14" s="303"/>
      <c r="BV14" s="300"/>
      <c r="BW14" s="301"/>
      <c r="BX14" s="307"/>
      <c r="BY14" s="320"/>
      <c r="BZ14" s="331"/>
      <c r="CA14" s="332"/>
      <c r="CB14" s="320"/>
      <c r="CC14" s="320"/>
      <c r="CD14" s="308"/>
      <c r="CE14" s="305"/>
      <c r="CF14" s="303"/>
      <c r="CH14" s="300"/>
      <c r="CI14" s="301"/>
      <c r="CJ14" s="307"/>
      <c r="CK14" s="320"/>
      <c r="CL14" s="331"/>
      <c r="CM14" s="332"/>
      <c r="CN14" s="320"/>
      <c r="CO14" s="320"/>
      <c r="CP14" s="308"/>
      <c r="CQ14" s="305"/>
      <c r="CR14" s="303"/>
      <c r="CT14" s="300"/>
      <c r="CU14" s="301"/>
      <c r="CV14" s="307"/>
      <c r="CW14" s="320"/>
      <c r="CX14" s="331"/>
      <c r="CY14" s="332"/>
      <c r="CZ14" s="320"/>
      <c r="DA14" s="320"/>
      <c r="DB14" s="308"/>
      <c r="DC14" s="305"/>
      <c r="DD14" s="303"/>
      <c r="DF14" s="300"/>
      <c r="DG14" s="301"/>
      <c r="DH14" s="307"/>
      <c r="DI14" s="320"/>
      <c r="DJ14" s="331"/>
      <c r="DK14" s="332"/>
      <c r="DL14" s="320"/>
      <c r="DM14" s="320"/>
      <c r="DN14" s="308"/>
      <c r="DO14" s="305"/>
      <c r="DP14" s="303"/>
      <c r="DR14" s="300"/>
      <c r="DS14" s="301"/>
      <c r="DT14" s="307"/>
      <c r="DU14" s="320"/>
      <c r="DV14" s="331"/>
      <c r="DW14" s="332"/>
      <c r="DX14" s="320"/>
      <c r="DY14" s="320"/>
      <c r="DZ14" s="308"/>
      <c r="EA14" s="305"/>
      <c r="EB14" s="303"/>
      <c r="ED14" s="300"/>
      <c r="EE14" s="301"/>
      <c r="EF14" s="307"/>
      <c r="EG14" s="320"/>
      <c r="EH14" s="331"/>
      <c r="EI14" s="332"/>
      <c r="EJ14" s="320"/>
      <c r="EK14" s="320"/>
      <c r="EL14" s="308"/>
      <c r="EM14" s="305"/>
      <c r="EN14" s="303"/>
      <c r="EP14" s="300"/>
      <c r="EQ14" s="301"/>
      <c r="ER14" s="307"/>
      <c r="ES14" s="320"/>
      <c r="ET14" s="331"/>
      <c r="EU14" s="332"/>
      <c r="EV14" s="320"/>
      <c r="EW14" s="320"/>
      <c r="EX14" s="308"/>
      <c r="EY14" s="305"/>
      <c r="EZ14" s="303"/>
      <c r="FB14" s="327" t="str">
        <f>BW6</f>
        <v>juin</v>
      </c>
      <c r="FC14" s="301"/>
      <c r="FD14" s="307"/>
      <c r="FE14" s="320">
        <f>BY24</f>
        <v>0</v>
      </c>
      <c r="FF14" s="333">
        <f>BZ24</f>
        <v>0</v>
      </c>
      <c r="FG14" s="334">
        <f>CA24</f>
        <v>0</v>
      </c>
      <c r="FH14" s="320">
        <f>CB24</f>
        <v>0</v>
      </c>
      <c r="FI14" s="320">
        <f>CC24</f>
        <v>0</v>
      </c>
      <c r="FJ14" s="308"/>
      <c r="FK14" s="305"/>
      <c r="FL14" s="320">
        <f>CF24</f>
        <v>0</v>
      </c>
    </row>
    <row r="15" spans="1:168">
      <c r="B15" s="300"/>
      <c r="C15" s="301"/>
      <c r="D15" s="307"/>
      <c r="E15" s="320"/>
      <c r="F15" s="331"/>
      <c r="G15" s="332"/>
      <c r="H15" s="320"/>
      <c r="I15" s="320"/>
      <c r="J15" s="304"/>
      <c r="K15" s="305"/>
      <c r="L15" s="303"/>
      <c r="N15" s="423"/>
      <c r="O15" s="301"/>
      <c r="P15" s="307"/>
      <c r="Q15" s="320"/>
      <c r="R15" s="331"/>
      <c r="S15" s="332"/>
      <c r="T15" s="320"/>
      <c r="U15" s="320"/>
      <c r="V15" s="304"/>
      <c r="W15" s="305"/>
      <c r="X15" s="303"/>
      <c r="Z15" s="300"/>
      <c r="AA15" s="301"/>
      <c r="AB15" s="307"/>
      <c r="AC15" s="320"/>
      <c r="AD15" s="331"/>
      <c r="AE15" s="332"/>
      <c r="AF15" s="320"/>
      <c r="AG15" s="320"/>
      <c r="AH15" s="304"/>
      <c r="AI15" s="305"/>
      <c r="AJ15" s="303"/>
      <c r="AL15" s="300"/>
      <c r="AM15" s="301"/>
      <c r="AN15" s="307"/>
      <c r="AO15" s="320"/>
      <c r="AP15" s="331"/>
      <c r="AQ15" s="332"/>
      <c r="AR15" s="320"/>
      <c r="AS15" s="320"/>
      <c r="AT15" s="304"/>
      <c r="AU15" s="305"/>
      <c r="AV15" s="303"/>
      <c r="AX15" s="300"/>
      <c r="AY15" s="301"/>
      <c r="AZ15" s="307"/>
      <c r="BA15" s="320"/>
      <c r="BB15" s="331"/>
      <c r="BC15" s="332"/>
      <c r="BD15" s="320"/>
      <c r="BE15" s="320"/>
      <c r="BF15" s="304"/>
      <c r="BG15" s="305"/>
      <c r="BH15" s="303"/>
      <c r="BJ15" s="300"/>
      <c r="BK15" s="301"/>
      <c r="BL15" s="307"/>
      <c r="BM15" s="320"/>
      <c r="BN15" s="331"/>
      <c r="BO15" s="332"/>
      <c r="BP15" s="320"/>
      <c r="BQ15" s="320"/>
      <c r="BR15" s="304"/>
      <c r="BS15" s="305"/>
      <c r="BT15" s="303"/>
      <c r="BV15" s="300"/>
      <c r="BW15" s="301"/>
      <c r="BX15" s="307"/>
      <c r="BY15" s="320"/>
      <c r="BZ15" s="331"/>
      <c r="CA15" s="332"/>
      <c r="CB15" s="320"/>
      <c r="CC15" s="320"/>
      <c r="CD15" s="304"/>
      <c r="CE15" s="305"/>
      <c r="CF15" s="303"/>
      <c r="CH15" s="300"/>
      <c r="CI15" s="301"/>
      <c r="CJ15" s="307"/>
      <c r="CK15" s="320"/>
      <c r="CL15" s="331"/>
      <c r="CM15" s="332"/>
      <c r="CN15" s="320"/>
      <c r="CO15" s="320"/>
      <c r="CP15" s="304"/>
      <c r="CQ15" s="305"/>
      <c r="CR15" s="303"/>
      <c r="CT15" s="300"/>
      <c r="CU15" s="301"/>
      <c r="CV15" s="307"/>
      <c r="CW15" s="320"/>
      <c r="CX15" s="331"/>
      <c r="CY15" s="332"/>
      <c r="CZ15" s="320"/>
      <c r="DA15" s="320"/>
      <c r="DB15" s="304"/>
      <c r="DC15" s="305"/>
      <c r="DD15" s="303"/>
      <c r="DF15" s="300"/>
      <c r="DG15" s="301"/>
      <c r="DH15" s="307"/>
      <c r="DI15" s="320"/>
      <c r="DJ15" s="331"/>
      <c r="DK15" s="332"/>
      <c r="DL15" s="320"/>
      <c r="DM15" s="320"/>
      <c r="DN15" s="304"/>
      <c r="DO15" s="305"/>
      <c r="DP15" s="303"/>
      <c r="DR15" s="300"/>
      <c r="DS15" s="301"/>
      <c r="DT15" s="307"/>
      <c r="DU15" s="320"/>
      <c r="DV15" s="331"/>
      <c r="DW15" s="332"/>
      <c r="DX15" s="320"/>
      <c r="DY15" s="320"/>
      <c r="DZ15" s="304"/>
      <c r="EA15" s="305"/>
      <c r="EB15" s="303"/>
      <c r="ED15" s="300"/>
      <c r="EE15" s="301"/>
      <c r="EF15" s="307"/>
      <c r="EG15" s="320"/>
      <c r="EH15" s="331"/>
      <c r="EI15" s="332"/>
      <c r="EJ15" s="320"/>
      <c r="EK15" s="320"/>
      <c r="EL15" s="304"/>
      <c r="EM15" s="305"/>
      <c r="EN15" s="303"/>
      <c r="EP15" s="300"/>
      <c r="EQ15" s="301"/>
      <c r="ER15" s="307"/>
      <c r="ES15" s="320"/>
      <c r="ET15" s="331"/>
      <c r="EU15" s="332"/>
      <c r="EV15" s="320"/>
      <c r="EW15" s="320"/>
      <c r="EX15" s="304"/>
      <c r="EY15" s="305"/>
      <c r="EZ15" s="303"/>
      <c r="FB15" s="327" t="str">
        <f>CI6</f>
        <v>juillet</v>
      </c>
      <c r="FC15" s="301"/>
      <c r="FD15" s="307"/>
      <c r="FE15" s="320">
        <f>CK24</f>
        <v>0</v>
      </c>
      <c r="FF15" s="331">
        <f>CL24</f>
        <v>0</v>
      </c>
      <c r="FG15" s="332">
        <f>CM24</f>
        <v>0</v>
      </c>
      <c r="FH15" s="320">
        <f>CN24</f>
        <v>0</v>
      </c>
      <c r="FI15" s="320">
        <f>CO24</f>
        <v>0</v>
      </c>
      <c r="FJ15" s="304"/>
      <c r="FK15" s="305"/>
      <c r="FL15" s="320">
        <f>CR24</f>
        <v>0</v>
      </c>
    </row>
    <row r="16" spans="1:168">
      <c r="B16" s="300"/>
      <c r="C16" s="301"/>
      <c r="D16" s="307"/>
      <c r="E16" s="321"/>
      <c r="F16" s="331"/>
      <c r="G16" s="332"/>
      <c r="H16" s="320"/>
      <c r="I16" s="320"/>
      <c r="J16" s="304"/>
      <c r="K16" s="305"/>
      <c r="L16" s="303"/>
      <c r="N16" s="423"/>
      <c r="O16" s="301"/>
      <c r="P16" s="307"/>
      <c r="Q16" s="321"/>
      <c r="R16" s="331"/>
      <c r="S16" s="332"/>
      <c r="T16" s="320"/>
      <c r="U16" s="320"/>
      <c r="V16" s="304"/>
      <c r="W16" s="305"/>
      <c r="X16" s="303"/>
      <c r="Z16" s="300"/>
      <c r="AA16" s="301"/>
      <c r="AB16" s="307"/>
      <c r="AC16" s="321"/>
      <c r="AD16" s="331"/>
      <c r="AE16" s="332"/>
      <c r="AF16" s="320"/>
      <c r="AG16" s="320"/>
      <c r="AH16" s="304"/>
      <c r="AI16" s="305"/>
      <c r="AJ16" s="303"/>
      <c r="AL16" s="300"/>
      <c r="AM16" s="301"/>
      <c r="AN16" s="307"/>
      <c r="AO16" s="321"/>
      <c r="AP16" s="331"/>
      <c r="AQ16" s="332"/>
      <c r="AR16" s="320"/>
      <c r="AS16" s="320"/>
      <c r="AT16" s="304"/>
      <c r="AU16" s="305"/>
      <c r="AV16" s="303"/>
      <c r="AX16" s="300"/>
      <c r="AY16" s="301"/>
      <c r="AZ16" s="307"/>
      <c r="BA16" s="321"/>
      <c r="BB16" s="331"/>
      <c r="BC16" s="332"/>
      <c r="BD16" s="320"/>
      <c r="BE16" s="320"/>
      <c r="BF16" s="304"/>
      <c r="BG16" s="305"/>
      <c r="BH16" s="303"/>
      <c r="BJ16" s="300"/>
      <c r="BK16" s="301"/>
      <c r="BL16" s="307"/>
      <c r="BM16" s="321"/>
      <c r="BN16" s="331"/>
      <c r="BO16" s="332"/>
      <c r="BP16" s="320"/>
      <c r="BQ16" s="320"/>
      <c r="BR16" s="304"/>
      <c r="BS16" s="305"/>
      <c r="BT16" s="303"/>
      <c r="BV16" s="300"/>
      <c r="BW16" s="301"/>
      <c r="BX16" s="307"/>
      <c r="BY16" s="321"/>
      <c r="BZ16" s="331"/>
      <c r="CA16" s="332"/>
      <c r="CB16" s="320"/>
      <c r="CC16" s="320"/>
      <c r="CD16" s="304"/>
      <c r="CE16" s="305"/>
      <c r="CF16" s="303"/>
      <c r="CH16" s="300"/>
      <c r="CI16" s="301"/>
      <c r="CJ16" s="307"/>
      <c r="CK16" s="321"/>
      <c r="CL16" s="331"/>
      <c r="CM16" s="332"/>
      <c r="CN16" s="320"/>
      <c r="CO16" s="320"/>
      <c r="CP16" s="304"/>
      <c r="CQ16" s="305"/>
      <c r="CR16" s="303"/>
      <c r="CT16" s="300"/>
      <c r="CU16" s="301"/>
      <c r="CV16" s="307"/>
      <c r="CW16" s="321"/>
      <c r="CX16" s="331"/>
      <c r="CY16" s="332"/>
      <c r="CZ16" s="320"/>
      <c r="DA16" s="320"/>
      <c r="DB16" s="304"/>
      <c r="DC16" s="305"/>
      <c r="DD16" s="303"/>
      <c r="DF16" s="300"/>
      <c r="DG16" s="301"/>
      <c r="DH16" s="307"/>
      <c r="DI16" s="321"/>
      <c r="DJ16" s="331"/>
      <c r="DK16" s="332"/>
      <c r="DL16" s="320"/>
      <c r="DM16" s="320"/>
      <c r="DN16" s="304"/>
      <c r="DO16" s="305"/>
      <c r="DP16" s="303"/>
      <c r="DR16" s="300"/>
      <c r="DS16" s="301"/>
      <c r="DT16" s="307"/>
      <c r="DU16" s="321"/>
      <c r="DV16" s="331"/>
      <c r="DW16" s="332"/>
      <c r="DX16" s="320"/>
      <c r="DY16" s="320"/>
      <c r="DZ16" s="304"/>
      <c r="EA16" s="305"/>
      <c r="EB16" s="303"/>
      <c r="ED16" s="300"/>
      <c r="EE16" s="301"/>
      <c r="EF16" s="307"/>
      <c r="EG16" s="321"/>
      <c r="EH16" s="331"/>
      <c r="EI16" s="332"/>
      <c r="EJ16" s="320"/>
      <c r="EK16" s="320"/>
      <c r="EL16" s="304"/>
      <c r="EM16" s="305"/>
      <c r="EN16" s="303"/>
      <c r="EP16" s="300"/>
      <c r="EQ16" s="301"/>
      <c r="ER16" s="307"/>
      <c r="ES16" s="321"/>
      <c r="ET16" s="331"/>
      <c r="EU16" s="332"/>
      <c r="EV16" s="320"/>
      <c r="EW16" s="320"/>
      <c r="EX16" s="304"/>
      <c r="EY16" s="305"/>
      <c r="EZ16" s="303"/>
      <c r="FB16" s="327" t="str">
        <f>CU6</f>
        <v>août</v>
      </c>
      <c r="FC16" s="301"/>
      <c r="FD16" s="307"/>
      <c r="FE16" s="321">
        <f>CW24</f>
        <v>0</v>
      </c>
      <c r="FF16" s="331">
        <f>CX24</f>
        <v>0</v>
      </c>
      <c r="FG16" s="332">
        <f>CY24</f>
        <v>0</v>
      </c>
      <c r="FH16" s="321">
        <f>CZ24</f>
        <v>0</v>
      </c>
      <c r="FI16" s="321">
        <f>DA24</f>
        <v>0</v>
      </c>
      <c r="FJ16" s="304"/>
      <c r="FK16" s="305"/>
      <c r="FL16" s="321">
        <f>DD24</f>
        <v>0</v>
      </c>
    </row>
    <row r="17" spans="2:168">
      <c r="B17" s="300"/>
      <c r="C17" s="301"/>
      <c r="D17" s="307"/>
      <c r="E17" s="320"/>
      <c r="F17" s="331"/>
      <c r="G17" s="332"/>
      <c r="H17" s="320"/>
      <c r="I17" s="320"/>
      <c r="J17" s="304"/>
      <c r="K17" s="305"/>
      <c r="L17" s="303"/>
      <c r="N17" s="423"/>
      <c r="O17" s="301"/>
      <c r="P17" s="307"/>
      <c r="Q17" s="320"/>
      <c r="R17" s="331"/>
      <c r="S17" s="332"/>
      <c r="T17" s="320"/>
      <c r="U17" s="320"/>
      <c r="V17" s="304"/>
      <c r="W17" s="305"/>
      <c r="X17" s="303"/>
      <c r="Z17" s="300"/>
      <c r="AA17" s="301"/>
      <c r="AB17" s="307"/>
      <c r="AC17" s="320"/>
      <c r="AD17" s="331"/>
      <c r="AE17" s="332"/>
      <c r="AF17" s="320"/>
      <c r="AG17" s="320"/>
      <c r="AH17" s="304"/>
      <c r="AI17" s="305"/>
      <c r="AJ17" s="303"/>
      <c r="AL17" s="300"/>
      <c r="AM17" s="301"/>
      <c r="AN17" s="307"/>
      <c r="AO17" s="320"/>
      <c r="AP17" s="331"/>
      <c r="AQ17" s="332"/>
      <c r="AR17" s="320"/>
      <c r="AS17" s="320"/>
      <c r="AT17" s="304"/>
      <c r="AU17" s="305"/>
      <c r="AV17" s="303"/>
      <c r="AX17" s="300"/>
      <c r="AY17" s="301"/>
      <c r="AZ17" s="307"/>
      <c r="BA17" s="320"/>
      <c r="BB17" s="331"/>
      <c r="BC17" s="332"/>
      <c r="BD17" s="320"/>
      <c r="BE17" s="320"/>
      <c r="BF17" s="304"/>
      <c r="BG17" s="305"/>
      <c r="BH17" s="303"/>
      <c r="BJ17" s="300"/>
      <c r="BK17" s="301"/>
      <c r="BL17" s="307"/>
      <c r="BM17" s="320"/>
      <c r="BN17" s="331"/>
      <c r="BO17" s="332"/>
      <c r="BP17" s="320"/>
      <c r="BQ17" s="320"/>
      <c r="BR17" s="304"/>
      <c r="BS17" s="305"/>
      <c r="BT17" s="303"/>
      <c r="BV17" s="300"/>
      <c r="BW17" s="301"/>
      <c r="BX17" s="307"/>
      <c r="BY17" s="320"/>
      <c r="BZ17" s="331"/>
      <c r="CA17" s="332"/>
      <c r="CB17" s="320"/>
      <c r="CC17" s="320"/>
      <c r="CD17" s="304"/>
      <c r="CE17" s="305"/>
      <c r="CF17" s="303"/>
      <c r="CH17" s="300"/>
      <c r="CI17" s="301"/>
      <c r="CJ17" s="307"/>
      <c r="CK17" s="320"/>
      <c r="CL17" s="331"/>
      <c r="CM17" s="332"/>
      <c r="CN17" s="320"/>
      <c r="CO17" s="320"/>
      <c r="CP17" s="304"/>
      <c r="CQ17" s="305"/>
      <c r="CR17" s="303"/>
      <c r="CT17" s="300"/>
      <c r="CU17" s="301"/>
      <c r="CV17" s="307"/>
      <c r="CW17" s="320"/>
      <c r="CX17" s="331"/>
      <c r="CY17" s="332"/>
      <c r="CZ17" s="320"/>
      <c r="DA17" s="320"/>
      <c r="DB17" s="304"/>
      <c r="DC17" s="305"/>
      <c r="DD17" s="303"/>
      <c r="DF17" s="300"/>
      <c r="DG17" s="301"/>
      <c r="DH17" s="307"/>
      <c r="DI17" s="320"/>
      <c r="DJ17" s="331"/>
      <c r="DK17" s="332"/>
      <c r="DL17" s="320"/>
      <c r="DM17" s="320"/>
      <c r="DN17" s="304"/>
      <c r="DO17" s="305"/>
      <c r="DP17" s="303"/>
      <c r="DR17" s="300"/>
      <c r="DS17" s="301"/>
      <c r="DT17" s="307"/>
      <c r="DU17" s="320"/>
      <c r="DV17" s="331"/>
      <c r="DW17" s="332"/>
      <c r="DX17" s="320"/>
      <c r="DY17" s="320"/>
      <c r="DZ17" s="304"/>
      <c r="EA17" s="305"/>
      <c r="EB17" s="303"/>
      <c r="ED17" s="300"/>
      <c r="EE17" s="301"/>
      <c r="EF17" s="307"/>
      <c r="EG17" s="320"/>
      <c r="EH17" s="331"/>
      <c r="EI17" s="332"/>
      <c r="EJ17" s="320"/>
      <c r="EK17" s="320"/>
      <c r="EL17" s="304"/>
      <c r="EM17" s="305"/>
      <c r="EN17" s="303"/>
      <c r="EP17" s="300"/>
      <c r="EQ17" s="301"/>
      <c r="ER17" s="307"/>
      <c r="ES17" s="320"/>
      <c r="ET17" s="331"/>
      <c r="EU17" s="332"/>
      <c r="EV17" s="320"/>
      <c r="EW17" s="320"/>
      <c r="EX17" s="304"/>
      <c r="EY17" s="305"/>
      <c r="EZ17" s="303"/>
      <c r="FB17" s="327" t="str">
        <f>DG6</f>
        <v>septembre</v>
      </c>
      <c r="FC17" s="301"/>
      <c r="FD17" s="307"/>
      <c r="FE17" s="320">
        <f>DI24</f>
        <v>0</v>
      </c>
      <c r="FF17" s="331">
        <f>DJ24</f>
        <v>0</v>
      </c>
      <c r="FG17" s="332">
        <f>DK24</f>
        <v>0</v>
      </c>
      <c r="FH17" s="320">
        <f>DL24</f>
        <v>0</v>
      </c>
      <c r="FI17" s="320">
        <f>DM24</f>
        <v>0</v>
      </c>
      <c r="FJ17" s="304"/>
      <c r="FK17" s="305"/>
      <c r="FL17" s="320">
        <f>DP24</f>
        <v>0</v>
      </c>
    </row>
    <row r="18" spans="2:168">
      <c r="B18" s="300"/>
      <c r="C18" s="301"/>
      <c r="D18" s="309"/>
      <c r="E18" s="320"/>
      <c r="F18" s="331"/>
      <c r="G18" s="332"/>
      <c r="H18" s="320"/>
      <c r="I18" s="320"/>
      <c r="J18" s="310"/>
      <c r="K18" s="305"/>
      <c r="L18" s="303"/>
      <c r="N18" s="423"/>
      <c r="O18" s="301"/>
      <c r="P18" s="309"/>
      <c r="Q18" s="320"/>
      <c r="R18" s="331"/>
      <c r="S18" s="332"/>
      <c r="T18" s="320"/>
      <c r="U18" s="320"/>
      <c r="V18" s="310"/>
      <c r="W18" s="305"/>
      <c r="X18" s="303"/>
      <c r="Z18" s="300"/>
      <c r="AA18" s="301"/>
      <c r="AB18" s="309"/>
      <c r="AC18" s="320"/>
      <c r="AD18" s="331"/>
      <c r="AE18" s="332"/>
      <c r="AF18" s="320"/>
      <c r="AG18" s="320"/>
      <c r="AH18" s="310"/>
      <c r="AI18" s="305"/>
      <c r="AJ18" s="303"/>
      <c r="AL18" s="300"/>
      <c r="AM18" s="301"/>
      <c r="AN18" s="309"/>
      <c r="AO18" s="320"/>
      <c r="AP18" s="331"/>
      <c r="AQ18" s="332"/>
      <c r="AR18" s="320"/>
      <c r="AS18" s="320"/>
      <c r="AT18" s="310"/>
      <c r="AU18" s="305"/>
      <c r="AV18" s="303"/>
      <c r="AX18" s="300"/>
      <c r="AY18" s="301"/>
      <c r="AZ18" s="309"/>
      <c r="BA18" s="320"/>
      <c r="BB18" s="331"/>
      <c r="BC18" s="332"/>
      <c r="BD18" s="320"/>
      <c r="BE18" s="320"/>
      <c r="BF18" s="310"/>
      <c r="BG18" s="305"/>
      <c r="BH18" s="303"/>
      <c r="BJ18" s="300"/>
      <c r="BK18" s="301"/>
      <c r="BL18" s="309"/>
      <c r="BM18" s="320"/>
      <c r="BN18" s="331"/>
      <c r="BO18" s="332"/>
      <c r="BP18" s="320"/>
      <c r="BQ18" s="320"/>
      <c r="BR18" s="310"/>
      <c r="BS18" s="305"/>
      <c r="BT18" s="303"/>
      <c r="BV18" s="300"/>
      <c r="BW18" s="301"/>
      <c r="BX18" s="309"/>
      <c r="BY18" s="320"/>
      <c r="BZ18" s="331"/>
      <c r="CA18" s="332"/>
      <c r="CB18" s="320"/>
      <c r="CC18" s="320"/>
      <c r="CD18" s="310"/>
      <c r="CE18" s="305"/>
      <c r="CF18" s="303"/>
      <c r="CH18" s="300"/>
      <c r="CI18" s="301"/>
      <c r="CJ18" s="309"/>
      <c r="CK18" s="320"/>
      <c r="CL18" s="331"/>
      <c r="CM18" s="332"/>
      <c r="CN18" s="320"/>
      <c r="CO18" s="320"/>
      <c r="CP18" s="310"/>
      <c r="CQ18" s="305"/>
      <c r="CR18" s="303"/>
      <c r="CT18" s="300"/>
      <c r="CU18" s="301"/>
      <c r="CV18" s="309"/>
      <c r="CW18" s="320"/>
      <c r="CX18" s="331"/>
      <c r="CY18" s="332"/>
      <c r="CZ18" s="320"/>
      <c r="DA18" s="320"/>
      <c r="DB18" s="310"/>
      <c r="DC18" s="305"/>
      <c r="DD18" s="303"/>
      <c r="DF18" s="300"/>
      <c r="DG18" s="301"/>
      <c r="DH18" s="309"/>
      <c r="DI18" s="320"/>
      <c r="DJ18" s="331"/>
      <c r="DK18" s="332"/>
      <c r="DL18" s="320"/>
      <c r="DM18" s="320"/>
      <c r="DN18" s="310"/>
      <c r="DO18" s="305"/>
      <c r="DP18" s="303"/>
      <c r="DR18" s="300"/>
      <c r="DS18" s="301"/>
      <c r="DT18" s="309"/>
      <c r="DU18" s="320"/>
      <c r="DV18" s="331"/>
      <c r="DW18" s="332"/>
      <c r="DX18" s="320"/>
      <c r="DY18" s="320"/>
      <c r="DZ18" s="310"/>
      <c r="EA18" s="305"/>
      <c r="EB18" s="303"/>
      <c r="ED18" s="300"/>
      <c r="EE18" s="301"/>
      <c r="EF18" s="309"/>
      <c r="EG18" s="320"/>
      <c r="EH18" s="331"/>
      <c r="EI18" s="332"/>
      <c r="EJ18" s="320"/>
      <c r="EK18" s="320"/>
      <c r="EL18" s="310"/>
      <c r="EM18" s="305"/>
      <c r="EN18" s="303"/>
      <c r="EP18" s="300"/>
      <c r="EQ18" s="301"/>
      <c r="ER18" s="309"/>
      <c r="ES18" s="320"/>
      <c r="ET18" s="331"/>
      <c r="EU18" s="332"/>
      <c r="EV18" s="320"/>
      <c r="EW18" s="320"/>
      <c r="EX18" s="310"/>
      <c r="EY18" s="305"/>
      <c r="EZ18" s="303"/>
      <c r="FB18" s="327" t="str">
        <f>DS6</f>
        <v>octobre</v>
      </c>
      <c r="FC18" s="301"/>
      <c r="FD18" s="309"/>
      <c r="FE18" s="320">
        <f>DU24</f>
        <v>0</v>
      </c>
      <c r="FF18" s="331">
        <f>DV24</f>
        <v>0</v>
      </c>
      <c r="FG18" s="332">
        <f>DW24</f>
        <v>0</v>
      </c>
      <c r="FH18" s="320">
        <f>DX24</f>
        <v>0</v>
      </c>
      <c r="FI18" s="320">
        <f>DY24</f>
        <v>0</v>
      </c>
      <c r="FJ18" s="310"/>
      <c r="FK18" s="305"/>
      <c r="FL18" s="320">
        <f>EB24</f>
        <v>0</v>
      </c>
    </row>
    <row r="19" spans="2:168">
      <c r="B19" s="300"/>
      <c r="C19" s="301"/>
      <c r="D19" s="309"/>
      <c r="E19" s="320"/>
      <c r="F19" s="331"/>
      <c r="G19" s="332"/>
      <c r="H19" s="320"/>
      <c r="I19" s="320"/>
      <c r="J19" s="310"/>
      <c r="K19" s="305"/>
      <c r="L19" s="303"/>
      <c r="N19" s="423"/>
      <c r="O19" s="301"/>
      <c r="P19" s="309"/>
      <c r="Q19" s="320"/>
      <c r="R19" s="331"/>
      <c r="S19" s="332"/>
      <c r="T19" s="320"/>
      <c r="U19" s="320"/>
      <c r="V19" s="310"/>
      <c r="W19" s="305"/>
      <c r="X19" s="303"/>
      <c r="Z19" s="300"/>
      <c r="AA19" s="301"/>
      <c r="AB19" s="309"/>
      <c r="AC19" s="320"/>
      <c r="AD19" s="331"/>
      <c r="AE19" s="332"/>
      <c r="AF19" s="320"/>
      <c r="AG19" s="320"/>
      <c r="AH19" s="310"/>
      <c r="AI19" s="305"/>
      <c r="AJ19" s="303"/>
      <c r="AL19" s="300"/>
      <c r="AM19" s="301"/>
      <c r="AN19" s="309"/>
      <c r="AO19" s="320"/>
      <c r="AP19" s="331"/>
      <c r="AQ19" s="332"/>
      <c r="AR19" s="320"/>
      <c r="AS19" s="320"/>
      <c r="AT19" s="310"/>
      <c r="AU19" s="305"/>
      <c r="AV19" s="303"/>
      <c r="AX19" s="300"/>
      <c r="AY19" s="301"/>
      <c r="AZ19" s="309"/>
      <c r="BA19" s="320"/>
      <c r="BB19" s="331"/>
      <c r="BC19" s="332"/>
      <c r="BD19" s="320"/>
      <c r="BE19" s="320"/>
      <c r="BF19" s="310"/>
      <c r="BG19" s="305"/>
      <c r="BH19" s="303"/>
      <c r="BJ19" s="300"/>
      <c r="BK19" s="301"/>
      <c r="BL19" s="309"/>
      <c r="BM19" s="320"/>
      <c r="BN19" s="331"/>
      <c r="BO19" s="332"/>
      <c r="BP19" s="320"/>
      <c r="BQ19" s="320"/>
      <c r="BR19" s="310"/>
      <c r="BS19" s="305"/>
      <c r="BT19" s="303"/>
      <c r="BV19" s="300"/>
      <c r="BW19" s="301"/>
      <c r="BX19" s="309"/>
      <c r="BY19" s="320"/>
      <c r="BZ19" s="331"/>
      <c r="CA19" s="332"/>
      <c r="CB19" s="320"/>
      <c r="CC19" s="320"/>
      <c r="CD19" s="310"/>
      <c r="CE19" s="305"/>
      <c r="CF19" s="303"/>
      <c r="CH19" s="300"/>
      <c r="CI19" s="301"/>
      <c r="CJ19" s="309"/>
      <c r="CK19" s="320"/>
      <c r="CL19" s="331"/>
      <c r="CM19" s="332"/>
      <c r="CN19" s="320"/>
      <c r="CO19" s="320"/>
      <c r="CP19" s="310"/>
      <c r="CQ19" s="305"/>
      <c r="CR19" s="303"/>
      <c r="CT19" s="300"/>
      <c r="CU19" s="301"/>
      <c r="CV19" s="309"/>
      <c r="CW19" s="320"/>
      <c r="CX19" s="331"/>
      <c r="CY19" s="332"/>
      <c r="CZ19" s="320"/>
      <c r="DA19" s="320"/>
      <c r="DB19" s="310"/>
      <c r="DC19" s="305"/>
      <c r="DD19" s="303"/>
      <c r="DF19" s="300"/>
      <c r="DG19" s="301"/>
      <c r="DH19" s="309"/>
      <c r="DI19" s="320"/>
      <c r="DJ19" s="331"/>
      <c r="DK19" s="332"/>
      <c r="DL19" s="320"/>
      <c r="DM19" s="320"/>
      <c r="DN19" s="310"/>
      <c r="DO19" s="305"/>
      <c r="DP19" s="303"/>
      <c r="DR19" s="300"/>
      <c r="DS19" s="301"/>
      <c r="DT19" s="309"/>
      <c r="DU19" s="320"/>
      <c r="DV19" s="331"/>
      <c r="DW19" s="332"/>
      <c r="DX19" s="320"/>
      <c r="DY19" s="320"/>
      <c r="DZ19" s="310"/>
      <c r="EA19" s="305"/>
      <c r="EB19" s="303"/>
      <c r="ED19" s="300"/>
      <c r="EE19" s="301"/>
      <c r="EF19" s="309"/>
      <c r="EG19" s="320"/>
      <c r="EH19" s="331"/>
      <c r="EI19" s="332"/>
      <c r="EJ19" s="320"/>
      <c r="EK19" s="320"/>
      <c r="EL19" s="310"/>
      <c r="EM19" s="305"/>
      <c r="EN19" s="303"/>
      <c r="EP19" s="300"/>
      <c r="EQ19" s="301"/>
      <c r="ER19" s="309"/>
      <c r="ES19" s="320"/>
      <c r="ET19" s="331"/>
      <c r="EU19" s="332"/>
      <c r="EV19" s="320"/>
      <c r="EW19" s="320"/>
      <c r="EX19" s="310"/>
      <c r="EY19" s="305"/>
      <c r="EZ19" s="303"/>
      <c r="FB19" s="327" t="str">
        <f>EE6</f>
        <v>novembre</v>
      </c>
      <c r="FC19" s="301"/>
      <c r="FD19" s="309"/>
      <c r="FE19" s="320">
        <f>EG24</f>
        <v>0</v>
      </c>
      <c r="FF19" s="331">
        <f>EH$24</f>
        <v>0</v>
      </c>
      <c r="FG19" s="332">
        <f>EI24</f>
        <v>0</v>
      </c>
      <c r="FH19" s="320">
        <f>EJ24</f>
        <v>0</v>
      </c>
      <c r="FI19" s="320">
        <f>EK24</f>
        <v>0</v>
      </c>
      <c r="FJ19" s="310"/>
      <c r="FK19" s="305"/>
      <c r="FL19" s="320">
        <f>EN24</f>
        <v>0</v>
      </c>
    </row>
    <row r="20" spans="2:168">
      <c r="B20" s="300"/>
      <c r="C20" s="301"/>
      <c r="D20" s="309"/>
      <c r="E20" s="320"/>
      <c r="F20" s="331"/>
      <c r="G20" s="332"/>
      <c r="H20" s="320"/>
      <c r="I20" s="320"/>
      <c r="J20" s="310"/>
      <c r="K20" s="305"/>
      <c r="L20" s="303"/>
      <c r="N20" s="423"/>
      <c r="O20" s="301"/>
      <c r="P20" s="309"/>
      <c r="Q20" s="320"/>
      <c r="R20" s="331"/>
      <c r="S20" s="332"/>
      <c r="T20" s="320"/>
      <c r="U20" s="320"/>
      <c r="V20" s="310"/>
      <c r="W20" s="305"/>
      <c r="X20" s="303"/>
      <c r="Z20" s="300"/>
      <c r="AA20" s="301"/>
      <c r="AB20" s="309"/>
      <c r="AC20" s="320"/>
      <c r="AD20" s="331"/>
      <c r="AE20" s="332"/>
      <c r="AF20" s="320"/>
      <c r="AG20" s="320"/>
      <c r="AH20" s="310"/>
      <c r="AI20" s="305"/>
      <c r="AJ20" s="303"/>
      <c r="AL20" s="300"/>
      <c r="AM20" s="301"/>
      <c r="AN20" s="309"/>
      <c r="AO20" s="320"/>
      <c r="AP20" s="331"/>
      <c r="AQ20" s="332"/>
      <c r="AR20" s="320"/>
      <c r="AS20" s="320"/>
      <c r="AT20" s="310"/>
      <c r="AU20" s="305"/>
      <c r="AV20" s="303"/>
      <c r="AX20" s="300"/>
      <c r="AY20" s="301"/>
      <c r="AZ20" s="309"/>
      <c r="BA20" s="320"/>
      <c r="BB20" s="331"/>
      <c r="BC20" s="332"/>
      <c r="BD20" s="320"/>
      <c r="BE20" s="320"/>
      <c r="BF20" s="310"/>
      <c r="BG20" s="305"/>
      <c r="BH20" s="303"/>
      <c r="BJ20" s="300"/>
      <c r="BK20" s="301"/>
      <c r="BL20" s="309"/>
      <c r="BM20" s="320"/>
      <c r="BN20" s="331"/>
      <c r="BO20" s="332"/>
      <c r="BP20" s="320"/>
      <c r="BQ20" s="320"/>
      <c r="BR20" s="310"/>
      <c r="BS20" s="305"/>
      <c r="BT20" s="303"/>
      <c r="BV20" s="300"/>
      <c r="BW20" s="301"/>
      <c r="BX20" s="309"/>
      <c r="BY20" s="320"/>
      <c r="BZ20" s="331"/>
      <c r="CA20" s="332"/>
      <c r="CB20" s="320"/>
      <c r="CC20" s="320"/>
      <c r="CD20" s="310"/>
      <c r="CE20" s="305"/>
      <c r="CF20" s="303"/>
      <c r="CH20" s="300"/>
      <c r="CI20" s="301"/>
      <c r="CJ20" s="309"/>
      <c r="CK20" s="320"/>
      <c r="CL20" s="331"/>
      <c r="CM20" s="332"/>
      <c r="CN20" s="320"/>
      <c r="CO20" s="320"/>
      <c r="CP20" s="310"/>
      <c r="CQ20" s="305"/>
      <c r="CR20" s="303"/>
      <c r="CT20" s="300"/>
      <c r="CU20" s="301"/>
      <c r="CV20" s="309"/>
      <c r="CW20" s="320"/>
      <c r="CX20" s="331"/>
      <c r="CY20" s="332"/>
      <c r="CZ20" s="320"/>
      <c r="DA20" s="320"/>
      <c r="DB20" s="310"/>
      <c r="DC20" s="305"/>
      <c r="DD20" s="303"/>
      <c r="DF20" s="300"/>
      <c r="DG20" s="301"/>
      <c r="DH20" s="309"/>
      <c r="DI20" s="320"/>
      <c r="DJ20" s="331"/>
      <c r="DK20" s="332"/>
      <c r="DL20" s="320"/>
      <c r="DM20" s="320"/>
      <c r="DN20" s="310"/>
      <c r="DO20" s="305"/>
      <c r="DP20" s="303"/>
      <c r="DR20" s="300"/>
      <c r="DS20" s="301"/>
      <c r="DT20" s="309"/>
      <c r="DU20" s="320"/>
      <c r="DV20" s="331"/>
      <c r="DW20" s="332"/>
      <c r="DX20" s="320"/>
      <c r="DY20" s="320"/>
      <c r="DZ20" s="310"/>
      <c r="EA20" s="305"/>
      <c r="EB20" s="303"/>
      <c r="ED20" s="300"/>
      <c r="EE20" s="301"/>
      <c r="EF20" s="309"/>
      <c r="EG20" s="320"/>
      <c r="EH20" s="331"/>
      <c r="EI20" s="332"/>
      <c r="EJ20" s="320"/>
      <c r="EK20" s="320"/>
      <c r="EL20" s="310"/>
      <c r="EM20" s="305"/>
      <c r="EN20" s="303"/>
      <c r="EP20" s="300"/>
      <c r="EQ20" s="301"/>
      <c r="ER20" s="309"/>
      <c r="ES20" s="320"/>
      <c r="ET20" s="331"/>
      <c r="EU20" s="332"/>
      <c r="EV20" s="320"/>
      <c r="EW20" s="320"/>
      <c r="EX20" s="310"/>
      <c r="EY20" s="305"/>
      <c r="EZ20" s="303"/>
      <c r="FB20" s="327" t="str">
        <f>EQ6</f>
        <v>décembre</v>
      </c>
      <c r="FC20" s="301"/>
      <c r="FD20" s="309"/>
      <c r="FE20" s="320">
        <f>ES24</f>
        <v>0</v>
      </c>
      <c r="FF20" s="331">
        <f>ET24</f>
        <v>0</v>
      </c>
      <c r="FG20" s="332">
        <f>EU24</f>
        <v>0</v>
      </c>
      <c r="FH20" s="320">
        <f>EV24</f>
        <v>0</v>
      </c>
      <c r="FI20" s="320">
        <f>EW24</f>
        <v>0</v>
      </c>
      <c r="FJ20" s="310"/>
      <c r="FK20" s="305"/>
      <c r="FL20" s="320">
        <f>EZ24</f>
        <v>0</v>
      </c>
    </row>
    <row r="21" spans="2:168">
      <c r="B21" s="300"/>
      <c r="C21" s="301"/>
      <c r="D21" s="309"/>
      <c r="E21" s="320"/>
      <c r="F21" s="331"/>
      <c r="G21" s="332"/>
      <c r="H21" s="320"/>
      <c r="I21" s="320"/>
      <c r="J21" s="310"/>
      <c r="K21" s="305"/>
      <c r="L21" s="303"/>
      <c r="N21" s="423"/>
      <c r="O21" s="301"/>
      <c r="P21" s="309"/>
      <c r="Q21" s="320"/>
      <c r="R21" s="331"/>
      <c r="S21" s="332"/>
      <c r="T21" s="320"/>
      <c r="U21" s="320"/>
      <c r="V21" s="310"/>
      <c r="W21" s="305"/>
      <c r="X21" s="303"/>
      <c r="Z21" s="300"/>
      <c r="AA21" s="301"/>
      <c r="AB21" s="309"/>
      <c r="AC21" s="320"/>
      <c r="AD21" s="331"/>
      <c r="AE21" s="332"/>
      <c r="AF21" s="320"/>
      <c r="AG21" s="320"/>
      <c r="AH21" s="310"/>
      <c r="AI21" s="305"/>
      <c r="AJ21" s="303"/>
      <c r="AL21" s="300"/>
      <c r="AM21" s="301"/>
      <c r="AN21" s="309"/>
      <c r="AO21" s="320"/>
      <c r="AP21" s="331"/>
      <c r="AQ21" s="332"/>
      <c r="AR21" s="320"/>
      <c r="AS21" s="320"/>
      <c r="AT21" s="310"/>
      <c r="AU21" s="305"/>
      <c r="AV21" s="303"/>
      <c r="AX21" s="300"/>
      <c r="AY21" s="301"/>
      <c r="AZ21" s="309"/>
      <c r="BA21" s="320"/>
      <c r="BB21" s="331"/>
      <c r="BC21" s="332"/>
      <c r="BD21" s="320"/>
      <c r="BE21" s="320"/>
      <c r="BF21" s="310"/>
      <c r="BG21" s="305"/>
      <c r="BH21" s="303"/>
      <c r="BJ21" s="300"/>
      <c r="BK21" s="301"/>
      <c r="BL21" s="309"/>
      <c r="BM21" s="320"/>
      <c r="BN21" s="331"/>
      <c r="BO21" s="332"/>
      <c r="BP21" s="320"/>
      <c r="BQ21" s="320"/>
      <c r="BR21" s="310"/>
      <c r="BS21" s="305"/>
      <c r="BT21" s="303"/>
      <c r="BV21" s="300"/>
      <c r="BW21" s="301"/>
      <c r="BX21" s="309"/>
      <c r="BY21" s="320"/>
      <c r="BZ21" s="331"/>
      <c r="CA21" s="332"/>
      <c r="CB21" s="320"/>
      <c r="CC21" s="320"/>
      <c r="CD21" s="310"/>
      <c r="CE21" s="305"/>
      <c r="CF21" s="303"/>
      <c r="CH21" s="300"/>
      <c r="CI21" s="301"/>
      <c r="CJ21" s="309"/>
      <c r="CK21" s="320"/>
      <c r="CL21" s="331"/>
      <c r="CM21" s="332"/>
      <c r="CN21" s="320"/>
      <c r="CO21" s="320"/>
      <c r="CP21" s="310"/>
      <c r="CQ21" s="305"/>
      <c r="CR21" s="303"/>
      <c r="CT21" s="300"/>
      <c r="CU21" s="301"/>
      <c r="CV21" s="309"/>
      <c r="CW21" s="320"/>
      <c r="CX21" s="331"/>
      <c r="CY21" s="332"/>
      <c r="CZ21" s="320"/>
      <c r="DA21" s="320"/>
      <c r="DB21" s="310"/>
      <c r="DC21" s="305"/>
      <c r="DD21" s="303"/>
      <c r="DF21" s="300"/>
      <c r="DG21" s="301"/>
      <c r="DH21" s="309"/>
      <c r="DI21" s="320"/>
      <c r="DJ21" s="331"/>
      <c r="DK21" s="332"/>
      <c r="DL21" s="320"/>
      <c r="DM21" s="320"/>
      <c r="DN21" s="310"/>
      <c r="DO21" s="305"/>
      <c r="DP21" s="303"/>
      <c r="DR21" s="300"/>
      <c r="DS21" s="301"/>
      <c r="DT21" s="309"/>
      <c r="DU21" s="320"/>
      <c r="DV21" s="331"/>
      <c r="DW21" s="332"/>
      <c r="DX21" s="320"/>
      <c r="DY21" s="320"/>
      <c r="DZ21" s="310"/>
      <c r="EA21" s="305"/>
      <c r="EB21" s="303"/>
      <c r="ED21" s="300"/>
      <c r="EE21" s="301"/>
      <c r="EF21" s="309"/>
      <c r="EG21" s="320"/>
      <c r="EH21" s="331"/>
      <c r="EI21" s="332"/>
      <c r="EJ21" s="320"/>
      <c r="EK21" s="320"/>
      <c r="EL21" s="310"/>
      <c r="EM21" s="305"/>
      <c r="EN21" s="303"/>
      <c r="EP21" s="300"/>
      <c r="EQ21" s="301"/>
      <c r="ER21" s="309"/>
      <c r="ES21" s="320"/>
      <c r="ET21" s="331"/>
      <c r="EU21" s="332"/>
      <c r="EV21" s="320"/>
      <c r="EW21" s="320"/>
      <c r="EX21" s="310"/>
      <c r="EY21" s="305"/>
      <c r="EZ21" s="303"/>
      <c r="FB21" s="300"/>
      <c r="FC21" s="301"/>
      <c r="FD21" s="309"/>
      <c r="FE21" s="320"/>
      <c r="FF21" s="331"/>
      <c r="FG21" s="332"/>
      <c r="FH21" s="320"/>
      <c r="FI21" s="320"/>
      <c r="FJ21" s="310"/>
      <c r="FK21" s="305"/>
      <c r="FL21" s="303"/>
    </row>
    <row r="22" spans="2:168">
      <c r="B22" s="300"/>
      <c r="C22" s="301"/>
      <c r="D22" s="309"/>
      <c r="E22" s="320"/>
      <c r="F22" s="331"/>
      <c r="G22" s="332"/>
      <c r="H22" s="320"/>
      <c r="I22" s="320"/>
      <c r="J22" s="310"/>
      <c r="K22" s="305"/>
      <c r="L22" s="303"/>
      <c r="N22" s="423"/>
      <c r="O22" s="301"/>
      <c r="P22" s="309"/>
      <c r="Q22" s="320"/>
      <c r="R22" s="331"/>
      <c r="S22" s="332"/>
      <c r="T22" s="320"/>
      <c r="U22" s="320"/>
      <c r="V22" s="310"/>
      <c r="W22" s="305"/>
      <c r="X22" s="303"/>
      <c r="Z22" s="300"/>
      <c r="AA22" s="301"/>
      <c r="AB22" s="309"/>
      <c r="AC22" s="320"/>
      <c r="AD22" s="331"/>
      <c r="AE22" s="332"/>
      <c r="AF22" s="320"/>
      <c r="AG22" s="320"/>
      <c r="AH22" s="310"/>
      <c r="AI22" s="305"/>
      <c r="AJ22" s="303"/>
      <c r="AL22" s="300"/>
      <c r="AM22" s="301"/>
      <c r="AN22" s="309"/>
      <c r="AO22" s="320"/>
      <c r="AP22" s="331"/>
      <c r="AQ22" s="332"/>
      <c r="AR22" s="320"/>
      <c r="AS22" s="320"/>
      <c r="AT22" s="310"/>
      <c r="AU22" s="305"/>
      <c r="AV22" s="303"/>
      <c r="AX22" s="300"/>
      <c r="AY22" s="301"/>
      <c r="AZ22" s="309"/>
      <c r="BA22" s="320"/>
      <c r="BB22" s="331"/>
      <c r="BC22" s="332"/>
      <c r="BD22" s="320"/>
      <c r="BE22" s="320"/>
      <c r="BF22" s="310"/>
      <c r="BG22" s="305"/>
      <c r="BH22" s="303"/>
      <c r="BJ22" s="300"/>
      <c r="BK22" s="301"/>
      <c r="BL22" s="309"/>
      <c r="BM22" s="320"/>
      <c r="BN22" s="331"/>
      <c r="BO22" s="332"/>
      <c r="BP22" s="320"/>
      <c r="BQ22" s="320"/>
      <c r="BR22" s="310"/>
      <c r="BS22" s="305"/>
      <c r="BT22" s="303"/>
      <c r="BV22" s="300"/>
      <c r="BW22" s="301"/>
      <c r="BX22" s="309"/>
      <c r="BY22" s="320"/>
      <c r="BZ22" s="331"/>
      <c r="CA22" s="332"/>
      <c r="CB22" s="320"/>
      <c r="CC22" s="320"/>
      <c r="CD22" s="310"/>
      <c r="CE22" s="305"/>
      <c r="CF22" s="303"/>
      <c r="CH22" s="300"/>
      <c r="CI22" s="301"/>
      <c r="CJ22" s="309"/>
      <c r="CK22" s="320"/>
      <c r="CL22" s="331"/>
      <c r="CM22" s="332"/>
      <c r="CN22" s="320"/>
      <c r="CO22" s="320"/>
      <c r="CP22" s="310"/>
      <c r="CQ22" s="305"/>
      <c r="CR22" s="303"/>
      <c r="CT22" s="300"/>
      <c r="CU22" s="301"/>
      <c r="CV22" s="309"/>
      <c r="CW22" s="320"/>
      <c r="CX22" s="331"/>
      <c r="CY22" s="332"/>
      <c r="CZ22" s="320"/>
      <c r="DA22" s="320"/>
      <c r="DB22" s="310"/>
      <c r="DC22" s="305"/>
      <c r="DD22" s="303"/>
      <c r="DF22" s="300"/>
      <c r="DG22" s="301"/>
      <c r="DH22" s="309"/>
      <c r="DI22" s="320"/>
      <c r="DJ22" s="331"/>
      <c r="DK22" s="332"/>
      <c r="DL22" s="320"/>
      <c r="DM22" s="320"/>
      <c r="DN22" s="310"/>
      <c r="DO22" s="305"/>
      <c r="DP22" s="303"/>
      <c r="DR22" s="300"/>
      <c r="DS22" s="301"/>
      <c r="DT22" s="309"/>
      <c r="DU22" s="320"/>
      <c r="DV22" s="331"/>
      <c r="DW22" s="332"/>
      <c r="DX22" s="320"/>
      <c r="DY22" s="320"/>
      <c r="DZ22" s="310"/>
      <c r="EA22" s="305"/>
      <c r="EB22" s="303"/>
      <c r="ED22" s="300"/>
      <c r="EE22" s="301"/>
      <c r="EF22" s="309"/>
      <c r="EG22" s="320"/>
      <c r="EH22" s="331"/>
      <c r="EI22" s="332"/>
      <c r="EJ22" s="320"/>
      <c r="EK22" s="320"/>
      <c r="EL22" s="310"/>
      <c r="EM22" s="305"/>
      <c r="EN22" s="303"/>
      <c r="EP22" s="300"/>
      <c r="EQ22" s="301"/>
      <c r="ER22" s="309"/>
      <c r="ES22" s="320"/>
      <c r="ET22" s="331"/>
      <c r="EU22" s="332"/>
      <c r="EV22" s="320"/>
      <c r="EW22" s="320"/>
      <c r="EX22" s="310"/>
      <c r="EY22" s="305"/>
      <c r="EZ22" s="303"/>
      <c r="FB22" s="300"/>
      <c r="FC22" s="301"/>
      <c r="FD22" s="309"/>
      <c r="FE22" s="320"/>
      <c r="FF22" s="331"/>
      <c r="FG22" s="332"/>
      <c r="FH22" s="320"/>
      <c r="FI22" s="320"/>
      <c r="FJ22" s="310"/>
      <c r="FK22" s="305"/>
      <c r="FL22" s="303"/>
    </row>
    <row r="23" spans="2:168" s="277" customFormat="1">
      <c r="B23" s="311"/>
      <c r="C23" s="312"/>
      <c r="D23" s="313"/>
      <c r="E23" s="322"/>
      <c r="F23" s="330"/>
      <c r="G23" s="330"/>
      <c r="H23" s="322"/>
      <c r="I23" s="322"/>
      <c r="J23" s="315"/>
      <c r="K23" s="316"/>
      <c r="L23" s="314"/>
      <c r="N23" s="311"/>
      <c r="O23" s="312"/>
      <c r="P23" s="313"/>
      <c r="Q23" s="322"/>
      <c r="R23" s="330"/>
      <c r="S23" s="330"/>
      <c r="T23" s="322"/>
      <c r="U23" s="322"/>
      <c r="V23" s="315"/>
      <c r="W23" s="316"/>
      <c r="X23" s="314"/>
      <c r="Z23" s="311"/>
      <c r="AA23" s="312"/>
      <c r="AB23" s="313"/>
      <c r="AC23" s="322"/>
      <c r="AD23" s="330"/>
      <c r="AE23" s="330"/>
      <c r="AF23" s="322"/>
      <c r="AG23" s="322"/>
      <c r="AH23" s="315"/>
      <c r="AI23" s="316"/>
      <c r="AJ23" s="314"/>
      <c r="AL23" s="311"/>
      <c r="AM23" s="312"/>
      <c r="AN23" s="313"/>
      <c r="AO23" s="322"/>
      <c r="AP23" s="330"/>
      <c r="AQ23" s="330"/>
      <c r="AR23" s="322"/>
      <c r="AS23" s="322"/>
      <c r="AT23" s="315"/>
      <c r="AU23" s="316"/>
      <c r="AV23" s="314"/>
      <c r="AX23" s="311"/>
      <c r="AY23" s="312"/>
      <c r="AZ23" s="313"/>
      <c r="BA23" s="322"/>
      <c r="BB23" s="330"/>
      <c r="BC23" s="330"/>
      <c r="BD23" s="322"/>
      <c r="BE23" s="322"/>
      <c r="BF23" s="315"/>
      <c r="BG23" s="316"/>
      <c r="BH23" s="314"/>
      <c r="BJ23" s="311"/>
      <c r="BK23" s="312"/>
      <c r="BL23" s="313"/>
      <c r="BM23" s="322"/>
      <c r="BN23" s="330"/>
      <c r="BO23" s="330"/>
      <c r="BP23" s="322"/>
      <c r="BQ23" s="322"/>
      <c r="BR23" s="315"/>
      <c r="BS23" s="316"/>
      <c r="BT23" s="314"/>
      <c r="BV23" s="311"/>
      <c r="BW23" s="312"/>
      <c r="BX23" s="313"/>
      <c r="BY23" s="322"/>
      <c r="BZ23" s="330"/>
      <c r="CA23" s="330"/>
      <c r="CB23" s="322"/>
      <c r="CC23" s="322"/>
      <c r="CD23" s="315"/>
      <c r="CE23" s="316"/>
      <c r="CF23" s="314"/>
      <c r="CH23" s="311"/>
      <c r="CI23" s="312"/>
      <c r="CJ23" s="313"/>
      <c r="CK23" s="322"/>
      <c r="CL23" s="330"/>
      <c r="CM23" s="330"/>
      <c r="CN23" s="322"/>
      <c r="CO23" s="322"/>
      <c r="CP23" s="315"/>
      <c r="CQ23" s="316"/>
      <c r="CR23" s="314"/>
      <c r="CT23" s="311"/>
      <c r="CU23" s="312"/>
      <c r="CV23" s="313"/>
      <c r="CW23" s="322"/>
      <c r="CX23" s="330"/>
      <c r="CY23" s="330"/>
      <c r="CZ23" s="322"/>
      <c r="DA23" s="322"/>
      <c r="DB23" s="315"/>
      <c r="DC23" s="316"/>
      <c r="DD23" s="314"/>
      <c r="DF23" s="311"/>
      <c r="DG23" s="312"/>
      <c r="DH23" s="313"/>
      <c r="DI23" s="322"/>
      <c r="DJ23" s="330"/>
      <c r="DK23" s="330"/>
      <c r="DL23" s="322"/>
      <c r="DM23" s="322"/>
      <c r="DN23" s="315"/>
      <c r="DO23" s="316"/>
      <c r="DP23" s="314"/>
      <c r="DR23" s="311"/>
      <c r="DS23" s="312"/>
      <c r="DT23" s="313"/>
      <c r="DU23" s="322"/>
      <c r="DV23" s="330"/>
      <c r="DW23" s="330"/>
      <c r="DX23" s="322"/>
      <c r="DY23" s="322"/>
      <c r="DZ23" s="315"/>
      <c r="EA23" s="316"/>
      <c r="EB23" s="314"/>
      <c r="ED23" s="311"/>
      <c r="EE23" s="312"/>
      <c r="EF23" s="313"/>
      <c r="EG23" s="322"/>
      <c r="EH23" s="330"/>
      <c r="EI23" s="330"/>
      <c r="EJ23" s="322"/>
      <c r="EK23" s="322"/>
      <c r="EL23" s="315"/>
      <c r="EM23" s="316"/>
      <c r="EN23" s="314"/>
      <c r="EP23" s="311"/>
      <c r="EQ23" s="312"/>
      <c r="ER23" s="313"/>
      <c r="ES23" s="322"/>
      <c r="ET23" s="330"/>
      <c r="EU23" s="330"/>
      <c r="EV23" s="322"/>
      <c r="EW23" s="322"/>
      <c r="EX23" s="315"/>
      <c r="EY23" s="316"/>
      <c r="EZ23" s="314"/>
      <c r="FB23" s="311"/>
      <c r="FC23" s="312"/>
      <c r="FD23" s="313"/>
      <c r="FE23" s="322"/>
      <c r="FF23" s="330"/>
      <c r="FG23" s="330"/>
      <c r="FH23" s="322"/>
      <c r="FI23" s="322"/>
      <c r="FJ23" s="315"/>
      <c r="FK23" s="316"/>
      <c r="FL23" s="314"/>
    </row>
    <row r="24" spans="2:168" ht="14" customHeight="1">
      <c r="B24" s="418" t="s">
        <v>153</v>
      </c>
      <c r="C24" s="419"/>
      <c r="D24" s="420"/>
      <c r="E24" s="323">
        <f>SUM(E9:E23)</f>
        <v>0</v>
      </c>
      <c r="F24" s="335">
        <f>SUM(F9:F23)</f>
        <v>0</v>
      </c>
      <c r="G24" s="336">
        <f>SUM(G9:G23)</f>
        <v>0</v>
      </c>
      <c r="H24" s="326">
        <f>SUM(H9:H23)</f>
        <v>0</v>
      </c>
      <c r="I24" s="326">
        <f>SUM(I9:I23)</f>
        <v>0</v>
      </c>
      <c r="J24" s="337"/>
      <c r="K24" s="338"/>
      <c r="L24" s="323">
        <f>SUM(L9:L23)</f>
        <v>0</v>
      </c>
      <c r="N24" s="418" t="s">
        <v>153</v>
      </c>
      <c r="O24" s="419"/>
      <c r="P24" s="420"/>
      <c r="Q24" s="323">
        <f>SUM(Q9:Q23)</f>
        <v>0</v>
      </c>
      <c r="R24" s="335">
        <f>SUM(R9:R23)</f>
        <v>0</v>
      </c>
      <c r="S24" s="336">
        <f>SUM(S9:S23)</f>
        <v>0</v>
      </c>
      <c r="T24" s="326">
        <f>SUM(T9:T23)</f>
        <v>0</v>
      </c>
      <c r="U24" s="326">
        <f>SUM(U9:U23)</f>
        <v>0</v>
      </c>
      <c r="V24" s="337"/>
      <c r="W24" s="338"/>
      <c r="X24" s="323">
        <f>SUM(X9:X23)</f>
        <v>0</v>
      </c>
      <c r="Z24" s="418" t="s">
        <v>153</v>
      </c>
      <c r="AA24" s="419"/>
      <c r="AB24" s="420"/>
      <c r="AC24" s="323">
        <f>SUM(AC9:AC23)</f>
        <v>0</v>
      </c>
      <c r="AD24" s="335">
        <f>SUM(AD9:AD23)</f>
        <v>0</v>
      </c>
      <c r="AE24" s="336">
        <f>SUM(AE9:AE23)</f>
        <v>0</v>
      </c>
      <c r="AF24" s="326">
        <f>SUM(AF9:AF23)</f>
        <v>0</v>
      </c>
      <c r="AG24" s="326">
        <f>SUM(AG9:AG23)</f>
        <v>0</v>
      </c>
      <c r="AH24" s="337"/>
      <c r="AI24" s="338"/>
      <c r="AJ24" s="323">
        <f>SUM(AJ9:AJ23)</f>
        <v>0</v>
      </c>
      <c r="AL24" s="418" t="s">
        <v>153</v>
      </c>
      <c r="AM24" s="419"/>
      <c r="AN24" s="420"/>
      <c r="AO24" s="323">
        <f>SUM(AO9:AO23)</f>
        <v>0</v>
      </c>
      <c r="AP24" s="335">
        <f>SUM(AP9:AP23)</f>
        <v>0</v>
      </c>
      <c r="AQ24" s="336">
        <f>SUM(AQ9:AQ23)</f>
        <v>0</v>
      </c>
      <c r="AR24" s="326">
        <f>SUM(AR9:AR23)</f>
        <v>0</v>
      </c>
      <c r="AS24" s="326">
        <f>SUM(AS9:AS23)</f>
        <v>0</v>
      </c>
      <c r="AT24" s="337"/>
      <c r="AU24" s="338"/>
      <c r="AV24" s="323">
        <f>SUM(AV9:AV23)</f>
        <v>0</v>
      </c>
      <c r="AX24" s="418" t="s">
        <v>153</v>
      </c>
      <c r="AY24" s="419"/>
      <c r="AZ24" s="420"/>
      <c r="BA24" s="323">
        <f>SUM(BA9:BA23)</f>
        <v>0</v>
      </c>
      <c r="BB24" s="335">
        <f>SUM(BB9:BB23)</f>
        <v>0</v>
      </c>
      <c r="BC24" s="336">
        <f>SUM(BC9:BC23)</f>
        <v>0</v>
      </c>
      <c r="BD24" s="326">
        <f>SUM(BD9:BD23)</f>
        <v>0</v>
      </c>
      <c r="BE24" s="326">
        <f>SUM(BE9:BE23)</f>
        <v>0</v>
      </c>
      <c r="BF24" s="337"/>
      <c r="BG24" s="338"/>
      <c r="BH24" s="323">
        <f>SUM(BH9:BH23)</f>
        <v>0</v>
      </c>
      <c r="BJ24" s="418" t="s">
        <v>153</v>
      </c>
      <c r="BK24" s="419"/>
      <c r="BL24" s="420"/>
      <c r="BM24" s="323">
        <f>SUM(BM9:BM23)</f>
        <v>0</v>
      </c>
      <c r="BN24" s="335">
        <f>SUM(BN9:BN23)</f>
        <v>0</v>
      </c>
      <c r="BO24" s="336">
        <f>SUM(BO9:BO23)</f>
        <v>0</v>
      </c>
      <c r="BP24" s="326">
        <f>SUM(BP9:BP23)</f>
        <v>0</v>
      </c>
      <c r="BQ24" s="326">
        <f>SUM(BQ9:BQ23)</f>
        <v>0</v>
      </c>
      <c r="BR24" s="337"/>
      <c r="BS24" s="338"/>
      <c r="BT24" s="323">
        <f>SUM(BT9:BT23)</f>
        <v>0</v>
      </c>
      <c r="BV24" s="418" t="s">
        <v>153</v>
      </c>
      <c r="BW24" s="419"/>
      <c r="BX24" s="420"/>
      <c r="BY24" s="323">
        <f>SUM(BY9:BY23)</f>
        <v>0</v>
      </c>
      <c r="BZ24" s="335">
        <f>SUM(BZ9:BZ23)</f>
        <v>0</v>
      </c>
      <c r="CA24" s="336">
        <f>SUM(CA9:CA23)</f>
        <v>0</v>
      </c>
      <c r="CB24" s="326">
        <f>SUM(CB9:CB23)</f>
        <v>0</v>
      </c>
      <c r="CC24" s="326">
        <f>SUM(CC9:CC23)</f>
        <v>0</v>
      </c>
      <c r="CD24" s="337"/>
      <c r="CE24" s="338"/>
      <c r="CF24" s="323">
        <f>SUM(CF9:CF23)</f>
        <v>0</v>
      </c>
      <c r="CH24" s="418" t="s">
        <v>153</v>
      </c>
      <c r="CI24" s="419"/>
      <c r="CJ24" s="420"/>
      <c r="CK24" s="323">
        <f>SUM(CK9:CK23)</f>
        <v>0</v>
      </c>
      <c r="CL24" s="335">
        <f>SUM(CL9:CL23)</f>
        <v>0</v>
      </c>
      <c r="CM24" s="336">
        <f>SUM(CM9:CM23)</f>
        <v>0</v>
      </c>
      <c r="CN24" s="326">
        <f>SUM(CN9:CN23)</f>
        <v>0</v>
      </c>
      <c r="CO24" s="326">
        <f>SUM(CO9:CO23)</f>
        <v>0</v>
      </c>
      <c r="CP24" s="337"/>
      <c r="CQ24" s="338"/>
      <c r="CR24" s="323">
        <f>SUM(CR9:CR23)</f>
        <v>0</v>
      </c>
      <c r="CT24" s="418" t="s">
        <v>153</v>
      </c>
      <c r="CU24" s="419"/>
      <c r="CV24" s="420"/>
      <c r="CW24" s="323">
        <f>SUM(CW9:CW23)</f>
        <v>0</v>
      </c>
      <c r="CX24" s="335">
        <f>SUM(CX9:CX23)</f>
        <v>0</v>
      </c>
      <c r="CY24" s="336">
        <f>SUM(CY9:CY23)</f>
        <v>0</v>
      </c>
      <c r="CZ24" s="326">
        <f>SUM(CZ9:CZ23)</f>
        <v>0</v>
      </c>
      <c r="DA24" s="326">
        <f>SUM(DA9:DA23)</f>
        <v>0</v>
      </c>
      <c r="DB24" s="337"/>
      <c r="DC24" s="338"/>
      <c r="DD24" s="323">
        <f>SUM(DD9:DD23)</f>
        <v>0</v>
      </c>
      <c r="DF24" s="418" t="s">
        <v>153</v>
      </c>
      <c r="DG24" s="419"/>
      <c r="DH24" s="420"/>
      <c r="DI24" s="323">
        <f>SUM(DI9:DI23)</f>
        <v>0</v>
      </c>
      <c r="DJ24" s="335">
        <f>SUM(DJ9:DJ23)</f>
        <v>0</v>
      </c>
      <c r="DK24" s="336">
        <f>SUM(DK9:DK23)</f>
        <v>0</v>
      </c>
      <c r="DL24" s="326">
        <f>SUM(DL9:DL23)</f>
        <v>0</v>
      </c>
      <c r="DM24" s="326">
        <f>SUM(DM9:DM23)</f>
        <v>0</v>
      </c>
      <c r="DN24" s="337"/>
      <c r="DO24" s="338"/>
      <c r="DP24" s="323">
        <f>SUM(DP9:DP23)</f>
        <v>0</v>
      </c>
      <c r="DR24" s="418" t="s">
        <v>153</v>
      </c>
      <c r="DS24" s="419"/>
      <c r="DT24" s="420"/>
      <c r="DU24" s="323">
        <f>SUM(DU9:DU23)</f>
        <v>0</v>
      </c>
      <c r="DV24" s="335">
        <f>SUM(DV9:DV23)</f>
        <v>0</v>
      </c>
      <c r="DW24" s="336">
        <f>SUM(DW9:DW23)</f>
        <v>0</v>
      </c>
      <c r="DX24" s="326">
        <f>SUM(DX9:DX23)</f>
        <v>0</v>
      </c>
      <c r="DY24" s="326">
        <f>SUM(DY9:DY23)</f>
        <v>0</v>
      </c>
      <c r="DZ24" s="337"/>
      <c r="EA24" s="338"/>
      <c r="EB24" s="323">
        <f>SUM(EB9:EB23)</f>
        <v>0</v>
      </c>
      <c r="ED24" s="418" t="s">
        <v>153</v>
      </c>
      <c r="EE24" s="419"/>
      <c r="EF24" s="420"/>
      <c r="EG24" s="323">
        <f>SUM(EG9:EG23)</f>
        <v>0</v>
      </c>
      <c r="EH24" s="335">
        <f>SUM(EH9:EH23)</f>
        <v>0</v>
      </c>
      <c r="EI24" s="336">
        <f>SUM(EI9:EI23)</f>
        <v>0</v>
      </c>
      <c r="EJ24" s="326">
        <f>SUM(EJ9:EJ23)</f>
        <v>0</v>
      </c>
      <c r="EK24" s="326">
        <f>SUM(EK9:EK23)</f>
        <v>0</v>
      </c>
      <c r="EL24" s="337"/>
      <c r="EM24" s="338"/>
      <c r="EN24" s="323">
        <f>SUM(EN9:EN23)</f>
        <v>0</v>
      </c>
      <c r="EP24" s="418" t="s">
        <v>153</v>
      </c>
      <c r="EQ24" s="419"/>
      <c r="ER24" s="420"/>
      <c r="ES24" s="323">
        <f>SUM(ES9:ES23)</f>
        <v>0</v>
      </c>
      <c r="ET24" s="335">
        <f>SUM(ET9:ET23)</f>
        <v>0</v>
      </c>
      <c r="EU24" s="336">
        <f>SUM(EU9:EU23)</f>
        <v>0</v>
      </c>
      <c r="EV24" s="326">
        <f>SUM(EV9:EV23)</f>
        <v>0</v>
      </c>
      <c r="EW24" s="326">
        <f>SUM(EW9:EW23)</f>
        <v>0</v>
      </c>
      <c r="EX24" s="337"/>
      <c r="EY24" s="338"/>
      <c r="EZ24" s="323">
        <f>SUM(EZ9:EZ23)</f>
        <v>0</v>
      </c>
      <c r="FB24" s="418" t="s">
        <v>153</v>
      </c>
      <c r="FC24" s="419"/>
      <c r="FD24" s="420"/>
      <c r="FE24" s="323">
        <f>SUM(FE9:FE23)</f>
        <v>0</v>
      </c>
      <c r="FF24" s="335">
        <f>SUM(FF9:FF23)</f>
        <v>0</v>
      </c>
      <c r="FG24" s="336">
        <f>SUM(FG9:FG23)</f>
        <v>0</v>
      </c>
      <c r="FH24" s="326">
        <f>SUM(FH9:FH23)</f>
        <v>0</v>
      </c>
      <c r="FI24" s="326">
        <f>SUM(FI9:FI23)</f>
        <v>0</v>
      </c>
      <c r="FJ24" s="337"/>
      <c r="FK24" s="338"/>
      <c r="FL24" s="323">
        <f>SUM(FL9:FL23)</f>
        <v>0</v>
      </c>
    </row>
    <row r="25" spans="2:168" s="277" customFormat="1">
      <c r="B25" s="317"/>
      <c r="C25" s="318"/>
      <c r="D25" s="317"/>
      <c r="E25" s="324"/>
      <c r="F25" s="330"/>
      <c r="G25" s="330"/>
      <c r="H25" s="324"/>
      <c r="I25" s="324"/>
      <c r="J25" s="317"/>
      <c r="K25" s="319"/>
      <c r="L25" s="324"/>
      <c r="N25" s="317"/>
      <c r="O25" s="318"/>
      <c r="P25" s="317"/>
      <c r="Q25" s="324"/>
      <c r="R25" s="330"/>
      <c r="S25" s="330"/>
      <c r="T25" s="324"/>
      <c r="U25" s="324"/>
      <c r="V25" s="317"/>
      <c r="W25" s="319"/>
      <c r="X25" s="324"/>
      <c r="Z25" s="317"/>
      <c r="AA25" s="318"/>
      <c r="AB25" s="317"/>
      <c r="AC25" s="324"/>
      <c r="AD25" s="330"/>
      <c r="AE25" s="330"/>
      <c r="AF25" s="324"/>
      <c r="AG25" s="324"/>
      <c r="AH25" s="317"/>
      <c r="AI25" s="319"/>
      <c r="AJ25" s="324"/>
      <c r="AL25" s="317"/>
      <c r="AM25" s="318"/>
      <c r="AN25" s="317"/>
      <c r="AO25" s="324"/>
      <c r="AP25" s="330"/>
      <c r="AQ25" s="330"/>
      <c r="AR25" s="324"/>
      <c r="AS25" s="324"/>
      <c r="AT25" s="317"/>
      <c r="AU25" s="319"/>
      <c r="AV25" s="324"/>
      <c r="AX25" s="317"/>
      <c r="AY25" s="318"/>
      <c r="AZ25" s="317"/>
      <c r="BA25" s="324"/>
      <c r="BB25" s="330"/>
      <c r="BC25" s="330"/>
      <c r="BD25" s="324"/>
      <c r="BE25" s="324"/>
      <c r="BF25" s="317"/>
      <c r="BG25" s="319"/>
      <c r="BH25" s="324"/>
      <c r="BJ25" s="317"/>
      <c r="BK25" s="318"/>
      <c r="BL25" s="317"/>
      <c r="BM25" s="324"/>
      <c r="BN25" s="330"/>
      <c r="BO25" s="330"/>
      <c r="BP25" s="324"/>
      <c r="BQ25" s="324"/>
      <c r="BR25" s="317"/>
      <c r="BS25" s="319"/>
      <c r="BT25" s="324"/>
      <c r="BV25" s="317"/>
      <c r="BW25" s="318"/>
      <c r="BX25" s="317"/>
      <c r="BY25" s="324"/>
      <c r="BZ25" s="330"/>
      <c r="CA25" s="330"/>
      <c r="CB25" s="324"/>
      <c r="CC25" s="324"/>
      <c r="CD25" s="317"/>
      <c r="CE25" s="319"/>
      <c r="CF25" s="324"/>
      <c r="CH25" s="317"/>
      <c r="CI25" s="318"/>
      <c r="CJ25" s="317"/>
      <c r="CK25" s="324"/>
      <c r="CL25" s="330"/>
      <c r="CM25" s="330"/>
      <c r="CN25" s="324"/>
      <c r="CO25" s="324"/>
      <c r="CP25" s="317"/>
      <c r="CQ25" s="319"/>
      <c r="CR25" s="324"/>
      <c r="CT25" s="317"/>
      <c r="CU25" s="318"/>
      <c r="CV25" s="317"/>
      <c r="CW25" s="324"/>
      <c r="CX25" s="330"/>
      <c r="CY25" s="330"/>
      <c r="CZ25" s="324"/>
      <c r="DA25" s="324"/>
      <c r="DB25" s="317"/>
      <c r="DC25" s="319"/>
      <c r="DD25" s="324"/>
      <c r="DF25" s="317"/>
      <c r="DG25" s="318"/>
      <c r="DH25" s="317"/>
      <c r="DI25" s="324"/>
      <c r="DJ25" s="330"/>
      <c r="DK25" s="330"/>
      <c r="DL25" s="324"/>
      <c r="DM25" s="324"/>
      <c r="DN25" s="317"/>
      <c r="DO25" s="319"/>
      <c r="DP25" s="324"/>
      <c r="DR25" s="317"/>
      <c r="DS25" s="318"/>
      <c r="DT25" s="317"/>
      <c r="DU25" s="324"/>
      <c r="DV25" s="330"/>
      <c r="DW25" s="330"/>
      <c r="DX25" s="324"/>
      <c r="DY25" s="324"/>
      <c r="DZ25" s="317"/>
      <c r="EA25" s="319"/>
      <c r="EB25" s="324"/>
      <c r="ED25" s="317"/>
      <c r="EE25" s="318"/>
      <c r="EF25" s="317"/>
      <c r="EG25" s="324"/>
      <c r="EH25" s="330"/>
      <c r="EI25" s="330"/>
      <c r="EJ25" s="324"/>
      <c r="EK25" s="324"/>
      <c r="EL25" s="317"/>
      <c r="EM25" s="319"/>
      <c r="EN25" s="324"/>
      <c r="EP25" s="317"/>
      <c r="EQ25" s="318"/>
      <c r="ER25" s="317"/>
      <c r="ES25" s="324"/>
      <c r="ET25" s="330"/>
      <c r="EU25" s="330"/>
      <c r="EV25" s="324"/>
      <c r="EW25" s="324"/>
      <c r="EX25" s="317"/>
      <c r="EY25" s="319"/>
      <c r="EZ25" s="324"/>
      <c r="FB25" s="317"/>
      <c r="FC25" s="318"/>
      <c r="FD25" s="317"/>
      <c r="FE25" s="324"/>
      <c r="FF25" s="330"/>
      <c r="FG25" s="330"/>
      <c r="FH25" s="324"/>
      <c r="FI25" s="324"/>
      <c r="FJ25" s="317"/>
      <c r="FK25" s="319"/>
      <c r="FL25" s="324"/>
    </row>
    <row r="26" spans="2:168" ht="15" customHeight="1">
      <c r="B26" s="418" t="s">
        <v>154</v>
      </c>
      <c r="C26" s="419"/>
      <c r="D26" s="420"/>
      <c r="E26" s="323">
        <f>'[1]Janvier 2020'!E38+'[1]Février 2020'!E33</f>
        <v>19944.88</v>
      </c>
      <c r="F26" s="339">
        <f>'[1]Janvier 2020'!F38+'[1]Février 2020'!F33</f>
        <v>1300</v>
      </c>
      <c r="G26" s="340">
        <f>'[1]Janvier 2020'!G38+'[1]Février 2020'!G33</f>
        <v>0</v>
      </c>
      <c r="H26" s="323"/>
      <c r="I26" s="323"/>
      <c r="J26" s="341"/>
      <c r="K26" s="338"/>
      <c r="L26" s="323"/>
      <c r="N26" s="418" t="s">
        <v>154</v>
      </c>
      <c r="O26" s="419"/>
      <c r="P26" s="420"/>
      <c r="Q26" s="323">
        <f>$FE$26</f>
        <v>0</v>
      </c>
      <c r="R26" s="335">
        <f>$FF$26</f>
        <v>0</v>
      </c>
      <c r="S26" s="336">
        <f>$FG$26</f>
        <v>0</v>
      </c>
      <c r="T26" s="323">
        <f>$FH$26</f>
        <v>0</v>
      </c>
      <c r="U26" s="323">
        <f>$FI$26</f>
        <v>0</v>
      </c>
      <c r="V26" s="341"/>
      <c r="W26" s="338"/>
      <c r="X26" s="323">
        <f>$FL$26</f>
        <v>0</v>
      </c>
      <c r="Z26" s="418" t="s">
        <v>154</v>
      </c>
      <c r="AA26" s="419"/>
      <c r="AB26" s="420"/>
      <c r="AC26" s="323">
        <f>$FE$26</f>
        <v>0</v>
      </c>
      <c r="AD26" s="335">
        <f>$FF$26</f>
        <v>0</v>
      </c>
      <c r="AE26" s="336">
        <f>$FG$26</f>
        <v>0</v>
      </c>
      <c r="AF26" s="323">
        <f>$FH$26</f>
        <v>0</v>
      </c>
      <c r="AG26" s="323">
        <f>$FI$26</f>
        <v>0</v>
      </c>
      <c r="AH26" s="341"/>
      <c r="AI26" s="338"/>
      <c r="AJ26" s="323">
        <f>$FL$26</f>
        <v>0</v>
      </c>
      <c r="AL26" s="418" t="s">
        <v>154</v>
      </c>
      <c r="AM26" s="419"/>
      <c r="AN26" s="420"/>
      <c r="AO26" s="323">
        <f>$FE$26</f>
        <v>0</v>
      </c>
      <c r="AP26" s="335">
        <f>$FF$26</f>
        <v>0</v>
      </c>
      <c r="AQ26" s="336">
        <f>$FG$26</f>
        <v>0</v>
      </c>
      <c r="AR26" s="323">
        <f>$FH$26</f>
        <v>0</v>
      </c>
      <c r="AS26" s="323">
        <f>$FI$26</f>
        <v>0</v>
      </c>
      <c r="AT26" s="341"/>
      <c r="AU26" s="338"/>
      <c r="AV26" s="323">
        <f>$FL$26</f>
        <v>0</v>
      </c>
      <c r="AX26" s="418" t="s">
        <v>154</v>
      </c>
      <c r="AY26" s="419"/>
      <c r="AZ26" s="420"/>
      <c r="BA26" s="323">
        <f>$FE$26</f>
        <v>0</v>
      </c>
      <c r="BB26" s="335">
        <f>$FF$26</f>
        <v>0</v>
      </c>
      <c r="BC26" s="336">
        <f>$FG$26</f>
        <v>0</v>
      </c>
      <c r="BD26" s="323">
        <f>$FH$26</f>
        <v>0</v>
      </c>
      <c r="BE26" s="323">
        <f>$FI$26</f>
        <v>0</v>
      </c>
      <c r="BF26" s="341"/>
      <c r="BG26" s="338"/>
      <c r="BH26" s="323">
        <f>$FL$26</f>
        <v>0</v>
      </c>
      <c r="BJ26" s="418" t="s">
        <v>154</v>
      </c>
      <c r="BK26" s="419"/>
      <c r="BL26" s="420"/>
      <c r="BM26" s="323">
        <f>$FE$26</f>
        <v>0</v>
      </c>
      <c r="BN26" s="335">
        <f>$FF$26</f>
        <v>0</v>
      </c>
      <c r="BO26" s="336">
        <f>$FG$26</f>
        <v>0</v>
      </c>
      <c r="BP26" s="323">
        <f>$FH$26</f>
        <v>0</v>
      </c>
      <c r="BQ26" s="323">
        <f>$FI$26</f>
        <v>0</v>
      </c>
      <c r="BR26" s="341"/>
      <c r="BS26" s="338"/>
      <c r="BT26" s="323">
        <f>$FL$26</f>
        <v>0</v>
      </c>
      <c r="BV26" s="418" t="s">
        <v>154</v>
      </c>
      <c r="BW26" s="419"/>
      <c r="BX26" s="420"/>
      <c r="BY26" s="323">
        <f>$FE$26</f>
        <v>0</v>
      </c>
      <c r="BZ26" s="335">
        <f>$FF$26</f>
        <v>0</v>
      </c>
      <c r="CA26" s="336">
        <f>$FG$26</f>
        <v>0</v>
      </c>
      <c r="CB26" s="323">
        <f>$FH$26</f>
        <v>0</v>
      </c>
      <c r="CC26" s="323">
        <f>$FI$26</f>
        <v>0</v>
      </c>
      <c r="CD26" s="341"/>
      <c r="CE26" s="338"/>
      <c r="CF26" s="323">
        <f>$FL$26</f>
        <v>0</v>
      </c>
      <c r="CH26" s="418" t="s">
        <v>154</v>
      </c>
      <c r="CI26" s="419"/>
      <c r="CJ26" s="420"/>
      <c r="CK26" s="323">
        <f>$FE$26</f>
        <v>0</v>
      </c>
      <c r="CL26" s="335">
        <f>$FF$26</f>
        <v>0</v>
      </c>
      <c r="CM26" s="336">
        <f>$FG$26</f>
        <v>0</v>
      </c>
      <c r="CN26" s="323">
        <f>$FH$26</f>
        <v>0</v>
      </c>
      <c r="CO26" s="323">
        <f>$FI$26</f>
        <v>0</v>
      </c>
      <c r="CP26" s="341"/>
      <c r="CQ26" s="338"/>
      <c r="CR26" s="323">
        <f>$FL$26</f>
        <v>0</v>
      </c>
      <c r="CT26" s="418" t="s">
        <v>154</v>
      </c>
      <c r="CU26" s="419"/>
      <c r="CV26" s="420"/>
      <c r="CW26" s="323">
        <f>$FE$26</f>
        <v>0</v>
      </c>
      <c r="CX26" s="335">
        <f>$FF$26</f>
        <v>0</v>
      </c>
      <c r="CY26" s="336">
        <f>$FG$26</f>
        <v>0</v>
      </c>
      <c r="CZ26" s="323">
        <f>$FH$26</f>
        <v>0</v>
      </c>
      <c r="DA26" s="323">
        <f>$FI$26</f>
        <v>0</v>
      </c>
      <c r="DB26" s="341"/>
      <c r="DC26" s="338"/>
      <c r="DD26" s="323">
        <f>$FL$26</f>
        <v>0</v>
      </c>
      <c r="DF26" s="418" t="s">
        <v>154</v>
      </c>
      <c r="DG26" s="419"/>
      <c r="DH26" s="420"/>
      <c r="DI26" s="323">
        <f>$FE$26</f>
        <v>0</v>
      </c>
      <c r="DJ26" s="335">
        <f>$FF$26</f>
        <v>0</v>
      </c>
      <c r="DK26" s="336">
        <f>$FG$26</f>
        <v>0</v>
      </c>
      <c r="DL26" s="323">
        <f>$FH$26</f>
        <v>0</v>
      </c>
      <c r="DM26" s="323">
        <f>$FI$26</f>
        <v>0</v>
      </c>
      <c r="DN26" s="341"/>
      <c r="DO26" s="338"/>
      <c r="DP26" s="323">
        <f>$FL$26</f>
        <v>0</v>
      </c>
      <c r="DR26" s="418" t="s">
        <v>154</v>
      </c>
      <c r="DS26" s="419"/>
      <c r="DT26" s="420"/>
      <c r="DU26" s="323">
        <f>$FE$26</f>
        <v>0</v>
      </c>
      <c r="DV26" s="335">
        <f>$FF$26</f>
        <v>0</v>
      </c>
      <c r="DW26" s="336">
        <f>$FG$26</f>
        <v>0</v>
      </c>
      <c r="DX26" s="323">
        <f>$FH$26</f>
        <v>0</v>
      </c>
      <c r="DY26" s="323">
        <f>$FI$26</f>
        <v>0</v>
      </c>
      <c r="DZ26" s="341"/>
      <c r="EA26" s="338"/>
      <c r="EB26" s="323">
        <f>$FL$26</f>
        <v>0</v>
      </c>
      <c r="ED26" s="418" t="s">
        <v>154</v>
      </c>
      <c r="EE26" s="419"/>
      <c r="EF26" s="420"/>
      <c r="EG26" s="323">
        <f>$FE$26</f>
        <v>0</v>
      </c>
      <c r="EH26" s="335">
        <f>$FF$26</f>
        <v>0</v>
      </c>
      <c r="EI26" s="336">
        <f>$FG$26</f>
        <v>0</v>
      </c>
      <c r="EJ26" s="323">
        <f>$FH$26</f>
        <v>0</v>
      </c>
      <c r="EK26" s="323">
        <f>$FI$26</f>
        <v>0</v>
      </c>
      <c r="EL26" s="341"/>
      <c r="EM26" s="338"/>
      <c r="EN26" s="323">
        <f>$FL$26</f>
        <v>0</v>
      </c>
      <c r="EP26" s="418" t="s">
        <v>154</v>
      </c>
      <c r="EQ26" s="419"/>
      <c r="ER26" s="420"/>
      <c r="ES26" s="323">
        <f>$FE$26</f>
        <v>0</v>
      </c>
      <c r="ET26" s="335">
        <f>$FF$26</f>
        <v>0</v>
      </c>
      <c r="EU26" s="336">
        <f>$FG$26</f>
        <v>0</v>
      </c>
      <c r="EV26" s="323">
        <f>$FH$26</f>
        <v>0</v>
      </c>
      <c r="EW26" s="323">
        <f>$FI$26</f>
        <v>0</v>
      </c>
      <c r="EX26" s="341"/>
      <c r="EY26" s="338"/>
      <c r="EZ26" s="323">
        <f>$FL$26</f>
        <v>0</v>
      </c>
      <c r="FB26" s="418" t="s">
        <v>154</v>
      </c>
      <c r="FC26" s="419"/>
      <c r="FD26" s="420"/>
      <c r="FE26" s="323">
        <f>FE24</f>
        <v>0</v>
      </c>
      <c r="FF26" s="339">
        <f>FF24</f>
        <v>0</v>
      </c>
      <c r="FG26" s="340">
        <f>FG24</f>
        <v>0</v>
      </c>
      <c r="FH26" s="323">
        <f>FH24</f>
        <v>0</v>
      </c>
      <c r="FI26" s="323">
        <f>FI24</f>
        <v>0</v>
      </c>
      <c r="FJ26" s="341"/>
      <c r="FK26" s="338"/>
      <c r="FL26" s="323">
        <f>FL24</f>
        <v>0</v>
      </c>
    </row>
    <row r="27" spans="2:168">
      <c r="J27" s="277"/>
      <c r="K27" s="277"/>
      <c r="V27" s="277"/>
      <c r="W27" s="277"/>
      <c r="AH27" s="277"/>
      <c r="AI27" s="277"/>
      <c r="AT27" s="277"/>
      <c r="AU27" s="277"/>
      <c r="BF27" s="277"/>
      <c r="BG27" s="277"/>
      <c r="BR27" s="277"/>
      <c r="BS27" s="277"/>
      <c r="CD27" s="277"/>
      <c r="CE27" s="277"/>
      <c r="CP27" s="277"/>
      <c r="CQ27" s="277"/>
    </row>
    <row r="28" spans="2:168" ht="18">
      <c r="J28" s="277"/>
      <c r="K28" s="277"/>
      <c r="N28" s="342" t="s">
        <v>155</v>
      </c>
      <c r="O28" s="342">
        <f>C3</f>
        <v>2020</v>
      </c>
      <c r="P28" s="343"/>
      <c r="Q28" s="43" t="s">
        <v>157</v>
      </c>
      <c r="R28" s="345">
        <f>DATE(O28,1,1)</f>
        <v>43831</v>
      </c>
      <c r="Z28" s="342" t="s">
        <v>155</v>
      </c>
      <c r="AA28" s="342">
        <f>O28</f>
        <v>2020</v>
      </c>
      <c r="AB28" s="343"/>
      <c r="AC28" s="43" t="s">
        <v>157</v>
      </c>
      <c r="AD28" s="345">
        <f>EDATE(R28,1)</f>
        <v>43862</v>
      </c>
      <c r="AL28" s="342" t="s">
        <v>155</v>
      </c>
      <c r="AM28" s="342">
        <f>AA28</f>
        <v>2020</v>
      </c>
      <c r="AN28" s="343"/>
      <c r="AO28" s="43" t="s">
        <v>157</v>
      </c>
      <c r="AP28" s="345">
        <f>EDATE(AD28,1)</f>
        <v>43891</v>
      </c>
      <c r="AX28" s="342" t="s">
        <v>155</v>
      </c>
      <c r="AY28" s="342">
        <f>AM28</f>
        <v>2020</v>
      </c>
      <c r="AZ28" s="343"/>
      <c r="BA28" s="43" t="s">
        <v>157</v>
      </c>
      <c r="BB28" s="345">
        <f>EDATE(AP28,1)</f>
        <v>43922</v>
      </c>
      <c r="BJ28" s="342" t="s">
        <v>155</v>
      </c>
      <c r="BK28" s="342">
        <f>AY28</f>
        <v>2020</v>
      </c>
      <c r="BL28" s="343"/>
      <c r="BM28" s="43" t="s">
        <v>157</v>
      </c>
      <c r="BN28" s="345">
        <f>EDATE(BB28,1)</f>
        <v>43952</v>
      </c>
      <c r="BV28" s="342" t="s">
        <v>155</v>
      </c>
      <c r="BW28" s="342">
        <f>BK28</f>
        <v>2020</v>
      </c>
      <c r="BX28" s="343"/>
      <c r="BY28" s="43" t="s">
        <v>157</v>
      </c>
      <c r="BZ28" s="345">
        <f>EDATE(BN28,1)</f>
        <v>43983</v>
      </c>
      <c r="CH28" s="342" t="s">
        <v>155</v>
      </c>
      <c r="CI28" s="342">
        <f>BW28</f>
        <v>2020</v>
      </c>
      <c r="CJ28" s="343"/>
      <c r="CK28" s="43" t="s">
        <v>157</v>
      </c>
      <c r="CL28" s="345">
        <f>EDATE(BZ28,1)</f>
        <v>44013</v>
      </c>
      <c r="CT28" s="342" t="s">
        <v>155</v>
      </c>
      <c r="CU28" s="342">
        <f>CI28</f>
        <v>2020</v>
      </c>
      <c r="CV28" s="343"/>
      <c r="CW28" s="43" t="s">
        <v>157</v>
      </c>
      <c r="CX28" s="345">
        <f>EDATE(CL28,1)</f>
        <v>44044</v>
      </c>
      <c r="DF28" s="342" t="s">
        <v>155</v>
      </c>
      <c r="DG28" s="342">
        <f>CU28</f>
        <v>2020</v>
      </c>
      <c r="DH28" s="343"/>
      <c r="DI28" s="43" t="s">
        <v>157</v>
      </c>
      <c r="DJ28" s="345">
        <f>EDATE(CX28,1)</f>
        <v>44075</v>
      </c>
      <c r="DR28" s="342" t="s">
        <v>155</v>
      </c>
      <c r="DS28" s="342">
        <f>DG28</f>
        <v>2020</v>
      </c>
      <c r="DT28" s="343"/>
      <c r="DU28" s="43" t="s">
        <v>157</v>
      </c>
      <c r="DV28" s="345">
        <f>EDATE(DJ28,1)</f>
        <v>44105</v>
      </c>
      <c r="ED28" s="342" t="s">
        <v>155</v>
      </c>
      <c r="EE28" s="342">
        <f>DS28</f>
        <v>2020</v>
      </c>
      <c r="EF28" s="343"/>
      <c r="EG28" s="43" t="s">
        <v>157</v>
      </c>
      <c r="EH28" s="345">
        <f>EDATE(DV28,1)</f>
        <v>44136</v>
      </c>
      <c r="EP28" s="342" t="s">
        <v>155</v>
      </c>
      <c r="EQ28" s="342">
        <f>EE28</f>
        <v>2020</v>
      </c>
      <c r="ER28" s="343"/>
      <c r="ES28" s="43" t="s">
        <v>157</v>
      </c>
      <c r="ET28" s="345">
        <f>EDATE(EH28,1)</f>
        <v>44166</v>
      </c>
      <c r="FB28" s="342" t="s">
        <v>155</v>
      </c>
      <c r="FC28" s="342">
        <f>EQ28</f>
        <v>2020</v>
      </c>
      <c r="FD28" s="343"/>
      <c r="FE28" s="43" t="s">
        <v>157</v>
      </c>
      <c r="FF28" s="345">
        <f>EDATE(ET28,1)</f>
        <v>44197</v>
      </c>
    </row>
    <row r="29" spans="2:168" ht="18">
      <c r="N29" s="342" t="s">
        <v>156</v>
      </c>
      <c r="O29" s="346" t="str">
        <f>TEXT(R28,"mmmm")</f>
        <v>janvier</v>
      </c>
      <c r="P29" s="344">
        <v>1</v>
      </c>
      <c r="Q29" s="43" t="s">
        <v>158</v>
      </c>
      <c r="R29" s="345">
        <f>R28+30</f>
        <v>43861</v>
      </c>
      <c r="Z29" s="342" t="s">
        <v>156</v>
      </c>
      <c r="AA29" s="346" t="str">
        <f>TEXT(AD28,"mmmm")</f>
        <v>février</v>
      </c>
      <c r="AB29" s="344">
        <f>P29+1</f>
        <v>2</v>
      </c>
      <c r="AC29" s="43" t="s">
        <v>158</v>
      </c>
      <c r="AD29" s="345">
        <f>EDATE($R$29,P29)</f>
        <v>43890</v>
      </c>
      <c r="AL29" s="342" t="s">
        <v>156</v>
      </c>
      <c r="AM29" s="346" t="str">
        <f>TEXT(AP28,"mmmm")</f>
        <v>mars</v>
      </c>
      <c r="AN29" s="344">
        <f>AB29+1</f>
        <v>3</v>
      </c>
      <c r="AO29" s="43" t="s">
        <v>158</v>
      </c>
      <c r="AP29" s="345">
        <f>EDATE($R$29,AB29)</f>
        <v>43921</v>
      </c>
      <c r="AX29" s="342" t="s">
        <v>156</v>
      </c>
      <c r="AY29" s="346" t="str">
        <f>TEXT(BB28,"mmmm")</f>
        <v>avril</v>
      </c>
      <c r="AZ29" s="344">
        <f>AN29+1</f>
        <v>4</v>
      </c>
      <c r="BA29" s="43" t="s">
        <v>158</v>
      </c>
      <c r="BB29" s="345">
        <f>EDATE($R$29,AN29)</f>
        <v>43951</v>
      </c>
      <c r="BJ29" s="342" t="s">
        <v>156</v>
      </c>
      <c r="BK29" s="346" t="str">
        <f>TEXT(BN28,"mmmm")</f>
        <v>mai</v>
      </c>
      <c r="BL29" s="344">
        <f>AZ29+1</f>
        <v>5</v>
      </c>
      <c r="BM29" s="43" t="s">
        <v>158</v>
      </c>
      <c r="BN29" s="345">
        <f>EDATE($R$29,AZ29)</f>
        <v>43982</v>
      </c>
      <c r="BV29" s="342" t="s">
        <v>156</v>
      </c>
      <c r="BW29" s="346" t="str">
        <f>TEXT(BZ28,"mmmm")</f>
        <v>juin</v>
      </c>
      <c r="BX29" s="344">
        <f>BL29+1</f>
        <v>6</v>
      </c>
      <c r="BY29" s="43" t="s">
        <v>158</v>
      </c>
      <c r="BZ29" s="345">
        <f>EDATE($R$29,BL29)</f>
        <v>44012</v>
      </c>
      <c r="CH29" s="342" t="s">
        <v>156</v>
      </c>
      <c r="CI29" s="346" t="str">
        <f>TEXT(CL28,"mmmm")</f>
        <v>juillet</v>
      </c>
      <c r="CJ29" s="344">
        <f>BX29+1</f>
        <v>7</v>
      </c>
      <c r="CK29" s="43" t="s">
        <v>158</v>
      </c>
      <c r="CL29" s="345">
        <f>EDATE($R$29,BX29)</f>
        <v>44043</v>
      </c>
      <c r="CT29" s="342" t="s">
        <v>156</v>
      </c>
      <c r="CU29" s="346" t="str">
        <f>TEXT(CX28,"mmmm")</f>
        <v>août</v>
      </c>
      <c r="CV29" s="344">
        <f>CJ29+1</f>
        <v>8</v>
      </c>
      <c r="CW29" s="43" t="s">
        <v>158</v>
      </c>
      <c r="CX29" s="345">
        <f>EDATE($R$29,CJ29)</f>
        <v>44074</v>
      </c>
      <c r="DF29" s="342" t="s">
        <v>156</v>
      </c>
      <c r="DG29" s="346" t="str">
        <f>TEXT(DJ28,"mmmm")</f>
        <v>septembre</v>
      </c>
      <c r="DH29" s="344">
        <f>CV29+1</f>
        <v>9</v>
      </c>
      <c r="DI29" s="43" t="s">
        <v>158</v>
      </c>
      <c r="DJ29" s="345">
        <f>EDATE($R$29,CV29)</f>
        <v>44104</v>
      </c>
      <c r="DR29" s="342" t="s">
        <v>156</v>
      </c>
      <c r="DS29" s="346" t="str">
        <f>TEXT(DV28,"mmmm")</f>
        <v>octobre</v>
      </c>
      <c r="DT29" s="344">
        <f>DH29+1</f>
        <v>10</v>
      </c>
      <c r="DU29" s="43" t="s">
        <v>158</v>
      </c>
      <c r="DV29" s="345">
        <f>EDATE($R$29,DH29)</f>
        <v>44135</v>
      </c>
      <c r="ED29" s="342" t="s">
        <v>156</v>
      </c>
      <c r="EE29" s="346" t="str">
        <f>TEXT(EH28,"mmmm")</f>
        <v>novembre</v>
      </c>
      <c r="EF29" s="344">
        <f>DT29+1</f>
        <v>11</v>
      </c>
      <c r="EG29" s="43" t="s">
        <v>158</v>
      </c>
      <c r="EH29" s="345">
        <f>EDATE($R$29,DT29)</f>
        <v>44165</v>
      </c>
      <c r="EP29" s="342" t="s">
        <v>156</v>
      </c>
      <c r="EQ29" s="346" t="str">
        <f>TEXT(ET28,"mmmm")</f>
        <v>décembre</v>
      </c>
      <c r="ER29" s="344">
        <f>EF29+1</f>
        <v>12</v>
      </c>
      <c r="ES29" s="43" t="s">
        <v>158</v>
      </c>
      <c r="ET29" s="345">
        <f>EDATE($R$29,EF29)</f>
        <v>44196</v>
      </c>
      <c r="FB29" s="342" t="s">
        <v>156</v>
      </c>
      <c r="FC29" s="346" t="s">
        <v>68</v>
      </c>
      <c r="FD29" s="344">
        <f>ER29+1</f>
        <v>13</v>
      </c>
      <c r="FE29" s="43" t="s">
        <v>158</v>
      </c>
      <c r="FF29" s="345">
        <f>EDATE($R$29,ER29)</f>
        <v>44227</v>
      </c>
    </row>
    <row r="30" spans="2:168" ht="14" customHeight="1">
      <c r="N30" s="421" t="s">
        <v>152</v>
      </c>
      <c r="O30" s="416" t="s">
        <v>69</v>
      </c>
      <c r="P30" s="416" t="s">
        <v>145</v>
      </c>
      <c r="Q30" s="416" t="s">
        <v>146</v>
      </c>
      <c r="R30" s="422" t="s">
        <v>147</v>
      </c>
      <c r="S30" s="422"/>
      <c r="T30" s="416" t="s">
        <v>148</v>
      </c>
      <c r="U30" s="416" t="s">
        <v>149</v>
      </c>
      <c r="V30" s="416" t="s">
        <v>50</v>
      </c>
      <c r="W30" s="417" t="s">
        <v>150</v>
      </c>
      <c r="X30" s="416" t="s">
        <v>151</v>
      </c>
      <c r="Z30" s="421" t="s">
        <v>152</v>
      </c>
      <c r="AA30" s="416" t="s">
        <v>69</v>
      </c>
      <c r="AB30" s="416" t="s">
        <v>145</v>
      </c>
      <c r="AC30" s="416" t="s">
        <v>146</v>
      </c>
      <c r="AD30" s="422" t="s">
        <v>147</v>
      </c>
      <c r="AE30" s="422"/>
      <c r="AF30" s="416" t="s">
        <v>148</v>
      </c>
      <c r="AG30" s="416" t="s">
        <v>149</v>
      </c>
      <c r="AH30" s="416" t="s">
        <v>50</v>
      </c>
      <c r="AI30" s="417" t="s">
        <v>150</v>
      </c>
      <c r="AJ30" s="416" t="s">
        <v>151</v>
      </c>
      <c r="AL30" s="421" t="s">
        <v>152</v>
      </c>
      <c r="AM30" s="416" t="s">
        <v>69</v>
      </c>
      <c r="AN30" s="416" t="s">
        <v>145</v>
      </c>
      <c r="AO30" s="416" t="s">
        <v>146</v>
      </c>
      <c r="AP30" s="422" t="s">
        <v>147</v>
      </c>
      <c r="AQ30" s="422"/>
      <c r="AR30" s="416" t="s">
        <v>148</v>
      </c>
      <c r="AS30" s="416" t="s">
        <v>149</v>
      </c>
      <c r="AT30" s="416" t="s">
        <v>50</v>
      </c>
      <c r="AU30" s="417" t="s">
        <v>150</v>
      </c>
      <c r="AV30" s="416" t="s">
        <v>151</v>
      </c>
      <c r="AX30" s="421" t="s">
        <v>152</v>
      </c>
      <c r="AY30" s="416" t="s">
        <v>69</v>
      </c>
      <c r="AZ30" s="416" t="s">
        <v>145</v>
      </c>
      <c r="BA30" s="416" t="s">
        <v>146</v>
      </c>
      <c r="BB30" s="422" t="s">
        <v>147</v>
      </c>
      <c r="BC30" s="422"/>
      <c r="BD30" s="416" t="s">
        <v>148</v>
      </c>
      <c r="BE30" s="416" t="s">
        <v>149</v>
      </c>
      <c r="BF30" s="416" t="s">
        <v>50</v>
      </c>
      <c r="BG30" s="417" t="s">
        <v>150</v>
      </c>
      <c r="BH30" s="416" t="s">
        <v>151</v>
      </c>
      <c r="BJ30" s="421" t="s">
        <v>152</v>
      </c>
      <c r="BK30" s="416" t="s">
        <v>69</v>
      </c>
      <c r="BL30" s="416" t="s">
        <v>145</v>
      </c>
      <c r="BM30" s="416" t="s">
        <v>146</v>
      </c>
      <c r="BN30" s="422" t="s">
        <v>147</v>
      </c>
      <c r="BO30" s="422"/>
      <c r="BP30" s="416" t="s">
        <v>148</v>
      </c>
      <c r="BQ30" s="416" t="s">
        <v>149</v>
      </c>
      <c r="BR30" s="416" t="s">
        <v>50</v>
      </c>
      <c r="BS30" s="417" t="s">
        <v>150</v>
      </c>
      <c r="BT30" s="416" t="s">
        <v>151</v>
      </c>
      <c r="BV30" s="421" t="s">
        <v>152</v>
      </c>
      <c r="BW30" s="416" t="s">
        <v>69</v>
      </c>
      <c r="BX30" s="416" t="s">
        <v>145</v>
      </c>
      <c r="BY30" s="416" t="s">
        <v>146</v>
      </c>
      <c r="BZ30" s="422" t="s">
        <v>147</v>
      </c>
      <c r="CA30" s="422"/>
      <c r="CB30" s="416" t="s">
        <v>148</v>
      </c>
      <c r="CC30" s="416" t="s">
        <v>149</v>
      </c>
      <c r="CD30" s="416" t="s">
        <v>50</v>
      </c>
      <c r="CE30" s="417" t="s">
        <v>150</v>
      </c>
      <c r="CF30" s="416" t="s">
        <v>151</v>
      </c>
      <c r="CH30" s="421" t="s">
        <v>152</v>
      </c>
      <c r="CI30" s="416" t="s">
        <v>69</v>
      </c>
      <c r="CJ30" s="416" t="s">
        <v>145</v>
      </c>
      <c r="CK30" s="416" t="s">
        <v>146</v>
      </c>
      <c r="CL30" s="422" t="s">
        <v>147</v>
      </c>
      <c r="CM30" s="422"/>
      <c r="CN30" s="416" t="s">
        <v>148</v>
      </c>
      <c r="CO30" s="416" t="s">
        <v>149</v>
      </c>
      <c r="CP30" s="416" t="s">
        <v>50</v>
      </c>
      <c r="CQ30" s="417" t="s">
        <v>150</v>
      </c>
      <c r="CR30" s="416" t="s">
        <v>151</v>
      </c>
      <c r="CT30" s="421" t="s">
        <v>152</v>
      </c>
      <c r="CU30" s="416" t="s">
        <v>69</v>
      </c>
      <c r="CV30" s="416" t="s">
        <v>145</v>
      </c>
      <c r="CW30" s="416" t="s">
        <v>146</v>
      </c>
      <c r="CX30" s="422" t="s">
        <v>147</v>
      </c>
      <c r="CY30" s="422"/>
      <c r="CZ30" s="416" t="s">
        <v>148</v>
      </c>
      <c r="DA30" s="416" t="s">
        <v>149</v>
      </c>
      <c r="DB30" s="416" t="s">
        <v>50</v>
      </c>
      <c r="DC30" s="417" t="s">
        <v>150</v>
      </c>
      <c r="DD30" s="416" t="s">
        <v>151</v>
      </c>
      <c r="DF30" s="421" t="s">
        <v>152</v>
      </c>
      <c r="DG30" s="416" t="s">
        <v>69</v>
      </c>
      <c r="DH30" s="416" t="s">
        <v>145</v>
      </c>
      <c r="DI30" s="416" t="s">
        <v>146</v>
      </c>
      <c r="DJ30" s="422" t="s">
        <v>147</v>
      </c>
      <c r="DK30" s="422"/>
      <c r="DL30" s="416" t="s">
        <v>148</v>
      </c>
      <c r="DM30" s="416" t="s">
        <v>149</v>
      </c>
      <c r="DN30" s="416" t="s">
        <v>50</v>
      </c>
      <c r="DO30" s="417" t="s">
        <v>150</v>
      </c>
      <c r="DP30" s="416" t="s">
        <v>151</v>
      </c>
      <c r="DR30" s="421" t="s">
        <v>152</v>
      </c>
      <c r="DS30" s="416" t="s">
        <v>69</v>
      </c>
      <c r="DT30" s="416" t="s">
        <v>145</v>
      </c>
      <c r="DU30" s="416" t="s">
        <v>146</v>
      </c>
      <c r="DV30" s="422" t="s">
        <v>147</v>
      </c>
      <c r="DW30" s="422"/>
      <c r="DX30" s="416" t="s">
        <v>148</v>
      </c>
      <c r="DY30" s="416" t="s">
        <v>149</v>
      </c>
      <c r="DZ30" s="416" t="s">
        <v>50</v>
      </c>
      <c r="EA30" s="417" t="s">
        <v>150</v>
      </c>
      <c r="EB30" s="416" t="s">
        <v>151</v>
      </c>
      <c r="ED30" s="421" t="s">
        <v>152</v>
      </c>
      <c r="EE30" s="416" t="s">
        <v>69</v>
      </c>
      <c r="EF30" s="416" t="s">
        <v>145</v>
      </c>
      <c r="EG30" s="416" t="s">
        <v>146</v>
      </c>
      <c r="EH30" s="422" t="s">
        <v>147</v>
      </c>
      <c r="EI30" s="422"/>
      <c r="EJ30" s="416" t="s">
        <v>148</v>
      </c>
      <c r="EK30" s="416" t="s">
        <v>149</v>
      </c>
      <c r="EL30" s="416" t="s">
        <v>50</v>
      </c>
      <c r="EM30" s="417" t="s">
        <v>150</v>
      </c>
      <c r="EN30" s="416" t="s">
        <v>151</v>
      </c>
      <c r="EP30" s="421" t="s">
        <v>152</v>
      </c>
      <c r="EQ30" s="416" t="s">
        <v>69</v>
      </c>
      <c r="ER30" s="416" t="s">
        <v>145</v>
      </c>
      <c r="ES30" s="416" t="s">
        <v>146</v>
      </c>
      <c r="ET30" s="422" t="s">
        <v>147</v>
      </c>
      <c r="EU30" s="422"/>
      <c r="EV30" s="416" t="s">
        <v>148</v>
      </c>
      <c r="EW30" s="416" t="s">
        <v>149</v>
      </c>
      <c r="EX30" s="416" t="s">
        <v>50</v>
      </c>
      <c r="EY30" s="417" t="s">
        <v>150</v>
      </c>
      <c r="EZ30" s="416" t="s">
        <v>151</v>
      </c>
      <c r="FB30" s="421" t="s">
        <v>156</v>
      </c>
      <c r="FC30" s="416" t="s">
        <v>69</v>
      </c>
      <c r="FD30" s="416" t="s">
        <v>145</v>
      </c>
      <c r="FE30" s="416" t="s">
        <v>146</v>
      </c>
      <c r="FF30" s="422" t="s">
        <v>147</v>
      </c>
      <c r="FG30" s="422"/>
      <c r="FH30" s="416" t="s">
        <v>148</v>
      </c>
      <c r="FI30" s="416" t="s">
        <v>149</v>
      </c>
      <c r="FJ30" s="416" t="s">
        <v>50</v>
      </c>
      <c r="FK30" s="417" t="s">
        <v>150</v>
      </c>
      <c r="FL30" s="416" t="s">
        <v>151</v>
      </c>
    </row>
    <row r="31" spans="2:168">
      <c r="N31" s="421"/>
      <c r="O31" s="416"/>
      <c r="P31" s="416"/>
      <c r="Q31" s="416"/>
      <c r="R31" s="329" t="s">
        <v>70</v>
      </c>
      <c r="S31" s="328" t="s">
        <v>71</v>
      </c>
      <c r="T31" s="416"/>
      <c r="U31" s="416"/>
      <c r="V31" s="416"/>
      <c r="W31" s="417"/>
      <c r="X31" s="416"/>
      <c r="Z31" s="421"/>
      <c r="AA31" s="416"/>
      <c r="AB31" s="416"/>
      <c r="AC31" s="416"/>
      <c r="AD31" s="329" t="s">
        <v>70</v>
      </c>
      <c r="AE31" s="328" t="s">
        <v>71</v>
      </c>
      <c r="AF31" s="416"/>
      <c r="AG31" s="416"/>
      <c r="AH31" s="416"/>
      <c r="AI31" s="417"/>
      <c r="AJ31" s="416"/>
      <c r="AL31" s="421"/>
      <c r="AM31" s="416"/>
      <c r="AN31" s="416"/>
      <c r="AO31" s="416"/>
      <c r="AP31" s="329" t="s">
        <v>70</v>
      </c>
      <c r="AQ31" s="328" t="s">
        <v>71</v>
      </c>
      <c r="AR31" s="416"/>
      <c r="AS31" s="416"/>
      <c r="AT31" s="416"/>
      <c r="AU31" s="417"/>
      <c r="AV31" s="416"/>
      <c r="AX31" s="421"/>
      <c r="AY31" s="416"/>
      <c r="AZ31" s="416"/>
      <c r="BA31" s="416"/>
      <c r="BB31" s="329" t="s">
        <v>70</v>
      </c>
      <c r="BC31" s="328" t="s">
        <v>71</v>
      </c>
      <c r="BD31" s="416"/>
      <c r="BE31" s="416"/>
      <c r="BF31" s="416"/>
      <c r="BG31" s="417"/>
      <c r="BH31" s="416"/>
      <c r="BJ31" s="421"/>
      <c r="BK31" s="416"/>
      <c r="BL31" s="416"/>
      <c r="BM31" s="416"/>
      <c r="BN31" s="329" t="s">
        <v>70</v>
      </c>
      <c r="BO31" s="328" t="s">
        <v>71</v>
      </c>
      <c r="BP31" s="416"/>
      <c r="BQ31" s="416"/>
      <c r="BR31" s="416"/>
      <c r="BS31" s="417"/>
      <c r="BT31" s="416"/>
      <c r="BV31" s="421"/>
      <c r="BW31" s="416"/>
      <c r="BX31" s="416"/>
      <c r="BY31" s="416"/>
      <c r="BZ31" s="329" t="s">
        <v>70</v>
      </c>
      <c r="CA31" s="328" t="s">
        <v>71</v>
      </c>
      <c r="CB31" s="416"/>
      <c r="CC31" s="416"/>
      <c r="CD31" s="416"/>
      <c r="CE31" s="417"/>
      <c r="CF31" s="416"/>
      <c r="CH31" s="421"/>
      <c r="CI31" s="416"/>
      <c r="CJ31" s="416"/>
      <c r="CK31" s="416"/>
      <c r="CL31" s="329" t="s">
        <v>70</v>
      </c>
      <c r="CM31" s="328" t="s">
        <v>71</v>
      </c>
      <c r="CN31" s="416"/>
      <c r="CO31" s="416"/>
      <c r="CP31" s="416"/>
      <c r="CQ31" s="417"/>
      <c r="CR31" s="416"/>
      <c r="CT31" s="421"/>
      <c r="CU31" s="416"/>
      <c r="CV31" s="416"/>
      <c r="CW31" s="416"/>
      <c r="CX31" s="329" t="s">
        <v>70</v>
      </c>
      <c r="CY31" s="328" t="s">
        <v>71</v>
      </c>
      <c r="CZ31" s="416"/>
      <c r="DA31" s="416"/>
      <c r="DB31" s="416"/>
      <c r="DC31" s="417"/>
      <c r="DD31" s="416"/>
      <c r="DF31" s="421"/>
      <c r="DG31" s="416"/>
      <c r="DH31" s="416"/>
      <c r="DI31" s="416"/>
      <c r="DJ31" s="329" t="s">
        <v>70</v>
      </c>
      <c r="DK31" s="328" t="s">
        <v>71</v>
      </c>
      <c r="DL31" s="416"/>
      <c r="DM31" s="416"/>
      <c r="DN31" s="416"/>
      <c r="DO31" s="417"/>
      <c r="DP31" s="416"/>
      <c r="DR31" s="421"/>
      <c r="DS31" s="416"/>
      <c r="DT31" s="416"/>
      <c r="DU31" s="416"/>
      <c r="DV31" s="329" t="s">
        <v>70</v>
      </c>
      <c r="DW31" s="328" t="s">
        <v>71</v>
      </c>
      <c r="DX31" s="416"/>
      <c r="DY31" s="416"/>
      <c r="DZ31" s="416"/>
      <c r="EA31" s="417"/>
      <c r="EB31" s="416"/>
      <c r="ED31" s="421"/>
      <c r="EE31" s="416"/>
      <c r="EF31" s="416"/>
      <c r="EG31" s="416"/>
      <c r="EH31" s="329" t="s">
        <v>70</v>
      </c>
      <c r="EI31" s="328" t="s">
        <v>71</v>
      </c>
      <c r="EJ31" s="416"/>
      <c r="EK31" s="416"/>
      <c r="EL31" s="416"/>
      <c r="EM31" s="417"/>
      <c r="EN31" s="416"/>
      <c r="EP31" s="421"/>
      <c r="EQ31" s="416"/>
      <c r="ER31" s="416"/>
      <c r="ES31" s="416"/>
      <c r="ET31" s="329" t="s">
        <v>70</v>
      </c>
      <c r="EU31" s="328" t="s">
        <v>71</v>
      </c>
      <c r="EV31" s="416"/>
      <c r="EW31" s="416"/>
      <c r="EX31" s="416"/>
      <c r="EY31" s="417"/>
      <c r="EZ31" s="416"/>
      <c r="FB31" s="421"/>
      <c r="FC31" s="416"/>
      <c r="FD31" s="416"/>
      <c r="FE31" s="416"/>
      <c r="FF31" s="329" t="s">
        <v>70</v>
      </c>
      <c r="FG31" s="328" t="s">
        <v>71</v>
      </c>
      <c r="FH31" s="416"/>
      <c r="FI31" s="416"/>
      <c r="FJ31" s="416"/>
      <c r="FK31" s="417"/>
      <c r="FL31" s="416"/>
    </row>
    <row r="32" spans="2:168">
      <c r="N32" s="327"/>
      <c r="O32" s="301"/>
      <c r="P32" s="302"/>
      <c r="Q32" s="320"/>
      <c r="R32" s="331"/>
      <c r="S32" s="332"/>
      <c r="T32" s="320"/>
      <c r="U32" s="320"/>
      <c r="V32" s="304"/>
      <c r="W32" s="305"/>
      <c r="X32" s="303"/>
      <c r="Z32" s="327"/>
      <c r="AA32" s="301"/>
      <c r="AB32" s="302"/>
      <c r="AC32" s="320"/>
      <c r="AD32" s="331"/>
      <c r="AE32" s="332"/>
      <c r="AF32" s="320"/>
      <c r="AG32" s="320"/>
      <c r="AH32" s="304"/>
      <c r="AI32" s="305"/>
      <c r="AJ32" s="303"/>
      <c r="AL32" s="327"/>
      <c r="AM32" s="301"/>
      <c r="AN32" s="302"/>
      <c r="AO32" s="320"/>
      <c r="AP32" s="331"/>
      <c r="AQ32" s="332"/>
      <c r="AR32" s="320"/>
      <c r="AS32" s="320"/>
      <c r="AT32" s="304"/>
      <c r="AU32" s="305"/>
      <c r="AV32" s="303"/>
      <c r="AX32" s="327"/>
      <c r="AY32" s="301"/>
      <c r="AZ32" s="302"/>
      <c r="BA32" s="320"/>
      <c r="BB32" s="331"/>
      <c r="BC32" s="332"/>
      <c r="BD32" s="320"/>
      <c r="BE32" s="320"/>
      <c r="BF32" s="304"/>
      <c r="BG32" s="305"/>
      <c r="BH32" s="303"/>
      <c r="BJ32" s="327"/>
      <c r="BK32" s="301"/>
      <c r="BL32" s="302"/>
      <c r="BM32" s="320"/>
      <c r="BN32" s="331"/>
      <c r="BO32" s="332"/>
      <c r="BP32" s="320"/>
      <c r="BQ32" s="320"/>
      <c r="BR32" s="304"/>
      <c r="BS32" s="305"/>
      <c r="BT32" s="303"/>
      <c r="BV32" s="327"/>
      <c r="BW32" s="301"/>
      <c r="BX32" s="302"/>
      <c r="BY32" s="320"/>
      <c r="BZ32" s="331"/>
      <c r="CA32" s="332"/>
      <c r="CB32" s="320"/>
      <c r="CC32" s="320"/>
      <c r="CD32" s="304"/>
      <c r="CE32" s="305"/>
      <c r="CF32" s="303"/>
      <c r="CH32" s="327"/>
      <c r="CI32" s="301"/>
      <c r="CJ32" s="302"/>
      <c r="CK32" s="320"/>
      <c r="CL32" s="331"/>
      <c r="CM32" s="332"/>
      <c r="CN32" s="320"/>
      <c r="CO32" s="320"/>
      <c r="CP32" s="304"/>
      <c r="CQ32" s="305"/>
      <c r="CR32" s="303"/>
      <c r="CT32" s="327"/>
      <c r="CU32" s="301"/>
      <c r="CV32" s="302"/>
      <c r="CW32" s="320"/>
      <c r="CX32" s="331"/>
      <c r="CY32" s="332"/>
      <c r="CZ32" s="320"/>
      <c r="DA32" s="320"/>
      <c r="DB32" s="304"/>
      <c r="DC32" s="305"/>
      <c r="DD32" s="303"/>
      <c r="DF32" s="327"/>
      <c r="DG32" s="301"/>
      <c r="DH32" s="302"/>
      <c r="DI32" s="320"/>
      <c r="DJ32" s="331"/>
      <c r="DK32" s="332"/>
      <c r="DL32" s="320"/>
      <c r="DM32" s="320"/>
      <c r="DN32" s="304"/>
      <c r="DO32" s="305"/>
      <c r="DP32" s="303"/>
      <c r="DR32" s="327"/>
      <c r="DS32" s="301"/>
      <c r="DT32" s="302"/>
      <c r="DU32" s="320"/>
      <c r="DV32" s="331"/>
      <c r="DW32" s="332"/>
      <c r="DX32" s="320"/>
      <c r="DY32" s="320"/>
      <c r="DZ32" s="304"/>
      <c r="EA32" s="305"/>
      <c r="EB32" s="303"/>
      <c r="ED32" s="327"/>
      <c r="EE32" s="301"/>
      <c r="EF32" s="302"/>
      <c r="EG32" s="320"/>
      <c r="EH32" s="331"/>
      <c r="EI32" s="332"/>
      <c r="EJ32" s="320"/>
      <c r="EK32" s="320"/>
      <c r="EL32" s="304"/>
      <c r="EM32" s="305"/>
      <c r="EN32" s="303"/>
      <c r="EP32" s="327"/>
      <c r="EQ32" s="301"/>
      <c r="ER32" s="302"/>
      <c r="ES32" s="320"/>
      <c r="ET32" s="331"/>
      <c r="EU32" s="332"/>
      <c r="EV32" s="320"/>
      <c r="EW32" s="320"/>
      <c r="EX32" s="304"/>
      <c r="EY32" s="305"/>
      <c r="EZ32" s="303"/>
      <c r="FB32" s="327" t="str">
        <f>O29</f>
        <v>janvier</v>
      </c>
      <c r="FC32" s="301"/>
      <c r="FD32" s="302"/>
      <c r="FE32" s="320">
        <f>Q47</f>
        <v>0</v>
      </c>
      <c r="FF32" s="335">
        <f>R47</f>
        <v>0</v>
      </c>
      <c r="FG32" s="347">
        <f>S47</f>
        <v>0</v>
      </c>
      <c r="FH32" s="320">
        <f>T47</f>
        <v>0</v>
      </c>
      <c r="FI32" s="320">
        <f>U47</f>
        <v>0</v>
      </c>
      <c r="FJ32" s="304"/>
      <c r="FK32" s="305"/>
      <c r="FL32" s="320">
        <f>X47</f>
        <v>0</v>
      </c>
    </row>
    <row r="33" spans="14:16384">
      <c r="N33" s="327"/>
      <c r="O33" s="301"/>
      <c r="P33" s="306"/>
      <c r="Q33" s="320"/>
      <c r="R33" s="331"/>
      <c r="S33" s="332"/>
      <c r="T33" s="320"/>
      <c r="U33" s="320"/>
      <c r="V33" s="304"/>
      <c r="W33" s="305"/>
      <c r="X33" s="303"/>
      <c r="Z33" s="327"/>
      <c r="AA33" s="301"/>
      <c r="AB33" s="306"/>
      <c r="AC33" s="320"/>
      <c r="AD33" s="331"/>
      <c r="AE33" s="332"/>
      <c r="AF33" s="320"/>
      <c r="AG33" s="320"/>
      <c r="AH33" s="304"/>
      <c r="AI33" s="305"/>
      <c r="AJ33" s="303"/>
      <c r="AL33" s="327"/>
      <c r="AM33" s="301"/>
      <c r="AN33" s="306"/>
      <c r="AO33" s="320"/>
      <c r="AP33" s="331"/>
      <c r="AQ33" s="332"/>
      <c r="AR33" s="320"/>
      <c r="AS33" s="320"/>
      <c r="AT33" s="304"/>
      <c r="AU33" s="305"/>
      <c r="AV33" s="303"/>
      <c r="AX33" s="327"/>
      <c r="AY33" s="301"/>
      <c r="AZ33" s="306"/>
      <c r="BA33" s="320"/>
      <c r="BB33" s="331"/>
      <c r="BC33" s="332"/>
      <c r="BD33" s="320"/>
      <c r="BE33" s="320"/>
      <c r="BF33" s="304"/>
      <c r="BG33" s="305"/>
      <c r="BH33" s="303"/>
      <c r="BJ33" s="327"/>
      <c r="BK33" s="301"/>
      <c r="BL33" s="306"/>
      <c r="BM33" s="320"/>
      <c r="BN33" s="331"/>
      <c r="BO33" s="332"/>
      <c r="BP33" s="320"/>
      <c r="BQ33" s="320"/>
      <c r="BR33" s="304"/>
      <c r="BS33" s="305"/>
      <c r="BT33" s="303"/>
      <c r="BV33" s="327"/>
      <c r="BW33" s="301"/>
      <c r="BX33" s="306"/>
      <c r="BY33" s="320"/>
      <c r="BZ33" s="331"/>
      <c r="CA33" s="332"/>
      <c r="CB33" s="320"/>
      <c r="CC33" s="320"/>
      <c r="CD33" s="304"/>
      <c r="CE33" s="305"/>
      <c r="CF33" s="303"/>
      <c r="CH33" s="327"/>
      <c r="CI33" s="301"/>
      <c r="CJ33" s="306"/>
      <c r="CK33" s="320"/>
      <c r="CL33" s="331"/>
      <c r="CM33" s="332"/>
      <c r="CN33" s="320"/>
      <c r="CO33" s="320"/>
      <c r="CP33" s="304"/>
      <c r="CQ33" s="305"/>
      <c r="CR33" s="303"/>
      <c r="CT33" s="327"/>
      <c r="CU33" s="301"/>
      <c r="CV33" s="306"/>
      <c r="CW33" s="320"/>
      <c r="CX33" s="331"/>
      <c r="CY33" s="332"/>
      <c r="CZ33" s="320"/>
      <c r="DA33" s="320"/>
      <c r="DB33" s="304"/>
      <c r="DC33" s="305"/>
      <c r="DD33" s="303"/>
      <c r="DF33" s="327"/>
      <c r="DG33" s="301"/>
      <c r="DH33" s="306"/>
      <c r="DI33" s="320"/>
      <c r="DJ33" s="331"/>
      <c r="DK33" s="332"/>
      <c r="DL33" s="320"/>
      <c r="DM33" s="320"/>
      <c r="DN33" s="304"/>
      <c r="DO33" s="305"/>
      <c r="DP33" s="303"/>
      <c r="DR33" s="327"/>
      <c r="DS33" s="301"/>
      <c r="DT33" s="306"/>
      <c r="DU33" s="320"/>
      <c r="DV33" s="331"/>
      <c r="DW33" s="332"/>
      <c r="DX33" s="320"/>
      <c r="DY33" s="320"/>
      <c r="DZ33" s="304"/>
      <c r="EA33" s="305"/>
      <c r="EB33" s="303"/>
      <c r="ED33" s="327"/>
      <c r="EE33" s="301"/>
      <c r="EF33" s="306"/>
      <c r="EG33" s="320"/>
      <c r="EH33" s="331"/>
      <c r="EI33" s="332"/>
      <c r="EJ33" s="320"/>
      <c r="EK33" s="320"/>
      <c r="EL33" s="304"/>
      <c r="EM33" s="305"/>
      <c r="EN33" s="303"/>
      <c r="EP33" s="327"/>
      <c r="EQ33" s="301"/>
      <c r="ER33" s="306"/>
      <c r="ES33" s="320"/>
      <c r="ET33" s="331"/>
      <c r="EU33" s="332"/>
      <c r="EV33" s="320"/>
      <c r="EW33" s="320"/>
      <c r="EX33" s="304"/>
      <c r="EY33" s="305"/>
      <c r="EZ33" s="303"/>
      <c r="FB33" s="327" t="str">
        <f>AA29</f>
        <v>février</v>
      </c>
      <c r="FC33" s="301"/>
      <c r="FD33" s="306"/>
      <c r="FE33" s="320">
        <f>AC47</f>
        <v>0</v>
      </c>
      <c r="FF33" s="331">
        <f>AD47</f>
        <v>0</v>
      </c>
      <c r="FG33" s="332">
        <f>AE47</f>
        <v>0</v>
      </c>
      <c r="FH33" s="320">
        <f>AF47</f>
        <v>0</v>
      </c>
      <c r="FI33" s="320">
        <f>AG47</f>
        <v>0</v>
      </c>
      <c r="FJ33" s="304"/>
      <c r="FK33" s="305"/>
      <c r="FL33" s="320">
        <f>AJ47</f>
        <v>0</v>
      </c>
    </row>
    <row r="34" spans="14:16384">
      <c r="N34" s="327"/>
      <c r="O34" s="301"/>
      <c r="P34" s="306"/>
      <c r="Q34" s="320"/>
      <c r="R34" s="331"/>
      <c r="S34" s="332"/>
      <c r="T34" s="320"/>
      <c r="U34" s="320"/>
      <c r="V34" s="304"/>
      <c r="W34" s="305"/>
      <c r="X34" s="303"/>
      <c r="Z34" s="327"/>
      <c r="AA34" s="301"/>
      <c r="AB34" s="306"/>
      <c r="AC34" s="320"/>
      <c r="AD34" s="331"/>
      <c r="AE34" s="332"/>
      <c r="AF34" s="320"/>
      <c r="AG34" s="320"/>
      <c r="AH34" s="304"/>
      <c r="AI34" s="305"/>
      <c r="AJ34" s="303"/>
      <c r="AL34" s="327"/>
      <c r="AM34" s="301"/>
      <c r="AN34" s="306"/>
      <c r="AO34" s="320"/>
      <c r="AP34" s="331"/>
      <c r="AQ34" s="332"/>
      <c r="AR34" s="320"/>
      <c r="AS34" s="320"/>
      <c r="AT34" s="304"/>
      <c r="AU34" s="305"/>
      <c r="AV34" s="303"/>
      <c r="AX34" s="327"/>
      <c r="AY34" s="301"/>
      <c r="AZ34" s="306"/>
      <c r="BA34" s="320"/>
      <c r="BB34" s="331"/>
      <c r="BC34" s="332"/>
      <c r="BD34" s="320"/>
      <c r="BE34" s="320"/>
      <c r="BF34" s="304"/>
      <c r="BG34" s="305"/>
      <c r="BH34" s="303"/>
      <c r="BJ34" s="327"/>
      <c r="BK34" s="301"/>
      <c r="BL34" s="306"/>
      <c r="BM34" s="320"/>
      <c r="BN34" s="331"/>
      <c r="BO34" s="332"/>
      <c r="BP34" s="320"/>
      <c r="BQ34" s="320"/>
      <c r="BR34" s="304"/>
      <c r="BS34" s="305"/>
      <c r="BT34" s="303"/>
      <c r="BV34" s="327"/>
      <c r="BW34" s="301"/>
      <c r="BX34" s="306"/>
      <c r="BY34" s="320"/>
      <c r="BZ34" s="331"/>
      <c r="CA34" s="332"/>
      <c r="CB34" s="320"/>
      <c r="CC34" s="320"/>
      <c r="CD34" s="304"/>
      <c r="CE34" s="305"/>
      <c r="CF34" s="303"/>
      <c r="CH34" s="327"/>
      <c r="CI34" s="301"/>
      <c r="CJ34" s="306"/>
      <c r="CK34" s="320"/>
      <c r="CL34" s="331"/>
      <c r="CM34" s="332"/>
      <c r="CN34" s="320"/>
      <c r="CO34" s="320"/>
      <c r="CP34" s="304"/>
      <c r="CQ34" s="305"/>
      <c r="CR34" s="303"/>
      <c r="CT34" s="327"/>
      <c r="CU34" s="301"/>
      <c r="CV34" s="306"/>
      <c r="CW34" s="320"/>
      <c r="CX34" s="331"/>
      <c r="CY34" s="332"/>
      <c r="CZ34" s="320"/>
      <c r="DA34" s="320"/>
      <c r="DB34" s="304"/>
      <c r="DC34" s="305"/>
      <c r="DD34" s="303"/>
      <c r="DF34" s="327"/>
      <c r="DG34" s="301"/>
      <c r="DH34" s="306"/>
      <c r="DI34" s="320"/>
      <c r="DJ34" s="331"/>
      <c r="DK34" s="332"/>
      <c r="DL34" s="320"/>
      <c r="DM34" s="320"/>
      <c r="DN34" s="304"/>
      <c r="DO34" s="305"/>
      <c r="DP34" s="303"/>
      <c r="DR34" s="327"/>
      <c r="DS34" s="301"/>
      <c r="DT34" s="306"/>
      <c r="DU34" s="320"/>
      <c r="DV34" s="331"/>
      <c r="DW34" s="332"/>
      <c r="DX34" s="320"/>
      <c r="DY34" s="320"/>
      <c r="DZ34" s="304"/>
      <c r="EA34" s="305"/>
      <c r="EB34" s="303"/>
      <c r="ED34" s="327"/>
      <c r="EE34" s="301"/>
      <c r="EF34" s="306"/>
      <c r="EG34" s="320"/>
      <c r="EH34" s="331"/>
      <c r="EI34" s="332"/>
      <c r="EJ34" s="320"/>
      <c r="EK34" s="320"/>
      <c r="EL34" s="304"/>
      <c r="EM34" s="305"/>
      <c r="EN34" s="303"/>
      <c r="EP34" s="327"/>
      <c r="EQ34" s="301"/>
      <c r="ER34" s="306"/>
      <c r="ES34" s="320"/>
      <c r="ET34" s="331"/>
      <c r="EU34" s="332"/>
      <c r="EV34" s="320"/>
      <c r="EW34" s="320"/>
      <c r="EX34" s="304"/>
      <c r="EY34" s="305"/>
      <c r="EZ34" s="303"/>
      <c r="FB34" s="327" t="str">
        <f>AM29</f>
        <v>mars</v>
      </c>
      <c r="FC34" s="301"/>
      <c r="FD34" s="306"/>
      <c r="FE34" s="320">
        <f>AO47</f>
        <v>0</v>
      </c>
      <c r="FF34" s="331">
        <f>AP47</f>
        <v>0</v>
      </c>
      <c r="FG34" s="332">
        <f>AQ47</f>
        <v>0</v>
      </c>
      <c r="FH34" s="320">
        <f>AR47</f>
        <v>0</v>
      </c>
      <c r="FI34" s="320">
        <f>AS47</f>
        <v>0</v>
      </c>
      <c r="FJ34" s="304"/>
      <c r="FK34" s="305"/>
      <c r="FL34" s="320">
        <f>AV47</f>
        <v>0</v>
      </c>
    </row>
    <row r="35" spans="14:16384">
      <c r="N35" s="327"/>
      <c r="O35" s="301"/>
      <c r="P35" s="307"/>
      <c r="Q35" s="320"/>
      <c r="R35" s="331"/>
      <c r="S35" s="332"/>
      <c r="T35" s="320"/>
      <c r="U35" s="320"/>
      <c r="V35" s="304"/>
      <c r="W35" s="305"/>
      <c r="X35" s="303"/>
      <c r="Z35" s="327"/>
      <c r="AA35" s="301"/>
      <c r="AB35" s="307"/>
      <c r="AC35" s="320"/>
      <c r="AD35" s="331"/>
      <c r="AE35" s="332"/>
      <c r="AF35" s="320"/>
      <c r="AG35" s="320"/>
      <c r="AH35" s="304"/>
      <c r="AI35" s="305"/>
      <c r="AJ35" s="303"/>
      <c r="AL35" s="327"/>
      <c r="AM35" s="301"/>
      <c r="AN35" s="307"/>
      <c r="AO35" s="320"/>
      <c r="AP35" s="331"/>
      <c r="AQ35" s="332"/>
      <c r="AR35" s="320"/>
      <c r="AS35" s="320"/>
      <c r="AT35" s="304"/>
      <c r="AU35" s="305"/>
      <c r="AV35" s="303"/>
      <c r="AX35" s="327"/>
      <c r="AY35" s="301"/>
      <c r="AZ35" s="307"/>
      <c r="BA35" s="320"/>
      <c r="BB35" s="331"/>
      <c r="BC35" s="332"/>
      <c r="BD35" s="320"/>
      <c r="BE35" s="320"/>
      <c r="BF35" s="304"/>
      <c r="BG35" s="305"/>
      <c r="BH35" s="303"/>
      <c r="BJ35" s="327"/>
      <c r="BK35" s="301"/>
      <c r="BL35" s="307"/>
      <c r="BM35" s="320"/>
      <c r="BN35" s="331"/>
      <c r="BO35" s="332"/>
      <c r="BP35" s="320"/>
      <c r="BQ35" s="320"/>
      <c r="BR35" s="304"/>
      <c r="BS35" s="305"/>
      <c r="BT35" s="303"/>
      <c r="BV35" s="327"/>
      <c r="BW35" s="301"/>
      <c r="BX35" s="307"/>
      <c r="BY35" s="320"/>
      <c r="BZ35" s="331"/>
      <c r="CA35" s="332"/>
      <c r="CB35" s="320"/>
      <c r="CC35" s="320"/>
      <c r="CD35" s="304"/>
      <c r="CE35" s="305"/>
      <c r="CF35" s="303"/>
      <c r="CH35" s="327"/>
      <c r="CI35" s="301"/>
      <c r="CJ35" s="307"/>
      <c r="CK35" s="320"/>
      <c r="CL35" s="331"/>
      <c r="CM35" s="332"/>
      <c r="CN35" s="320"/>
      <c r="CO35" s="320"/>
      <c r="CP35" s="304"/>
      <c r="CQ35" s="305"/>
      <c r="CR35" s="303"/>
      <c r="CT35" s="327"/>
      <c r="CU35" s="301"/>
      <c r="CV35" s="307"/>
      <c r="CW35" s="320"/>
      <c r="CX35" s="331"/>
      <c r="CY35" s="332"/>
      <c r="CZ35" s="320"/>
      <c r="DA35" s="320"/>
      <c r="DB35" s="304"/>
      <c r="DC35" s="305"/>
      <c r="DD35" s="303"/>
      <c r="DF35" s="327"/>
      <c r="DG35" s="301"/>
      <c r="DH35" s="307"/>
      <c r="DI35" s="320"/>
      <c r="DJ35" s="331"/>
      <c r="DK35" s="332"/>
      <c r="DL35" s="320"/>
      <c r="DM35" s="320"/>
      <c r="DN35" s="304"/>
      <c r="DO35" s="305"/>
      <c r="DP35" s="303"/>
      <c r="DR35" s="327"/>
      <c r="DS35" s="301"/>
      <c r="DT35" s="307"/>
      <c r="DU35" s="320"/>
      <c r="DV35" s="331"/>
      <c r="DW35" s="332"/>
      <c r="DX35" s="320"/>
      <c r="DY35" s="320"/>
      <c r="DZ35" s="304"/>
      <c r="EA35" s="305"/>
      <c r="EB35" s="303"/>
      <c r="ED35" s="327"/>
      <c r="EE35" s="301"/>
      <c r="EF35" s="307"/>
      <c r="EG35" s="320"/>
      <c r="EH35" s="331"/>
      <c r="EI35" s="332"/>
      <c r="EJ35" s="320"/>
      <c r="EK35" s="320"/>
      <c r="EL35" s="304"/>
      <c r="EM35" s="305"/>
      <c r="EN35" s="303"/>
      <c r="EP35" s="327"/>
      <c r="EQ35" s="301"/>
      <c r="ER35" s="307"/>
      <c r="ES35" s="320"/>
      <c r="ET35" s="331"/>
      <c r="EU35" s="332"/>
      <c r="EV35" s="320"/>
      <c r="EW35" s="320"/>
      <c r="EX35" s="304"/>
      <c r="EY35" s="305"/>
      <c r="EZ35" s="303"/>
      <c r="FB35" s="327" t="str">
        <f>AY29</f>
        <v>avril</v>
      </c>
      <c r="FC35" s="301"/>
      <c r="FD35" s="307"/>
      <c r="FE35" s="320">
        <f>BA47</f>
        <v>0</v>
      </c>
      <c r="FF35" s="331">
        <f>BB47</f>
        <v>0</v>
      </c>
      <c r="FG35" s="332">
        <f>BC47</f>
        <v>0</v>
      </c>
      <c r="FH35" s="320">
        <f>BD47</f>
        <v>0</v>
      </c>
      <c r="FI35" s="320">
        <f>BE47</f>
        <v>0</v>
      </c>
      <c r="FJ35" s="304"/>
      <c r="FK35" s="305"/>
      <c r="FL35" s="320">
        <f>BH47</f>
        <v>0</v>
      </c>
    </row>
    <row r="36" spans="14:16384">
      <c r="N36" s="300"/>
      <c r="O36" s="301"/>
      <c r="P36" s="302"/>
      <c r="Q36" s="320"/>
      <c r="R36" s="333"/>
      <c r="S36" s="334"/>
      <c r="T36" s="325"/>
      <c r="U36" s="320"/>
      <c r="V36" s="304"/>
      <c r="W36" s="305"/>
      <c r="X36" s="303"/>
      <c r="Z36" s="300"/>
      <c r="AA36" s="301"/>
      <c r="AB36" s="302"/>
      <c r="AC36" s="320"/>
      <c r="AD36" s="333"/>
      <c r="AE36" s="334"/>
      <c r="AF36" s="325"/>
      <c r="AG36" s="320"/>
      <c r="AH36" s="304"/>
      <c r="AI36" s="305"/>
      <c r="AJ36" s="303"/>
      <c r="AL36" s="300"/>
      <c r="AM36" s="301"/>
      <c r="AN36" s="302"/>
      <c r="AO36" s="320"/>
      <c r="AP36" s="333"/>
      <c r="AQ36" s="334"/>
      <c r="AR36" s="325"/>
      <c r="AS36" s="320"/>
      <c r="AT36" s="304"/>
      <c r="AU36" s="305"/>
      <c r="AV36" s="303"/>
      <c r="AX36" s="300"/>
      <c r="AY36" s="301"/>
      <c r="AZ36" s="302"/>
      <c r="BA36" s="320"/>
      <c r="BB36" s="333"/>
      <c r="BC36" s="334"/>
      <c r="BD36" s="325"/>
      <c r="BE36" s="320"/>
      <c r="BF36" s="304"/>
      <c r="BG36" s="305"/>
      <c r="BH36" s="303"/>
      <c r="BJ36" s="300"/>
      <c r="BK36" s="301"/>
      <c r="BL36" s="302"/>
      <c r="BM36" s="320"/>
      <c r="BN36" s="333"/>
      <c r="BO36" s="334"/>
      <c r="BP36" s="325"/>
      <c r="BQ36" s="320"/>
      <c r="BR36" s="304"/>
      <c r="BS36" s="305"/>
      <c r="BT36" s="303"/>
      <c r="BV36" s="300"/>
      <c r="BW36" s="301"/>
      <c r="BX36" s="302"/>
      <c r="BY36" s="320"/>
      <c r="BZ36" s="333"/>
      <c r="CA36" s="334"/>
      <c r="CB36" s="325"/>
      <c r="CC36" s="320"/>
      <c r="CD36" s="304"/>
      <c r="CE36" s="305"/>
      <c r="CF36" s="303"/>
      <c r="CH36" s="300"/>
      <c r="CI36" s="301"/>
      <c r="CJ36" s="302"/>
      <c r="CK36" s="320"/>
      <c r="CL36" s="333"/>
      <c r="CM36" s="334"/>
      <c r="CN36" s="325"/>
      <c r="CO36" s="320"/>
      <c r="CP36" s="304"/>
      <c r="CQ36" s="305"/>
      <c r="CR36" s="303"/>
      <c r="CT36" s="300"/>
      <c r="CU36" s="301"/>
      <c r="CV36" s="302"/>
      <c r="CW36" s="320"/>
      <c r="CX36" s="333"/>
      <c r="CY36" s="334"/>
      <c r="CZ36" s="325"/>
      <c r="DA36" s="320"/>
      <c r="DB36" s="304"/>
      <c r="DC36" s="305"/>
      <c r="DD36" s="303"/>
      <c r="DF36" s="300"/>
      <c r="DG36" s="301"/>
      <c r="DH36" s="302"/>
      <c r="DI36" s="320"/>
      <c r="DJ36" s="333"/>
      <c r="DK36" s="334"/>
      <c r="DL36" s="325"/>
      <c r="DM36" s="320"/>
      <c r="DN36" s="304"/>
      <c r="DO36" s="305"/>
      <c r="DP36" s="303"/>
      <c r="DR36" s="300"/>
      <c r="DS36" s="301"/>
      <c r="DT36" s="302"/>
      <c r="DU36" s="320"/>
      <c r="DV36" s="333"/>
      <c r="DW36" s="334"/>
      <c r="DX36" s="325"/>
      <c r="DY36" s="320"/>
      <c r="DZ36" s="304"/>
      <c r="EA36" s="305"/>
      <c r="EB36" s="303"/>
      <c r="ED36" s="300"/>
      <c r="EE36" s="301"/>
      <c r="EF36" s="302"/>
      <c r="EG36" s="320"/>
      <c r="EH36" s="333"/>
      <c r="EI36" s="334"/>
      <c r="EJ36" s="325"/>
      <c r="EK36" s="320"/>
      <c r="EL36" s="304"/>
      <c r="EM36" s="305"/>
      <c r="EN36" s="303"/>
      <c r="EP36" s="300"/>
      <c r="EQ36" s="301"/>
      <c r="ER36" s="302"/>
      <c r="ES36" s="320"/>
      <c r="ET36" s="333"/>
      <c r="EU36" s="334"/>
      <c r="EV36" s="325"/>
      <c r="EW36" s="320"/>
      <c r="EX36" s="304"/>
      <c r="EY36" s="305"/>
      <c r="EZ36" s="303"/>
      <c r="FB36" s="327" t="str">
        <f>BK29</f>
        <v>mai</v>
      </c>
      <c r="FC36" s="301"/>
      <c r="FD36" s="302"/>
      <c r="FE36" s="320">
        <f>BM47</f>
        <v>0</v>
      </c>
      <c r="FF36" s="331">
        <f>BN47</f>
        <v>0</v>
      </c>
      <c r="FG36" s="332">
        <f>BO47</f>
        <v>0</v>
      </c>
      <c r="FH36" s="320">
        <f>BP47</f>
        <v>0</v>
      </c>
      <c r="FI36" s="320">
        <f>BQ47</f>
        <v>0</v>
      </c>
      <c r="FJ36" s="304"/>
      <c r="FK36" s="305"/>
      <c r="FL36" s="320">
        <f>BT47</f>
        <v>0</v>
      </c>
    </row>
    <row r="37" spans="14:16384">
      <c r="N37" s="300"/>
      <c r="O37" s="301"/>
      <c r="P37" s="307"/>
      <c r="Q37" s="320"/>
      <c r="R37" s="331"/>
      <c r="S37" s="332"/>
      <c r="T37" s="320"/>
      <c r="U37" s="320"/>
      <c r="V37" s="308"/>
      <c r="W37" s="305"/>
      <c r="X37" s="303"/>
      <c r="Z37" s="300"/>
      <c r="AA37" s="301"/>
      <c r="AB37" s="307"/>
      <c r="AC37" s="320"/>
      <c r="AD37" s="331"/>
      <c r="AE37" s="332"/>
      <c r="AF37" s="320"/>
      <c r="AG37" s="320"/>
      <c r="AH37" s="308"/>
      <c r="AI37" s="305"/>
      <c r="AJ37" s="303"/>
      <c r="AL37" s="300"/>
      <c r="AM37" s="301"/>
      <c r="AN37" s="307"/>
      <c r="AO37" s="320"/>
      <c r="AP37" s="331"/>
      <c r="AQ37" s="332"/>
      <c r="AR37" s="320"/>
      <c r="AS37" s="320"/>
      <c r="AT37" s="308"/>
      <c r="AU37" s="305"/>
      <c r="AV37" s="303"/>
      <c r="AX37" s="300"/>
      <c r="AY37" s="301"/>
      <c r="AZ37" s="307"/>
      <c r="BA37" s="320"/>
      <c r="BB37" s="331"/>
      <c r="BC37" s="332"/>
      <c r="BD37" s="320"/>
      <c r="BE37" s="320"/>
      <c r="BF37" s="308"/>
      <c r="BG37" s="305"/>
      <c r="BH37" s="303"/>
      <c r="BJ37" s="300"/>
      <c r="BK37" s="301"/>
      <c r="BL37" s="307"/>
      <c r="BM37" s="320"/>
      <c r="BN37" s="331"/>
      <c r="BO37" s="332"/>
      <c r="BP37" s="320"/>
      <c r="BQ37" s="320"/>
      <c r="BR37" s="308"/>
      <c r="BS37" s="305"/>
      <c r="BT37" s="303"/>
      <c r="BV37" s="300"/>
      <c r="BW37" s="301"/>
      <c r="BX37" s="307"/>
      <c r="BY37" s="320"/>
      <c r="BZ37" s="331"/>
      <c r="CA37" s="332"/>
      <c r="CB37" s="320"/>
      <c r="CC37" s="320"/>
      <c r="CD37" s="308"/>
      <c r="CE37" s="305"/>
      <c r="CF37" s="303"/>
      <c r="CH37" s="300"/>
      <c r="CI37" s="301"/>
      <c r="CJ37" s="307"/>
      <c r="CK37" s="320"/>
      <c r="CL37" s="331"/>
      <c r="CM37" s="332"/>
      <c r="CN37" s="320"/>
      <c r="CO37" s="320"/>
      <c r="CP37" s="308"/>
      <c r="CQ37" s="305"/>
      <c r="CR37" s="303"/>
      <c r="CT37" s="300"/>
      <c r="CU37" s="301"/>
      <c r="CV37" s="307"/>
      <c r="CW37" s="320"/>
      <c r="CX37" s="331"/>
      <c r="CY37" s="332"/>
      <c r="CZ37" s="320"/>
      <c r="DA37" s="320"/>
      <c r="DB37" s="308"/>
      <c r="DC37" s="305"/>
      <c r="DD37" s="303"/>
      <c r="DF37" s="300"/>
      <c r="DG37" s="301"/>
      <c r="DH37" s="307"/>
      <c r="DI37" s="320"/>
      <c r="DJ37" s="331"/>
      <c r="DK37" s="332"/>
      <c r="DL37" s="320"/>
      <c r="DM37" s="320"/>
      <c r="DN37" s="308"/>
      <c r="DO37" s="305"/>
      <c r="DP37" s="303"/>
      <c r="DR37" s="300"/>
      <c r="DS37" s="301"/>
      <c r="DT37" s="307"/>
      <c r="DU37" s="320"/>
      <c r="DV37" s="331"/>
      <c r="DW37" s="332"/>
      <c r="DX37" s="320"/>
      <c r="DY37" s="320"/>
      <c r="DZ37" s="308"/>
      <c r="EA37" s="305"/>
      <c r="EB37" s="303"/>
      <c r="ED37" s="300"/>
      <c r="EE37" s="301"/>
      <c r="EF37" s="307"/>
      <c r="EG37" s="320"/>
      <c r="EH37" s="331"/>
      <c r="EI37" s="332"/>
      <c r="EJ37" s="320"/>
      <c r="EK37" s="320"/>
      <c r="EL37" s="308"/>
      <c r="EM37" s="305"/>
      <c r="EN37" s="303"/>
      <c r="EP37" s="300"/>
      <c r="EQ37" s="301"/>
      <c r="ER37" s="307"/>
      <c r="ES37" s="320"/>
      <c r="ET37" s="331"/>
      <c r="EU37" s="332"/>
      <c r="EV37" s="320"/>
      <c r="EW37" s="320"/>
      <c r="EX37" s="308"/>
      <c r="EY37" s="305"/>
      <c r="EZ37" s="303"/>
      <c r="FB37" s="327" t="str">
        <f>BW29</f>
        <v>juin</v>
      </c>
      <c r="FC37" s="301"/>
      <c r="FD37" s="307"/>
      <c r="FE37" s="320">
        <f>BY47</f>
        <v>0</v>
      </c>
      <c r="FF37" s="333">
        <f>BZ47</f>
        <v>0</v>
      </c>
      <c r="FG37" s="334">
        <f>CA47</f>
        <v>0</v>
      </c>
      <c r="FH37" s="320">
        <f>CB47</f>
        <v>0</v>
      </c>
      <c r="FI37" s="320">
        <f>CC47</f>
        <v>0</v>
      </c>
      <c r="FJ37" s="308"/>
      <c r="FK37" s="305"/>
      <c r="FL37" s="320">
        <f>CF47</f>
        <v>0</v>
      </c>
    </row>
    <row r="38" spans="14:16384">
      <c r="N38" s="300"/>
      <c r="O38" s="301"/>
      <c r="P38" s="307"/>
      <c r="Q38" s="320"/>
      <c r="R38" s="331"/>
      <c r="S38" s="332"/>
      <c r="T38" s="320"/>
      <c r="U38" s="320"/>
      <c r="V38" s="304"/>
      <c r="W38" s="305"/>
      <c r="X38" s="303"/>
      <c r="Z38" s="300"/>
      <c r="AA38" s="301"/>
      <c r="AB38" s="307"/>
      <c r="AC38" s="320"/>
      <c r="AD38" s="331"/>
      <c r="AE38" s="332"/>
      <c r="AF38" s="320"/>
      <c r="AG38" s="320"/>
      <c r="AH38" s="304"/>
      <c r="AI38" s="305"/>
      <c r="AJ38" s="303"/>
      <c r="AL38" s="300"/>
      <c r="AM38" s="301"/>
      <c r="AN38" s="307"/>
      <c r="AO38" s="320"/>
      <c r="AP38" s="331"/>
      <c r="AQ38" s="332"/>
      <c r="AR38" s="320"/>
      <c r="AS38" s="320"/>
      <c r="AT38" s="304"/>
      <c r="AU38" s="305"/>
      <c r="AV38" s="303"/>
      <c r="AX38" s="300"/>
      <c r="AY38" s="301"/>
      <c r="AZ38" s="307"/>
      <c r="BA38" s="320"/>
      <c r="BB38" s="331"/>
      <c r="BC38" s="332"/>
      <c r="BD38" s="320"/>
      <c r="BE38" s="320"/>
      <c r="BF38" s="304"/>
      <c r="BG38" s="305"/>
      <c r="BH38" s="303"/>
      <c r="BJ38" s="300"/>
      <c r="BK38" s="301"/>
      <c r="BL38" s="307"/>
      <c r="BM38" s="320"/>
      <c r="BN38" s="331"/>
      <c r="BO38" s="332"/>
      <c r="BP38" s="320"/>
      <c r="BQ38" s="320"/>
      <c r="BR38" s="304"/>
      <c r="BS38" s="305"/>
      <c r="BT38" s="303"/>
      <c r="BV38" s="300"/>
      <c r="BW38" s="301"/>
      <c r="BX38" s="307"/>
      <c r="BY38" s="320"/>
      <c r="BZ38" s="331"/>
      <c r="CA38" s="332"/>
      <c r="CB38" s="320"/>
      <c r="CC38" s="320"/>
      <c r="CD38" s="304"/>
      <c r="CE38" s="305"/>
      <c r="CF38" s="303"/>
      <c r="CH38" s="300"/>
      <c r="CI38" s="301"/>
      <c r="CJ38" s="307"/>
      <c r="CK38" s="320"/>
      <c r="CL38" s="331"/>
      <c r="CM38" s="332"/>
      <c r="CN38" s="320"/>
      <c r="CO38" s="320"/>
      <c r="CP38" s="304"/>
      <c r="CQ38" s="305"/>
      <c r="CR38" s="303"/>
      <c r="CT38" s="300"/>
      <c r="CU38" s="301"/>
      <c r="CV38" s="307"/>
      <c r="CW38" s="320"/>
      <c r="CX38" s="331"/>
      <c r="CY38" s="332"/>
      <c r="CZ38" s="320"/>
      <c r="DA38" s="320"/>
      <c r="DB38" s="304"/>
      <c r="DC38" s="305"/>
      <c r="DD38" s="303"/>
      <c r="DF38" s="300"/>
      <c r="DG38" s="301"/>
      <c r="DH38" s="307"/>
      <c r="DI38" s="320"/>
      <c r="DJ38" s="331"/>
      <c r="DK38" s="332"/>
      <c r="DL38" s="320"/>
      <c r="DM38" s="320"/>
      <c r="DN38" s="304"/>
      <c r="DO38" s="305"/>
      <c r="DP38" s="303"/>
      <c r="DR38" s="300"/>
      <c r="DS38" s="301"/>
      <c r="DT38" s="307"/>
      <c r="DU38" s="320"/>
      <c r="DV38" s="331"/>
      <c r="DW38" s="332"/>
      <c r="DX38" s="320"/>
      <c r="DY38" s="320"/>
      <c r="DZ38" s="304"/>
      <c r="EA38" s="305"/>
      <c r="EB38" s="303"/>
      <c r="ED38" s="300"/>
      <c r="EE38" s="301"/>
      <c r="EF38" s="307"/>
      <c r="EG38" s="320"/>
      <c r="EH38" s="331"/>
      <c r="EI38" s="332"/>
      <c r="EJ38" s="320"/>
      <c r="EK38" s="320"/>
      <c r="EL38" s="304"/>
      <c r="EM38" s="305"/>
      <c r="EN38" s="303"/>
      <c r="EP38" s="300"/>
      <c r="EQ38" s="301"/>
      <c r="ER38" s="307"/>
      <c r="ES38" s="320"/>
      <c r="ET38" s="331"/>
      <c r="EU38" s="332"/>
      <c r="EV38" s="320"/>
      <c r="EW38" s="320"/>
      <c r="EX38" s="304"/>
      <c r="EY38" s="305"/>
      <c r="EZ38" s="303"/>
      <c r="FB38" s="327" t="str">
        <f>CI29</f>
        <v>juillet</v>
      </c>
      <c r="FC38" s="301"/>
      <c r="FD38" s="307"/>
      <c r="FE38" s="320">
        <f>CK47</f>
        <v>0</v>
      </c>
      <c r="FF38" s="331">
        <f>CL47</f>
        <v>0</v>
      </c>
      <c r="FG38" s="332">
        <f>CM47</f>
        <v>0</v>
      </c>
      <c r="FH38" s="320">
        <f>CN47</f>
        <v>0</v>
      </c>
      <c r="FI38" s="320">
        <f>CO47</f>
        <v>0</v>
      </c>
      <c r="FJ38" s="304"/>
      <c r="FK38" s="305"/>
      <c r="FL38" s="320">
        <f>CR47</f>
        <v>0</v>
      </c>
    </row>
    <row r="39" spans="14:16384">
      <c r="N39" s="300"/>
      <c r="O39" s="301"/>
      <c r="P39" s="307"/>
      <c r="Q39" s="321"/>
      <c r="R39" s="331"/>
      <c r="S39" s="332"/>
      <c r="T39" s="320"/>
      <c r="U39" s="320"/>
      <c r="V39" s="304"/>
      <c r="W39" s="305"/>
      <c r="X39" s="303"/>
      <c r="Z39" s="300"/>
      <c r="AA39" s="301"/>
      <c r="AB39" s="307"/>
      <c r="AC39" s="321"/>
      <c r="AD39" s="331"/>
      <c r="AE39" s="332"/>
      <c r="AF39" s="320"/>
      <c r="AG39" s="320"/>
      <c r="AH39" s="304"/>
      <c r="AI39" s="305"/>
      <c r="AJ39" s="303"/>
      <c r="AL39" s="300"/>
      <c r="AM39" s="301"/>
      <c r="AN39" s="307"/>
      <c r="AO39" s="321"/>
      <c r="AP39" s="331"/>
      <c r="AQ39" s="332"/>
      <c r="AR39" s="320"/>
      <c r="AS39" s="320"/>
      <c r="AT39" s="304"/>
      <c r="AU39" s="305"/>
      <c r="AV39" s="303"/>
      <c r="AX39" s="300"/>
      <c r="AY39" s="301"/>
      <c r="AZ39" s="307"/>
      <c r="BA39" s="321"/>
      <c r="BB39" s="331"/>
      <c r="BC39" s="332"/>
      <c r="BD39" s="320"/>
      <c r="BE39" s="320"/>
      <c r="BF39" s="304"/>
      <c r="BG39" s="305"/>
      <c r="BH39" s="303"/>
      <c r="BJ39" s="300"/>
      <c r="BK39" s="301"/>
      <c r="BL39" s="307"/>
      <c r="BM39" s="321"/>
      <c r="BN39" s="331"/>
      <c r="BO39" s="332"/>
      <c r="BP39" s="320"/>
      <c r="BQ39" s="320"/>
      <c r="BR39" s="304"/>
      <c r="BS39" s="305"/>
      <c r="BT39" s="303"/>
      <c r="BV39" s="300"/>
      <c r="BW39" s="301"/>
      <c r="BX39" s="307"/>
      <c r="BY39" s="321"/>
      <c r="BZ39" s="331"/>
      <c r="CA39" s="332"/>
      <c r="CB39" s="320"/>
      <c r="CC39" s="320"/>
      <c r="CD39" s="304"/>
      <c r="CE39" s="305"/>
      <c r="CF39" s="303"/>
      <c r="CH39" s="300"/>
      <c r="CI39" s="301"/>
      <c r="CJ39" s="307"/>
      <c r="CK39" s="321"/>
      <c r="CL39" s="331"/>
      <c r="CM39" s="332"/>
      <c r="CN39" s="320"/>
      <c r="CO39" s="320"/>
      <c r="CP39" s="304"/>
      <c r="CQ39" s="305"/>
      <c r="CR39" s="303"/>
      <c r="CT39" s="300"/>
      <c r="CU39" s="301"/>
      <c r="CV39" s="307"/>
      <c r="CW39" s="321"/>
      <c r="CX39" s="331"/>
      <c r="CY39" s="332"/>
      <c r="CZ39" s="320"/>
      <c r="DA39" s="320"/>
      <c r="DB39" s="304"/>
      <c r="DC39" s="305"/>
      <c r="DD39" s="303"/>
      <c r="DF39" s="300"/>
      <c r="DG39" s="301"/>
      <c r="DH39" s="307"/>
      <c r="DI39" s="321"/>
      <c r="DJ39" s="331"/>
      <c r="DK39" s="332"/>
      <c r="DL39" s="320"/>
      <c r="DM39" s="320"/>
      <c r="DN39" s="304"/>
      <c r="DO39" s="305"/>
      <c r="DP39" s="303"/>
      <c r="DR39" s="300"/>
      <c r="DS39" s="301"/>
      <c r="DT39" s="307"/>
      <c r="DU39" s="321"/>
      <c r="DV39" s="331"/>
      <c r="DW39" s="332"/>
      <c r="DX39" s="320"/>
      <c r="DY39" s="320"/>
      <c r="DZ39" s="304"/>
      <c r="EA39" s="305"/>
      <c r="EB39" s="303"/>
      <c r="ED39" s="300"/>
      <c r="EE39" s="301"/>
      <c r="EF39" s="307"/>
      <c r="EG39" s="321"/>
      <c r="EH39" s="331"/>
      <c r="EI39" s="332"/>
      <c r="EJ39" s="320"/>
      <c r="EK39" s="320"/>
      <c r="EL39" s="304"/>
      <c r="EM39" s="305"/>
      <c r="EN39" s="303"/>
      <c r="EP39" s="300"/>
      <c r="EQ39" s="301"/>
      <c r="ER39" s="307"/>
      <c r="ES39" s="321"/>
      <c r="ET39" s="331"/>
      <c r="EU39" s="332"/>
      <c r="EV39" s="320"/>
      <c r="EW39" s="320"/>
      <c r="EX39" s="304"/>
      <c r="EY39" s="305"/>
      <c r="EZ39" s="303"/>
      <c r="FB39" s="327" t="str">
        <f>CU29</f>
        <v>août</v>
      </c>
      <c r="FC39" s="301"/>
      <c r="FD39" s="307"/>
      <c r="FE39" s="321">
        <f>CW47</f>
        <v>0</v>
      </c>
      <c r="FF39" s="331">
        <f>CX47</f>
        <v>0</v>
      </c>
      <c r="FG39" s="332">
        <f>CY47</f>
        <v>0</v>
      </c>
      <c r="FH39" s="321">
        <f>CZ47</f>
        <v>0</v>
      </c>
      <c r="FI39" s="321">
        <f>DA47</f>
        <v>0</v>
      </c>
      <c r="FJ39" s="304"/>
      <c r="FK39" s="305"/>
      <c r="FL39" s="321">
        <f>DD47</f>
        <v>0</v>
      </c>
    </row>
    <row r="40" spans="14:16384">
      <c r="N40" s="300"/>
      <c r="O40" s="301"/>
      <c r="P40" s="307"/>
      <c r="Q40" s="320"/>
      <c r="R40" s="331"/>
      <c r="S40" s="332"/>
      <c r="T40" s="320"/>
      <c r="U40" s="320"/>
      <c r="V40" s="304"/>
      <c r="W40" s="305"/>
      <c r="X40" s="303"/>
      <c r="Z40" s="300"/>
      <c r="AA40" s="301"/>
      <c r="AB40" s="307"/>
      <c r="AC40" s="320"/>
      <c r="AD40" s="331"/>
      <c r="AE40" s="332"/>
      <c r="AF40" s="320"/>
      <c r="AG40" s="320"/>
      <c r="AH40" s="304"/>
      <c r="AI40" s="305"/>
      <c r="AJ40" s="303"/>
      <c r="AL40" s="300"/>
      <c r="AM40" s="301"/>
      <c r="AN40" s="307"/>
      <c r="AO40" s="320"/>
      <c r="AP40" s="331"/>
      <c r="AQ40" s="332"/>
      <c r="AR40" s="320"/>
      <c r="AS40" s="320"/>
      <c r="AT40" s="304"/>
      <c r="AU40" s="305"/>
      <c r="AV40" s="303"/>
      <c r="AX40" s="300"/>
      <c r="AY40" s="301"/>
      <c r="AZ40" s="307"/>
      <c r="BA40" s="320"/>
      <c r="BB40" s="331"/>
      <c r="BC40" s="332"/>
      <c r="BD40" s="320"/>
      <c r="BE40" s="320"/>
      <c r="BF40" s="304"/>
      <c r="BG40" s="305"/>
      <c r="BH40" s="303"/>
      <c r="BJ40" s="300"/>
      <c r="BK40" s="301"/>
      <c r="BL40" s="307"/>
      <c r="BM40" s="320"/>
      <c r="BN40" s="331"/>
      <c r="BO40" s="332"/>
      <c r="BP40" s="320"/>
      <c r="BQ40" s="320"/>
      <c r="BR40" s="304"/>
      <c r="BS40" s="305"/>
      <c r="BT40" s="303"/>
      <c r="BV40" s="300"/>
      <c r="BW40" s="301"/>
      <c r="BX40" s="307"/>
      <c r="BY40" s="320"/>
      <c r="BZ40" s="331"/>
      <c r="CA40" s="332"/>
      <c r="CB40" s="320"/>
      <c r="CC40" s="320"/>
      <c r="CD40" s="304"/>
      <c r="CE40" s="305"/>
      <c r="CF40" s="303"/>
      <c r="CH40" s="300"/>
      <c r="CI40" s="301"/>
      <c r="CJ40" s="307"/>
      <c r="CK40" s="320"/>
      <c r="CL40" s="331"/>
      <c r="CM40" s="332"/>
      <c r="CN40" s="320"/>
      <c r="CO40" s="320"/>
      <c r="CP40" s="304"/>
      <c r="CQ40" s="305"/>
      <c r="CR40" s="303"/>
      <c r="CT40" s="300"/>
      <c r="CU40" s="301"/>
      <c r="CV40" s="307"/>
      <c r="CW40" s="320"/>
      <c r="CX40" s="331"/>
      <c r="CY40" s="332"/>
      <c r="CZ40" s="320"/>
      <c r="DA40" s="320"/>
      <c r="DB40" s="304"/>
      <c r="DC40" s="305"/>
      <c r="DD40" s="303"/>
      <c r="DF40" s="300"/>
      <c r="DG40" s="301"/>
      <c r="DH40" s="307"/>
      <c r="DI40" s="320"/>
      <c r="DJ40" s="331"/>
      <c r="DK40" s="332"/>
      <c r="DL40" s="320"/>
      <c r="DM40" s="320"/>
      <c r="DN40" s="304"/>
      <c r="DO40" s="305"/>
      <c r="DP40" s="303"/>
      <c r="DR40" s="300"/>
      <c r="DS40" s="301"/>
      <c r="DT40" s="307"/>
      <c r="DU40" s="320"/>
      <c r="DV40" s="331"/>
      <c r="DW40" s="332"/>
      <c r="DX40" s="320"/>
      <c r="DY40" s="320"/>
      <c r="DZ40" s="304"/>
      <c r="EA40" s="305"/>
      <c r="EB40" s="303"/>
      <c r="ED40" s="300"/>
      <c r="EE40" s="301"/>
      <c r="EF40" s="307"/>
      <c r="EG40" s="320"/>
      <c r="EH40" s="331"/>
      <c r="EI40" s="332"/>
      <c r="EJ40" s="320"/>
      <c r="EK40" s="320"/>
      <c r="EL40" s="304"/>
      <c r="EM40" s="305"/>
      <c r="EN40" s="303"/>
      <c r="EP40" s="300"/>
      <c r="EQ40" s="301"/>
      <c r="ER40" s="307"/>
      <c r="ES40" s="320"/>
      <c r="ET40" s="331"/>
      <c r="EU40" s="332"/>
      <c r="EV40" s="320"/>
      <c r="EW40" s="320"/>
      <c r="EX40" s="304"/>
      <c r="EY40" s="305"/>
      <c r="EZ40" s="303"/>
      <c r="FB40" s="327" t="str">
        <f>DG29</f>
        <v>septembre</v>
      </c>
      <c r="FC40" s="301"/>
      <c r="FD40" s="307"/>
      <c r="FE40" s="320">
        <f>DI47</f>
        <v>0</v>
      </c>
      <c r="FF40" s="331">
        <f>DJ47</f>
        <v>0</v>
      </c>
      <c r="FG40" s="332">
        <f>DK47</f>
        <v>0</v>
      </c>
      <c r="FH40" s="320">
        <f>DL47</f>
        <v>0</v>
      </c>
      <c r="FI40" s="320">
        <f>DM47</f>
        <v>0</v>
      </c>
      <c r="FJ40" s="304"/>
      <c r="FK40" s="305"/>
      <c r="FL40" s="320">
        <f>DP47</f>
        <v>0</v>
      </c>
    </row>
    <row r="41" spans="14:16384">
      <c r="N41" s="300"/>
      <c r="O41" s="301"/>
      <c r="P41" s="309"/>
      <c r="Q41" s="320"/>
      <c r="R41" s="331"/>
      <c r="S41" s="332"/>
      <c r="T41" s="320"/>
      <c r="U41" s="320"/>
      <c r="V41" s="310"/>
      <c r="W41" s="305"/>
      <c r="X41" s="303"/>
      <c r="Z41" s="300"/>
      <c r="AA41" s="301"/>
      <c r="AB41" s="309"/>
      <c r="AC41" s="320"/>
      <c r="AD41" s="331"/>
      <c r="AE41" s="332"/>
      <c r="AF41" s="320"/>
      <c r="AG41" s="320"/>
      <c r="AH41" s="310"/>
      <c r="AI41" s="305"/>
      <c r="AJ41" s="303"/>
      <c r="AL41" s="300"/>
      <c r="AM41" s="301"/>
      <c r="AN41" s="309"/>
      <c r="AO41" s="320"/>
      <c r="AP41" s="331"/>
      <c r="AQ41" s="332"/>
      <c r="AR41" s="320"/>
      <c r="AS41" s="320"/>
      <c r="AT41" s="310"/>
      <c r="AU41" s="305"/>
      <c r="AV41" s="303"/>
      <c r="AX41" s="300"/>
      <c r="AY41" s="301"/>
      <c r="AZ41" s="309"/>
      <c r="BA41" s="320"/>
      <c r="BB41" s="331"/>
      <c r="BC41" s="332"/>
      <c r="BD41" s="320"/>
      <c r="BE41" s="320"/>
      <c r="BF41" s="310"/>
      <c r="BG41" s="305"/>
      <c r="BH41" s="303"/>
      <c r="BJ41" s="300"/>
      <c r="BK41" s="301"/>
      <c r="BL41" s="309"/>
      <c r="BM41" s="320"/>
      <c r="BN41" s="331"/>
      <c r="BO41" s="332"/>
      <c r="BP41" s="320"/>
      <c r="BQ41" s="320"/>
      <c r="BR41" s="310"/>
      <c r="BS41" s="305"/>
      <c r="BT41" s="303"/>
      <c r="BV41" s="300"/>
      <c r="BW41" s="301"/>
      <c r="BX41" s="309"/>
      <c r="BY41" s="320"/>
      <c r="BZ41" s="331"/>
      <c r="CA41" s="332"/>
      <c r="CB41" s="320"/>
      <c r="CC41" s="320"/>
      <c r="CD41" s="310"/>
      <c r="CE41" s="305"/>
      <c r="CF41" s="303"/>
      <c r="CH41" s="300"/>
      <c r="CI41" s="301"/>
      <c r="CJ41" s="309"/>
      <c r="CK41" s="320"/>
      <c r="CL41" s="331"/>
      <c r="CM41" s="332"/>
      <c r="CN41" s="320"/>
      <c r="CO41" s="320"/>
      <c r="CP41" s="310"/>
      <c r="CQ41" s="305"/>
      <c r="CR41" s="303"/>
      <c r="CT41" s="300"/>
      <c r="CU41" s="301"/>
      <c r="CV41" s="309"/>
      <c r="CW41" s="320"/>
      <c r="CX41" s="331"/>
      <c r="CY41" s="332"/>
      <c r="CZ41" s="320"/>
      <c r="DA41" s="320"/>
      <c r="DB41" s="310"/>
      <c r="DC41" s="305"/>
      <c r="DD41" s="303"/>
      <c r="DF41" s="300"/>
      <c r="DG41" s="301"/>
      <c r="DH41" s="309"/>
      <c r="DI41" s="320"/>
      <c r="DJ41" s="331"/>
      <c r="DK41" s="332"/>
      <c r="DL41" s="320"/>
      <c r="DM41" s="320"/>
      <c r="DN41" s="310"/>
      <c r="DO41" s="305"/>
      <c r="DP41" s="303"/>
      <c r="DR41" s="300"/>
      <c r="DS41" s="301"/>
      <c r="DT41" s="309"/>
      <c r="DU41" s="320"/>
      <c r="DV41" s="331"/>
      <c r="DW41" s="332"/>
      <c r="DX41" s="320"/>
      <c r="DY41" s="320"/>
      <c r="DZ41" s="310"/>
      <c r="EA41" s="305"/>
      <c r="EB41" s="303"/>
      <c r="ED41" s="300"/>
      <c r="EE41" s="301"/>
      <c r="EF41" s="309"/>
      <c r="EG41" s="320"/>
      <c r="EH41" s="331"/>
      <c r="EI41" s="332"/>
      <c r="EJ41" s="320"/>
      <c r="EK41" s="320"/>
      <c r="EL41" s="310"/>
      <c r="EM41" s="305"/>
      <c r="EN41" s="303"/>
      <c r="EP41" s="300"/>
      <c r="EQ41" s="301"/>
      <c r="ER41" s="309"/>
      <c r="ES41" s="320"/>
      <c r="ET41" s="331"/>
      <c r="EU41" s="332"/>
      <c r="EV41" s="320"/>
      <c r="EW41" s="320"/>
      <c r="EX41" s="310"/>
      <c r="EY41" s="305"/>
      <c r="EZ41" s="303"/>
      <c r="FB41" s="327" t="str">
        <f>DS29</f>
        <v>octobre</v>
      </c>
      <c r="FC41" s="301"/>
      <c r="FD41" s="309"/>
      <c r="FE41" s="320">
        <f>DU47</f>
        <v>0</v>
      </c>
      <c r="FF41" s="331">
        <f>DV47</f>
        <v>0</v>
      </c>
      <c r="FG41" s="332">
        <f>DW47</f>
        <v>0</v>
      </c>
      <c r="FH41" s="320">
        <f>DX47</f>
        <v>0</v>
      </c>
      <c r="FI41" s="320">
        <f>DY47</f>
        <v>0</v>
      </c>
      <c r="FJ41" s="310"/>
      <c r="FK41" s="305"/>
      <c r="FL41" s="320">
        <f>EB47</f>
        <v>0</v>
      </c>
    </row>
    <row r="42" spans="14:16384">
      <c r="N42" s="300"/>
      <c r="O42" s="301"/>
      <c r="P42" s="309"/>
      <c r="Q42" s="320"/>
      <c r="R42" s="331"/>
      <c r="S42" s="332"/>
      <c r="T42" s="320"/>
      <c r="U42" s="320"/>
      <c r="V42" s="310"/>
      <c r="W42" s="305"/>
      <c r="X42" s="303"/>
      <c r="Z42" s="300"/>
      <c r="AA42" s="301"/>
      <c r="AB42" s="309"/>
      <c r="AC42" s="320"/>
      <c r="AD42" s="331"/>
      <c r="AE42" s="332"/>
      <c r="AF42" s="320"/>
      <c r="AG42" s="320"/>
      <c r="AH42" s="310"/>
      <c r="AI42" s="305"/>
      <c r="AJ42" s="303"/>
      <c r="AL42" s="300"/>
      <c r="AM42" s="301"/>
      <c r="AN42" s="309"/>
      <c r="AO42" s="320"/>
      <c r="AP42" s="331"/>
      <c r="AQ42" s="332"/>
      <c r="AR42" s="320"/>
      <c r="AS42" s="320"/>
      <c r="AT42" s="310"/>
      <c r="AU42" s="305"/>
      <c r="AV42" s="303"/>
      <c r="AX42" s="300"/>
      <c r="AY42" s="301"/>
      <c r="AZ42" s="309"/>
      <c r="BA42" s="320"/>
      <c r="BB42" s="331"/>
      <c r="BC42" s="332"/>
      <c r="BD42" s="320"/>
      <c r="BE42" s="320"/>
      <c r="BF42" s="310"/>
      <c r="BG42" s="305"/>
      <c r="BH42" s="303"/>
      <c r="BJ42" s="300"/>
      <c r="BK42" s="301"/>
      <c r="BL42" s="309"/>
      <c r="BM42" s="320"/>
      <c r="BN42" s="331"/>
      <c r="BO42" s="332"/>
      <c r="BP42" s="320"/>
      <c r="BQ42" s="320"/>
      <c r="BR42" s="310"/>
      <c r="BS42" s="305"/>
      <c r="BT42" s="303"/>
      <c r="BV42" s="300"/>
      <c r="BW42" s="301"/>
      <c r="BX42" s="309"/>
      <c r="BY42" s="320"/>
      <c r="BZ42" s="331"/>
      <c r="CA42" s="332"/>
      <c r="CB42" s="320"/>
      <c r="CC42" s="320"/>
      <c r="CD42" s="310"/>
      <c r="CE42" s="305"/>
      <c r="CF42" s="303"/>
      <c r="CH42" s="300"/>
      <c r="CI42" s="301"/>
      <c r="CJ42" s="309"/>
      <c r="CK42" s="320"/>
      <c r="CL42" s="331"/>
      <c r="CM42" s="332"/>
      <c r="CN42" s="320"/>
      <c r="CO42" s="320"/>
      <c r="CP42" s="310"/>
      <c r="CQ42" s="305"/>
      <c r="CR42" s="303"/>
      <c r="CT42" s="300"/>
      <c r="CU42" s="301"/>
      <c r="CV42" s="309"/>
      <c r="CW42" s="320"/>
      <c r="CX42" s="331"/>
      <c r="CY42" s="332"/>
      <c r="CZ42" s="320"/>
      <c r="DA42" s="320"/>
      <c r="DB42" s="310"/>
      <c r="DC42" s="305"/>
      <c r="DD42" s="303"/>
      <c r="DF42" s="300"/>
      <c r="DG42" s="301"/>
      <c r="DH42" s="309"/>
      <c r="DI42" s="320"/>
      <c r="DJ42" s="331"/>
      <c r="DK42" s="332"/>
      <c r="DL42" s="320"/>
      <c r="DM42" s="320"/>
      <c r="DN42" s="310"/>
      <c r="DO42" s="305"/>
      <c r="DP42" s="303"/>
      <c r="DR42" s="300"/>
      <c r="DS42" s="301"/>
      <c r="DT42" s="309"/>
      <c r="DU42" s="320"/>
      <c r="DV42" s="331"/>
      <c r="DW42" s="332"/>
      <c r="DX42" s="320"/>
      <c r="DY42" s="320"/>
      <c r="DZ42" s="310"/>
      <c r="EA42" s="305"/>
      <c r="EB42" s="303"/>
      <c r="ED42" s="300"/>
      <c r="EE42" s="301"/>
      <c r="EF42" s="309"/>
      <c r="EG42" s="320"/>
      <c r="EH42" s="331"/>
      <c r="EI42" s="332"/>
      <c r="EJ42" s="320"/>
      <c r="EK42" s="320"/>
      <c r="EL42" s="310"/>
      <c r="EM42" s="305"/>
      <c r="EN42" s="303"/>
      <c r="EP42" s="300"/>
      <c r="EQ42" s="301"/>
      <c r="ER42" s="309"/>
      <c r="ES42" s="320"/>
      <c r="ET42" s="331"/>
      <c r="EU42" s="332"/>
      <c r="EV42" s="320"/>
      <c r="EW42" s="320"/>
      <c r="EX42" s="310"/>
      <c r="EY42" s="305"/>
      <c r="EZ42" s="303"/>
      <c r="FB42" s="327" t="str">
        <f>EE29</f>
        <v>novembre</v>
      </c>
      <c r="FC42" s="301"/>
      <c r="FD42" s="309"/>
      <c r="FE42" s="320">
        <f>EG47</f>
        <v>0</v>
      </c>
      <c r="FF42" s="331">
        <f>EH$24</f>
        <v>0</v>
      </c>
      <c r="FG42" s="332">
        <f>EI47</f>
        <v>0</v>
      </c>
      <c r="FH42" s="320">
        <f>EJ47</f>
        <v>0</v>
      </c>
      <c r="FI42" s="320">
        <f>EK47</f>
        <v>0</v>
      </c>
      <c r="FJ42" s="310"/>
      <c r="FK42" s="305"/>
      <c r="FL42" s="320">
        <f>EN47</f>
        <v>0</v>
      </c>
    </row>
    <row r="43" spans="14:16384">
      <c r="N43" s="300"/>
      <c r="O43" s="301"/>
      <c r="P43" s="309"/>
      <c r="Q43" s="320"/>
      <c r="R43" s="331"/>
      <c r="S43" s="332"/>
      <c r="T43" s="320"/>
      <c r="U43" s="320"/>
      <c r="V43" s="310"/>
      <c r="W43" s="305"/>
      <c r="X43" s="303"/>
      <c r="Z43" s="300"/>
      <c r="AA43" s="301"/>
      <c r="AB43" s="309"/>
      <c r="AC43" s="320"/>
      <c r="AD43" s="331"/>
      <c r="AE43" s="332"/>
      <c r="AF43" s="320"/>
      <c r="AG43" s="320"/>
      <c r="AH43" s="310"/>
      <c r="AI43" s="305"/>
      <c r="AJ43" s="303"/>
      <c r="AL43" s="300"/>
      <c r="AM43" s="301"/>
      <c r="AN43" s="309"/>
      <c r="AO43" s="320"/>
      <c r="AP43" s="331"/>
      <c r="AQ43" s="332"/>
      <c r="AR43" s="320"/>
      <c r="AS43" s="320"/>
      <c r="AT43" s="310"/>
      <c r="AU43" s="305"/>
      <c r="AV43" s="303"/>
      <c r="AX43" s="300"/>
      <c r="AY43" s="301"/>
      <c r="AZ43" s="309"/>
      <c r="BA43" s="320"/>
      <c r="BB43" s="331"/>
      <c r="BC43" s="332"/>
      <c r="BD43" s="320"/>
      <c r="BE43" s="320"/>
      <c r="BF43" s="310"/>
      <c r="BG43" s="305"/>
      <c r="BH43" s="303"/>
      <c r="BJ43" s="300"/>
      <c r="BK43" s="301"/>
      <c r="BL43" s="309"/>
      <c r="BM43" s="320"/>
      <c r="BN43" s="331"/>
      <c r="BO43" s="332"/>
      <c r="BP43" s="320"/>
      <c r="BQ43" s="320"/>
      <c r="BR43" s="310"/>
      <c r="BS43" s="305"/>
      <c r="BT43" s="303"/>
      <c r="BV43" s="300"/>
      <c r="BW43" s="301"/>
      <c r="BX43" s="309"/>
      <c r="BY43" s="320"/>
      <c r="BZ43" s="331"/>
      <c r="CA43" s="332"/>
      <c r="CB43" s="320"/>
      <c r="CC43" s="320"/>
      <c r="CD43" s="310"/>
      <c r="CE43" s="305"/>
      <c r="CF43" s="303"/>
      <c r="CH43" s="300"/>
      <c r="CI43" s="301"/>
      <c r="CJ43" s="309"/>
      <c r="CK43" s="320"/>
      <c r="CL43" s="331"/>
      <c r="CM43" s="332"/>
      <c r="CN43" s="320"/>
      <c r="CO43" s="320"/>
      <c r="CP43" s="310"/>
      <c r="CQ43" s="305"/>
      <c r="CR43" s="303"/>
      <c r="CT43" s="300"/>
      <c r="CU43" s="301"/>
      <c r="CV43" s="309"/>
      <c r="CW43" s="320"/>
      <c r="CX43" s="331"/>
      <c r="CY43" s="332"/>
      <c r="CZ43" s="320"/>
      <c r="DA43" s="320"/>
      <c r="DB43" s="310"/>
      <c r="DC43" s="305"/>
      <c r="DD43" s="303"/>
      <c r="DF43" s="300"/>
      <c r="DG43" s="301"/>
      <c r="DH43" s="309"/>
      <c r="DI43" s="320"/>
      <c r="DJ43" s="331"/>
      <c r="DK43" s="332"/>
      <c r="DL43" s="320"/>
      <c r="DM43" s="320"/>
      <c r="DN43" s="310"/>
      <c r="DO43" s="305"/>
      <c r="DP43" s="303"/>
      <c r="DR43" s="300"/>
      <c r="DS43" s="301"/>
      <c r="DT43" s="309"/>
      <c r="DU43" s="320"/>
      <c r="DV43" s="331"/>
      <c r="DW43" s="332"/>
      <c r="DX43" s="320"/>
      <c r="DY43" s="320"/>
      <c r="DZ43" s="310"/>
      <c r="EA43" s="305"/>
      <c r="EB43" s="303"/>
      <c r="ED43" s="300"/>
      <c r="EE43" s="301"/>
      <c r="EF43" s="309"/>
      <c r="EG43" s="320"/>
      <c r="EH43" s="331"/>
      <c r="EI43" s="332"/>
      <c r="EJ43" s="320"/>
      <c r="EK43" s="320"/>
      <c r="EL43" s="310"/>
      <c r="EM43" s="305"/>
      <c r="EN43" s="303"/>
      <c r="EP43" s="300"/>
      <c r="EQ43" s="301"/>
      <c r="ER43" s="309"/>
      <c r="ES43" s="320"/>
      <c r="ET43" s="331"/>
      <c r="EU43" s="332"/>
      <c r="EV43" s="320"/>
      <c r="EW43" s="320"/>
      <c r="EX43" s="310"/>
      <c r="EY43" s="305"/>
      <c r="EZ43" s="303"/>
      <c r="FB43" s="327" t="str">
        <f>EQ29</f>
        <v>décembre</v>
      </c>
      <c r="FC43" s="301"/>
      <c r="FD43" s="309"/>
      <c r="FE43" s="320">
        <f>ES47</f>
        <v>0</v>
      </c>
      <c r="FF43" s="331">
        <f>ET47</f>
        <v>0</v>
      </c>
      <c r="FG43" s="332">
        <f>EU47</f>
        <v>0</v>
      </c>
      <c r="FH43" s="320">
        <f>EV47</f>
        <v>0</v>
      </c>
      <c r="FI43" s="320">
        <f>EW47</f>
        <v>0</v>
      </c>
      <c r="FJ43" s="310"/>
      <c r="FK43" s="305"/>
      <c r="FL43" s="320">
        <f>EZ47</f>
        <v>0</v>
      </c>
    </row>
    <row r="44" spans="14:16384">
      <c r="N44" s="300"/>
      <c r="O44" s="301"/>
      <c r="P44" s="309"/>
      <c r="Q44" s="320"/>
      <c r="R44" s="331"/>
      <c r="S44" s="332"/>
      <c r="T44" s="320"/>
      <c r="U44" s="320"/>
      <c r="V44" s="310"/>
      <c r="W44" s="305"/>
      <c r="X44" s="303"/>
      <c r="Z44" s="300"/>
      <c r="AA44" s="301"/>
      <c r="AB44" s="309"/>
      <c r="AC44" s="320"/>
      <c r="AD44" s="331"/>
      <c r="AE44" s="332"/>
      <c r="AF44" s="320"/>
      <c r="AG44" s="320"/>
      <c r="AH44" s="310"/>
      <c r="AI44" s="305"/>
      <c r="AJ44" s="303"/>
      <c r="AL44" s="300"/>
      <c r="AM44" s="301"/>
      <c r="AN44" s="309"/>
      <c r="AO44" s="320"/>
      <c r="AP44" s="331"/>
      <c r="AQ44" s="332"/>
      <c r="AR44" s="320"/>
      <c r="AS44" s="320"/>
      <c r="AT44" s="310"/>
      <c r="AU44" s="305"/>
      <c r="AV44" s="303"/>
      <c r="AX44" s="300"/>
      <c r="AY44" s="301"/>
      <c r="AZ44" s="309"/>
      <c r="BA44" s="320"/>
      <c r="BB44" s="331"/>
      <c r="BC44" s="332"/>
      <c r="BD44" s="320"/>
      <c r="BE44" s="320"/>
      <c r="BF44" s="310"/>
      <c r="BG44" s="305"/>
      <c r="BH44" s="303"/>
      <c r="BJ44" s="300"/>
      <c r="BK44" s="301"/>
      <c r="BL44" s="309"/>
      <c r="BM44" s="320"/>
      <c r="BN44" s="331"/>
      <c r="BO44" s="332"/>
      <c r="BP44" s="320"/>
      <c r="BQ44" s="320"/>
      <c r="BR44" s="310"/>
      <c r="BS44" s="305"/>
      <c r="BT44" s="303"/>
      <c r="BV44" s="300"/>
      <c r="BW44" s="301"/>
      <c r="BX44" s="309"/>
      <c r="BY44" s="320"/>
      <c r="BZ44" s="331"/>
      <c r="CA44" s="332"/>
      <c r="CB44" s="320"/>
      <c r="CC44" s="320"/>
      <c r="CD44" s="310"/>
      <c r="CE44" s="305"/>
      <c r="CF44" s="303"/>
      <c r="CH44" s="300"/>
      <c r="CI44" s="301"/>
      <c r="CJ44" s="309"/>
      <c r="CK44" s="320"/>
      <c r="CL44" s="331"/>
      <c r="CM44" s="332"/>
      <c r="CN44" s="320"/>
      <c r="CO44" s="320"/>
      <c r="CP44" s="310"/>
      <c r="CQ44" s="305"/>
      <c r="CR44" s="303"/>
      <c r="CT44" s="300"/>
      <c r="CU44" s="301"/>
      <c r="CV44" s="309"/>
      <c r="CW44" s="320"/>
      <c r="CX44" s="331"/>
      <c r="CY44" s="332"/>
      <c r="CZ44" s="320"/>
      <c r="DA44" s="320"/>
      <c r="DB44" s="310"/>
      <c r="DC44" s="305"/>
      <c r="DD44" s="303"/>
      <c r="DF44" s="300"/>
      <c r="DG44" s="301"/>
      <c r="DH44" s="309"/>
      <c r="DI44" s="320"/>
      <c r="DJ44" s="331"/>
      <c r="DK44" s="332"/>
      <c r="DL44" s="320"/>
      <c r="DM44" s="320"/>
      <c r="DN44" s="310"/>
      <c r="DO44" s="305"/>
      <c r="DP44" s="303"/>
      <c r="DR44" s="300"/>
      <c r="DS44" s="301"/>
      <c r="DT44" s="309"/>
      <c r="DU44" s="320"/>
      <c r="DV44" s="331"/>
      <c r="DW44" s="332"/>
      <c r="DX44" s="320"/>
      <c r="DY44" s="320"/>
      <c r="DZ44" s="310"/>
      <c r="EA44" s="305"/>
      <c r="EB44" s="303"/>
      <c r="ED44" s="300"/>
      <c r="EE44" s="301"/>
      <c r="EF44" s="309"/>
      <c r="EG44" s="320"/>
      <c r="EH44" s="331"/>
      <c r="EI44" s="332"/>
      <c r="EJ44" s="320"/>
      <c r="EK44" s="320"/>
      <c r="EL44" s="310"/>
      <c r="EM44" s="305"/>
      <c r="EN44" s="303"/>
      <c r="EP44" s="300"/>
      <c r="EQ44" s="301"/>
      <c r="ER44" s="309"/>
      <c r="ES44" s="320"/>
      <c r="ET44" s="331"/>
      <c r="EU44" s="332"/>
      <c r="EV44" s="320"/>
      <c r="EW44" s="320"/>
      <c r="EX44" s="310"/>
      <c r="EY44" s="305"/>
      <c r="EZ44" s="303"/>
      <c r="FB44" s="300"/>
      <c r="FC44" s="301"/>
      <c r="FD44" s="309"/>
      <c r="FE44" s="320"/>
      <c r="FF44" s="331"/>
      <c r="FG44" s="332"/>
      <c r="FH44" s="320"/>
      <c r="FI44" s="320"/>
      <c r="FJ44" s="310"/>
      <c r="FK44" s="305"/>
      <c r="FL44" s="303"/>
    </row>
    <row r="45" spans="14:16384">
      <c r="N45" s="300"/>
      <c r="O45" s="301"/>
      <c r="P45" s="309"/>
      <c r="Q45" s="320"/>
      <c r="R45" s="331"/>
      <c r="S45" s="332"/>
      <c r="T45" s="320"/>
      <c r="U45" s="320"/>
      <c r="V45" s="310"/>
      <c r="W45" s="305"/>
      <c r="X45" s="303"/>
      <c r="Z45" s="300"/>
      <c r="AA45" s="301"/>
      <c r="AB45" s="309"/>
      <c r="AC45" s="320"/>
      <c r="AD45" s="331"/>
      <c r="AE45" s="332"/>
      <c r="AF45" s="320"/>
      <c r="AG45" s="320"/>
      <c r="AH45" s="310"/>
      <c r="AI45" s="305"/>
      <c r="AJ45" s="303"/>
      <c r="AL45" s="300"/>
      <c r="AM45" s="301"/>
      <c r="AN45" s="309"/>
      <c r="AO45" s="320"/>
      <c r="AP45" s="331"/>
      <c r="AQ45" s="332"/>
      <c r="AR45" s="320"/>
      <c r="AS45" s="320"/>
      <c r="AT45" s="310"/>
      <c r="AU45" s="305"/>
      <c r="AV45" s="303"/>
      <c r="AX45" s="300"/>
      <c r="AY45" s="301"/>
      <c r="AZ45" s="309"/>
      <c r="BA45" s="320"/>
      <c r="BB45" s="331"/>
      <c r="BC45" s="332"/>
      <c r="BD45" s="320"/>
      <c r="BE45" s="320"/>
      <c r="BF45" s="310"/>
      <c r="BG45" s="305"/>
      <c r="BH45" s="303"/>
      <c r="BJ45" s="300"/>
      <c r="BK45" s="301"/>
      <c r="BL45" s="309"/>
      <c r="BM45" s="320"/>
      <c r="BN45" s="331"/>
      <c r="BO45" s="332"/>
      <c r="BP45" s="320"/>
      <c r="BQ45" s="320"/>
      <c r="BR45" s="310"/>
      <c r="BS45" s="305"/>
      <c r="BT45" s="303"/>
      <c r="BV45" s="300"/>
      <c r="BW45" s="301"/>
      <c r="BX45" s="309"/>
      <c r="BY45" s="320"/>
      <c r="BZ45" s="331"/>
      <c r="CA45" s="332"/>
      <c r="CB45" s="320"/>
      <c r="CC45" s="320"/>
      <c r="CD45" s="310"/>
      <c r="CE45" s="305"/>
      <c r="CF45" s="303"/>
      <c r="CH45" s="300"/>
      <c r="CI45" s="301"/>
      <c r="CJ45" s="309"/>
      <c r="CK45" s="320"/>
      <c r="CL45" s="331"/>
      <c r="CM45" s="332"/>
      <c r="CN45" s="320"/>
      <c r="CO45" s="320"/>
      <c r="CP45" s="310"/>
      <c r="CQ45" s="305"/>
      <c r="CR45" s="303"/>
      <c r="CT45" s="300"/>
      <c r="CU45" s="301"/>
      <c r="CV45" s="309"/>
      <c r="CW45" s="320"/>
      <c r="CX45" s="331"/>
      <c r="CY45" s="332"/>
      <c r="CZ45" s="320"/>
      <c r="DA45" s="320"/>
      <c r="DB45" s="310"/>
      <c r="DC45" s="305"/>
      <c r="DD45" s="303"/>
      <c r="DF45" s="300"/>
      <c r="DG45" s="301"/>
      <c r="DH45" s="309"/>
      <c r="DI45" s="320"/>
      <c r="DJ45" s="331"/>
      <c r="DK45" s="332"/>
      <c r="DL45" s="320"/>
      <c r="DM45" s="320"/>
      <c r="DN45" s="310"/>
      <c r="DO45" s="305"/>
      <c r="DP45" s="303"/>
      <c r="DR45" s="300"/>
      <c r="DS45" s="301"/>
      <c r="DT45" s="309"/>
      <c r="DU45" s="320"/>
      <c r="DV45" s="331"/>
      <c r="DW45" s="332"/>
      <c r="DX45" s="320"/>
      <c r="DY45" s="320"/>
      <c r="DZ45" s="310"/>
      <c r="EA45" s="305"/>
      <c r="EB45" s="303"/>
      <c r="ED45" s="300"/>
      <c r="EE45" s="301"/>
      <c r="EF45" s="309"/>
      <c r="EG45" s="320"/>
      <c r="EH45" s="331"/>
      <c r="EI45" s="332"/>
      <c r="EJ45" s="320"/>
      <c r="EK45" s="320"/>
      <c r="EL45" s="310"/>
      <c r="EM45" s="305"/>
      <c r="EN45" s="303"/>
      <c r="EP45" s="300"/>
      <c r="EQ45" s="301"/>
      <c r="ER45" s="309"/>
      <c r="ES45" s="320"/>
      <c r="ET45" s="331"/>
      <c r="EU45" s="332"/>
      <c r="EV45" s="320"/>
      <c r="EW45" s="320"/>
      <c r="EX45" s="310"/>
      <c r="EY45" s="305"/>
      <c r="EZ45" s="303"/>
      <c r="FB45" s="300"/>
      <c r="FC45" s="301"/>
      <c r="FD45" s="309"/>
      <c r="FE45" s="320"/>
      <c r="FF45" s="331"/>
      <c r="FG45" s="332"/>
      <c r="FH45" s="320"/>
      <c r="FI45" s="320"/>
      <c r="FJ45" s="310"/>
      <c r="FK45" s="305"/>
      <c r="FL45" s="303"/>
    </row>
    <row r="46" spans="14:16384">
      <c r="N46" s="311"/>
      <c r="O46" s="312"/>
      <c r="P46" s="313"/>
      <c r="Q46" s="322"/>
      <c r="R46" s="330"/>
      <c r="S46" s="330"/>
      <c r="T46" s="322"/>
      <c r="U46" s="322"/>
      <c r="V46" s="315"/>
      <c r="W46" s="316"/>
      <c r="X46" s="314"/>
      <c r="Y46" s="277"/>
      <c r="Z46" s="311"/>
      <c r="AA46" s="312"/>
      <c r="AB46" s="313"/>
      <c r="AC46" s="322"/>
      <c r="AD46" s="330"/>
      <c r="AE46" s="330"/>
      <c r="AF46" s="322"/>
      <c r="AG46" s="322"/>
      <c r="AH46" s="315"/>
      <c r="AI46" s="316"/>
      <c r="AJ46" s="314"/>
      <c r="AK46" s="277"/>
      <c r="AL46" s="311"/>
      <c r="AM46" s="312"/>
      <c r="AN46" s="313"/>
      <c r="AO46" s="322"/>
      <c r="AP46" s="330"/>
      <c r="AQ46" s="330"/>
      <c r="AR46" s="322"/>
      <c r="AS46" s="322"/>
      <c r="AT46" s="315"/>
      <c r="AU46" s="316"/>
      <c r="AV46" s="314"/>
      <c r="AW46" s="277"/>
      <c r="AX46" s="311"/>
      <c r="AY46" s="312"/>
      <c r="AZ46" s="313"/>
      <c r="BA46" s="322"/>
      <c r="BB46" s="330"/>
      <c r="BC46" s="330"/>
      <c r="BD46" s="322"/>
      <c r="BE46" s="322"/>
      <c r="BF46" s="315"/>
      <c r="BG46" s="316"/>
      <c r="BH46" s="314"/>
      <c r="BI46" s="277"/>
      <c r="BJ46" s="311"/>
      <c r="BK46" s="312"/>
      <c r="BL46" s="313"/>
      <c r="BM46" s="322"/>
      <c r="BN46" s="330"/>
      <c r="BO46" s="330"/>
      <c r="BP46" s="322"/>
      <c r="BQ46" s="322"/>
      <c r="BR46" s="315"/>
      <c r="BS46" s="316"/>
      <c r="BT46" s="314"/>
      <c r="BU46" s="277"/>
      <c r="BV46" s="311"/>
      <c r="BW46" s="312"/>
      <c r="BX46" s="313"/>
      <c r="BY46" s="322"/>
      <c r="BZ46" s="330"/>
      <c r="CA46" s="330"/>
      <c r="CB46" s="322"/>
      <c r="CC46" s="322"/>
      <c r="CD46" s="315"/>
      <c r="CE46" s="316"/>
      <c r="CF46" s="314"/>
      <c r="CG46" s="277"/>
      <c r="CH46" s="311"/>
      <c r="CI46" s="312"/>
      <c r="CJ46" s="313"/>
      <c r="CK46" s="322"/>
      <c r="CL46" s="330"/>
      <c r="CM46" s="330"/>
      <c r="CN46" s="322"/>
      <c r="CO46" s="322"/>
      <c r="CP46" s="315"/>
      <c r="CQ46" s="316"/>
      <c r="CR46" s="314"/>
      <c r="CS46" s="277"/>
      <c r="CT46" s="311"/>
      <c r="CU46" s="312"/>
      <c r="CV46" s="313"/>
      <c r="CW46" s="322"/>
      <c r="CX46" s="330"/>
      <c r="CY46" s="330"/>
      <c r="CZ46" s="322"/>
      <c r="DA46" s="322"/>
      <c r="DB46" s="315"/>
      <c r="DC46" s="316"/>
      <c r="DD46" s="314"/>
      <c r="DE46" s="277"/>
      <c r="DF46" s="311"/>
      <c r="DG46" s="312"/>
      <c r="DH46" s="313"/>
      <c r="DI46" s="322"/>
      <c r="DJ46" s="330"/>
      <c r="DK46" s="330"/>
      <c r="DL46" s="322"/>
      <c r="DM46" s="322"/>
      <c r="DN46" s="315"/>
      <c r="DO46" s="316"/>
      <c r="DP46" s="314"/>
      <c r="DQ46" s="277"/>
      <c r="DR46" s="311"/>
      <c r="DS46" s="312"/>
      <c r="DT46" s="313"/>
      <c r="DU46" s="322"/>
      <c r="DV46" s="330"/>
      <c r="DW46" s="330"/>
      <c r="DX46" s="322"/>
      <c r="DY46" s="322"/>
      <c r="DZ46" s="315"/>
      <c r="EA46" s="316"/>
      <c r="EB46" s="314"/>
      <c r="EC46" s="277"/>
      <c r="ED46" s="311"/>
      <c r="EE46" s="312"/>
      <c r="EF46" s="313"/>
      <c r="EG46" s="322"/>
      <c r="EH46" s="330"/>
      <c r="EI46" s="330"/>
      <c r="EJ46" s="322"/>
      <c r="EK46" s="322"/>
      <c r="EL46" s="315"/>
      <c r="EM46" s="316"/>
      <c r="EN46" s="314"/>
      <c r="EO46" s="277"/>
      <c r="EP46" s="311"/>
      <c r="EQ46" s="312"/>
      <c r="ER46" s="313"/>
      <c r="ES46" s="322"/>
      <c r="ET46" s="330"/>
      <c r="EU46" s="330"/>
      <c r="EV46" s="322"/>
      <c r="EW46" s="322"/>
      <c r="EX46" s="315"/>
      <c r="EY46" s="316"/>
      <c r="EZ46" s="314"/>
      <c r="FA46" s="277"/>
      <c r="FB46" s="311"/>
      <c r="FC46" s="312"/>
      <c r="FD46" s="313"/>
      <c r="FE46" s="322"/>
      <c r="FF46" s="330"/>
      <c r="FG46" s="330"/>
      <c r="FH46" s="322"/>
      <c r="FI46" s="322"/>
      <c r="FJ46" s="315"/>
      <c r="FK46" s="316"/>
      <c r="FL46" s="314"/>
      <c r="FM46" s="277"/>
      <c r="FN46" s="277"/>
      <c r="FO46" s="277"/>
      <c r="FP46" s="277"/>
      <c r="FQ46" s="277"/>
      <c r="FR46" s="277"/>
      <c r="FS46" s="277"/>
      <c r="FT46" s="277"/>
      <c r="FU46" s="277"/>
      <c r="FV46" s="277"/>
      <c r="FW46" s="277"/>
      <c r="FX46" s="277"/>
      <c r="FY46" s="277"/>
      <c r="FZ46" s="277"/>
      <c r="GA46" s="277"/>
      <c r="GB46" s="277"/>
      <c r="GC46" s="277"/>
      <c r="GD46" s="277"/>
      <c r="GE46" s="277"/>
      <c r="GF46" s="277"/>
      <c r="GG46" s="277"/>
      <c r="GH46" s="277"/>
      <c r="GI46" s="277"/>
      <c r="GJ46" s="277"/>
      <c r="GK46" s="277"/>
      <c r="GL46" s="277"/>
      <c r="GM46" s="277"/>
      <c r="GN46" s="277"/>
      <c r="GO46" s="277"/>
      <c r="GP46" s="277"/>
      <c r="GQ46" s="277"/>
      <c r="GR46" s="277"/>
      <c r="GS46" s="277"/>
      <c r="GT46" s="277"/>
      <c r="GU46" s="277"/>
      <c r="GV46" s="277"/>
      <c r="GW46" s="277"/>
      <c r="GX46" s="277"/>
      <c r="GY46" s="277"/>
      <c r="GZ46" s="277"/>
      <c r="HA46" s="277"/>
      <c r="HB46" s="277"/>
      <c r="HC46" s="277"/>
      <c r="HD46" s="277"/>
      <c r="HE46" s="277"/>
      <c r="HF46" s="277"/>
      <c r="HG46" s="277"/>
      <c r="HH46" s="277"/>
      <c r="HI46" s="277"/>
      <c r="HJ46" s="277"/>
      <c r="HK46" s="277"/>
      <c r="HL46" s="277"/>
      <c r="HM46" s="277"/>
      <c r="HN46" s="277"/>
      <c r="HO46" s="277"/>
      <c r="HP46" s="277"/>
      <c r="HQ46" s="277"/>
      <c r="HR46" s="277"/>
      <c r="HS46" s="277"/>
      <c r="HT46" s="277"/>
      <c r="HU46" s="277"/>
      <c r="HV46" s="277"/>
      <c r="HW46" s="277"/>
      <c r="HX46" s="277"/>
      <c r="HY46" s="277"/>
      <c r="HZ46" s="277"/>
      <c r="IA46" s="277"/>
      <c r="IB46" s="277"/>
      <c r="IC46" s="277"/>
      <c r="ID46" s="277"/>
      <c r="IE46" s="277"/>
      <c r="IF46" s="277"/>
      <c r="IG46" s="277"/>
      <c r="IH46" s="277"/>
      <c r="II46" s="277"/>
      <c r="IJ46" s="277"/>
      <c r="IK46" s="277"/>
      <c r="IL46" s="277"/>
      <c r="IM46" s="277"/>
      <c r="IN46" s="277"/>
      <c r="IO46" s="277"/>
      <c r="IP46" s="277"/>
      <c r="IQ46" s="277"/>
      <c r="IR46" s="277"/>
      <c r="IS46" s="277"/>
      <c r="IT46" s="277"/>
      <c r="IU46" s="277"/>
      <c r="IV46" s="277"/>
      <c r="IW46" s="277"/>
      <c r="IX46" s="277"/>
      <c r="IY46" s="277"/>
      <c r="IZ46" s="277"/>
      <c r="JA46" s="277"/>
      <c r="JB46" s="277"/>
      <c r="JC46" s="277"/>
      <c r="JD46" s="277"/>
      <c r="JE46" s="277"/>
      <c r="JF46" s="277"/>
      <c r="JG46" s="277"/>
      <c r="JH46" s="277"/>
      <c r="JI46" s="277"/>
      <c r="JJ46" s="277"/>
      <c r="JK46" s="277"/>
      <c r="JL46" s="277"/>
      <c r="JM46" s="277"/>
      <c r="JN46" s="277"/>
      <c r="JO46" s="277"/>
      <c r="JP46" s="277"/>
      <c r="JQ46" s="277"/>
      <c r="JR46" s="277"/>
      <c r="JS46" s="277"/>
      <c r="JT46" s="277"/>
      <c r="JU46" s="277"/>
      <c r="JV46" s="277"/>
      <c r="JW46" s="277"/>
      <c r="JX46" s="277"/>
      <c r="JY46" s="277"/>
      <c r="JZ46" s="277"/>
      <c r="KA46" s="277"/>
      <c r="KB46" s="277"/>
      <c r="KC46" s="277"/>
      <c r="KD46" s="277"/>
      <c r="KE46" s="277"/>
      <c r="KF46" s="277"/>
      <c r="KG46" s="277"/>
      <c r="KH46" s="277"/>
      <c r="KI46" s="277"/>
      <c r="KJ46" s="277"/>
      <c r="KK46" s="277"/>
      <c r="KL46" s="277"/>
      <c r="KM46" s="277"/>
      <c r="KN46" s="277"/>
      <c r="KO46" s="277"/>
      <c r="KP46" s="277"/>
      <c r="KQ46" s="277"/>
      <c r="KR46" s="277"/>
      <c r="KS46" s="277"/>
      <c r="KT46" s="277"/>
      <c r="KU46" s="277"/>
      <c r="KV46" s="277"/>
      <c r="KW46" s="277"/>
      <c r="KX46" s="277"/>
      <c r="KY46" s="277"/>
      <c r="KZ46" s="277"/>
      <c r="LA46" s="277"/>
      <c r="LB46" s="277"/>
      <c r="LC46" s="277"/>
      <c r="LD46" s="277"/>
      <c r="LE46" s="277"/>
      <c r="LF46" s="277"/>
      <c r="LG46" s="277"/>
      <c r="LH46" s="277"/>
      <c r="LI46" s="277"/>
      <c r="LJ46" s="277"/>
      <c r="LK46" s="277"/>
      <c r="LL46" s="277"/>
      <c r="LM46" s="277"/>
      <c r="LN46" s="277"/>
      <c r="LO46" s="277"/>
      <c r="LP46" s="277"/>
      <c r="LQ46" s="277"/>
      <c r="LR46" s="277"/>
      <c r="LS46" s="277"/>
      <c r="LT46" s="277"/>
      <c r="LU46" s="277"/>
      <c r="LV46" s="277"/>
      <c r="LW46" s="277"/>
      <c r="LX46" s="277"/>
      <c r="LY46" s="277"/>
      <c r="LZ46" s="277"/>
      <c r="MA46" s="277"/>
      <c r="MB46" s="277"/>
      <c r="MC46" s="277"/>
      <c r="MD46" s="277"/>
      <c r="ME46" s="277"/>
      <c r="MF46" s="277"/>
      <c r="MG46" s="277"/>
      <c r="MH46" s="277"/>
      <c r="MI46" s="277"/>
      <c r="MJ46" s="277"/>
      <c r="MK46" s="277"/>
      <c r="ML46" s="277"/>
      <c r="MM46" s="277"/>
      <c r="MN46" s="277"/>
      <c r="MO46" s="277"/>
      <c r="MP46" s="277"/>
      <c r="MQ46" s="277"/>
      <c r="MR46" s="277"/>
      <c r="MS46" s="277"/>
      <c r="MT46" s="277"/>
      <c r="MU46" s="277"/>
      <c r="MV46" s="277"/>
      <c r="MW46" s="277"/>
      <c r="MX46" s="277"/>
      <c r="MY46" s="277"/>
      <c r="MZ46" s="277"/>
      <c r="NA46" s="277"/>
      <c r="NB46" s="277"/>
      <c r="NC46" s="277"/>
      <c r="ND46" s="277"/>
      <c r="NE46" s="277"/>
      <c r="NF46" s="277"/>
      <c r="NG46" s="277"/>
      <c r="NH46" s="277"/>
      <c r="NI46" s="277"/>
      <c r="NJ46" s="277"/>
      <c r="NK46" s="277"/>
      <c r="NL46" s="277"/>
      <c r="NM46" s="277"/>
      <c r="NN46" s="277"/>
      <c r="NO46" s="277"/>
      <c r="NP46" s="277"/>
      <c r="NQ46" s="277"/>
      <c r="NR46" s="277"/>
      <c r="NS46" s="277"/>
      <c r="NT46" s="277"/>
      <c r="NU46" s="277"/>
      <c r="NV46" s="277"/>
      <c r="NW46" s="277"/>
      <c r="NX46" s="277"/>
      <c r="NY46" s="277"/>
      <c r="NZ46" s="277"/>
      <c r="OA46" s="277"/>
      <c r="OB46" s="277"/>
      <c r="OC46" s="277"/>
      <c r="OD46" s="277"/>
      <c r="OE46" s="277"/>
      <c r="OF46" s="277"/>
      <c r="OG46" s="277"/>
      <c r="OH46" s="277"/>
      <c r="OI46" s="277"/>
      <c r="OJ46" s="277"/>
      <c r="OK46" s="277"/>
      <c r="OL46" s="277"/>
      <c r="OM46" s="277"/>
      <c r="ON46" s="277"/>
      <c r="OO46" s="277"/>
      <c r="OP46" s="277"/>
      <c r="OQ46" s="277"/>
      <c r="OR46" s="277"/>
      <c r="OS46" s="277"/>
      <c r="OT46" s="277"/>
      <c r="OU46" s="277"/>
      <c r="OV46" s="277"/>
      <c r="OW46" s="277"/>
      <c r="OX46" s="277"/>
      <c r="OY46" s="277"/>
      <c r="OZ46" s="277"/>
      <c r="PA46" s="277"/>
      <c r="PB46" s="277"/>
      <c r="PC46" s="277"/>
      <c r="PD46" s="277"/>
      <c r="PE46" s="277"/>
      <c r="PF46" s="277"/>
      <c r="PG46" s="277"/>
      <c r="PH46" s="277"/>
      <c r="PI46" s="277"/>
      <c r="PJ46" s="277"/>
      <c r="PK46" s="277"/>
      <c r="PL46" s="277"/>
      <c r="PM46" s="277"/>
      <c r="PN46" s="277"/>
      <c r="PO46" s="277"/>
      <c r="PP46" s="277"/>
      <c r="PQ46" s="277"/>
      <c r="PR46" s="277"/>
      <c r="PS46" s="277"/>
      <c r="PT46" s="277"/>
      <c r="PU46" s="277"/>
      <c r="PV46" s="277"/>
      <c r="PW46" s="277"/>
      <c r="PX46" s="277"/>
      <c r="PY46" s="277"/>
      <c r="PZ46" s="277"/>
      <c r="QA46" s="277"/>
      <c r="QB46" s="277"/>
      <c r="QC46" s="277"/>
      <c r="QD46" s="277"/>
      <c r="QE46" s="277"/>
      <c r="QF46" s="277"/>
      <c r="QG46" s="277"/>
      <c r="QH46" s="277"/>
      <c r="QI46" s="277"/>
      <c r="QJ46" s="277"/>
      <c r="QK46" s="277"/>
      <c r="QL46" s="277"/>
      <c r="QM46" s="277"/>
      <c r="QN46" s="277"/>
      <c r="QO46" s="277"/>
      <c r="QP46" s="277"/>
      <c r="QQ46" s="277"/>
      <c r="QR46" s="277"/>
      <c r="QS46" s="277"/>
      <c r="QT46" s="277"/>
      <c r="QU46" s="277"/>
      <c r="QV46" s="277"/>
      <c r="QW46" s="277"/>
      <c r="QX46" s="277"/>
      <c r="QY46" s="277"/>
      <c r="QZ46" s="277"/>
      <c r="RA46" s="277"/>
      <c r="RB46" s="277"/>
      <c r="RC46" s="277"/>
      <c r="RD46" s="277"/>
      <c r="RE46" s="277"/>
      <c r="RF46" s="277"/>
      <c r="RG46" s="277"/>
      <c r="RH46" s="277"/>
      <c r="RI46" s="277"/>
      <c r="RJ46" s="277"/>
      <c r="RK46" s="277"/>
      <c r="RL46" s="277"/>
      <c r="RM46" s="277"/>
      <c r="RN46" s="277"/>
      <c r="RO46" s="277"/>
      <c r="RP46" s="277"/>
      <c r="RQ46" s="277"/>
      <c r="RR46" s="277"/>
      <c r="RS46" s="277"/>
      <c r="RT46" s="277"/>
      <c r="RU46" s="277"/>
      <c r="RV46" s="277"/>
      <c r="RW46" s="277"/>
      <c r="RX46" s="277"/>
      <c r="RY46" s="277"/>
      <c r="RZ46" s="277"/>
      <c r="SA46" s="277"/>
      <c r="SB46" s="277"/>
      <c r="SC46" s="277"/>
      <c r="SD46" s="277"/>
      <c r="SE46" s="277"/>
      <c r="SF46" s="277"/>
      <c r="SG46" s="277"/>
      <c r="SH46" s="277"/>
      <c r="SI46" s="277"/>
      <c r="SJ46" s="277"/>
      <c r="SK46" s="277"/>
      <c r="SL46" s="277"/>
      <c r="SM46" s="277"/>
      <c r="SN46" s="277"/>
      <c r="SO46" s="277"/>
      <c r="SP46" s="277"/>
      <c r="SQ46" s="277"/>
      <c r="SR46" s="277"/>
      <c r="SS46" s="277"/>
      <c r="ST46" s="277"/>
      <c r="SU46" s="277"/>
      <c r="SV46" s="277"/>
      <c r="SW46" s="277"/>
      <c r="SX46" s="277"/>
      <c r="SY46" s="277"/>
      <c r="SZ46" s="277"/>
      <c r="TA46" s="277"/>
      <c r="TB46" s="277"/>
      <c r="TC46" s="277"/>
      <c r="TD46" s="277"/>
      <c r="TE46" s="277"/>
      <c r="TF46" s="277"/>
      <c r="TG46" s="277"/>
      <c r="TH46" s="277"/>
      <c r="TI46" s="277"/>
      <c r="TJ46" s="277"/>
      <c r="TK46" s="277"/>
      <c r="TL46" s="277"/>
      <c r="TM46" s="277"/>
      <c r="TN46" s="277"/>
      <c r="TO46" s="277"/>
      <c r="TP46" s="277"/>
      <c r="TQ46" s="277"/>
      <c r="TR46" s="277"/>
      <c r="TS46" s="277"/>
      <c r="TT46" s="277"/>
      <c r="TU46" s="277"/>
      <c r="TV46" s="277"/>
      <c r="TW46" s="277"/>
      <c r="TX46" s="277"/>
      <c r="TY46" s="277"/>
      <c r="TZ46" s="277"/>
      <c r="UA46" s="277"/>
      <c r="UB46" s="277"/>
      <c r="UC46" s="277"/>
      <c r="UD46" s="277"/>
      <c r="UE46" s="277"/>
      <c r="UF46" s="277"/>
      <c r="UG46" s="277"/>
      <c r="UH46" s="277"/>
      <c r="UI46" s="277"/>
      <c r="UJ46" s="277"/>
      <c r="UK46" s="277"/>
      <c r="UL46" s="277"/>
      <c r="UM46" s="277"/>
      <c r="UN46" s="277"/>
      <c r="UO46" s="277"/>
      <c r="UP46" s="277"/>
      <c r="UQ46" s="277"/>
      <c r="UR46" s="277"/>
      <c r="US46" s="277"/>
      <c r="UT46" s="277"/>
      <c r="UU46" s="277"/>
      <c r="UV46" s="277"/>
      <c r="UW46" s="277"/>
      <c r="UX46" s="277"/>
      <c r="UY46" s="277"/>
      <c r="UZ46" s="277"/>
      <c r="VA46" s="277"/>
      <c r="VB46" s="277"/>
      <c r="VC46" s="277"/>
      <c r="VD46" s="277"/>
      <c r="VE46" s="277"/>
      <c r="VF46" s="277"/>
      <c r="VG46" s="277"/>
      <c r="VH46" s="277"/>
      <c r="VI46" s="277"/>
      <c r="VJ46" s="277"/>
      <c r="VK46" s="277"/>
      <c r="VL46" s="277"/>
      <c r="VM46" s="277"/>
      <c r="VN46" s="277"/>
      <c r="VO46" s="277"/>
      <c r="VP46" s="277"/>
      <c r="VQ46" s="277"/>
      <c r="VR46" s="277"/>
      <c r="VS46" s="277"/>
      <c r="VT46" s="277"/>
      <c r="VU46" s="277"/>
      <c r="VV46" s="277"/>
      <c r="VW46" s="277"/>
      <c r="VX46" s="277"/>
      <c r="VY46" s="277"/>
      <c r="VZ46" s="277"/>
      <c r="WA46" s="277"/>
      <c r="WB46" s="277"/>
      <c r="WC46" s="277"/>
      <c r="WD46" s="277"/>
      <c r="WE46" s="277"/>
      <c r="WF46" s="277"/>
      <c r="WG46" s="277"/>
      <c r="WH46" s="277"/>
      <c r="WI46" s="277"/>
      <c r="WJ46" s="277"/>
      <c r="WK46" s="277"/>
      <c r="WL46" s="277"/>
      <c r="WM46" s="277"/>
      <c r="WN46" s="277"/>
      <c r="WO46" s="277"/>
      <c r="WP46" s="277"/>
      <c r="WQ46" s="277"/>
      <c r="WR46" s="277"/>
      <c r="WS46" s="277"/>
      <c r="WT46" s="277"/>
      <c r="WU46" s="277"/>
      <c r="WV46" s="277"/>
      <c r="WW46" s="277"/>
      <c r="WX46" s="277"/>
      <c r="WY46" s="277"/>
      <c r="WZ46" s="277"/>
      <c r="XA46" s="277"/>
      <c r="XB46" s="277"/>
      <c r="XC46" s="277"/>
      <c r="XD46" s="277"/>
      <c r="XE46" s="277"/>
      <c r="XF46" s="277"/>
      <c r="XG46" s="277"/>
      <c r="XH46" s="277"/>
      <c r="XI46" s="277"/>
      <c r="XJ46" s="277"/>
      <c r="XK46" s="277"/>
      <c r="XL46" s="277"/>
      <c r="XM46" s="277"/>
      <c r="XN46" s="277"/>
      <c r="XO46" s="277"/>
      <c r="XP46" s="277"/>
      <c r="XQ46" s="277"/>
      <c r="XR46" s="277"/>
      <c r="XS46" s="277"/>
      <c r="XT46" s="277"/>
      <c r="XU46" s="277"/>
      <c r="XV46" s="277"/>
      <c r="XW46" s="277"/>
      <c r="XX46" s="277"/>
      <c r="XY46" s="277"/>
      <c r="XZ46" s="277"/>
      <c r="YA46" s="277"/>
      <c r="YB46" s="277"/>
      <c r="YC46" s="277"/>
      <c r="YD46" s="277"/>
      <c r="YE46" s="277"/>
      <c r="YF46" s="277"/>
      <c r="YG46" s="277"/>
      <c r="YH46" s="277"/>
      <c r="YI46" s="277"/>
      <c r="YJ46" s="277"/>
      <c r="YK46" s="277"/>
      <c r="YL46" s="277"/>
      <c r="YM46" s="277"/>
      <c r="YN46" s="277"/>
      <c r="YO46" s="277"/>
      <c r="YP46" s="277"/>
      <c r="YQ46" s="277"/>
      <c r="YR46" s="277"/>
      <c r="YS46" s="277"/>
      <c r="YT46" s="277"/>
      <c r="YU46" s="277"/>
      <c r="YV46" s="277"/>
      <c r="YW46" s="277"/>
      <c r="YX46" s="277"/>
      <c r="YY46" s="277"/>
      <c r="YZ46" s="277"/>
      <c r="ZA46" s="277"/>
      <c r="ZB46" s="277"/>
      <c r="ZC46" s="277"/>
      <c r="ZD46" s="277"/>
      <c r="ZE46" s="277"/>
      <c r="ZF46" s="277"/>
      <c r="ZG46" s="277"/>
      <c r="ZH46" s="277"/>
      <c r="ZI46" s="277"/>
      <c r="ZJ46" s="277"/>
      <c r="ZK46" s="277"/>
      <c r="ZL46" s="277"/>
      <c r="ZM46" s="277"/>
      <c r="ZN46" s="277"/>
      <c r="ZO46" s="277"/>
      <c r="ZP46" s="277"/>
      <c r="ZQ46" s="277"/>
      <c r="ZR46" s="277"/>
      <c r="ZS46" s="277"/>
      <c r="ZT46" s="277"/>
      <c r="ZU46" s="277"/>
      <c r="ZV46" s="277"/>
      <c r="ZW46" s="277"/>
      <c r="ZX46" s="277"/>
      <c r="ZY46" s="277"/>
      <c r="ZZ46" s="277"/>
      <c r="AAA46" s="277"/>
      <c r="AAB46" s="277"/>
      <c r="AAC46" s="277"/>
      <c r="AAD46" s="277"/>
      <c r="AAE46" s="277"/>
      <c r="AAF46" s="277"/>
      <c r="AAG46" s="277"/>
      <c r="AAH46" s="277"/>
      <c r="AAI46" s="277"/>
      <c r="AAJ46" s="277"/>
      <c r="AAK46" s="277"/>
      <c r="AAL46" s="277"/>
      <c r="AAM46" s="277"/>
      <c r="AAN46" s="277"/>
      <c r="AAO46" s="277"/>
      <c r="AAP46" s="277"/>
      <c r="AAQ46" s="277"/>
      <c r="AAR46" s="277"/>
      <c r="AAS46" s="277"/>
      <c r="AAT46" s="277"/>
      <c r="AAU46" s="277"/>
      <c r="AAV46" s="277"/>
      <c r="AAW46" s="277"/>
      <c r="AAX46" s="277"/>
      <c r="AAY46" s="277"/>
      <c r="AAZ46" s="277"/>
      <c r="ABA46" s="277"/>
      <c r="ABB46" s="277"/>
      <c r="ABC46" s="277"/>
      <c r="ABD46" s="277"/>
      <c r="ABE46" s="277"/>
      <c r="ABF46" s="277"/>
      <c r="ABG46" s="277"/>
      <c r="ABH46" s="277"/>
      <c r="ABI46" s="277"/>
      <c r="ABJ46" s="277"/>
      <c r="ABK46" s="277"/>
      <c r="ABL46" s="277"/>
      <c r="ABM46" s="277"/>
      <c r="ABN46" s="277"/>
      <c r="ABO46" s="277"/>
      <c r="ABP46" s="277"/>
      <c r="ABQ46" s="277"/>
      <c r="ABR46" s="277"/>
      <c r="ABS46" s="277"/>
      <c r="ABT46" s="277"/>
      <c r="ABU46" s="277"/>
      <c r="ABV46" s="277"/>
      <c r="ABW46" s="277"/>
      <c r="ABX46" s="277"/>
      <c r="ABY46" s="277"/>
      <c r="ABZ46" s="277"/>
      <c r="ACA46" s="277"/>
      <c r="ACB46" s="277"/>
      <c r="ACC46" s="277"/>
      <c r="ACD46" s="277"/>
      <c r="ACE46" s="277"/>
      <c r="ACF46" s="277"/>
      <c r="ACG46" s="277"/>
      <c r="ACH46" s="277"/>
      <c r="ACI46" s="277"/>
      <c r="ACJ46" s="277"/>
      <c r="ACK46" s="277"/>
      <c r="ACL46" s="277"/>
      <c r="ACM46" s="277"/>
      <c r="ACN46" s="277"/>
      <c r="ACO46" s="277"/>
      <c r="ACP46" s="277"/>
      <c r="ACQ46" s="277"/>
      <c r="ACR46" s="277"/>
      <c r="ACS46" s="277"/>
      <c r="ACT46" s="277"/>
      <c r="ACU46" s="277"/>
      <c r="ACV46" s="277"/>
      <c r="ACW46" s="277"/>
      <c r="ACX46" s="277"/>
      <c r="ACY46" s="277"/>
      <c r="ACZ46" s="277"/>
      <c r="ADA46" s="277"/>
      <c r="ADB46" s="277"/>
      <c r="ADC46" s="277"/>
      <c r="ADD46" s="277"/>
      <c r="ADE46" s="277"/>
      <c r="ADF46" s="277"/>
      <c r="ADG46" s="277"/>
      <c r="ADH46" s="277"/>
      <c r="ADI46" s="277"/>
      <c r="ADJ46" s="277"/>
      <c r="ADK46" s="277"/>
      <c r="ADL46" s="277"/>
      <c r="ADM46" s="277"/>
      <c r="ADN46" s="277"/>
      <c r="ADO46" s="277"/>
      <c r="ADP46" s="277"/>
      <c r="ADQ46" s="277"/>
      <c r="ADR46" s="277"/>
      <c r="ADS46" s="277"/>
      <c r="ADT46" s="277"/>
      <c r="ADU46" s="277"/>
      <c r="ADV46" s="277"/>
      <c r="ADW46" s="277"/>
      <c r="ADX46" s="277"/>
      <c r="ADY46" s="277"/>
      <c r="ADZ46" s="277"/>
      <c r="AEA46" s="277"/>
      <c r="AEB46" s="277"/>
      <c r="AEC46" s="277"/>
      <c r="AED46" s="277"/>
      <c r="AEE46" s="277"/>
      <c r="AEF46" s="277"/>
      <c r="AEG46" s="277"/>
      <c r="AEH46" s="277"/>
      <c r="AEI46" s="277"/>
      <c r="AEJ46" s="277"/>
      <c r="AEK46" s="277"/>
      <c r="AEL46" s="277"/>
      <c r="AEM46" s="277"/>
      <c r="AEN46" s="277"/>
      <c r="AEO46" s="277"/>
      <c r="AEP46" s="277"/>
      <c r="AEQ46" s="277"/>
      <c r="AER46" s="277"/>
      <c r="AES46" s="277"/>
      <c r="AET46" s="277"/>
      <c r="AEU46" s="277"/>
      <c r="AEV46" s="277"/>
      <c r="AEW46" s="277"/>
      <c r="AEX46" s="277"/>
      <c r="AEY46" s="277"/>
      <c r="AEZ46" s="277"/>
      <c r="AFA46" s="277"/>
      <c r="AFB46" s="277"/>
      <c r="AFC46" s="277"/>
      <c r="AFD46" s="277"/>
      <c r="AFE46" s="277"/>
      <c r="AFF46" s="277"/>
      <c r="AFG46" s="277"/>
      <c r="AFH46" s="277"/>
      <c r="AFI46" s="277"/>
      <c r="AFJ46" s="277"/>
      <c r="AFK46" s="277"/>
      <c r="AFL46" s="277"/>
      <c r="AFM46" s="277"/>
      <c r="AFN46" s="277"/>
      <c r="AFO46" s="277"/>
      <c r="AFP46" s="277"/>
      <c r="AFQ46" s="277"/>
      <c r="AFR46" s="277"/>
      <c r="AFS46" s="277"/>
      <c r="AFT46" s="277"/>
      <c r="AFU46" s="277"/>
      <c r="AFV46" s="277"/>
      <c r="AFW46" s="277"/>
      <c r="AFX46" s="277"/>
      <c r="AFY46" s="277"/>
      <c r="AFZ46" s="277"/>
      <c r="AGA46" s="277"/>
      <c r="AGB46" s="277"/>
      <c r="AGC46" s="277"/>
      <c r="AGD46" s="277"/>
      <c r="AGE46" s="277"/>
      <c r="AGF46" s="277"/>
      <c r="AGG46" s="277"/>
      <c r="AGH46" s="277"/>
      <c r="AGI46" s="277"/>
      <c r="AGJ46" s="277"/>
      <c r="AGK46" s="277"/>
      <c r="AGL46" s="277"/>
      <c r="AGM46" s="277"/>
      <c r="AGN46" s="277"/>
      <c r="AGO46" s="277"/>
      <c r="AGP46" s="277"/>
      <c r="AGQ46" s="277"/>
      <c r="AGR46" s="277"/>
      <c r="AGS46" s="277"/>
      <c r="AGT46" s="277"/>
      <c r="AGU46" s="277"/>
      <c r="AGV46" s="277"/>
      <c r="AGW46" s="277"/>
      <c r="AGX46" s="277"/>
      <c r="AGY46" s="277"/>
      <c r="AGZ46" s="277"/>
      <c r="AHA46" s="277"/>
      <c r="AHB46" s="277"/>
      <c r="AHC46" s="277"/>
      <c r="AHD46" s="277"/>
      <c r="AHE46" s="277"/>
      <c r="AHF46" s="277"/>
      <c r="AHG46" s="277"/>
      <c r="AHH46" s="277"/>
      <c r="AHI46" s="277"/>
      <c r="AHJ46" s="277"/>
      <c r="AHK46" s="277"/>
      <c r="AHL46" s="277"/>
      <c r="AHM46" s="277"/>
      <c r="AHN46" s="277"/>
      <c r="AHO46" s="277"/>
      <c r="AHP46" s="277"/>
      <c r="AHQ46" s="277"/>
      <c r="AHR46" s="277"/>
      <c r="AHS46" s="277"/>
      <c r="AHT46" s="277"/>
      <c r="AHU46" s="277"/>
      <c r="AHV46" s="277"/>
      <c r="AHW46" s="277"/>
      <c r="AHX46" s="277"/>
      <c r="AHY46" s="277"/>
      <c r="AHZ46" s="277"/>
      <c r="AIA46" s="277"/>
      <c r="AIB46" s="277"/>
      <c r="AIC46" s="277"/>
      <c r="AID46" s="277"/>
      <c r="AIE46" s="277"/>
      <c r="AIF46" s="277"/>
      <c r="AIG46" s="277"/>
      <c r="AIH46" s="277"/>
      <c r="AII46" s="277"/>
      <c r="AIJ46" s="277"/>
      <c r="AIK46" s="277"/>
      <c r="AIL46" s="277"/>
      <c r="AIM46" s="277"/>
      <c r="AIN46" s="277"/>
      <c r="AIO46" s="277"/>
      <c r="AIP46" s="277"/>
      <c r="AIQ46" s="277"/>
      <c r="AIR46" s="277"/>
      <c r="AIS46" s="277"/>
      <c r="AIT46" s="277"/>
      <c r="AIU46" s="277"/>
      <c r="AIV46" s="277"/>
      <c r="AIW46" s="277"/>
      <c r="AIX46" s="277"/>
      <c r="AIY46" s="277"/>
      <c r="AIZ46" s="277"/>
      <c r="AJA46" s="277"/>
      <c r="AJB46" s="277"/>
      <c r="AJC46" s="277"/>
      <c r="AJD46" s="277"/>
      <c r="AJE46" s="277"/>
      <c r="AJF46" s="277"/>
      <c r="AJG46" s="277"/>
      <c r="AJH46" s="277"/>
      <c r="AJI46" s="277"/>
      <c r="AJJ46" s="277"/>
      <c r="AJK46" s="277"/>
      <c r="AJL46" s="277"/>
      <c r="AJM46" s="277"/>
      <c r="AJN46" s="277"/>
      <c r="AJO46" s="277"/>
      <c r="AJP46" s="277"/>
      <c r="AJQ46" s="277"/>
      <c r="AJR46" s="277"/>
      <c r="AJS46" s="277"/>
      <c r="AJT46" s="277"/>
      <c r="AJU46" s="277"/>
      <c r="AJV46" s="277"/>
      <c r="AJW46" s="277"/>
      <c r="AJX46" s="277"/>
      <c r="AJY46" s="277"/>
      <c r="AJZ46" s="277"/>
      <c r="AKA46" s="277"/>
      <c r="AKB46" s="277"/>
      <c r="AKC46" s="277"/>
      <c r="AKD46" s="277"/>
      <c r="AKE46" s="277"/>
      <c r="AKF46" s="277"/>
      <c r="AKG46" s="277"/>
      <c r="AKH46" s="277"/>
      <c r="AKI46" s="277"/>
      <c r="AKJ46" s="277"/>
      <c r="AKK46" s="277"/>
      <c r="AKL46" s="277"/>
      <c r="AKM46" s="277"/>
      <c r="AKN46" s="277"/>
      <c r="AKO46" s="277"/>
      <c r="AKP46" s="277"/>
      <c r="AKQ46" s="277"/>
      <c r="AKR46" s="277"/>
      <c r="AKS46" s="277"/>
      <c r="AKT46" s="277"/>
      <c r="AKU46" s="277"/>
      <c r="AKV46" s="277"/>
      <c r="AKW46" s="277"/>
      <c r="AKX46" s="277"/>
      <c r="AKY46" s="277"/>
      <c r="AKZ46" s="277"/>
      <c r="ALA46" s="277"/>
      <c r="ALB46" s="277"/>
      <c r="ALC46" s="277"/>
      <c r="ALD46" s="277"/>
      <c r="ALE46" s="277"/>
      <c r="ALF46" s="277"/>
      <c r="ALG46" s="277"/>
      <c r="ALH46" s="277"/>
      <c r="ALI46" s="277"/>
      <c r="ALJ46" s="277"/>
      <c r="ALK46" s="277"/>
      <c r="ALL46" s="277"/>
      <c r="ALM46" s="277"/>
      <c r="ALN46" s="277"/>
      <c r="ALO46" s="277"/>
      <c r="ALP46" s="277"/>
      <c r="ALQ46" s="277"/>
      <c r="ALR46" s="277"/>
      <c r="ALS46" s="277"/>
      <c r="ALT46" s="277"/>
      <c r="ALU46" s="277"/>
      <c r="ALV46" s="277"/>
      <c r="ALW46" s="277"/>
      <c r="ALX46" s="277"/>
      <c r="ALY46" s="277"/>
      <c r="ALZ46" s="277"/>
      <c r="AMA46" s="277"/>
      <c r="AMB46" s="277"/>
      <c r="AMC46" s="277"/>
      <c r="AMD46" s="277"/>
      <c r="AME46" s="277"/>
      <c r="AMF46" s="277"/>
      <c r="AMG46" s="277"/>
      <c r="AMH46" s="277"/>
      <c r="AMI46" s="277"/>
      <c r="AMJ46" s="277"/>
      <c r="AMK46" s="277"/>
      <c r="AML46" s="277"/>
      <c r="AMM46" s="277"/>
      <c r="AMN46" s="277"/>
      <c r="AMO46" s="277"/>
      <c r="AMP46" s="277"/>
      <c r="AMQ46" s="277"/>
      <c r="AMR46" s="277"/>
      <c r="AMS46" s="277"/>
      <c r="AMT46" s="277"/>
      <c r="AMU46" s="277"/>
      <c r="AMV46" s="277"/>
      <c r="AMW46" s="277"/>
      <c r="AMX46" s="277"/>
      <c r="AMY46" s="277"/>
      <c r="AMZ46" s="277"/>
      <c r="ANA46" s="277"/>
      <c r="ANB46" s="277"/>
      <c r="ANC46" s="277"/>
      <c r="AND46" s="277"/>
      <c r="ANE46" s="277"/>
      <c r="ANF46" s="277"/>
      <c r="ANG46" s="277"/>
      <c r="ANH46" s="277"/>
      <c r="ANI46" s="277"/>
      <c r="ANJ46" s="277"/>
      <c r="ANK46" s="277"/>
      <c r="ANL46" s="277"/>
      <c r="ANM46" s="277"/>
      <c r="ANN46" s="277"/>
      <c r="ANO46" s="277"/>
      <c r="ANP46" s="277"/>
      <c r="ANQ46" s="277"/>
      <c r="ANR46" s="277"/>
      <c r="ANS46" s="277"/>
      <c r="ANT46" s="277"/>
      <c r="ANU46" s="277"/>
      <c r="ANV46" s="277"/>
      <c r="ANW46" s="277"/>
      <c r="ANX46" s="277"/>
      <c r="ANY46" s="277"/>
      <c r="ANZ46" s="277"/>
      <c r="AOA46" s="277"/>
      <c r="AOB46" s="277"/>
      <c r="AOC46" s="277"/>
      <c r="AOD46" s="277"/>
      <c r="AOE46" s="277"/>
      <c r="AOF46" s="277"/>
      <c r="AOG46" s="277"/>
      <c r="AOH46" s="277"/>
      <c r="AOI46" s="277"/>
      <c r="AOJ46" s="277"/>
      <c r="AOK46" s="277"/>
      <c r="AOL46" s="277"/>
      <c r="AOM46" s="277"/>
      <c r="AON46" s="277"/>
      <c r="AOO46" s="277"/>
      <c r="AOP46" s="277"/>
      <c r="AOQ46" s="277"/>
      <c r="AOR46" s="277"/>
      <c r="AOS46" s="277"/>
      <c r="AOT46" s="277"/>
      <c r="AOU46" s="277"/>
      <c r="AOV46" s="277"/>
      <c r="AOW46" s="277"/>
      <c r="AOX46" s="277"/>
      <c r="AOY46" s="277"/>
      <c r="AOZ46" s="277"/>
      <c r="APA46" s="277"/>
      <c r="APB46" s="277"/>
      <c r="APC46" s="277"/>
      <c r="APD46" s="277"/>
      <c r="APE46" s="277"/>
      <c r="APF46" s="277"/>
      <c r="APG46" s="277"/>
      <c r="APH46" s="277"/>
      <c r="API46" s="277"/>
      <c r="APJ46" s="277"/>
      <c r="APK46" s="277"/>
      <c r="APL46" s="277"/>
      <c r="APM46" s="277"/>
      <c r="APN46" s="277"/>
      <c r="APO46" s="277"/>
      <c r="APP46" s="277"/>
      <c r="APQ46" s="277"/>
      <c r="APR46" s="277"/>
      <c r="APS46" s="277"/>
      <c r="APT46" s="277"/>
      <c r="APU46" s="277"/>
      <c r="APV46" s="277"/>
      <c r="APW46" s="277"/>
      <c r="APX46" s="277"/>
      <c r="APY46" s="277"/>
      <c r="APZ46" s="277"/>
      <c r="AQA46" s="277"/>
      <c r="AQB46" s="277"/>
      <c r="AQC46" s="277"/>
      <c r="AQD46" s="277"/>
      <c r="AQE46" s="277"/>
      <c r="AQF46" s="277"/>
      <c r="AQG46" s="277"/>
      <c r="AQH46" s="277"/>
      <c r="AQI46" s="277"/>
      <c r="AQJ46" s="277"/>
      <c r="AQK46" s="277"/>
      <c r="AQL46" s="277"/>
      <c r="AQM46" s="277"/>
      <c r="AQN46" s="277"/>
      <c r="AQO46" s="277"/>
      <c r="AQP46" s="277"/>
      <c r="AQQ46" s="277"/>
      <c r="AQR46" s="277"/>
      <c r="AQS46" s="277"/>
      <c r="AQT46" s="277"/>
      <c r="AQU46" s="277"/>
      <c r="AQV46" s="277"/>
      <c r="AQW46" s="277"/>
      <c r="AQX46" s="277"/>
      <c r="AQY46" s="277"/>
      <c r="AQZ46" s="277"/>
      <c r="ARA46" s="277"/>
      <c r="ARB46" s="277"/>
      <c r="ARC46" s="277"/>
      <c r="ARD46" s="277"/>
      <c r="ARE46" s="277"/>
      <c r="ARF46" s="277"/>
      <c r="ARG46" s="277"/>
      <c r="ARH46" s="277"/>
      <c r="ARI46" s="277"/>
      <c r="ARJ46" s="277"/>
      <c r="ARK46" s="277"/>
      <c r="ARL46" s="277"/>
      <c r="ARM46" s="277"/>
      <c r="ARN46" s="277"/>
      <c r="ARO46" s="277"/>
      <c r="ARP46" s="277"/>
      <c r="ARQ46" s="277"/>
      <c r="ARR46" s="277"/>
      <c r="ARS46" s="277"/>
      <c r="ART46" s="277"/>
      <c r="ARU46" s="277"/>
      <c r="ARV46" s="277"/>
      <c r="ARW46" s="277"/>
      <c r="ARX46" s="277"/>
      <c r="ARY46" s="277"/>
      <c r="ARZ46" s="277"/>
      <c r="ASA46" s="277"/>
      <c r="ASB46" s="277"/>
      <c r="ASC46" s="277"/>
      <c r="ASD46" s="277"/>
      <c r="ASE46" s="277"/>
      <c r="ASF46" s="277"/>
      <c r="ASG46" s="277"/>
      <c r="ASH46" s="277"/>
      <c r="ASI46" s="277"/>
      <c r="ASJ46" s="277"/>
      <c r="ASK46" s="277"/>
      <c r="ASL46" s="277"/>
      <c r="ASM46" s="277"/>
      <c r="ASN46" s="277"/>
      <c r="ASO46" s="277"/>
      <c r="ASP46" s="277"/>
      <c r="ASQ46" s="277"/>
      <c r="ASR46" s="277"/>
      <c r="ASS46" s="277"/>
      <c r="AST46" s="277"/>
      <c r="ASU46" s="277"/>
      <c r="ASV46" s="277"/>
      <c r="ASW46" s="277"/>
      <c r="ASX46" s="277"/>
      <c r="ASY46" s="277"/>
      <c r="ASZ46" s="277"/>
      <c r="ATA46" s="277"/>
      <c r="ATB46" s="277"/>
      <c r="ATC46" s="277"/>
      <c r="ATD46" s="277"/>
      <c r="ATE46" s="277"/>
      <c r="ATF46" s="277"/>
      <c r="ATG46" s="277"/>
      <c r="ATH46" s="277"/>
      <c r="ATI46" s="277"/>
      <c r="ATJ46" s="277"/>
      <c r="ATK46" s="277"/>
      <c r="ATL46" s="277"/>
      <c r="ATM46" s="277"/>
      <c r="ATN46" s="277"/>
      <c r="ATO46" s="277"/>
      <c r="ATP46" s="277"/>
      <c r="ATQ46" s="277"/>
      <c r="ATR46" s="277"/>
      <c r="ATS46" s="277"/>
      <c r="ATT46" s="277"/>
      <c r="ATU46" s="277"/>
      <c r="ATV46" s="277"/>
      <c r="ATW46" s="277"/>
      <c r="ATX46" s="277"/>
      <c r="ATY46" s="277"/>
      <c r="ATZ46" s="277"/>
      <c r="AUA46" s="277"/>
      <c r="AUB46" s="277"/>
      <c r="AUC46" s="277"/>
      <c r="AUD46" s="277"/>
      <c r="AUE46" s="277"/>
      <c r="AUF46" s="277"/>
      <c r="AUG46" s="277"/>
      <c r="AUH46" s="277"/>
      <c r="AUI46" s="277"/>
      <c r="AUJ46" s="277"/>
      <c r="AUK46" s="277"/>
      <c r="AUL46" s="277"/>
      <c r="AUM46" s="277"/>
      <c r="AUN46" s="277"/>
      <c r="AUO46" s="277"/>
      <c r="AUP46" s="277"/>
      <c r="AUQ46" s="277"/>
      <c r="AUR46" s="277"/>
      <c r="AUS46" s="277"/>
      <c r="AUT46" s="277"/>
      <c r="AUU46" s="277"/>
      <c r="AUV46" s="277"/>
      <c r="AUW46" s="277"/>
      <c r="AUX46" s="277"/>
      <c r="AUY46" s="277"/>
      <c r="AUZ46" s="277"/>
      <c r="AVA46" s="277"/>
      <c r="AVB46" s="277"/>
      <c r="AVC46" s="277"/>
      <c r="AVD46" s="277"/>
      <c r="AVE46" s="277"/>
      <c r="AVF46" s="277"/>
      <c r="AVG46" s="277"/>
      <c r="AVH46" s="277"/>
      <c r="AVI46" s="277"/>
      <c r="AVJ46" s="277"/>
      <c r="AVK46" s="277"/>
      <c r="AVL46" s="277"/>
      <c r="AVM46" s="277"/>
      <c r="AVN46" s="277"/>
      <c r="AVO46" s="277"/>
      <c r="AVP46" s="277"/>
      <c r="AVQ46" s="277"/>
      <c r="AVR46" s="277"/>
      <c r="AVS46" s="277"/>
      <c r="AVT46" s="277"/>
      <c r="AVU46" s="277"/>
      <c r="AVV46" s="277"/>
      <c r="AVW46" s="277"/>
      <c r="AVX46" s="277"/>
      <c r="AVY46" s="277"/>
      <c r="AVZ46" s="277"/>
      <c r="AWA46" s="277"/>
      <c r="AWB46" s="277"/>
      <c r="AWC46" s="277"/>
      <c r="AWD46" s="277"/>
      <c r="AWE46" s="277"/>
      <c r="AWF46" s="277"/>
      <c r="AWG46" s="277"/>
      <c r="AWH46" s="277"/>
      <c r="AWI46" s="277"/>
      <c r="AWJ46" s="277"/>
      <c r="AWK46" s="277"/>
      <c r="AWL46" s="277"/>
      <c r="AWM46" s="277"/>
      <c r="AWN46" s="277"/>
      <c r="AWO46" s="277"/>
      <c r="AWP46" s="277"/>
      <c r="AWQ46" s="277"/>
      <c r="AWR46" s="277"/>
      <c r="AWS46" s="277"/>
      <c r="AWT46" s="277"/>
      <c r="AWU46" s="277"/>
      <c r="AWV46" s="277"/>
      <c r="AWW46" s="277"/>
      <c r="AWX46" s="277"/>
      <c r="AWY46" s="277"/>
      <c r="AWZ46" s="277"/>
      <c r="AXA46" s="277"/>
      <c r="AXB46" s="277"/>
      <c r="AXC46" s="277"/>
      <c r="AXD46" s="277"/>
      <c r="AXE46" s="277"/>
      <c r="AXF46" s="277"/>
      <c r="AXG46" s="277"/>
      <c r="AXH46" s="277"/>
      <c r="AXI46" s="277"/>
      <c r="AXJ46" s="277"/>
      <c r="AXK46" s="277"/>
      <c r="AXL46" s="277"/>
      <c r="AXM46" s="277"/>
      <c r="AXN46" s="277"/>
      <c r="AXO46" s="277"/>
      <c r="AXP46" s="277"/>
      <c r="AXQ46" s="277"/>
      <c r="AXR46" s="277"/>
      <c r="AXS46" s="277"/>
      <c r="AXT46" s="277"/>
      <c r="AXU46" s="277"/>
      <c r="AXV46" s="277"/>
      <c r="AXW46" s="277"/>
      <c r="AXX46" s="277"/>
      <c r="AXY46" s="277"/>
      <c r="AXZ46" s="277"/>
      <c r="AYA46" s="277"/>
      <c r="AYB46" s="277"/>
      <c r="AYC46" s="277"/>
      <c r="AYD46" s="277"/>
      <c r="AYE46" s="277"/>
      <c r="AYF46" s="277"/>
      <c r="AYG46" s="277"/>
      <c r="AYH46" s="277"/>
      <c r="AYI46" s="277"/>
      <c r="AYJ46" s="277"/>
      <c r="AYK46" s="277"/>
      <c r="AYL46" s="277"/>
      <c r="AYM46" s="277"/>
      <c r="AYN46" s="277"/>
      <c r="AYO46" s="277"/>
      <c r="AYP46" s="277"/>
      <c r="AYQ46" s="277"/>
      <c r="AYR46" s="277"/>
      <c r="AYS46" s="277"/>
      <c r="AYT46" s="277"/>
      <c r="AYU46" s="277"/>
      <c r="AYV46" s="277"/>
      <c r="AYW46" s="277"/>
      <c r="AYX46" s="277"/>
      <c r="AYY46" s="277"/>
      <c r="AYZ46" s="277"/>
      <c r="AZA46" s="277"/>
      <c r="AZB46" s="277"/>
      <c r="AZC46" s="277"/>
      <c r="AZD46" s="277"/>
      <c r="AZE46" s="277"/>
      <c r="AZF46" s="277"/>
      <c r="AZG46" s="277"/>
      <c r="AZH46" s="277"/>
      <c r="AZI46" s="277"/>
      <c r="AZJ46" s="277"/>
      <c r="AZK46" s="277"/>
      <c r="AZL46" s="277"/>
      <c r="AZM46" s="277"/>
      <c r="AZN46" s="277"/>
      <c r="AZO46" s="277"/>
      <c r="AZP46" s="277"/>
      <c r="AZQ46" s="277"/>
      <c r="AZR46" s="277"/>
      <c r="AZS46" s="277"/>
      <c r="AZT46" s="277"/>
      <c r="AZU46" s="277"/>
      <c r="AZV46" s="277"/>
      <c r="AZW46" s="277"/>
      <c r="AZX46" s="277"/>
      <c r="AZY46" s="277"/>
      <c r="AZZ46" s="277"/>
      <c r="BAA46" s="277"/>
      <c r="BAB46" s="277"/>
      <c r="BAC46" s="277"/>
      <c r="BAD46" s="277"/>
      <c r="BAE46" s="277"/>
      <c r="BAF46" s="277"/>
      <c r="BAG46" s="277"/>
      <c r="BAH46" s="277"/>
      <c r="BAI46" s="277"/>
      <c r="BAJ46" s="277"/>
      <c r="BAK46" s="277"/>
      <c r="BAL46" s="277"/>
      <c r="BAM46" s="277"/>
      <c r="BAN46" s="277"/>
      <c r="BAO46" s="277"/>
      <c r="BAP46" s="277"/>
      <c r="BAQ46" s="277"/>
      <c r="BAR46" s="277"/>
      <c r="BAS46" s="277"/>
      <c r="BAT46" s="277"/>
      <c r="BAU46" s="277"/>
      <c r="BAV46" s="277"/>
      <c r="BAW46" s="277"/>
      <c r="BAX46" s="277"/>
      <c r="BAY46" s="277"/>
      <c r="BAZ46" s="277"/>
      <c r="BBA46" s="277"/>
      <c r="BBB46" s="277"/>
      <c r="BBC46" s="277"/>
      <c r="BBD46" s="277"/>
      <c r="BBE46" s="277"/>
      <c r="BBF46" s="277"/>
      <c r="BBG46" s="277"/>
      <c r="BBH46" s="277"/>
      <c r="BBI46" s="277"/>
      <c r="BBJ46" s="277"/>
      <c r="BBK46" s="277"/>
      <c r="BBL46" s="277"/>
      <c r="BBM46" s="277"/>
      <c r="BBN46" s="277"/>
      <c r="BBO46" s="277"/>
      <c r="BBP46" s="277"/>
      <c r="BBQ46" s="277"/>
      <c r="BBR46" s="277"/>
      <c r="BBS46" s="277"/>
      <c r="BBT46" s="277"/>
      <c r="BBU46" s="277"/>
      <c r="BBV46" s="277"/>
      <c r="BBW46" s="277"/>
      <c r="BBX46" s="277"/>
      <c r="BBY46" s="277"/>
      <c r="BBZ46" s="277"/>
      <c r="BCA46" s="277"/>
      <c r="BCB46" s="277"/>
      <c r="BCC46" s="277"/>
      <c r="BCD46" s="277"/>
      <c r="BCE46" s="277"/>
      <c r="BCF46" s="277"/>
      <c r="BCG46" s="277"/>
      <c r="BCH46" s="277"/>
      <c r="BCI46" s="277"/>
      <c r="BCJ46" s="277"/>
      <c r="BCK46" s="277"/>
      <c r="BCL46" s="277"/>
      <c r="BCM46" s="277"/>
      <c r="BCN46" s="277"/>
      <c r="BCO46" s="277"/>
      <c r="BCP46" s="277"/>
      <c r="BCQ46" s="277"/>
      <c r="BCR46" s="277"/>
      <c r="BCS46" s="277"/>
      <c r="BCT46" s="277"/>
      <c r="BCU46" s="277"/>
      <c r="BCV46" s="277"/>
      <c r="BCW46" s="277"/>
      <c r="BCX46" s="277"/>
      <c r="BCY46" s="277"/>
      <c r="BCZ46" s="277"/>
      <c r="BDA46" s="277"/>
      <c r="BDB46" s="277"/>
      <c r="BDC46" s="277"/>
      <c r="BDD46" s="277"/>
      <c r="BDE46" s="277"/>
      <c r="BDF46" s="277"/>
      <c r="BDG46" s="277"/>
      <c r="BDH46" s="277"/>
      <c r="BDI46" s="277"/>
      <c r="BDJ46" s="277"/>
      <c r="BDK46" s="277"/>
      <c r="BDL46" s="277"/>
      <c r="BDM46" s="277"/>
      <c r="BDN46" s="277"/>
      <c r="BDO46" s="277"/>
      <c r="BDP46" s="277"/>
      <c r="BDQ46" s="277"/>
      <c r="BDR46" s="277"/>
      <c r="BDS46" s="277"/>
      <c r="BDT46" s="277"/>
      <c r="BDU46" s="277"/>
      <c r="BDV46" s="277"/>
      <c r="BDW46" s="277"/>
      <c r="BDX46" s="277"/>
      <c r="BDY46" s="277"/>
      <c r="BDZ46" s="277"/>
      <c r="BEA46" s="277"/>
      <c r="BEB46" s="277"/>
      <c r="BEC46" s="277"/>
      <c r="BED46" s="277"/>
      <c r="BEE46" s="277"/>
      <c r="BEF46" s="277"/>
      <c r="BEG46" s="277"/>
      <c r="BEH46" s="277"/>
      <c r="BEI46" s="277"/>
      <c r="BEJ46" s="277"/>
      <c r="BEK46" s="277"/>
      <c r="BEL46" s="277"/>
      <c r="BEM46" s="277"/>
      <c r="BEN46" s="277"/>
      <c r="BEO46" s="277"/>
      <c r="BEP46" s="277"/>
      <c r="BEQ46" s="277"/>
      <c r="BER46" s="277"/>
      <c r="BES46" s="277"/>
      <c r="BET46" s="277"/>
      <c r="BEU46" s="277"/>
      <c r="BEV46" s="277"/>
      <c r="BEW46" s="277"/>
      <c r="BEX46" s="277"/>
      <c r="BEY46" s="277"/>
      <c r="BEZ46" s="277"/>
      <c r="BFA46" s="277"/>
      <c r="BFB46" s="277"/>
      <c r="BFC46" s="277"/>
      <c r="BFD46" s="277"/>
      <c r="BFE46" s="277"/>
      <c r="BFF46" s="277"/>
      <c r="BFG46" s="277"/>
      <c r="BFH46" s="277"/>
      <c r="BFI46" s="277"/>
      <c r="BFJ46" s="277"/>
      <c r="BFK46" s="277"/>
      <c r="BFL46" s="277"/>
      <c r="BFM46" s="277"/>
      <c r="BFN46" s="277"/>
      <c r="BFO46" s="277"/>
      <c r="BFP46" s="277"/>
      <c r="BFQ46" s="277"/>
      <c r="BFR46" s="277"/>
      <c r="BFS46" s="277"/>
      <c r="BFT46" s="277"/>
      <c r="BFU46" s="277"/>
      <c r="BFV46" s="277"/>
      <c r="BFW46" s="277"/>
      <c r="BFX46" s="277"/>
      <c r="BFY46" s="277"/>
      <c r="BFZ46" s="277"/>
      <c r="BGA46" s="277"/>
      <c r="BGB46" s="277"/>
      <c r="BGC46" s="277"/>
      <c r="BGD46" s="277"/>
      <c r="BGE46" s="277"/>
      <c r="BGF46" s="277"/>
      <c r="BGG46" s="277"/>
      <c r="BGH46" s="277"/>
      <c r="BGI46" s="277"/>
      <c r="BGJ46" s="277"/>
      <c r="BGK46" s="277"/>
      <c r="BGL46" s="277"/>
      <c r="BGM46" s="277"/>
      <c r="BGN46" s="277"/>
      <c r="BGO46" s="277"/>
      <c r="BGP46" s="277"/>
      <c r="BGQ46" s="277"/>
      <c r="BGR46" s="277"/>
      <c r="BGS46" s="277"/>
      <c r="BGT46" s="277"/>
      <c r="BGU46" s="277"/>
      <c r="BGV46" s="277"/>
      <c r="BGW46" s="277"/>
      <c r="BGX46" s="277"/>
      <c r="BGY46" s="277"/>
      <c r="BGZ46" s="277"/>
      <c r="BHA46" s="277"/>
      <c r="BHB46" s="277"/>
      <c r="BHC46" s="277"/>
      <c r="BHD46" s="277"/>
      <c r="BHE46" s="277"/>
      <c r="BHF46" s="277"/>
      <c r="BHG46" s="277"/>
      <c r="BHH46" s="277"/>
      <c r="BHI46" s="277"/>
      <c r="BHJ46" s="277"/>
      <c r="BHK46" s="277"/>
      <c r="BHL46" s="277"/>
      <c r="BHM46" s="277"/>
      <c r="BHN46" s="277"/>
      <c r="BHO46" s="277"/>
      <c r="BHP46" s="277"/>
      <c r="BHQ46" s="277"/>
      <c r="BHR46" s="277"/>
      <c r="BHS46" s="277"/>
      <c r="BHT46" s="277"/>
      <c r="BHU46" s="277"/>
      <c r="BHV46" s="277"/>
      <c r="BHW46" s="277"/>
      <c r="BHX46" s="277"/>
      <c r="BHY46" s="277"/>
      <c r="BHZ46" s="277"/>
      <c r="BIA46" s="277"/>
      <c r="BIB46" s="277"/>
      <c r="BIC46" s="277"/>
      <c r="BID46" s="277"/>
      <c r="BIE46" s="277"/>
      <c r="BIF46" s="277"/>
      <c r="BIG46" s="277"/>
      <c r="BIH46" s="277"/>
      <c r="BII46" s="277"/>
      <c r="BIJ46" s="277"/>
      <c r="BIK46" s="277"/>
      <c r="BIL46" s="277"/>
      <c r="BIM46" s="277"/>
      <c r="BIN46" s="277"/>
      <c r="BIO46" s="277"/>
      <c r="BIP46" s="277"/>
      <c r="BIQ46" s="277"/>
      <c r="BIR46" s="277"/>
      <c r="BIS46" s="277"/>
      <c r="BIT46" s="277"/>
      <c r="BIU46" s="277"/>
      <c r="BIV46" s="277"/>
      <c r="BIW46" s="277"/>
      <c r="BIX46" s="277"/>
      <c r="BIY46" s="277"/>
      <c r="BIZ46" s="277"/>
      <c r="BJA46" s="277"/>
      <c r="BJB46" s="277"/>
      <c r="BJC46" s="277"/>
      <c r="BJD46" s="277"/>
      <c r="BJE46" s="277"/>
      <c r="BJF46" s="277"/>
      <c r="BJG46" s="277"/>
      <c r="BJH46" s="277"/>
      <c r="BJI46" s="277"/>
      <c r="BJJ46" s="277"/>
      <c r="BJK46" s="277"/>
      <c r="BJL46" s="277"/>
      <c r="BJM46" s="277"/>
      <c r="BJN46" s="277"/>
      <c r="BJO46" s="277"/>
      <c r="BJP46" s="277"/>
      <c r="BJQ46" s="277"/>
      <c r="BJR46" s="277"/>
      <c r="BJS46" s="277"/>
      <c r="BJT46" s="277"/>
      <c r="BJU46" s="277"/>
      <c r="BJV46" s="277"/>
      <c r="BJW46" s="277"/>
      <c r="BJX46" s="277"/>
      <c r="BJY46" s="277"/>
      <c r="BJZ46" s="277"/>
      <c r="BKA46" s="277"/>
      <c r="BKB46" s="277"/>
      <c r="BKC46" s="277"/>
      <c r="BKD46" s="277"/>
      <c r="BKE46" s="277"/>
      <c r="BKF46" s="277"/>
      <c r="BKG46" s="277"/>
      <c r="BKH46" s="277"/>
      <c r="BKI46" s="277"/>
      <c r="BKJ46" s="277"/>
      <c r="BKK46" s="277"/>
      <c r="BKL46" s="277"/>
      <c r="BKM46" s="277"/>
      <c r="BKN46" s="277"/>
      <c r="BKO46" s="277"/>
      <c r="BKP46" s="277"/>
      <c r="BKQ46" s="277"/>
      <c r="BKR46" s="277"/>
      <c r="BKS46" s="277"/>
      <c r="BKT46" s="277"/>
      <c r="BKU46" s="277"/>
      <c r="BKV46" s="277"/>
      <c r="BKW46" s="277"/>
      <c r="BKX46" s="277"/>
      <c r="BKY46" s="277"/>
      <c r="BKZ46" s="277"/>
      <c r="BLA46" s="277"/>
      <c r="BLB46" s="277"/>
      <c r="BLC46" s="277"/>
      <c r="BLD46" s="277"/>
      <c r="BLE46" s="277"/>
      <c r="BLF46" s="277"/>
      <c r="BLG46" s="277"/>
      <c r="BLH46" s="277"/>
      <c r="BLI46" s="277"/>
      <c r="BLJ46" s="277"/>
      <c r="BLK46" s="277"/>
      <c r="BLL46" s="277"/>
      <c r="BLM46" s="277"/>
      <c r="BLN46" s="277"/>
      <c r="BLO46" s="277"/>
      <c r="BLP46" s="277"/>
      <c r="BLQ46" s="277"/>
      <c r="BLR46" s="277"/>
      <c r="BLS46" s="277"/>
      <c r="BLT46" s="277"/>
      <c r="BLU46" s="277"/>
      <c r="BLV46" s="277"/>
      <c r="BLW46" s="277"/>
      <c r="BLX46" s="277"/>
      <c r="BLY46" s="277"/>
      <c r="BLZ46" s="277"/>
      <c r="BMA46" s="277"/>
      <c r="BMB46" s="277"/>
      <c r="BMC46" s="277"/>
      <c r="BMD46" s="277"/>
      <c r="BME46" s="277"/>
      <c r="BMF46" s="277"/>
      <c r="BMG46" s="277"/>
      <c r="BMH46" s="277"/>
      <c r="BMI46" s="277"/>
      <c r="BMJ46" s="277"/>
      <c r="BMK46" s="277"/>
      <c r="BML46" s="277"/>
      <c r="BMM46" s="277"/>
      <c r="BMN46" s="277"/>
      <c r="BMO46" s="277"/>
      <c r="BMP46" s="277"/>
      <c r="BMQ46" s="277"/>
      <c r="BMR46" s="277"/>
      <c r="BMS46" s="277"/>
      <c r="BMT46" s="277"/>
      <c r="BMU46" s="277"/>
      <c r="BMV46" s="277"/>
      <c r="BMW46" s="277"/>
      <c r="BMX46" s="277"/>
      <c r="BMY46" s="277"/>
      <c r="BMZ46" s="277"/>
      <c r="BNA46" s="277"/>
      <c r="BNB46" s="277"/>
      <c r="BNC46" s="277"/>
      <c r="BND46" s="277"/>
      <c r="BNE46" s="277"/>
      <c r="BNF46" s="277"/>
      <c r="BNG46" s="277"/>
      <c r="BNH46" s="277"/>
      <c r="BNI46" s="277"/>
      <c r="BNJ46" s="277"/>
      <c r="BNK46" s="277"/>
      <c r="BNL46" s="277"/>
      <c r="BNM46" s="277"/>
      <c r="BNN46" s="277"/>
      <c r="BNO46" s="277"/>
      <c r="BNP46" s="277"/>
      <c r="BNQ46" s="277"/>
      <c r="BNR46" s="277"/>
      <c r="BNS46" s="277"/>
      <c r="BNT46" s="277"/>
      <c r="BNU46" s="277"/>
      <c r="BNV46" s="277"/>
      <c r="BNW46" s="277"/>
      <c r="BNX46" s="277"/>
      <c r="BNY46" s="277"/>
      <c r="BNZ46" s="277"/>
      <c r="BOA46" s="277"/>
      <c r="BOB46" s="277"/>
      <c r="BOC46" s="277"/>
      <c r="BOD46" s="277"/>
      <c r="BOE46" s="277"/>
      <c r="BOF46" s="277"/>
      <c r="BOG46" s="277"/>
      <c r="BOH46" s="277"/>
      <c r="BOI46" s="277"/>
      <c r="BOJ46" s="277"/>
      <c r="BOK46" s="277"/>
      <c r="BOL46" s="277"/>
      <c r="BOM46" s="277"/>
      <c r="BON46" s="277"/>
      <c r="BOO46" s="277"/>
      <c r="BOP46" s="277"/>
      <c r="BOQ46" s="277"/>
      <c r="BOR46" s="277"/>
      <c r="BOS46" s="277"/>
      <c r="BOT46" s="277"/>
      <c r="BOU46" s="277"/>
      <c r="BOV46" s="277"/>
      <c r="BOW46" s="277"/>
      <c r="BOX46" s="277"/>
      <c r="BOY46" s="277"/>
      <c r="BOZ46" s="277"/>
      <c r="BPA46" s="277"/>
      <c r="BPB46" s="277"/>
      <c r="BPC46" s="277"/>
      <c r="BPD46" s="277"/>
      <c r="BPE46" s="277"/>
      <c r="BPF46" s="277"/>
      <c r="BPG46" s="277"/>
      <c r="BPH46" s="277"/>
      <c r="BPI46" s="277"/>
      <c r="BPJ46" s="277"/>
      <c r="BPK46" s="277"/>
      <c r="BPL46" s="277"/>
      <c r="BPM46" s="277"/>
      <c r="BPN46" s="277"/>
      <c r="BPO46" s="277"/>
      <c r="BPP46" s="277"/>
      <c r="BPQ46" s="277"/>
      <c r="BPR46" s="277"/>
      <c r="BPS46" s="277"/>
      <c r="BPT46" s="277"/>
      <c r="BPU46" s="277"/>
      <c r="BPV46" s="277"/>
      <c r="BPW46" s="277"/>
      <c r="BPX46" s="277"/>
      <c r="BPY46" s="277"/>
      <c r="BPZ46" s="277"/>
      <c r="BQA46" s="277"/>
      <c r="BQB46" s="277"/>
      <c r="BQC46" s="277"/>
      <c r="BQD46" s="277"/>
      <c r="BQE46" s="277"/>
      <c r="BQF46" s="277"/>
      <c r="BQG46" s="277"/>
      <c r="BQH46" s="277"/>
      <c r="BQI46" s="277"/>
      <c r="BQJ46" s="277"/>
      <c r="BQK46" s="277"/>
      <c r="BQL46" s="277"/>
      <c r="BQM46" s="277"/>
      <c r="BQN46" s="277"/>
      <c r="BQO46" s="277"/>
      <c r="BQP46" s="277"/>
      <c r="BQQ46" s="277"/>
      <c r="BQR46" s="277"/>
      <c r="BQS46" s="277"/>
      <c r="BQT46" s="277"/>
      <c r="BQU46" s="277"/>
      <c r="BQV46" s="277"/>
      <c r="BQW46" s="277"/>
      <c r="BQX46" s="277"/>
      <c r="BQY46" s="277"/>
      <c r="BQZ46" s="277"/>
      <c r="BRA46" s="277"/>
      <c r="BRB46" s="277"/>
      <c r="BRC46" s="277"/>
      <c r="BRD46" s="277"/>
      <c r="BRE46" s="277"/>
      <c r="BRF46" s="277"/>
      <c r="BRG46" s="277"/>
      <c r="BRH46" s="277"/>
      <c r="BRI46" s="277"/>
      <c r="BRJ46" s="277"/>
      <c r="BRK46" s="277"/>
      <c r="BRL46" s="277"/>
      <c r="BRM46" s="277"/>
      <c r="BRN46" s="277"/>
      <c r="BRO46" s="277"/>
      <c r="BRP46" s="277"/>
      <c r="BRQ46" s="277"/>
      <c r="BRR46" s="277"/>
      <c r="BRS46" s="277"/>
      <c r="BRT46" s="277"/>
      <c r="BRU46" s="277"/>
      <c r="BRV46" s="277"/>
      <c r="BRW46" s="277"/>
      <c r="BRX46" s="277"/>
      <c r="BRY46" s="277"/>
      <c r="BRZ46" s="277"/>
      <c r="BSA46" s="277"/>
      <c r="BSB46" s="277"/>
      <c r="BSC46" s="277"/>
      <c r="BSD46" s="277"/>
      <c r="BSE46" s="277"/>
      <c r="BSF46" s="277"/>
      <c r="BSG46" s="277"/>
      <c r="BSH46" s="277"/>
      <c r="BSI46" s="277"/>
      <c r="BSJ46" s="277"/>
      <c r="BSK46" s="277"/>
      <c r="BSL46" s="277"/>
      <c r="BSM46" s="277"/>
      <c r="BSN46" s="277"/>
      <c r="BSO46" s="277"/>
      <c r="BSP46" s="277"/>
      <c r="BSQ46" s="277"/>
      <c r="BSR46" s="277"/>
      <c r="BSS46" s="277"/>
      <c r="BST46" s="277"/>
      <c r="BSU46" s="277"/>
      <c r="BSV46" s="277"/>
      <c r="BSW46" s="277"/>
      <c r="BSX46" s="277"/>
      <c r="BSY46" s="277"/>
      <c r="BSZ46" s="277"/>
      <c r="BTA46" s="277"/>
      <c r="BTB46" s="277"/>
      <c r="BTC46" s="277"/>
      <c r="BTD46" s="277"/>
      <c r="BTE46" s="277"/>
      <c r="BTF46" s="277"/>
      <c r="BTG46" s="277"/>
      <c r="BTH46" s="277"/>
      <c r="BTI46" s="277"/>
      <c r="BTJ46" s="277"/>
      <c r="BTK46" s="277"/>
      <c r="BTL46" s="277"/>
      <c r="BTM46" s="277"/>
      <c r="BTN46" s="277"/>
      <c r="BTO46" s="277"/>
      <c r="BTP46" s="277"/>
      <c r="BTQ46" s="277"/>
      <c r="BTR46" s="277"/>
      <c r="BTS46" s="277"/>
      <c r="BTT46" s="277"/>
      <c r="BTU46" s="277"/>
      <c r="BTV46" s="277"/>
      <c r="BTW46" s="277"/>
      <c r="BTX46" s="277"/>
      <c r="BTY46" s="277"/>
      <c r="BTZ46" s="277"/>
      <c r="BUA46" s="277"/>
      <c r="BUB46" s="277"/>
      <c r="BUC46" s="277"/>
      <c r="BUD46" s="277"/>
      <c r="BUE46" s="277"/>
      <c r="BUF46" s="277"/>
      <c r="BUG46" s="277"/>
      <c r="BUH46" s="277"/>
      <c r="BUI46" s="277"/>
      <c r="BUJ46" s="277"/>
      <c r="BUK46" s="277"/>
      <c r="BUL46" s="277"/>
      <c r="BUM46" s="277"/>
      <c r="BUN46" s="277"/>
      <c r="BUO46" s="277"/>
      <c r="BUP46" s="277"/>
      <c r="BUQ46" s="277"/>
      <c r="BUR46" s="277"/>
      <c r="BUS46" s="277"/>
      <c r="BUT46" s="277"/>
      <c r="BUU46" s="277"/>
      <c r="BUV46" s="277"/>
      <c r="BUW46" s="277"/>
      <c r="BUX46" s="277"/>
      <c r="BUY46" s="277"/>
      <c r="BUZ46" s="277"/>
      <c r="BVA46" s="277"/>
      <c r="BVB46" s="277"/>
      <c r="BVC46" s="277"/>
      <c r="BVD46" s="277"/>
      <c r="BVE46" s="277"/>
      <c r="BVF46" s="277"/>
      <c r="BVG46" s="277"/>
      <c r="BVH46" s="277"/>
      <c r="BVI46" s="277"/>
      <c r="BVJ46" s="277"/>
      <c r="BVK46" s="277"/>
      <c r="BVL46" s="277"/>
      <c r="BVM46" s="277"/>
      <c r="BVN46" s="277"/>
      <c r="BVO46" s="277"/>
      <c r="BVP46" s="277"/>
      <c r="BVQ46" s="277"/>
      <c r="BVR46" s="277"/>
      <c r="BVS46" s="277"/>
      <c r="BVT46" s="277"/>
      <c r="BVU46" s="277"/>
      <c r="BVV46" s="277"/>
      <c r="BVW46" s="277"/>
      <c r="BVX46" s="277"/>
      <c r="BVY46" s="277"/>
      <c r="BVZ46" s="277"/>
      <c r="BWA46" s="277"/>
      <c r="BWB46" s="277"/>
      <c r="BWC46" s="277"/>
      <c r="BWD46" s="277"/>
      <c r="BWE46" s="277"/>
      <c r="BWF46" s="277"/>
      <c r="BWG46" s="277"/>
      <c r="BWH46" s="277"/>
      <c r="BWI46" s="277"/>
      <c r="BWJ46" s="277"/>
      <c r="BWK46" s="277"/>
      <c r="BWL46" s="277"/>
      <c r="BWM46" s="277"/>
      <c r="BWN46" s="277"/>
      <c r="BWO46" s="277"/>
      <c r="BWP46" s="277"/>
      <c r="BWQ46" s="277"/>
      <c r="BWR46" s="277"/>
      <c r="BWS46" s="277"/>
      <c r="BWT46" s="277"/>
      <c r="BWU46" s="277"/>
      <c r="BWV46" s="277"/>
      <c r="BWW46" s="277"/>
      <c r="BWX46" s="277"/>
      <c r="BWY46" s="277"/>
      <c r="BWZ46" s="277"/>
      <c r="BXA46" s="277"/>
      <c r="BXB46" s="277"/>
      <c r="BXC46" s="277"/>
      <c r="BXD46" s="277"/>
      <c r="BXE46" s="277"/>
      <c r="BXF46" s="277"/>
      <c r="BXG46" s="277"/>
      <c r="BXH46" s="277"/>
      <c r="BXI46" s="277"/>
      <c r="BXJ46" s="277"/>
      <c r="BXK46" s="277"/>
      <c r="BXL46" s="277"/>
      <c r="BXM46" s="277"/>
      <c r="BXN46" s="277"/>
      <c r="BXO46" s="277"/>
      <c r="BXP46" s="277"/>
      <c r="BXQ46" s="277"/>
      <c r="BXR46" s="277"/>
      <c r="BXS46" s="277"/>
      <c r="BXT46" s="277"/>
      <c r="BXU46" s="277"/>
      <c r="BXV46" s="277"/>
      <c r="BXW46" s="277"/>
      <c r="BXX46" s="277"/>
      <c r="BXY46" s="277"/>
      <c r="BXZ46" s="277"/>
      <c r="BYA46" s="277"/>
      <c r="BYB46" s="277"/>
      <c r="BYC46" s="277"/>
      <c r="BYD46" s="277"/>
      <c r="BYE46" s="277"/>
      <c r="BYF46" s="277"/>
      <c r="BYG46" s="277"/>
      <c r="BYH46" s="277"/>
      <c r="BYI46" s="277"/>
      <c r="BYJ46" s="277"/>
      <c r="BYK46" s="277"/>
      <c r="BYL46" s="277"/>
      <c r="BYM46" s="277"/>
      <c r="BYN46" s="277"/>
      <c r="BYO46" s="277"/>
      <c r="BYP46" s="277"/>
      <c r="BYQ46" s="277"/>
      <c r="BYR46" s="277"/>
      <c r="BYS46" s="277"/>
      <c r="BYT46" s="277"/>
      <c r="BYU46" s="277"/>
      <c r="BYV46" s="277"/>
      <c r="BYW46" s="277"/>
      <c r="BYX46" s="277"/>
      <c r="BYY46" s="277"/>
      <c r="BYZ46" s="277"/>
      <c r="BZA46" s="277"/>
      <c r="BZB46" s="277"/>
      <c r="BZC46" s="277"/>
      <c r="BZD46" s="277"/>
      <c r="BZE46" s="277"/>
      <c r="BZF46" s="277"/>
      <c r="BZG46" s="277"/>
      <c r="BZH46" s="277"/>
      <c r="BZI46" s="277"/>
      <c r="BZJ46" s="277"/>
      <c r="BZK46" s="277"/>
      <c r="BZL46" s="277"/>
      <c r="BZM46" s="277"/>
      <c r="BZN46" s="277"/>
      <c r="BZO46" s="277"/>
      <c r="BZP46" s="277"/>
      <c r="BZQ46" s="277"/>
      <c r="BZR46" s="277"/>
      <c r="BZS46" s="277"/>
      <c r="BZT46" s="277"/>
      <c r="BZU46" s="277"/>
      <c r="BZV46" s="277"/>
      <c r="BZW46" s="277"/>
      <c r="BZX46" s="277"/>
      <c r="BZY46" s="277"/>
      <c r="BZZ46" s="277"/>
      <c r="CAA46" s="277"/>
      <c r="CAB46" s="277"/>
      <c r="CAC46" s="277"/>
      <c r="CAD46" s="277"/>
      <c r="CAE46" s="277"/>
      <c r="CAF46" s="277"/>
      <c r="CAG46" s="277"/>
      <c r="CAH46" s="277"/>
      <c r="CAI46" s="277"/>
      <c r="CAJ46" s="277"/>
      <c r="CAK46" s="277"/>
      <c r="CAL46" s="277"/>
      <c r="CAM46" s="277"/>
      <c r="CAN46" s="277"/>
      <c r="CAO46" s="277"/>
      <c r="CAP46" s="277"/>
      <c r="CAQ46" s="277"/>
      <c r="CAR46" s="277"/>
      <c r="CAS46" s="277"/>
      <c r="CAT46" s="277"/>
      <c r="CAU46" s="277"/>
      <c r="CAV46" s="277"/>
      <c r="CAW46" s="277"/>
      <c r="CAX46" s="277"/>
      <c r="CAY46" s="277"/>
      <c r="CAZ46" s="277"/>
      <c r="CBA46" s="277"/>
      <c r="CBB46" s="277"/>
      <c r="CBC46" s="277"/>
      <c r="CBD46" s="277"/>
      <c r="CBE46" s="277"/>
      <c r="CBF46" s="277"/>
      <c r="CBG46" s="277"/>
      <c r="CBH46" s="277"/>
      <c r="CBI46" s="277"/>
      <c r="CBJ46" s="277"/>
      <c r="CBK46" s="277"/>
      <c r="CBL46" s="277"/>
      <c r="CBM46" s="277"/>
      <c r="CBN46" s="277"/>
      <c r="CBO46" s="277"/>
      <c r="CBP46" s="277"/>
      <c r="CBQ46" s="277"/>
      <c r="CBR46" s="277"/>
      <c r="CBS46" s="277"/>
      <c r="CBT46" s="277"/>
      <c r="CBU46" s="277"/>
      <c r="CBV46" s="277"/>
      <c r="CBW46" s="277"/>
      <c r="CBX46" s="277"/>
      <c r="CBY46" s="277"/>
      <c r="CBZ46" s="277"/>
      <c r="CCA46" s="277"/>
      <c r="CCB46" s="277"/>
      <c r="CCC46" s="277"/>
      <c r="CCD46" s="277"/>
      <c r="CCE46" s="277"/>
      <c r="CCF46" s="277"/>
      <c r="CCG46" s="277"/>
      <c r="CCH46" s="277"/>
      <c r="CCI46" s="277"/>
      <c r="CCJ46" s="277"/>
      <c r="CCK46" s="277"/>
      <c r="CCL46" s="277"/>
      <c r="CCM46" s="277"/>
      <c r="CCN46" s="277"/>
      <c r="CCO46" s="277"/>
      <c r="CCP46" s="277"/>
      <c r="CCQ46" s="277"/>
      <c r="CCR46" s="277"/>
      <c r="CCS46" s="277"/>
      <c r="CCT46" s="277"/>
      <c r="CCU46" s="277"/>
      <c r="CCV46" s="277"/>
      <c r="CCW46" s="277"/>
      <c r="CCX46" s="277"/>
      <c r="CCY46" s="277"/>
      <c r="CCZ46" s="277"/>
      <c r="CDA46" s="277"/>
      <c r="CDB46" s="277"/>
      <c r="CDC46" s="277"/>
      <c r="CDD46" s="277"/>
      <c r="CDE46" s="277"/>
      <c r="CDF46" s="277"/>
      <c r="CDG46" s="277"/>
      <c r="CDH46" s="277"/>
      <c r="CDI46" s="277"/>
      <c r="CDJ46" s="277"/>
      <c r="CDK46" s="277"/>
      <c r="CDL46" s="277"/>
      <c r="CDM46" s="277"/>
      <c r="CDN46" s="277"/>
      <c r="CDO46" s="277"/>
      <c r="CDP46" s="277"/>
      <c r="CDQ46" s="277"/>
      <c r="CDR46" s="277"/>
      <c r="CDS46" s="277"/>
      <c r="CDT46" s="277"/>
      <c r="CDU46" s="277"/>
      <c r="CDV46" s="277"/>
      <c r="CDW46" s="277"/>
      <c r="CDX46" s="277"/>
      <c r="CDY46" s="277"/>
      <c r="CDZ46" s="277"/>
      <c r="CEA46" s="277"/>
      <c r="CEB46" s="277"/>
      <c r="CEC46" s="277"/>
      <c r="CED46" s="277"/>
      <c r="CEE46" s="277"/>
      <c r="CEF46" s="277"/>
      <c r="CEG46" s="277"/>
      <c r="CEH46" s="277"/>
      <c r="CEI46" s="277"/>
      <c r="CEJ46" s="277"/>
      <c r="CEK46" s="277"/>
      <c r="CEL46" s="277"/>
      <c r="CEM46" s="277"/>
      <c r="CEN46" s="277"/>
      <c r="CEO46" s="277"/>
      <c r="CEP46" s="277"/>
      <c r="CEQ46" s="277"/>
      <c r="CER46" s="277"/>
      <c r="CES46" s="277"/>
      <c r="CET46" s="277"/>
      <c r="CEU46" s="277"/>
      <c r="CEV46" s="277"/>
      <c r="CEW46" s="277"/>
      <c r="CEX46" s="277"/>
      <c r="CEY46" s="277"/>
      <c r="CEZ46" s="277"/>
      <c r="CFA46" s="277"/>
      <c r="CFB46" s="277"/>
      <c r="CFC46" s="277"/>
      <c r="CFD46" s="277"/>
      <c r="CFE46" s="277"/>
      <c r="CFF46" s="277"/>
      <c r="CFG46" s="277"/>
      <c r="CFH46" s="277"/>
      <c r="CFI46" s="277"/>
      <c r="CFJ46" s="277"/>
      <c r="CFK46" s="277"/>
      <c r="CFL46" s="277"/>
      <c r="CFM46" s="277"/>
      <c r="CFN46" s="277"/>
      <c r="CFO46" s="277"/>
      <c r="CFP46" s="277"/>
      <c r="CFQ46" s="277"/>
      <c r="CFR46" s="277"/>
      <c r="CFS46" s="277"/>
      <c r="CFT46" s="277"/>
      <c r="CFU46" s="277"/>
      <c r="CFV46" s="277"/>
      <c r="CFW46" s="277"/>
      <c r="CFX46" s="277"/>
      <c r="CFY46" s="277"/>
      <c r="CFZ46" s="277"/>
      <c r="CGA46" s="277"/>
      <c r="CGB46" s="277"/>
      <c r="CGC46" s="277"/>
      <c r="CGD46" s="277"/>
      <c r="CGE46" s="277"/>
      <c r="CGF46" s="277"/>
      <c r="CGG46" s="277"/>
      <c r="CGH46" s="277"/>
      <c r="CGI46" s="277"/>
      <c r="CGJ46" s="277"/>
      <c r="CGK46" s="277"/>
      <c r="CGL46" s="277"/>
      <c r="CGM46" s="277"/>
      <c r="CGN46" s="277"/>
      <c r="CGO46" s="277"/>
      <c r="CGP46" s="277"/>
      <c r="CGQ46" s="277"/>
      <c r="CGR46" s="277"/>
      <c r="CGS46" s="277"/>
      <c r="CGT46" s="277"/>
      <c r="CGU46" s="277"/>
      <c r="CGV46" s="277"/>
      <c r="CGW46" s="277"/>
      <c r="CGX46" s="277"/>
      <c r="CGY46" s="277"/>
      <c r="CGZ46" s="277"/>
      <c r="CHA46" s="277"/>
      <c r="CHB46" s="277"/>
      <c r="CHC46" s="277"/>
      <c r="CHD46" s="277"/>
      <c r="CHE46" s="277"/>
      <c r="CHF46" s="277"/>
      <c r="CHG46" s="277"/>
      <c r="CHH46" s="277"/>
      <c r="CHI46" s="277"/>
      <c r="CHJ46" s="277"/>
      <c r="CHK46" s="277"/>
      <c r="CHL46" s="277"/>
      <c r="CHM46" s="277"/>
      <c r="CHN46" s="277"/>
      <c r="CHO46" s="277"/>
      <c r="CHP46" s="277"/>
      <c r="CHQ46" s="277"/>
      <c r="CHR46" s="277"/>
      <c r="CHS46" s="277"/>
      <c r="CHT46" s="277"/>
      <c r="CHU46" s="277"/>
      <c r="CHV46" s="277"/>
      <c r="CHW46" s="277"/>
      <c r="CHX46" s="277"/>
      <c r="CHY46" s="277"/>
      <c r="CHZ46" s="277"/>
      <c r="CIA46" s="277"/>
      <c r="CIB46" s="277"/>
      <c r="CIC46" s="277"/>
      <c r="CID46" s="277"/>
      <c r="CIE46" s="277"/>
      <c r="CIF46" s="277"/>
      <c r="CIG46" s="277"/>
      <c r="CIH46" s="277"/>
      <c r="CII46" s="277"/>
      <c r="CIJ46" s="277"/>
      <c r="CIK46" s="277"/>
      <c r="CIL46" s="277"/>
      <c r="CIM46" s="277"/>
      <c r="CIN46" s="277"/>
      <c r="CIO46" s="277"/>
      <c r="CIP46" s="277"/>
      <c r="CIQ46" s="277"/>
      <c r="CIR46" s="277"/>
      <c r="CIS46" s="277"/>
      <c r="CIT46" s="277"/>
      <c r="CIU46" s="277"/>
      <c r="CIV46" s="277"/>
      <c r="CIW46" s="277"/>
      <c r="CIX46" s="277"/>
      <c r="CIY46" s="277"/>
      <c r="CIZ46" s="277"/>
      <c r="CJA46" s="277"/>
      <c r="CJB46" s="277"/>
      <c r="CJC46" s="277"/>
      <c r="CJD46" s="277"/>
      <c r="CJE46" s="277"/>
      <c r="CJF46" s="277"/>
      <c r="CJG46" s="277"/>
      <c r="CJH46" s="277"/>
      <c r="CJI46" s="277"/>
      <c r="CJJ46" s="277"/>
      <c r="CJK46" s="277"/>
      <c r="CJL46" s="277"/>
      <c r="CJM46" s="277"/>
      <c r="CJN46" s="277"/>
      <c r="CJO46" s="277"/>
      <c r="CJP46" s="277"/>
      <c r="CJQ46" s="277"/>
      <c r="CJR46" s="277"/>
      <c r="CJS46" s="277"/>
      <c r="CJT46" s="277"/>
      <c r="CJU46" s="277"/>
      <c r="CJV46" s="277"/>
      <c r="CJW46" s="277"/>
      <c r="CJX46" s="277"/>
      <c r="CJY46" s="277"/>
      <c r="CJZ46" s="277"/>
      <c r="CKA46" s="277"/>
      <c r="CKB46" s="277"/>
      <c r="CKC46" s="277"/>
      <c r="CKD46" s="277"/>
      <c r="CKE46" s="277"/>
      <c r="CKF46" s="277"/>
      <c r="CKG46" s="277"/>
      <c r="CKH46" s="277"/>
      <c r="CKI46" s="277"/>
      <c r="CKJ46" s="277"/>
      <c r="CKK46" s="277"/>
      <c r="CKL46" s="277"/>
      <c r="CKM46" s="277"/>
      <c r="CKN46" s="277"/>
      <c r="CKO46" s="277"/>
      <c r="CKP46" s="277"/>
      <c r="CKQ46" s="277"/>
      <c r="CKR46" s="277"/>
      <c r="CKS46" s="277"/>
      <c r="CKT46" s="277"/>
      <c r="CKU46" s="277"/>
      <c r="CKV46" s="277"/>
      <c r="CKW46" s="277"/>
      <c r="CKX46" s="277"/>
      <c r="CKY46" s="277"/>
      <c r="CKZ46" s="277"/>
      <c r="CLA46" s="277"/>
      <c r="CLB46" s="277"/>
      <c r="CLC46" s="277"/>
      <c r="CLD46" s="277"/>
      <c r="CLE46" s="277"/>
      <c r="CLF46" s="277"/>
      <c r="CLG46" s="277"/>
      <c r="CLH46" s="277"/>
      <c r="CLI46" s="277"/>
      <c r="CLJ46" s="277"/>
      <c r="CLK46" s="277"/>
      <c r="CLL46" s="277"/>
      <c r="CLM46" s="277"/>
      <c r="CLN46" s="277"/>
      <c r="CLO46" s="277"/>
      <c r="CLP46" s="277"/>
      <c r="CLQ46" s="277"/>
      <c r="CLR46" s="277"/>
      <c r="CLS46" s="277"/>
      <c r="CLT46" s="277"/>
      <c r="CLU46" s="277"/>
      <c r="CLV46" s="277"/>
      <c r="CLW46" s="277"/>
      <c r="CLX46" s="277"/>
      <c r="CLY46" s="277"/>
      <c r="CLZ46" s="277"/>
      <c r="CMA46" s="277"/>
      <c r="CMB46" s="277"/>
      <c r="CMC46" s="277"/>
      <c r="CMD46" s="277"/>
      <c r="CME46" s="277"/>
      <c r="CMF46" s="277"/>
      <c r="CMG46" s="277"/>
      <c r="CMH46" s="277"/>
      <c r="CMI46" s="277"/>
      <c r="CMJ46" s="277"/>
      <c r="CMK46" s="277"/>
      <c r="CML46" s="277"/>
      <c r="CMM46" s="277"/>
      <c r="CMN46" s="277"/>
      <c r="CMO46" s="277"/>
      <c r="CMP46" s="277"/>
      <c r="CMQ46" s="277"/>
      <c r="CMR46" s="277"/>
      <c r="CMS46" s="277"/>
      <c r="CMT46" s="277"/>
      <c r="CMU46" s="277"/>
      <c r="CMV46" s="277"/>
      <c r="CMW46" s="277"/>
      <c r="CMX46" s="277"/>
      <c r="CMY46" s="277"/>
      <c r="CMZ46" s="277"/>
      <c r="CNA46" s="277"/>
      <c r="CNB46" s="277"/>
      <c r="CNC46" s="277"/>
      <c r="CND46" s="277"/>
      <c r="CNE46" s="277"/>
      <c r="CNF46" s="277"/>
      <c r="CNG46" s="277"/>
      <c r="CNH46" s="277"/>
      <c r="CNI46" s="277"/>
      <c r="CNJ46" s="277"/>
      <c r="CNK46" s="277"/>
      <c r="CNL46" s="277"/>
      <c r="CNM46" s="277"/>
      <c r="CNN46" s="277"/>
      <c r="CNO46" s="277"/>
      <c r="CNP46" s="277"/>
      <c r="CNQ46" s="277"/>
      <c r="CNR46" s="277"/>
      <c r="CNS46" s="277"/>
      <c r="CNT46" s="277"/>
      <c r="CNU46" s="277"/>
      <c r="CNV46" s="277"/>
      <c r="CNW46" s="277"/>
      <c r="CNX46" s="277"/>
      <c r="CNY46" s="277"/>
      <c r="CNZ46" s="277"/>
      <c r="COA46" s="277"/>
      <c r="COB46" s="277"/>
      <c r="COC46" s="277"/>
      <c r="COD46" s="277"/>
      <c r="COE46" s="277"/>
      <c r="COF46" s="277"/>
      <c r="COG46" s="277"/>
      <c r="COH46" s="277"/>
      <c r="COI46" s="277"/>
      <c r="COJ46" s="277"/>
      <c r="COK46" s="277"/>
      <c r="COL46" s="277"/>
      <c r="COM46" s="277"/>
      <c r="CON46" s="277"/>
      <c r="COO46" s="277"/>
      <c r="COP46" s="277"/>
      <c r="COQ46" s="277"/>
      <c r="COR46" s="277"/>
      <c r="COS46" s="277"/>
      <c r="COT46" s="277"/>
      <c r="COU46" s="277"/>
      <c r="COV46" s="277"/>
      <c r="COW46" s="277"/>
      <c r="COX46" s="277"/>
      <c r="COY46" s="277"/>
      <c r="COZ46" s="277"/>
      <c r="CPA46" s="277"/>
      <c r="CPB46" s="277"/>
      <c r="CPC46" s="277"/>
      <c r="CPD46" s="277"/>
      <c r="CPE46" s="277"/>
      <c r="CPF46" s="277"/>
      <c r="CPG46" s="277"/>
      <c r="CPH46" s="277"/>
      <c r="CPI46" s="277"/>
      <c r="CPJ46" s="277"/>
      <c r="CPK46" s="277"/>
      <c r="CPL46" s="277"/>
      <c r="CPM46" s="277"/>
      <c r="CPN46" s="277"/>
      <c r="CPO46" s="277"/>
      <c r="CPP46" s="277"/>
      <c r="CPQ46" s="277"/>
      <c r="CPR46" s="277"/>
      <c r="CPS46" s="277"/>
      <c r="CPT46" s="277"/>
      <c r="CPU46" s="277"/>
      <c r="CPV46" s="277"/>
      <c r="CPW46" s="277"/>
      <c r="CPX46" s="277"/>
      <c r="CPY46" s="277"/>
      <c r="CPZ46" s="277"/>
      <c r="CQA46" s="277"/>
      <c r="CQB46" s="277"/>
      <c r="CQC46" s="277"/>
      <c r="CQD46" s="277"/>
      <c r="CQE46" s="277"/>
      <c r="CQF46" s="277"/>
      <c r="CQG46" s="277"/>
      <c r="CQH46" s="277"/>
      <c r="CQI46" s="277"/>
      <c r="CQJ46" s="277"/>
      <c r="CQK46" s="277"/>
      <c r="CQL46" s="277"/>
      <c r="CQM46" s="277"/>
      <c r="CQN46" s="277"/>
      <c r="CQO46" s="277"/>
      <c r="CQP46" s="277"/>
      <c r="CQQ46" s="277"/>
      <c r="CQR46" s="277"/>
      <c r="CQS46" s="277"/>
      <c r="CQT46" s="277"/>
      <c r="CQU46" s="277"/>
      <c r="CQV46" s="277"/>
      <c r="CQW46" s="277"/>
      <c r="CQX46" s="277"/>
      <c r="CQY46" s="277"/>
      <c r="CQZ46" s="277"/>
      <c r="CRA46" s="277"/>
      <c r="CRB46" s="277"/>
      <c r="CRC46" s="277"/>
      <c r="CRD46" s="277"/>
      <c r="CRE46" s="277"/>
      <c r="CRF46" s="277"/>
      <c r="CRG46" s="277"/>
      <c r="CRH46" s="277"/>
      <c r="CRI46" s="277"/>
      <c r="CRJ46" s="277"/>
      <c r="CRK46" s="277"/>
      <c r="CRL46" s="277"/>
      <c r="CRM46" s="277"/>
      <c r="CRN46" s="277"/>
      <c r="CRO46" s="277"/>
      <c r="CRP46" s="277"/>
      <c r="CRQ46" s="277"/>
      <c r="CRR46" s="277"/>
      <c r="CRS46" s="277"/>
      <c r="CRT46" s="277"/>
      <c r="CRU46" s="277"/>
      <c r="CRV46" s="277"/>
      <c r="CRW46" s="277"/>
      <c r="CRX46" s="277"/>
      <c r="CRY46" s="277"/>
      <c r="CRZ46" s="277"/>
      <c r="CSA46" s="277"/>
      <c r="CSB46" s="277"/>
      <c r="CSC46" s="277"/>
      <c r="CSD46" s="277"/>
      <c r="CSE46" s="277"/>
      <c r="CSF46" s="277"/>
      <c r="CSG46" s="277"/>
      <c r="CSH46" s="277"/>
      <c r="CSI46" s="277"/>
      <c r="CSJ46" s="277"/>
      <c r="CSK46" s="277"/>
      <c r="CSL46" s="277"/>
      <c r="CSM46" s="277"/>
      <c r="CSN46" s="277"/>
      <c r="CSO46" s="277"/>
      <c r="CSP46" s="277"/>
      <c r="CSQ46" s="277"/>
      <c r="CSR46" s="277"/>
      <c r="CSS46" s="277"/>
      <c r="CST46" s="277"/>
      <c r="CSU46" s="277"/>
      <c r="CSV46" s="277"/>
      <c r="CSW46" s="277"/>
      <c r="CSX46" s="277"/>
      <c r="CSY46" s="277"/>
      <c r="CSZ46" s="277"/>
      <c r="CTA46" s="277"/>
      <c r="CTB46" s="277"/>
      <c r="CTC46" s="277"/>
      <c r="CTD46" s="277"/>
      <c r="CTE46" s="277"/>
      <c r="CTF46" s="277"/>
      <c r="CTG46" s="277"/>
      <c r="CTH46" s="277"/>
      <c r="CTI46" s="277"/>
      <c r="CTJ46" s="277"/>
      <c r="CTK46" s="277"/>
      <c r="CTL46" s="277"/>
      <c r="CTM46" s="277"/>
      <c r="CTN46" s="277"/>
      <c r="CTO46" s="277"/>
      <c r="CTP46" s="277"/>
      <c r="CTQ46" s="277"/>
      <c r="CTR46" s="277"/>
      <c r="CTS46" s="277"/>
      <c r="CTT46" s="277"/>
      <c r="CTU46" s="277"/>
      <c r="CTV46" s="277"/>
      <c r="CTW46" s="277"/>
      <c r="CTX46" s="277"/>
      <c r="CTY46" s="277"/>
      <c r="CTZ46" s="277"/>
      <c r="CUA46" s="277"/>
      <c r="CUB46" s="277"/>
      <c r="CUC46" s="277"/>
      <c r="CUD46" s="277"/>
      <c r="CUE46" s="277"/>
      <c r="CUF46" s="277"/>
      <c r="CUG46" s="277"/>
      <c r="CUH46" s="277"/>
      <c r="CUI46" s="277"/>
      <c r="CUJ46" s="277"/>
      <c r="CUK46" s="277"/>
      <c r="CUL46" s="277"/>
      <c r="CUM46" s="277"/>
      <c r="CUN46" s="277"/>
      <c r="CUO46" s="277"/>
      <c r="CUP46" s="277"/>
      <c r="CUQ46" s="277"/>
      <c r="CUR46" s="277"/>
      <c r="CUS46" s="277"/>
      <c r="CUT46" s="277"/>
      <c r="CUU46" s="277"/>
      <c r="CUV46" s="277"/>
      <c r="CUW46" s="277"/>
      <c r="CUX46" s="277"/>
      <c r="CUY46" s="277"/>
      <c r="CUZ46" s="277"/>
      <c r="CVA46" s="277"/>
      <c r="CVB46" s="277"/>
      <c r="CVC46" s="277"/>
      <c r="CVD46" s="277"/>
      <c r="CVE46" s="277"/>
      <c r="CVF46" s="277"/>
      <c r="CVG46" s="277"/>
      <c r="CVH46" s="277"/>
      <c r="CVI46" s="277"/>
      <c r="CVJ46" s="277"/>
      <c r="CVK46" s="277"/>
      <c r="CVL46" s="277"/>
      <c r="CVM46" s="277"/>
      <c r="CVN46" s="277"/>
      <c r="CVO46" s="277"/>
      <c r="CVP46" s="277"/>
      <c r="CVQ46" s="277"/>
      <c r="CVR46" s="277"/>
      <c r="CVS46" s="277"/>
      <c r="CVT46" s="277"/>
      <c r="CVU46" s="277"/>
      <c r="CVV46" s="277"/>
      <c r="CVW46" s="277"/>
      <c r="CVX46" s="277"/>
      <c r="CVY46" s="277"/>
      <c r="CVZ46" s="277"/>
      <c r="CWA46" s="277"/>
      <c r="CWB46" s="277"/>
      <c r="CWC46" s="277"/>
      <c r="CWD46" s="277"/>
      <c r="CWE46" s="277"/>
      <c r="CWF46" s="277"/>
      <c r="CWG46" s="277"/>
      <c r="CWH46" s="277"/>
      <c r="CWI46" s="277"/>
      <c r="CWJ46" s="277"/>
      <c r="CWK46" s="277"/>
      <c r="CWL46" s="277"/>
      <c r="CWM46" s="277"/>
      <c r="CWN46" s="277"/>
      <c r="CWO46" s="277"/>
      <c r="CWP46" s="277"/>
      <c r="CWQ46" s="277"/>
      <c r="CWR46" s="277"/>
      <c r="CWS46" s="277"/>
      <c r="CWT46" s="277"/>
      <c r="CWU46" s="277"/>
      <c r="CWV46" s="277"/>
      <c r="CWW46" s="277"/>
      <c r="CWX46" s="277"/>
      <c r="CWY46" s="277"/>
      <c r="CWZ46" s="277"/>
      <c r="CXA46" s="277"/>
      <c r="CXB46" s="277"/>
      <c r="CXC46" s="277"/>
      <c r="CXD46" s="277"/>
      <c r="CXE46" s="277"/>
      <c r="CXF46" s="277"/>
      <c r="CXG46" s="277"/>
      <c r="CXH46" s="277"/>
      <c r="CXI46" s="277"/>
      <c r="CXJ46" s="277"/>
      <c r="CXK46" s="277"/>
      <c r="CXL46" s="277"/>
      <c r="CXM46" s="277"/>
      <c r="CXN46" s="277"/>
      <c r="CXO46" s="277"/>
      <c r="CXP46" s="277"/>
      <c r="CXQ46" s="277"/>
      <c r="CXR46" s="277"/>
      <c r="CXS46" s="277"/>
      <c r="CXT46" s="277"/>
      <c r="CXU46" s="277"/>
      <c r="CXV46" s="277"/>
      <c r="CXW46" s="277"/>
      <c r="CXX46" s="277"/>
      <c r="CXY46" s="277"/>
      <c r="CXZ46" s="277"/>
      <c r="CYA46" s="277"/>
      <c r="CYB46" s="277"/>
      <c r="CYC46" s="277"/>
      <c r="CYD46" s="277"/>
      <c r="CYE46" s="277"/>
      <c r="CYF46" s="277"/>
      <c r="CYG46" s="277"/>
      <c r="CYH46" s="277"/>
      <c r="CYI46" s="277"/>
      <c r="CYJ46" s="277"/>
      <c r="CYK46" s="277"/>
      <c r="CYL46" s="277"/>
      <c r="CYM46" s="277"/>
      <c r="CYN46" s="277"/>
      <c r="CYO46" s="277"/>
      <c r="CYP46" s="277"/>
      <c r="CYQ46" s="277"/>
      <c r="CYR46" s="277"/>
      <c r="CYS46" s="277"/>
      <c r="CYT46" s="277"/>
      <c r="CYU46" s="277"/>
      <c r="CYV46" s="277"/>
      <c r="CYW46" s="277"/>
      <c r="CYX46" s="277"/>
      <c r="CYY46" s="277"/>
      <c r="CYZ46" s="277"/>
      <c r="CZA46" s="277"/>
      <c r="CZB46" s="277"/>
      <c r="CZC46" s="277"/>
      <c r="CZD46" s="277"/>
      <c r="CZE46" s="277"/>
      <c r="CZF46" s="277"/>
      <c r="CZG46" s="277"/>
      <c r="CZH46" s="277"/>
      <c r="CZI46" s="277"/>
      <c r="CZJ46" s="277"/>
      <c r="CZK46" s="277"/>
      <c r="CZL46" s="277"/>
      <c r="CZM46" s="277"/>
      <c r="CZN46" s="277"/>
      <c r="CZO46" s="277"/>
      <c r="CZP46" s="277"/>
      <c r="CZQ46" s="277"/>
      <c r="CZR46" s="277"/>
      <c r="CZS46" s="277"/>
      <c r="CZT46" s="277"/>
      <c r="CZU46" s="277"/>
      <c r="CZV46" s="277"/>
      <c r="CZW46" s="277"/>
      <c r="CZX46" s="277"/>
      <c r="CZY46" s="277"/>
      <c r="CZZ46" s="277"/>
      <c r="DAA46" s="277"/>
      <c r="DAB46" s="277"/>
      <c r="DAC46" s="277"/>
      <c r="DAD46" s="277"/>
      <c r="DAE46" s="277"/>
      <c r="DAF46" s="277"/>
      <c r="DAG46" s="277"/>
      <c r="DAH46" s="277"/>
      <c r="DAI46" s="277"/>
      <c r="DAJ46" s="277"/>
      <c r="DAK46" s="277"/>
      <c r="DAL46" s="277"/>
      <c r="DAM46" s="277"/>
      <c r="DAN46" s="277"/>
      <c r="DAO46" s="277"/>
      <c r="DAP46" s="277"/>
      <c r="DAQ46" s="277"/>
      <c r="DAR46" s="277"/>
      <c r="DAS46" s="277"/>
      <c r="DAT46" s="277"/>
      <c r="DAU46" s="277"/>
      <c r="DAV46" s="277"/>
      <c r="DAW46" s="277"/>
      <c r="DAX46" s="277"/>
      <c r="DAY46" s="277"/>
      <c r="DAZ46" s="277"/>
      <c r="DBA46" s="277"/>
      <c r="DBB46" s="277"/>
      <c r="DBC46" s="277"/>
      <c r="DBD46" s="277"/>
      <c r="DBE46" s="277"/>
      <c r="DBF46" s="277"/>
      <c r="DBG46" s="277"/>
      <c r="DBH46" s="277"/>
      <c r="DBI46" s="277"/>
      <c r="DBJ46" s="277"/>
      <c r="DBK46" s="277"/>
      <c r="DBL46" s="277"/>
      <c r="DBM46" s="277"/>
      <c r="DBN46" s="277"/>
      <c r="DBO46" s="277"/>
      <c r="DBP46" s="277"/>
      <c r="DBQ46" s="277"/>
      <c r="DBR46" s="277"/>
      <c r="DBS46" s="277"/>
      <c r="DBT46" s="277"/>
      <c r="DBU46" s="277"/>
      <c r="DBV46" s="277"/>
      <c r="DBW46" s="277"/>
      <c r="DBX46" s="277"/>
      <c r="DBY46" s="277"/>
      <c r="DBZ46" s="277"/>
      <c r="DCA46" s="277"/>
      <c r="DCB46" s="277"/>
      <c r="DCC46" s="277"/>
      <c r="DCD46" s="277"/>
      <c r="DCE46" s="277"/>
      <c r="DCF46" s="277"/>
      <c r="DCG46" s="277"/>
      <c r="DCH46" s="277"/>
      <c r="DCI46" s="277"/>
      <c r="DCJ46" s="277"/>
      <c r="DCK46" s="277"/>
      <c r="DCL46" s="277"/>
      <c r="DCM46" s="277"/>
      <c r="DCN46" s="277"/>
      <c r="DCO46" s="277"/>
      <c r="DCP46" s="277"/>
      <c r="DCQ46" s="277"/>
      <c r="DCR46" s="277"/>
      <c r="DCS46" s="277"/>
      <c r="DCT46" s="277"/>
      <c r="DCU46" s="277"/>
      <c r="DCV46" s="277"/>
      <c r="DCW46" s="277"/>
      <c r="DCX46" s="277"/>
      <c r="DCY46" s="277"/>
      <c r="DCZ46" s="277"/>
      <c r="DDA46" s="277"/>
      <c r="DDB46" s="277"/>
      <c r="DDC46" s="277"/>
      <c r="DDD46" s="277"/>
      <c r="DDE46" s="277"/>
      <c r="DDF46" s="277"/>
      <c r="DDG46" s="277"/>
      <c r="DDH46" s="277"/>
      <c r="DDI46" s="277"/>
      <c r="DDJ46" s="277"/>
      <c r="DDK46" s="277"/>
      <c r="DDL46" s="277"/>
      <c r="DDM46" s="277"/>
      <c r="DDN46" s="277"/>
      <c r="DDO46" s="277"/>
      <c r="DDP46" s="277"/>
      <c r="DDQ46" s="277"/>
      <c r="DDR46" s="277"/>
      <c r="DDS46" s="277"/>
      <c r="DDT46" s="277"/>
      <c r="DDU46" s="277"/>
      <c r="DDV46" s="277"/>
      <c r="DDW46" s="277"/>
      <c r="DDX46" s="277"/>
      <c r="DDY46" s="277"/>
      <c r="DDZ46" s="277"/>
      <c r="DEA46" s="277"/>
      <c r="DEB46" s="277"/>
      <c r="DEC46" s="277"/>
      <c r="DED46" s="277"/>
      <c r="DEE46" s="277"/>
      <c r="DEF46" s="277"/>
      <c r="DEG46" s="277"/>
      <c r="DEH46" s="277"/>
      <c r="DEI46" s="277"/>
      <c r="DEJ46" s="277"/>
      <c r="DEK46" s="277"/>
      <c r="DEL46" s="277"/>
      <c r="DEM46" s="277"/>
      <c r="DEN46" s="277"/>
      <c r="DEO46" s="277"/>
      <c r="DEP46" s="277"/>
      <c r="DEQ46" s="277"/>
      <c r="DER46" s="277"/>
      <c r="DES46" s="277"/>
      <c r="DET46" s="277"/>
      <c r="DEU46" s="277"/>
      <c r="DEV46" s="277"/>
      <c r="DEW46" s="277"/>
      <c r="DEX46" s="277"/>
      <c r="DEY46" s="277"/>
      <c r="DEZ46" s="277"/>
      <c r="DFA46" s="277"/>
      <c r="DFB46" s="277"/>
      <c r="DFC46" s="277"/>
      <c r="DFD46" s="277"/>
      <c r="DFE46" s="277"/>
      <c r="DFF46" s="277"/>
      <c r="DFG46" s="277"/>
      <c r="DFH46" s="277"/>
      <c r="DFI46" s="277"/>
      <c r="DFJ46" s="277"/>
      <c r="DFK46" s="277"/>
      <c r="DFL46" s="277"/>
      <c r="DFM46" s="277"/>
      <c r="DFN46" s="277"/>
      <c r="DFO46" s="277"/>
      <c r="DFP46" s="277"/>
      <c r="DFQ46" s="277"/>
      <c r="DFR46" s="277"/>
      <c r="DFS46" s="277"/>
      <c r="DFT46" s="277"/>
      <c r="DFU46" s="277"/>
      <c r="DFV46" s="277"/>
      <c r="DFW46" s="277"/>
      <c r="DFX46" s="277"/>
      <c r="DFY46" s="277"/>
      <c r="DFZ46" s="277"/>
      <c r="DGA46" s="277"/>
      <c r="DGB46" s="277"/>
      <c r="DGC46" s="277"/>
      <c r="DGD46" s="277"/>
      <c r="DGE46" s="277"/>
      <c r="DGF46" s="277"/>
      <c r="DGG46" s="277"/>
      <c r="DGH46" s="277"/>
      <c r="DGI46" s="277"/>
      <c r="DGJ46" s="277"/>
      <c r="DGK46" s="277"/>
      <c r="DGL46" s="277"/>
      <c r="DGM46" s="277"/>
      <c r="DGN46" s="277"/>
      <c r="DGO46" s="277"/>
      <c r="DGP46" s="277"/>
      <c r="DGQ46" s="277"/>
      <c r="DGR46" s="277"/>
      <c r="DGS46" s="277"/>
      <c r="DGT46" s="277"/>
      <c r="DGU46" s="277"/>
      <c r="DGV46" s="277"/>
      <c r="DGW46" s="277"/>
      <c r="DGX46" s="277"/>
      <c r="DGY46" s="277"/>
      <c r="DGZ46" s="277"/>
      <c r="DHA46" s="277"/>
      <c r="DHB46" s="277"/>
      <c r="DHC46" s="277"/>
      <c r="DHD46" s="277"/>
      <c r="DHE46" s="277"/>
      <c r="DHF46" s="277"/>
      <c r="DHG46" s="277"/>
      <c r="DHH46" s="277"/>
      <c r="DHI46" s="277"/>
      <c r="DHJ46" s="277"/>
      <c r="DHK46" s="277"/>
      <c r="DHL46" s="277"/>
      <c r="DHM46" s="277"/>
      <c r="DHN46" s="277"/>
      <c r="DHO46" s="277"/>
      <c r="DHP46" s="277"/>
      <c r="DHQ46" s="277"/>
      <c r="DHR46" s="277"/>
      <c r="DHS46" s="277"/>
      <c r="DHT46" s="277"/>
      <c r="DHU46" s="277"/>
      <c r="DHV46" s="277"/>
      <c r="DHW46" s="277"/>
      <c r="DHX46" s="277"/>
      <c r="DHY46" s="277"/>
      <c r="DHZ46" s="277"/>
      <c r="DIA46" s="277"/>
      <c r="DIB46" s="277"/>
      <c r="DIC46" s="277"/>
      <c r="DID46" s="277"/>
      <c r="DIE46" s="277"/>
      <c r="DIF46" s="277"/>
      <c r="DIG46" s="277"/>
      <c r="DIH46" s="277"/>
      <c r="DII46" s="277"/>
      <c r="DIJ46" s="277"/>
      <c r="DIK46" s="277"/>
      <c r="DIL46" s="277"/>
      <c r="DIM46" s="277"/>
      <c r="DIN46" s="277"/>
      <c r="DIO46" s="277"/>
      <c r="DIP46" s="277"/>
      <c r="DIQ46" s="277"/>
      <c r="DIR46" s="277"/>
      <c r="DIS46" s="277"/>
      <c r="DIT46" s="277"/>
      <c r="DIU46" s="277"/>
      <c r="DIV46" s="277"/>
      <c r="DIW46" s="277"/>
      <c r="DIX46" s="277"/>
      <c r="DIY46" s="277"/>
      <c r="DIZ46" s="277"/>
      <c r="DJA46" s="277"/>
      <c r="DJB46" s="277"/>
      <c r="DJC46" s="277"/>
      <c r="DJD46" s="277"/>
      <c r="DJE46" s="277"/>
      <c r="DJF46" s="277"/>
      <c r="DJG46" s="277"/>
      <c r="DJH46" s="277"/>
      <c r="DJI46" s="277"/>
      <c r="DJJ46" s="277"/>
      <c r="DJK46" s="277"/>
      <c r="DJL46" s="277"/>
      <c r="DJM46" s="277"/>
      <c r="DJN46" s="277"/>
      <c r="DJO46" s="277"/>
      <c r="DJP46" s="277"/>
      <c r="DJQ46" s="277"/>
      <c r="DJR46" s="277"/>
      <c r="DJS46" s="277"/>
      <c r="DJT46" s="277"/>
      <c r="DJU46" s="277"/>
      <c r="DJV46" s="277"/>
      <c r="DJW46" s="277"/>
      <c r="DJX46" s="277"/>
      <c r="DJY46" s="277"/>
      <c r="DJZ46" s="277"/>
      <c r="DKA46" s="277"/>
      <c r="DKB46" s="277"/>
      <c r="DKC46" s="277"/>
      <c r="DKD46" s="277"/>
      <c r="DKE46" s="277"/>
      <c r="DKF46" s="277"/>
      <c r="DKG46" s="277"/>
      <c r="DKH46" s="277"/>
      <c r="DKI46" s="277"/>
      <c r="DKJ46" s="277"/>
      <c r="DKK46" s="277"/>
      <c r="DKL46" s="277"/>
      <c r="DKM46" s="277"/>
      <c r="DKN46" s="277"/>
      <c r="DKO46" s="277"/>
      <c r="DKP46" s="277"/>
      <c r="DKQ46" s="277"/>
      <c r="DKR46" s="277"/>
      <c r="DKS46" s="277"/>
      <c r="DKT46" s="277"/>
      <c r="DKU46" s="277"/>
      <c r="DKV46" s="277"/>
      <c r="DKW46" s="277"/>
      <c r="DKX46" s="277"/>
      <c r="DKY46" s="277"/>
      <c r="DKZ46" s="277"/>
      <c r="DLA46" s="277"/>
      <c r="DLB46" s="277"/>
      <c r="DLC46" s="277"/>
      <c r="DLD46" s="277"/>
      <c r="DLE46" s="277"/>
      <c r="DLF46" s="277"/>
      <c r="DLG46" s="277"/>
      <c r="DLH46" s="277"/>
      <c r="DLI46" s="277"/>
      <c r="DLJ46" s="277"/>
      <c r="DLK46" s="277"/>
      <c r="DLL46" s="277"/>
      <c r="DLM46" s="277"/>
      <c r="DLN46" s="277"/>
      <c r="DLO46" s="277"/>
      <c r="DLP46" s="277"/>
      <c r="DLQ46" s="277"/>
      <c r="DLR46" s="277"/>
      <c r="DLS46" s="277"/>
      <c r="DLT46" s="277"/>
      <c r="DLU46" s="277"/>
      <c r="DLV46" s="277"/>
      <c r="DLW46" s="277"/>
      <c r="DLX46" s="277"/>
      <c r="DLY46" s="277"/>
      <c r="DLZ46" s="277"/>
      <c r="DMA46" s="277"/>
      <c r="DMB46" s="277"/>
      <c r="DMC46" s="277"/>
      <c r="DMD46" s="277"/>
      <c r="DME46" s="277"/>
      <c r="DMF46" s="277"/>
      <c r="DMG46" s="277"/>
      <c r="DMH46" s="277"/>
      <c r="DMI46" s="277"/>
      <c r="DMJ46" s="277"/>
      <c r="DMK46" s="277"/>
      <c r="DML46" s="277"/>
      <c r="DMM46" s="277"/>
      <c r="DMN46" s="277"/>
      <c r="DMO46" s="277"/>
      <c r="DMP46" s="277"/>
      <c r="DMQ46" s="277"/>
      <c r="DMR46" s="277"/>
      <c r="DMS46" s="277"/>
      <c r="DMT46" s="277"/>
      <c r="DMU46" s="277"/>
      <c r="DMV46" s="277"/>
      <c r="DMW46" s="277"/>
      <c r="DMX46" s="277"/>
      <c r="DMY46" s="277"/>
      <c r="DMZ46" s="277"/>
      <c r="DNA46" s="277"/>
      <c r="DNB46" s="277"/>
      <c r="DNC46" s="277"/>
      <c r="DND46" s="277"/>
      <c r="DNE46" s="277"/>
      <c r="DNF46" s="277"/>
      <c r="DNG46" s="277"/>
      <c r="DNH46" s="277"/>
      <c r="DNI46" s="277"/>
      <c r="DNJ46" s="277"/>
      <c r="DNK46" s="277"/>
      <c r="DNL46" s="277"/>
      <c r="DNM46" s="277"/>
      <c r="DNN46" s="277"/>
      <c r="DNO46" s="277"/>
      <c r="DNP46" s="277"/>
      <c r="DNQ46" s="277"/>
      <c r="DNR46" s="277"/>
      <c r="DNS46" s="277"/>
      <c r="DNT46" s="277"/>
      <c r="DNU46" s="277"/>
      <c r="DNV46" s="277"/>
      <c r="DNW46" s="277"/>
      <c r="DNX46" s="277"/>
      <c r="DNY46" s="277"/>
      <c r="DNZ46" s="277"/>
      <c r="DOA46" s="277"/>
      <c r="DOB46" s="277"/>
      <c r="DOC46" s="277"/>
      <c r="DOD46" s="277"/>
      <c r="DOE46" s="277"/>
      <c r="DOF46" s="277"/>
      <c r="DOG46" s="277"/>
      <c r="DOH46" s="277"/>
      <c r="DOI46" s="277"/>
      <c r="DOJ46" s="277"/>
      <c r="DOK46" s="277"/>
      <c r="DOL46" s="277"/>
      <c r="DOM46" s="277"/>
      <c r="DON46" s="277"/>
      <c r="DOO46" s="277"/>
      <c r="DOP46" s="277"/>
      <c r="DOQ46" s="277"/>
      <c r="DOR46" s="277"/>
      <c r="DOS46" s="277"/>
      <c r="DOT46" s="277"/>
      <c r="DOU46" s="277"/>
      <c r="DOV46" s="277"/>
      <c r="DOW46" s="277"/>
      <c r="DOX46" s="277"/>
      <c r="DOY46" s="277"/>
      <c r="DOZ46" s="277"/>
      <c r="DPA46" s="277"/>
      <c r="DPB46" s="277"/>
      <c r="DPC46" s="277"/>
      <c r="DPD46" s="277"/>
      <c r="DPE46" s="277"/>
      <c r="DPF46" s="277"/>
      <c r="DPG46" s="277"/>
      <c r="DPH46" s="277"/>
      <c r="DPI46" s="277"/>
      <c r="DPJ46" s="277"/>
      <c r="DPK46" s="277"/>
      <c r="DPL46" s="277"/>
      <c r="DPM46" s="277"/>
      <c r="DPN46" s="277"/>
      <c r="DPO46" s="277"/>
      <c r="DPP46" s="277"/>
      <c r="DPQ46" s="277"/>
      <c r="DPR46" s="277"/>
      <c r="DPS46" s="277"/>
      <c r="DPT46" s="277"/>
      <c r="DPU46" s="277"/>
      <c r="DPV46" s="277"/>
      <c r="DPW46" s="277"/>
      <c r="DPX46" s="277"/>
      <c r="DPY46" s="277"/>
      <c r="DPZ46" s="277"/>
      <c r="DQA46" s="277"/>
      <c r="DQB46" s="277"/>
      <c r="DQC46" s="277"/>
      <c r="DQD46" s="277"/>
      <c r="DQE46" s="277"/>
      <c r="DQF46" s="277"/>
      <c r="DQG46" s="277"/>
      <c r="DQH46" s="277"/>
      <c r="DQI46" s="277"/>
      <c r="DQJ46" s="277"/>
      <c r="DQK46" s="277"/>
      <c r="DQL46" s="277"/>
      <c r="DQM46" s="277"/>
      <c r="DQN46" s="277"/>
      <c r="DQO46" s="277"/>
      <c r="DQP46" s="277"/>
      <c r="DQQ46" s="277"/>
      <c r="DQR46" s="277"/>
      <c r="DQS46" s="277"/>
      <c r="DQT46" s="277"/>
      <c r="DQU46" s="277"/>
      <c r="DQV46" s="277"/>
      <c r="DQW46" s="277"/>
      <c r="DQX46" s="277"/>
      <c r="DQY46" s="277"/>
      <c r="DQZ46" s="277"/>
      <c r="DRA46" s="277"/>
      <c r="DRB46" s="277"/>
      <c r="DRC46" s="277"/>
      <c r="DRD46" s="277"/>
      <c r="DRE46" s="277"/>
      <c r="DRF46" s="277"/>
      <c r="DRG46" s="277"/>
      <c r="DRH46" s="277"/>
      <c r="DRI46" s="277"/>
      <c r="DRJ46" s="277"/>
      <c r="DRK46" s="277"/>
      <c r="DRL46" s="277"/>
      <c r="DRM46" s="277"/>
      <c r="DRN46" s="277"/>
      <c r="DRO46" s="277"/>
      <c r="DRP46" s="277"/>
      <c r="DRQ46" s="277"/>
      <c r="DRR46" s="277"/>
      <c r="DRS46" s="277"/>
      <c r="DRT46" s="277"/>
      <c r="DRU46" s="277"/>
      <c r="DRV46" s="277"/>
      <c r="DRW46" s="277"/>
      <c r="DRX46" s="277"/>
      <c r="DRY46" s="277"/>
      <c r="DRZ46" s="277"/>
      <c r="DSA46" s="277"/>
      <c r="DSB46" s="277"/>
      <c r="DSC46" s="277"/>
      <c r="DSD46" s="277"/>
      <c r="DSE46" s="277"/>
      <c r="DSF46" s="277"/>
      <c r="DSG46" s="277"/>
      <c r="DSH46" s="277"/>
      <c r="DSI46" s="277"/>
      <c r="DSJ46" s="277"/>
      <c r="DSK46" s="277"/>
      <c r="DSL46" s="277"/>
      <c r="DSM46" s="277"/>
      <c r="DSN46" s="277"/>
      <c r="DSO46" s="277"/>
      <c r="DSP46" s="277"/>
      <c r="DSQ46" s="277"/>
      <c r="DSR46" s="277"/>
      <c r="DSS46" s="277"/>
      <c r="DST46" s="277"/>
      <c r="DSU46" s="277"/>
      <c r="DSV46" s="277"/>
      <c r="DSW46" s="277"/>
      <c r="DSX46" s="277"/>
      <c r="DSY46" s="277"/>
      <c r="DSZ46" s="277"/>
      <c r="DTA46" s="277"/>
      <c r="DTB46" s="277"/>
      <c r="DTC46" s="277"/>
      <c r="DTD46" s="277"/>
      <c r="DTE46" s="277"/>
      <c r="DTF46" s="277"/>
      <c r="DTG46" s="277"/>
      <c r="DTH46" s="277"/>
      <c r="DTI46" s="277"/>
      <c r="DTJ46" s="277"/>
      <c r="DTK46" s="277"/>
      <c r="DTL46" s="277"/>
      <c r="DTM46" s="277"/>
      <c r="DTN46" s="277"/>
      <c r="DTO46" s="277"/>
      <c r="DTP46" s="277"/>
      <c r="DTQ46" s="277"/>
      <c r="DTR46" s="277"/>
      <c r="DTS46" s="277"/>
      <c r="DTT46" s="277"/>
      <c r="DTU46" s="277"/>
      <c r="DTV46" s="277"/>
      <c r="DTW46" s="277"/>
      <c r="DTX46" s="277"/>
      <c r="DTY46" s="277"/>
      <c r="DTZ46" s="277"/>
      <c r="DUA46" s="277"/>
      <c r="DUB46" s="277"/>
      <c r="DUC46" s="277"/>
      <c r="DUD46" s="277"/>
      <c r="DUE46" s="277"/>
      <c r="DUF46" s="277"/>
      <c r="DUG46" s="277"/>
      <c r="DUH46" s="277"/>
      <c r="DUI46" s="277"/>
      <c r="DUJ46" s="277"/>
      <c r="DUK46" s="277"/>
      <c r="DUL46" s="277"/>
      <c r="DUM46" s="277"/>
      <c r="DUN46" s="277"/>
      <c r="DUO46" s="277"/>
      <c r="DUP46" s="277"/>
      <c r="DUQ46" s="277"/>
      <c r="DUR46" s="277"/>
      <c r="DUS46" s="277"/>
      <c r="DUT46" s="277"/>
      <c r="DUU46" s="277"/>
      <c r="DUV46" s="277"/>
      <c r="DUW46" s="277"/>
      <c r="DUX46" s="277"/>
      <c r="DUY46" s="277"/>
      <c r="DUZ46" s="277"/>
      <c r="DVA46" s="277"/>
      <c r="DVB46" s="277"/>
      <c r="DVC46" s="277"/>
      <c r="DVD46" s="277"/>
      <c r="DVE46" s="277"/>
      <c r="DVF46" s="277"/>
      <c r="DVG46" s="277"/>
      <c r="DVH46" s="277"/>
      <c r="DVI46" s="277"/>
      <c r="DVJ46" s="277"/>
      <c r="DVK46" s="277"/>
      <c r="DVL46" s="277"/>
      <c r="DVM46" s="277"/>
      <c r="DVN46" s="277"/>
      <c r="DVO46" s="277"/>
      <c r="DVP46" s="277"/>
      <c r="DVQ46" s="277"/>
      <c r="DVR46" s="277"/>
      <c r="DVS46" s="277"/>
      <c r="DVT46" s="277"/>
      <c r="DVU46" s="277"/>
      <c r="DVV46" s="277"/>
      <c r="DVW46" s="277"/>
      <c r="DVX46" s="277"/>
      <c r="DVY46" s="277"/>
      <c r="DVZ46" s="277"/>
      <c r="DWA46" s="277"/>
      <c r="DWB46" s="277"/>
      <c r="DWC46" s="277"/>
      <c r="DWD46" s="277"/>
      <c r="DWE46" s="277"/>
      <c r="DWF46" s="277"/>
      <c r="DWG46" s="277"/>
      <c r="DWH46" s="277"/>
      <c r="DWI46" s="277"/>
      <c r="DWJ46" s="277"/>
      <c r="DWK46" s="277"/>
      <c r="DWL46" s="277"/>
      <c r="DWM46" s="277"/>
      <c r="DWN46" s="277"/>
      <c r="DWO46" s="277"/>
      <c r="DWP46" s="277"/>
      <c r="DWQ46" s="277"/>
      <c r="DWR46" s="277"/>
      <c r="DWS46" s="277"/>
      <c r="DWT46" s="277"/>
      <c r="DWU46" s="277"/>
      <c r="DWV46" s="277"/>
      <c r="DWW46" s="277"/>
      <c r="DWX46" s="277"/>
      <c r="DWY46" s="277"/>
      <c r="DWZ46" s="277"/>
      <c r="DXA46" s="277"/>
      <c r="DXB46" s="277"/>
      <c r="DXC46" s="277"/>
      <c r="DXD46" s="277"/>
      <c r="DXE46" s="277"/>
      <c r="DXF46" s="277"/>
      <c r="DXG46" s="277"/>
      <c r="DXH46" s="277"/>
      <c r="DXI46" s="277"/>
      <c r="DXJ46" s="277"/>
      <c r="DXK46" s="277"/>
      <c r="DXL46" s="277"/>
      <c r="DXM46" s="277"/>
      <c r="DXN46" s="277"/>
      <c r="DXO46" s="277"/>
      <c r="DXP46" s="277"/>
      <c r="DXQ46" s="277"/>
      <c r="DXR46" s="277"/>
      <c r="DXS46" s="277"/>
      <c r="DXT46" s="277"/>
      <c r="DXU46" s="277"/>
      <c r="DXV46" s="277"/>
      <c r="DXW46" s="277"/>
      <c r="DXX46" s="277"/>
      <c r="DXY46" s="277"/>
      <c r="DXZ46" s="277"/>
      <c r="DYA46" s="277"/>
      <c r="DYB46" s="277"/>
      <c r="DYC46" s="277"/>
      <c r="DYD46" s="277"/>
      <c r="DYE46" s="277"/>
      <c r="DYF46" s="277"/>
      <c r="DYG46" s="277"/>
      <c r="DYH46" s="277"/>
      <c r="DYI46" s="277"/>
      <c r="DYJ46" s="277"/>
      <c r="DYK46" s="277"/>
      <c r="DYL46" s="277"/>
      <c r="DYM46" s="277"/>
      <c r="DYN46" s="277"/>
      <c r="DYO46" s="277"/>
      <c r="DYP46" s="277"/>
      <c r="DYQ46" s="277"/>
      <c r="DYR46" s="277"/>
      <c r="DYS46" s="277"/>
      <c r="DYT46" s="277"/>
      <c r="DYU46" s="277"/>
      <c r="DYV46" s="277"/>
      <c r="DYW46" s="277"/>
      <c r="DYX46" s="277"/>
      <c r="DYY46" s="277"/>
      <c r="DYZ46" s="277"/>
      <c r="DZA46" s="277"/>
      <c r="DZB46" s="277"/>
      <c r="DZC46" s="277"/>
      <c r="DZD46" s="277"/>
      <c r="DZE46" s="277"/>
      <c r="DZF46" s="277"/>
      <c r="DZG46" s="277"/>
      <c r="DZH46" s="277"/>
      <c r="DZI46" s="277"/>
      <c r="DZJ46" s="277"/>
      <c r="DZK46" s="277"/>
      <c r="DZL46" s="277"/>
      <c r="DZM46" s="277"/>
      <c r="DZN46" s="277"/>
      <c r="DZO46" s="277"/>
      <c r="DZP46" s="277"/>
      <c r="DZQ46" s="277"/>
      <c r="DZR46" s="277"/>
      <c r="DZS46" s="277"/>
      <c r="DZT46" s="277"/>
      <c r="DZU46" s="277"/>
      <c r="DZV46" s="277"/>
      <c r="DZW46" s="277"/>
      <c r="DZX46" s="277"/>
      <c r="DZY46" s="277"/>
      <c r="DZZ46" s="277"/>
      <c r="EAA46" s="277"/>
      <c r="EAB46" s="277"/>
      <c r="EAC46" s="277"/>
      <c r="EAD46" s="277"/>
      <c r="EAE46" s="277"/>
      <c r="EAF46" s="277"/>
      <c r="EAG46" s="277"/>
      <c r="EAH46" s="277"/>
      <c r="EAI46" s="277"/>
      <c r="EAJ46" s="277"/>
      <c r="EAK46" s="277"/>
      <c r="EAL46" s="277"/>
      <c r="EAM46" s="277"/>
      <c r="EAN46" s="277"/>
      <c r="EAO46" s="277"/>
      <c r="EAP46" s="277"/>
      <c r="EAQ46" s="277"/>
      <c r="EAR46" s="277"/>
      <c r="EAS46" s="277"/>
      <c r="EAT46" s="277"/>
      <c r="EAU46" s="277"/>
      <c r="EAV46" s="277"/>
      <c r="EAW46" s="277"/>
      <c r="EAX46" s="277"/>
      <c r="EAY46" s="277"/>
      <c r="EAZ46" s="277"/>
      <c r="EBA46" s="277"/>
      <c r="EBB46" s="277"/>
      <c r="EBC46" s="277"/>
      <c r="EBD46" s="277"/>
      <c r="EBE46" s="277"/>
      <c r="EBF46" s="277"/>
      <c r="EBG46" s="277"/>
      <c r="EBH46" s="277"/>
      <c r="EBI46" s="277"/>
      <c r="EBJ46" s="277"/>
      <c r="EBK46" s="277"/>
      <c r="EBL46" s="277"/>
      <c r="EBM46" s="277"/>
      <c r="EBN46" s="277"/>
      <c r="EBO46" s="277"/>
      <c r="EBP46" s="277"/>
      <c r="EBQ46" s="277"/>
      <c r="EBR46" s="277"/>
      <c r="EBS46" s="277"/>
      <c r="EBT46" s="277"/>
      <c r="EBU46" s="277"/>
      <c r="EBV46" s="277"/>
      <c r="EBW46" s="277"/>
      <c r="EBX46" s="277"/>
      <c r="EBY46" s="277"/>
      <c r="EBZ46" s="277"/>
      <c r="ECA46" s="277"/>
      <c r="ECB46" s="277"/>
      <c r="ECC46" s="277"/>
      <c r="ECD46" s="277"/>
      <c r="ECE46" s="277"/>
      <c r="ECF46" s="277"/>
      <c r="ECG46" s="277"/>
      <c r="ECH46" s="277"/>
      <c r="ECI46" s="277"/>
      <c r="ECJ46" s="277"/>
      <c r="ECK46" s="277"/>
      <c r="ECL46" s="277"/>
      <c r="ECM46" s="277"/>
      <c r="ECN46" s="277"/>
      <c r="ECO46" s="277"/>
      <c r="ECP46" s="277"/>
      <c r="ECQ46" s="277"/>
      <c r="ECR46" s="277"/>
      <c r="ECS46" s="277"/>
      <c r="ECT46" s="277"/>
      <c r="ECU46" s="277"/>
      <c r="ECV46" s="277"/>
      <c r="ECW46" s="277"/>
      <c r="ECX46" s="277"/>
      <c r="ECY46" s="277"/>
      <c r="ECZ46" s="277"/>
      <c r="EDA46" s="277"/>
      <c r="EDB46" s="277"/>
      <c r="EDC46" s="277"/>
      <c r="EDD46" s="277"/>
      <c r="EDE46" s="277"/>
      <c r="EDF46" s="277"/>
      <c r="EDG46" s="277"/>
      <c r="EDH46" s="277"/>
      <c r="EDI46" s="277"/>
      <c r="EDJ46" s="277"/>
      <c r="EDK46" s="277"/>
      <c r="EDL46" s="277"/>
      <c r="EDM46" s="277"/>
      <c r="EDN46" s="277"/>
      <c r="EDO46" s="277"/>
      <c r="EDP46" s="277"/>
      <c r="EDQ46" s="277"/>
      <c r="EDR46" s="277"/>
      <c r="EDS46" s="277"/>
      <c r="EDT46" s="277"/>
      <c r="EDU46" s="277"/>
      <c r="EDV46" s="277"/>
      <c r="EDW46" s="277"/>
      <c r="EDX46" s="277"/>
      <c r="EDY46" s="277"/>
      <c r="EDZ46" s="277"/>
      <c r="EEA46" s="277"/>
      <c r="EEB46" s="277"/>
      <c r="EEC46" s="277"/>
      <c r="EED46" s="277"/>
      <c r="EEE46" s="277"/>
      <c r="EEF46" s="277"/>
      <c r="EEG46" s="277"/>
      <c r="EEH46" s="277"/>
      <c r="EEI46" s="277"/>
      <c r="EEJ46" s="277"/>
      <c r="EEK46" s="277"/>
      <c r="EEL46" s="277"/>
      <c r="EEM46" s="277"/>
      <c r="EEN46" s="277"/>
      <c r="EEO46" s="277"/>
      <c r="EEP46" s="277"/>
      <c r="EEQ46" s="277"/>
      <c r="EER46" s="277"/>
      <c r="EES46" s="277"/>
      <c r="EET46" s="277"/>
      <c r="EEU46" s="277"/>
      <c r="EEV46" s="277"/>
      <c r="EEW46" s="277"/>
      <c r="EEX46" s="277"/>
      <c r="EEY46" s="277"/>
      <c r="EEZ46" s="277"/>
      <c r="EFA46" s="277"/>
      <c r="EFB46" s="277"/>
      <c r="EFC46" s="277"/>
      <c r="EFD46" s="277"/>
      <c r="EFE46" s="277"/>
      <c r="EFF46" s="277"/>
      <c r="EFG46" s="277"/>
      <c r="EFH46" s="277"/>
      <c r="EFI46" s="277"/>
      <c r="EFJ46" s="277"/>
      <c r="EFK46" s="277"/>
      <c r="EFL46" s="277"/>
      <c r="EFM46" s="277"/>
      <c r="EFN46" s="277"/>
      <c r="EFO46" s="277"/>
      <c r="EFP46" s="277"/>
      <c r="EFQ46" s="277"/>
      <c r="EFR46" s="277"/>
      <c r="EFS46" s="277"/>
      <c r="EFT46" s="277"/>
      <c r="EFU46" s="277"/>
      <c r="EFV46" s="277"/>
      <c r="EFW46" s="277"/>
      <c r="EFX46" s="277"/>
      <c r="EFY46" s="277"/>
      <c r="EFZ46" s="277"/>
      <c r="EGA46" s="277"/>
      <c r="EGB46" s="277"/>
      <c r="EGC46" s="277"/>
      <c r="EGD46" s="277"/>
      <c r="EGE46" s="277"/>
      <c r="EGF46" s="277"/>
      <c r="EGG46" s="277"/>
      <c r="EGH46" s="277"/>
      <c r="EGI46" s="277"/>
      <c r="EGJ46" s="277"/>
      <c r="EGK46" s="277"/>
      <c r="EGL46" s="277"/>
      <c r="EGM46" s="277"/>
      <c r="EGN46" s="277"/>
      <c r="EGO46" s="277"/>
      <c r="EGP46" s="277"/>
      <c r="EGQ46" s="277"/>
      <c r="EGR46" s="277"/>
      <c r="EGS46" s="277"/>
      <c r="EGT46" s="277"/>
      <c r="EGU46" s="277"/>
      <c r="EGV46" s="277"/>
      <c r="EGW46" s="277"/>
      <c r="EGX46" s="277"/>
      <c r="EGY46" s="277"/>
      <c r="EGZ46" s="277"/>
      <c r="EHA46" s="277"/>
      <c r="EHB46" s="277"/>
      <c r="EHC46" s="277"/>
      <c r="EHD46" s="277"/>
      <c r="EHE46" s="277"/>
      <c r="EHF46" s="277"/>
      <c r="EHG46" s="277"/>
      <c r="EHH46" s="277"/>
      <c r="EHI46" s="277"/>
      <c r="EHJ46" s="277"/>
      <c r="EHK46" s="277"/>
      <c r="EHL46" s="277"/>
      <c r="EHM46" s="277"/>
      <c r="EHN46" s="277"/>
      <c r="EHO46" s="277"/>
      <c r="EHP46" s="277"/>
      <c r="EHQ46" s="277"/>
      <c r="EHR46" s="277"/>
      <c r="EHS46" s="277"/>
      <c r="EHT46" s="277"/>
      <c r="EHU46" s="277"/>
      <c r="EHV46" s="277"/>
      <c r="EHW46" s="277"/>
      <c r="EHX46" s="277"/>
      <c r="EHY46" s="277"/>
      <c r="EHZ46" s="277"/>
      <c r="EIA46" s="277"/>
      <c r="EIB46" s="277"/>
      <c r="EIC46" s="277"/>
      <c r="EID46" s="277"/>
      <c r="EIE46" s="277"/>
      <c r="EIF46" s="277"/>
      <c r="EIG46" s="277"/>
      <c r="EIH46" s="277"/>
      <c r="EII46" s="277"/>
      <c r="EIJ46" s="277"/>
      <c r="EIK46" s="277"/>
      <c r="EIL46" s="277"/>
      <c r="EIM46" s="277"/>
      <c r="EIN46" s="277"/>
      <c r="EIO46" s="277"/>
      <c r="EIP46" s="277"/>
      <c r="EIQ46" s="277"/>
      <c r="EIR46" s="277"/>
      <c r="EIS46" s="277"/>
      <c r="EIT46" s="277"/>
      <c r="EIU46" s="277"/>
      <c r="EIV46" s="277"/>
      <c r="EIW46" s="277"/>
      <c r="EIX46" s="277"/>
      <c r="EIY46" s="277"/>
      <c r="EIZ46" s="277"/>
      <c r="EJA46" s="277"/>
      <c r="EJB46" s="277"/>
      <c r="EJC46" s="277"/>
      <c r="EJD46" s="277"/>
      <c r="EJE46" s="277"/>
      <c r="EJF46" s="277"/>
      <c r="EJG46" s="277"/>
      <c r="EJH46" s="277"/>
      <c r="EJI46" s="277"/>
      <c r="EJJ46" s="277"/>
      <c r="EJK46" s="277"/>
      <c r="EJL46" s="277"/>
      <c r="EJM46" s="277"/>
      <c r="EJN46" s="277"/>
      <c r="EJO46" s="277"/>
      <c r="EJP46" s="277"/>
      <c r="EJQ46" s="277"/>
      <c r="EJR46" s="277"/>
      <c r="EJS46" s="277"/>
      <c r="EJT46" s="277"/>
      <c r="EJU46" s="277"/>
      <c r="EJV46" s="277"/>
      <c r="EJW46" s="277"/>
      <c r="EJX46" s="277"/>
      <c r="EJY46" s="277"/>
      <c r="EJZ46" s="277"/>
      <c r="EKA46" s="277"/>
      <c r="EKB46" s="277"/>
      <c r="EKC46" s="277"/>
      <c r="EKD46" s="277"/>
      <c r="EKE46" s="277"/>
      <c r="EKF46" s="277"/>
      <c r="EKG46" s="277"/>
      <c r="EKH46" s="277"/>
      <c r="EKI46" s="277"/>
      <c r="EKJ46" s="277"/>
      <c r="EKK46" s="277"/>
      <c r="EKL46" s="277"/>
      <c r="EKM46" s="277"/>
      <c r="EKN46" s="277"/>
      <c r="EKO46" s="277"/>
      <c r="EKP46" s="277"/>
      <c r="EKQ46" s="277"/>
      <c r="EKR46" s="277"/>
      <c r="EKS46" s="277"/>
      <c r="EKT46" s="277"/>
      <c r="EKU46" s="277"/>
      <c r="EKV46" s="277"/>
      <c r="EKW46" s="277"/>
      <c r="EKX46" s="277"/>
      <c r="EKY46" s="277"/>
      <c r="EKZ46" s="277"/>
      <c r="ELA46" s="277"/>
      <c r="ELB46" s="277"/>
      <c r="ELC46" s="277"/>
      <c r="ELD46" s="277"/>
      <c r="ELE46" s="277"/>
      <c r="ELF46" s="277"/>
      <c r="ELG46" s="277"/>
      <c r="ELH46" s="277"/>
      <c r="ELI46" s="277"/>
      <c r="ELJ46" s="277"/>
      <c r="ELK46" s="277"/>
      <c r="ELL46" s="277"/>
      <c r="ELM46" s="277"/>
      <c r="ELN46" s="277"/>
      <c r="ELO46" s="277"/>
      <c r="ELP46" s="277"/>
      <c r="ELQ46" s="277"/>
      <c r="ELR46" s="277"/>
      <c r="ELS46" s="277"/>
      <c r="ELT46" s="277"/>
      <c r="ELU46" s="277"/>
      <c r="ELV46" s="277"/>
      <c r="ELW46" s="277"/>
      <c r="ELX46" s="277"/>
      <c r="ELY46" s="277"/>
      <c r="ELZ46" s="277"/>
      <c r="EMA46" s="277"/>
      <c r="EMB46" s="277"/>
      <c r="EMC46" s="277"/>
      <c r="EMD46" s="277"/>
      <c r="EME46" s="277"/>
      <c r="EMF46" s="277"/>
      <c r="EMG46" s="277"/>
      <c r="EMH46" s="277"/>
      <c r="EMI46" s="277"/>
      <c r="EMJ46" s="277"/>
      <c r="EMK46" s="277"/>
      <c r="EML46" s="277"/>
      <c r="EMM46" s="277"/>
      <c r="EMN46" s="277"/>
      <c r="EMO46" s="277"/>
      <c r="EMP46" s="277"/>
      <c r="EMQ46" s="277"/>
      <c r="EMR46" s="277"/>
      <c r="EMS46" s="277"/>
      <c r="EMT46" s="277"/>
      <c r="EMU46" s="277"/>
      <c r="EMV46" s="277"/>
      <c r="EMW46" s="277"/>
      <c r="EMX46" s="277"/>
      <c r="EMY46" s="277"/>
      <c r="EMZ46" s="277"/>
      <c r="ENA46" s="277"/>
      <c r="ENB46" s="277"/>
      <c r="ENC46" s="277"/>
      <c r="END46" s="277"/>
      <c r="ENE46" s="277"/>
      <c r="ENF46" s="277"/>
      <c r="ENG46" s="277"/>
      <c r="ENH46" s="277"/>
      <c r="ENI46" s="277"/>
      <c r="ENJ46" s="277"/>
      <c r="ENK46" s="277"/>
      <c r="ENL46" s="277"/>
      <c r="ENM46" s="277"/>
      <c r="ENN46" s="277"/>
      <c r="ENO46" s="277"/>
      <c r="ENP46" s="277"/>
      <c r="ENQ46" s="277"/>
      <c r="ENR46" s="277"/>
      <c r="ENS46" s="277"/>
      <c r="ENT46" s="277"/>
      <c r="ENU46" s="277"/>
      <c r="ENV46" s="277"/>
      <c r="ENW46" s="277"/>
      <c r="ENX46" s="277"/>
      <c r="ENY46" s="277"/>
      <c r="ENZ46" s="277"/>
      <c r="EOA46" s="277"/>
      <c r="EOB46" s="277"/>
      <c r="EOC46" s="277"/>
      <c r="EOD46" s="277"/>
      <c r="EOE46" s="277"/>
      <c r="EOF46" s="277"/>
      <c r="EOG46" s="277"/>
      <c r="EOH46" s="277"/>
      <c r="EOI46" s="277"/>
      <c r="EOJ46" s="277"/>
      <c r="EOK46" s="277"/>
      <c r="EOL46" s="277"/>
      <c r="EOM46" s="277"/>
      <c r="EON46" s="277"/>
      <c r="EOO46" s="277"/>
      <c r="EOP46" s="277"/>
      <c r="EOQ46" s="277"/>
      <c r="EOR46" s="277"/>
      <c r="EOS46" s="277"/>
      <c r="EOT46" s="277"/>
      <c r="EOU46" s="277"/>
      <c r="EOV46" s="277"/>
      <c r="EOW46" s="277"/>
      <c r="EOX46" s="277"/>
      <c r="EOY46" s="277"/>
      <c r="EOZ46" s="277"/>
      <c r="EPA46" s="277"/>
      <c r="EPB46" s="277"/>
      <c r="EPC46" s="277"/>
      <c r="EPD46" s="277"/>
      <c r="EPE46" s="277"/>
      <c r="EPF46" s="277"/>
      <c r="EPG46" s="277"/>
      <c r="EPH46" s="277"/>
      <c r="EPI46" s="277"/>
      <c r="EPJ46" s="277"/>
      <c r="EPK46" s="277"/>
      <c r="EPL46" s="277"/>
      <c r="EPM46" s="277"/>
      <c r="EPN46" s="277"/>
      <c r="EPO46" s="277"/>
      <c r="EPP46" s="277"/>
      <c r="EPQ46" s="277"/>
      <c r="EPR46" s="277"/>
      <c r="EPS46" s="277"/>
      <c r="EPT46" s="277"/>
      <c r="EPU46" s="277"/>
      <c r="EPV46" s="277"/>
      <c r="EPW46" s="277"/>
      <c r="EPX46" s="277"/>
      <c r="EPY46" s="277"/>
      <c r="EPZ46" s="277"/>
      <c r="EQA46" s="277"/>
      <c r="EQB46" s="277"/>
      <c r="EQC46" s="277"/>
      <c r="EQD46" s="277"/>
      <c r="EQE46" s="277"/>
      <c r="EQF46" s="277"/>
      <c r="EQG46" s="277"/>
      <c r="EQH46" s="277"/>
      <c r="EQI46" s="277"/>
      <c r="EQJ46" s="277"/>
      <c r="EQK46" s="277"/>
      <c r="EQL46" s="277"/>
      <c r="EQM46" s="277"/>
      <c r="EQN46" s="277"/>
      <c r="EQO46" s="277"/>
      <c r="EQP46" s="277"/>
      <c r="EQQ46" s="277"/>
      <c r="EQR46" s="277"/>
      <c r="EQS46" s="277"/>
      <c r="EQT46" s="277"/>
      <c r="EQU46" s="277"/>
      <c r="EQV46" s="277"/>
      <c r="EQW46" s="277"/>
      <c r="EQX46" s="277"/>
      <c r="EQY46" s="277"/>
      <c r="EQZ46" s="277"/>
      <c r="ERA46" s="277"/>
      <c r="ERB46" s="277"/>
      <c r="ERC46" s="277"/>
      <c r="ERD46" s="277"/>
      <c r="ERE46" s="277"/>
      <c r="ERF46" s="277"/>
      <c r="ERG46" s="277"/>
      <c r="ERH46" s="277"/>
      <c r="ERI46" s="277"/>
      <c r="ERJ46" s="277"/>
      <c r="ERK46" s="277"/>
      <c r="ERL46" s="277"/>
      <c r="ERM46" s="277"/>
      <c r="ERN46" s="277"/>
      <c r="ERO46" s="277"/>
      <c r="ERP46" s="277"/>
      <c r="ERQ46" s="277"/>
      <c r="ERR46" s="277"/>
      <c r="ERS46" s="277"/>
      <c r="ERT46" s="277"/>
      <c r="ERU46" s="277"/>
      <c r="ERV46" s="277"/>
      <c r="ERW46" s="277"/>
      <c r="ERX46" s="277"/>
      <c r="ERY46" s="277"/>
      <c r="ERZ46" s="277"/>
      <c r="ESA46" s="277"/>
      <c r="ESB46" s="277"/>
      <c r="ESC46" s="277"/>
      <c r="ESD46" s="277"/>
      <c r="ESE46" s="277"/>
      <c r="ESF46" s="277"/>
      <c r="ESG46" s="277"/>
      <c r="ESH46" s="277"/>
      <c r="ESI46" s="277"/>
      <c r="ESJ46" s="277"/>
      <c r="ESK46" s="277"/>
      <c r="ESL46" s="277"/>
      <c r="ESM46" s="277"/>
      <c r="ESN46" s="277"/>
      <c r="ESO46" s="277"/>
      <c r="ESP46" s="277"/>
      <c r="ESQ46" s="277"/>
      <c r="ESR46" s="277"/>
      <c r="ESS46" s="277"/>
      <c r="EST46" s="277"/>
      <c r="ESU46" s="277"/>
      <c r="ESV46" s="277"/>
      <c r="ESW46" s="277"/>
      <c r="ESX46" s="277"/>
      <c r="ESY46" s="277"/>
      <c r="ESZ46" s="277"/>
      <c r="ETA46" s="277"/>
      <c r="ETB46" s="277"/>
      <c r="ETC46" s="277"/>
      <c r="ETD46" s="277"/>
      <c r="ETE46" s="277"/>
      <c r="ETF46" s="277"/>
      <c r="ETG46" s="277"/>
      <c r="ETH46" s="277"/>
      <c r="ETI46" s="277"/>
      <c r="ETJ46" s="277"/>
      <c r="ETK46" s="277"/>
      <c r="ETL46" s="277"/>
      <c r="ETM46" s="277"/>
      <c r="ETN46" s="277"/>
      <c r="ETO46" s="277"/>
      <c r="ETP46" s="277"/>
      <c r="ETQ46" s="277"/>
      <c r="ETR46" s="277"/>
      <c r="ETS46" s="277"/>
      <c r="ETT46" s="277"/>
      <c r="ETU46" s="277"/>
      <c r="ETV46" s="277"/>
      <c r="ETW46" s="277"/>
      <c r="ETX46" s="277"/>
      <c r="ETY46" s="277"/>
      <c r="ETZ46" s="277"/>
      <c r="EUA46" s="277"/>
      <c r="EUB46" s="277"/>
      <c r="EUC46" s="277"/>
      <c r="EUD46" s="277"/>
      <c r="EUE46" s="277"/>
      <c r="EUF46" s="277"/>
      <c r="EUG46" s="277"/>
      <c r="EUH46" s="277"/>
      <c r="EUI46" s="277"/>
      <c r="EUJ46" s="277"/>
      <c r="EUK46" s="277"/>
      <c r="EUL46" s="277"/>
      <c r="EUM46" s="277"/>
      <c r="EUN46" s="277"/>
      <c r="EUO46" s="277"/>
      <c r="EUP46" s="277"/>
      <c r="EUQ46" s="277"/>
      <c r="EUR46" s="277"/>
      <c r="EUS46" s="277"/>
      <c r="EUT46" s="277"/>
      <c r="EUU46" s="277"/>
      <c r="EUV46" s="277"/>
      <c r="EUW46" s="277"/>
      <c r="EUX46" s="277"/>
      <c r="EUY46" s="277"/>
      <c r="EUZ46" s="277"/>
      <c r="EVA46" s="277"/>
      <c r="EVB46" s="277"/>
      <c r="EVC46" s="277"/>
      <c r="EVD46" s="277"/>
      <c r="EVE46" s="277"/>
      <c r="EVF46" s="277"/>
      <c r="EVG46" s="277"/>
      <c r="EVH46" s="277"/>
      <c r="EVI46" s="277"/>
      <c r="EVJ46" s="277"/>
      <c r="EVK46" s="277"/>
      <c r="EVL46" s="277"/>
      <c r="EVM46" s="277"/>
      <c r="EVN46" s="277"/>
      <c r="EVO46" s="277"/>
      <c r="EVP46" s="277"/>
      <c r="EVQ46" s="277"/>
      <c r="EVR46" s="277"/>
      <c r="EVS46" s="277"/>
      <c r="EVT46" s="277"/>
      <c r="EVU46" s="277"/>
      <c r="EVV46" s="277"/>
      <c r="EVW46" s="277"/>
      <c r="EVX46" s="277"/>
      <c r="EVY46" s="277"/>
      <c r="EVZ46" s="277"/>
      <c r="EWA46" s="277"/>
      <c r="EWB46" s="277"/>
      <c r="EWC46" s="277"/>
      <c r="EWD46" s="277"/>
      <c r="EWE46" s="277"/>
      <c r="EWF46" s="277"/>
      <c r="EWG46" s="277"/>
      <c r="EWH46" s="277"/>
      <c r="EWI46" s="277"/>
      <c r="EWJ46" s="277"/>
      <c r="EWK46" s="277"/>
      <c r="EWL46" s="277"/>
      <c r="EWM46" s="277"/>
      <c r="EWN46" s="277"/>
      <c r="EWO46" s="277"/>
      <c r="EWP46" s="277"/>
      <c r="EWQ46" s="277"/>
      <c r="EWR46" s="277"/>
      <c r="EWS46" s="277"/>
      <c r="EWT46" s="277"/>
      <c r="EWU46" s="277"/>
      <c r="EWV46" s="277"/>
      <c r="EWW46" s="277"/>
      <c r="EWX46" s="277"/>
      <c r="EWY46" s="277"/>
      <c r="EWZ46" s="277"/>
      <c r="EXA46" s="277"/>
      <c r="EXB46" s="277"/>
      <c r="EXC46" s="277"/>
      <c r="EXD46" s="277"/>
      <c r="EXE46" s="277"/>
      <c r="EXF46" s="277"/>
      <c r="EXG46" s="277"/>
      <c r="EXH46" s="277"/>
      <c r="EXI46" s="277"/>
      <c r="EXJ46" s="277"/>
      <c r="EXK46" s="277"/>
      <c r="EXL46" s="277"/>
      <c r="EXM46" s="277"/>
      <c r="EXN46" s="277"/>
      <c r="EXO46" s="277"/>
      <c r="EXP46" s="277"/>
      <c r="EXQ46" s="277"/>
      <c r="EXR46" s="277"/>
      <c r="EXS46" s="277"/>
      <c r="EXT46" s="277"/>
      <c r="EXU46" s="277"/>
      <c r="EXV46" s="277"/>
      <c r="EXW46" s="277"/>
      <c r="EXX46" s="277"/>
      <c r="EXY46" s="277"/>
      <c r="EXZ46" s="277"/>
      <c r="EYA46" s="277"/>
      <c r="EYB46" s="277"/>
      <c r="EYC46" s="277"/>
      <c r="EYD46" s="277"/>
      <c r="EYE46" s="277"/>
      <c r="EYF46" s="277"/>
      <c r="EYG46" s="277"/>
      <c r="EYH46" s="277"/>
      <c r="EYI46" s="277"/>
      <c r="EYJ46" s="277"/>
      <c r="EYK46" s="277"/>
      <c r="EYL46" s="277"/>
      <c r="EYM46" s="277"/>
      <c r="EYN46" s="277"/>
      <c r="EYO46" s="277"/>
      <c r="EYP46" s="277"/>
      <c r="EYQ46" s="277"/>
      <c r="EYR46" s="277"/>
      <c r="EYS46" s="277"/>
      <c r="EYT46" s="277"/>
      <c r="EYU46" s="277"/>
      <c r="EYV46" s="277"/>
      <c r="EYW46" s="277"/>
      <c r="EYX46" s="277"/>
      <c r="EYY46" s="277"/>
      <c r="EYZ46" s="277"/>
      <c r="EZA46" s="277"/>
      <c r="EZB46" s="277"/>
      <c r="EZC46" s="277"/>
      <c r="EZD46" s="277"/>
      <c r="EZE46" s="277"/>
      <c r="EZF46" s="277"/>
      <c r="EZG46" s="277"/>
      <c r="EZH46" s="277"/>
      <c r="EZI46" s="277"/>
      <c r="EZJ46" s="277"/>
      <c r="EZK46" s="277"/>
      <c r="EZL46" s="277"/>
      <c r="EZM46" s="277"/>
      <c r="EZN46" s="277"/>
      <c r="EZO46" s="277"/>
      <c r="EZP46" s="277"/>
      <c r="EZQ46" s="277"/>
      <c r="EZR46" s="277"/>
      <c r="EZS46" s="277"/>
      <c r="EZT46" s="277"/>
      <c r="EZU46" s="277"/>
      <c r="EZV46" s="277"/>
      <c r="EZW46" s="277"/>
      <c r="EZX46" s="277"/>
      <c r="EZY46" s="277"/>
      <c r="EZZ46" s="277"/>
      <c r="FAA46" s="277"/>
      <c r="FAB46" s="277"/>
      <c r="FAC46" s="277"/>
      <c r="FAD46" s="277"/>
      <c r="FAE46" s="277"/>
      <c r="FAF46" s="277"/>
      <c r="FAG46" s="277"/>
      <c r="FAH46" s="277"/>
      <c r="FAI46" s="277"/>
      <c r="FAJ46" s="277"/>
      <c r="FAK46" s="277"/>
      <c r="FAL46" s="277"/>
      <c r="FAM46" s="277"/>
      <c r="FAN46" s="277"/>
      <c r="FAO46" s="277"/>
      <c r="FAP46" s="277"/>
      <c r="FAQ46" s="277"/>
      <c r="FAR46" s="277"/>
      <c r="FAS46" s="277"/>
      <c r="FAT46" s="277"/>
      <c r="FAU46" s="277"/>
      <c r="FAV46" s="277"/>
      <c r="FAW46" s="277"/>
      <c r="FAX46" s="277"/>
      <c r="FAY46" s="277"/>
      <c r="FAZ46" s="277"/>
      <c r="FBA46" s="277"/>
      <c r="FBB46" s="277"/>
      <c r="FBC46" s="277"/>
      <c r="FBD46" s="277"/>
      <c r="FBE46" s="277"/>
      <c r="FBF46" s="277"/>
      <c r="FBG46" s="277"/>
      <c r="FBH46" s="277"/>
      <c r="FBI46" s="277"/>
      <c r="FBJ46" s="277"/>
      <c r="FBK46" s="277"/>
      <c r="FBL46" s="277"/>
      <c r="FBM46" s="277"/>
      <c r="FBN46" s="277"/>
      <c r="FBO46" s="277"/>
      <c r="FBP46" s="277"/>
      <c r="FBQ46" s="277"/>
      <c r="FBR46" s="277"/>
      <c r="FBS46" s="277"/>
      <c r="FBT46" s="277"/>
      <c r="FBU46" s="277"/>
      <c r="FBV46" s="277"/>
      <c r="FBW46" s="277"/>
      <c r="FBX46" s="277"/>
      <c r="FBY46" s="277"/>
      <c r="FBZ46" s="277"/>
      <c r="FCA46" s="277"/>
      <c r="FCB46" s="277"/>
      <c r="FCC46" s="277"/>
      <c r="FCD46" s="277"/>
      <c r="FCE46" s="277"/>
      <c r="FCF46" s="277"/>
      <c r="FCG46" s="277"/>
      <c r="FCH46" s="277"/>
      <c r="FCI46" s="277"/>
      <c r="FCJ46" s="277"/>
      <c r="FCK46" s="277"/>
      <c r="FCL46" s="277"/>
      <c r="FCM46" s="277"/>
      <c r="FCN46" s="277"/>
      <c r="FCO46" s="277"/>
      <c r="FCP46" s="277"/>
      <c r="FCQ46" s="277"/>
      <c r="FCR46" s="277"/>
      <c r="FCS46" s="277"/>
      <c r="FCT46" s="277"/>
      <c r="FCU46" s="277"/>
      <c r="FCV46" s="277"/>
      <c r="FCW46" s="277"/>
      <c r="FCX46" s="277"/>
      <c r="FCY46" s="277"/>
      <c r="FCZ46" s="277"/>
      <c r="FDA46" s="277"/>
      <c r="FDB46" s="277"/>
      <c r="FDC46" s="277"/>
      <c r="FDD46" s="277"/>
      <c r="FDE46" s="277"/>
      <c r="FDF46" s="277"/>
      <c r="FDG46" s="277"/>
      <c r="FDH46" s="277"/>
      <c r="FDI46" s="277"/>
      <c r="FDJ46" s="277"/>
      <c r="FDK46" s="277"/>
      <c r="FDL46" s="277"/>
      <c r="FDM46" s="277"/>
      <c r="FDN46" s="277"/>
      <c r="FDO46" s="277"/>
      <c r="FDP46" s="277"/>
      <c r="FDQ46" s="277"/>
      <c r="FDR46" s="277"/>
      <c r="FDS46" s="277"/>
      <c r="FDT46" s="277"/>
      <c r="FDU46" s="277"/>
      <c r="FDV46" s="277"/>
      <c r="FDW46" s="277"/>
      <c r="FDX46" s="277"/>
      <c r="FDY46" s="277"/>
      <c r="FDZ46" s="277"/>
      <c r="FEA46" s="277"/>
      <c r="FEB46" s="277"/>
      <c r="FEC46" s="277"/>
      <c r="FED46" s="277"/>
      <c r="FEE46" s="277"/>
      <c r="FEF46" s="277"/>
      <c r="FEG46" s="277"/>
      <c r="FEH46" s="277"/>
      <c r="FEI46" s="277"/>
      <c r="FEJ46" s="277"/>
      <c r="FEK46" s="277"/>
      <c r="FEL46" s="277"/>
      <c r="FEM46" s="277"/>
      <c r="FEN46" s="277"/>
      <c r="FEO46" s="277"/>
      <c r="FEP46" s="277"/>
      <c r="FEQ46" s="277"/>
      <c r="FER46" s="277"/>
      <c r="FES46" s="277"/>
      <c r="FET46" s="277"/>
      <c r="FEU46" s="277"/>
      <c r="FEV46" s="277"/>
      <c r="FEW46" s="277"/>
      <c r="FEX46" s="277"/>
      <c r="FEY46" s="277"/>
      <c r="FEZ46" s="277"/>
      <c r="FFA46" s="277"/>
      <c r="FFB46" s="277"/>
      <c r="FFC46" s="277"/>
      <c r="FFD46" s="277"/>
      <c r="FFE46" s="277"/>
      <c r="FFF46" s="277"/>
      <c r="FFG46" s="277"/>
      <c r="FFH46" s="277"/>
      <c r="FFI46" s="277"/>
      <c r="FFJ46" s="277"/>
      <c r="FFK46" s="277"/>
      <c r="FFL46" s="277"/>
      <c r="FFM46" s="277"/>
      <c r="FFN46" s="277"/>
      <c r="FFO46" s="277"/>
      <c r="FFP46" s="277"/>
      <c r="FFQ46" s="277"/>
      <c r="FFR46" s="277"/>
      <c r="FFS46" s="277"/>
      <c r="FFT46" s="277"/>
      <c r="FFU46" s="277"/>
      <c r="FFV46" s="277"/>
      <c r="FFW46" s="277"/>
      <c r="FFX46" s="277"/>
      <c r="FFY46" s="277"/>
      <c r="FFZ46" s="277"/>
      <c r="FGA46" s="277"/>
      <c r="FGB46" s="277"/>
      <c r="FGC46" s="277"/>
      <c r="FGD46" s="277"/>
      <c r="FGE46" s="277"/>
      <c r="FGF46" s="277"/>
      <c r="FGG46" s="277"/>
      <c r="FGH46" s="277"/>
      <c r="FGI46" s="277"/>
      <c r="FGJ46" s="277"/>
      <c r="FGK46" s="277"/>
      <c r="FGL46" s="277"/>
      <c r="FGM46" s="277"/>
      <c r="FGN46" s="277"/>
      <c r="FGO46" s="277"/>
      <c r="FGP46" s="277"/>
      <c r="FGQ46" s="277"/>
      <c r="FGR46" s="277"/>
      <c r="FGS46" s="277"/>
      <c r="FGT46" s="277"/>
      <c r="FGU46" s="277"/>
      <c r="FGV46" s="277"/>
      <c r="FGW46" s="277"/>
      <c r="FGX46" s="277"/>
      <c r="FGY46" s="277"/>
      <c r="FGZ46" s="277"/>
      <c r="FHA46" s="277"/>
      <c r="FHB46" s="277"/>
      <c r="FHC46" s="277"/>
      <c r="FHD46" s="277"/>
      <c r="FHE46" s="277"/>
      <c r="FHF46" s="277"/>
      <c r="FHG46" s="277"/>
      <c r="FHH46" s="277"/>
      <c r="FHI46" s="277"/>
      <c r="FHJ46" s="277"/>
      <c r="FHK46" s="277"/>
      <c r="FHL46" s="277"/>
      <c r="FHM46" s="277"/>
      <c r="FHN46" s="277"/>
      <c r="FHO46" s="277"/>
      <c r="FHP46" s="277"/>
      <c r="FHQ46" s="277"/>
      <c r="FHR46" s="277"/>
      <c r="FHS46" s="277"/>
      <c r="FHT46" s="277"/>
      <c r="FHU46" s="277"/>
      <c r="FHV46" s="277"/>
      <c r="FHW46" s="277"/>
      <c r="FHX46" s="277"/>
      <c r="FHY46" s="277"/>
      <c r="FHZ46" s="277"/>
      <c r="FIA46" s="277"/>
      <c r="FIB46" s="277"/>
      <c r="FIC46" s="277"/>
      <c r="FID46" s="277"/>
      <c r="FIE46" s="277"/>
      <c r="FIF46" s="277"/>
      <c r="FIG46" s="277"/>
      <c r="FIH46" s="277"/>
      <c r="FII46" s="277"/>
      <c r="FIJ46" s="277"/>
      <c r="FIK46" s="277"/>
      <c r="FIL46" s="277"/>
      <c r="FIM46" s="277"/>
      <c r="FIN46" s="277"/>
      <c r="FIO46" s="277"/>
      <c r="FIP46" s="277"/>
      <c r="FIQ46" s="277"/>
      <c r="FIR46" s="277"/>
      <c r="FIS46" s="277"/>
      <c r="FIT46" s="277"/>
      <c r="FIU46" s="277"/>
      <c r="FIV46" s="277"/>
      <c r="FIW46" s="277"/>
      <c r="FIX46" s="277"/>
      <c r="FIY46" s="277"/>
      <c r="FIZ46" s="277"/>
      <c r="FJA46" s="277"/>
      <c r="FJB46" s="277"/>
      <c r="FJC46" s="277"/>
      <c r="FJD46" s="277"/>
      <c r="FJE46" s="277"/>
      <c r="FJF46" s="277"/>
      <c r="FJG46" s="277"/>
      <c r="FJH46" s="277"/>
      <c r="FJI46" s="277"/>
      <c r="FJJ46" s="277"/>
      <c r="FJK46" s="277"/>
      <c r="FJL46" s="277"/>
      <c r="FJM46" s="277"/>
      <c r="FJN46" s="277"/>
      <c r="FJO46" s="277"/>
      <c r="FJP46" s="277"/>
      <c r="FJQ46" s="277"/>
      <c r="FJR46" s="277"/>
      <c r="FJS46" s="277"/>
      <c r="FJT46" s="277"/>
      <c r="FJU46" s="277"/>
      <c r="FJV46" s="277"/>
      <c r="FJW46" s="277"/>
      <c r="FJX46" s="277"/>
      <c r="FJY46" s="277"/>
      <c r="FJZ46" s="277"/>
      <c r="FKA46" s="277"/>
      <c r="FKB46" s="277"/>
      <c r="FKC46" s="277"/>
      <c r="FKD46" s="277"/>
      <c r="FKE46" s="277"/>
      <c r="FKF46" s="277"/>
      <c r="FKG46" s="277"/>
      <c r="FKH46" s="277"/>
      <c r="FKI46" s="277"/>
      <c r="FKJ46" s="277"/>
      <c r="FKK46" s="277"/>
      <c r="FKL46" s="277"/>
      <c r="FKM46" s="277"/>
      <c r="FKN46" s="277"/>
      <c r="FKO46" s="277"/>
      <c r="FKP46" s="277"/>
      <c r="FKQ46" s="277"/>
      <c r="FKR46" s="277"/>
      <c r="FKS46" s="277"/>
      <c r="FKT46" s="277"/>
      <c r="FKU46" s="277"/>
      <c r="FKV46" s="277"/>
      <c r="FKW46" s="277"/>
      <c r="FKX46" s="277"/>
      <c r="FKY46" s="277"/>
      <c r="FKZ46" s="277"/>
      <c r="FLA46" s="277"/>
      <c r="FLB46" s="277"/>
      <c r="FLC46" s="277"/>
      <c r="FLD46" s="277"/>
      <c r="FLE46" s="277"/>
      <c r="FLF46" s="277"/>
      <c r="FLG46" s="277"/>
      <c r="FLH46" s="277"/>
      <c r="FLI46" s="277"/>
      <c r="FLJ46" s="277"/>
      <c r="FLK46" s="277"/>
      <c r="FLL46" s="277"/>
      <c r="FLM46" s="277"/>
      <c r="FLN46" s="277"/>
      <c r="FLO46" s="277"/>
      <c r="FLP46" s="277"/>
      <c r="FLQ46" s="277"/>
      <c r="FLR46" s="277"/>
      <c r="FLS46" s="277"/>
      <c r="FLT46" s="277"/>
      <c r="FLU46" s="277"/>
      <c r="FLV46" s="277"/>
      <c r="FLW46" s="277"/>
      <c r="FLX46" s="277"/>
      <c r="FLY46" s="277"/>
      <c r="FLZ46" s="277"/>
      <c r="FMA46" s="277"/>
      <c r="FMB46" s="277"/>
      <c r="FMC46" s="277"/>
      <c r="FMD46" s="277"/>
      <c r="FME46" s="277"/>
      <c r="FMF46" s="277"/>
      <c r="FMG46" s="277"/>
      <c r="FMH46" s="277"/>
      <c r="FMI46" s="277"/>
      <c r="FMJ46" s="277"/>
      <c r="FMK46" s="277"/>
      <c r="FML46" s="277"/>
      <c r="FMM46" s="277"/>
      <c r="FMN46" s="277"/>
      <c r="FMO46" s="277"/>
      <c r="FMP46" s="277"/>
      <c r="FMQ46" s="277"/>
      <c r="FMR46" s="277"/>
      <c r="FMS46" s="277"/>
      <c r="FMT46" s="277"/>
      <c r="FMU46" s="277"/>
      <c r="FMV46" s="277"/>
      <c r="FMW46" s="277"/>
      <c r="FMX46" s="277"/>
      <c r="FMY46" s="277"/>
      <c r="FMZ46" s="277"/>
      <c r="FNA46" s="277"/>
      <c r="FNB46" s="277"/>
      <c r="FNC46" s="277"/>
      <c r="FND46" s="277"/>
      <c r="FNE46" s="277"/>
      <c r="FNF46" s="277"/>
      <c r="FNG46" s="277"/>
      <c r="FNH46" s="277"/>
      <c r="FNI46" s="277"/>
      <c r="FNJ46" s="277"/>
      <c r="FNK46" s="277"/>
      <c r="FNL46" s="277"/>
      <c r="FNM46" s="277"/>
      <c r="FNN46" s="277"/>
      <c r="FNO46" s="277"/>
      <c r="FNP46" s="277"/>
      <c r="FNQ46" s="277"/>
      <c r="FNR46" s="277"/>
      <c r="FNS46" s="277"/>
      <c r="FNT46" s="277"/>
      <c r="FNU46" s="277"/>
      <c r="FNV46" s="277"/>
      <c r="FNW46" s="277"/>
      <c r="FNX46" s="277"/>
      <c r="FNY46" s="277"/>
      <c r="FNZ46" s="277"/>
      <c r="FOA46" s="277"/>
      <c r="FOB46" s="277"/>
      <c r="FOC46" s="277"/>
      <c r="FOD46" s="277"/>
      <c r="FOE46" s="277"/>
      <c r="FOF46" s="277"/>
      <c r="FOG46" s="277"/>
      <c r="FOH46" s="277"/>
      <c r="FOI46" s="277"/>
      <c r="FOJ46" s="277"/>
      <c r="FOK46" s="277"/>
      <c r="FOL46" s="277"/>
      <c r="FOM46" s="277"/>
      <c r="FON46" s="277"/>
      <c r="FOO46" s="277"/>
      <c r="FOP46" s="277"/>
      <c r="FOQ46" s="277"/>
      <c r="FOR46" s="277"/>
      <c r="FOS46" s="277"/>
      <c r="FOT46" s="277"/>
      <c r="FOU46" s="277"/>
      <c r="FOV46" s="277"/>
      <c r="FOW46" s="277"/>
      <c r="FOX46" s="277"/>
      <c r="FOY46" s="277"/>
      <c r="FOZ46" s="277"/>
      <c r="FPA46" s="277"/>
      <c r="FPB46" s="277"/>
      <c r="FPC46" s="277"/>
      <c r="FPD46" s="277"/>
      <c r="FPE46" s="277"/>
      <c r="FPF46" s="277"/>
      <c r="FPG46" s="277"/>
      <c r="FPH46" s="277"/>
      <c r="FPI46" s="277"/>
      <c r="FPJ46" s="277"/>
      <c r="FPK46" s="277"/>
      <c r="FPL46" s="277"/>
      <c r="FPM46" s="277"/>
      <c r="FPN46" s="277"/>
      <c r="FPO46" s="277"/>
      <c r="FPP46" s="277"/>
      <c r="FPQ46" s="277"/>
      <c r="FPR46" s="277"/>
      <c r="FPS46" s="277"/>
      <c r="FPT46" s="277"/>
      <c r="FPU46" s="277"/>
      <c r="FPV46" s="277"/>
      <c r="FPW46" s="277"/>
      <c r="FPX46" s="277"/>
      <c r="FPY46" s="277"/>
      <c r="FPZ46" s="277"/>
      <c r="FQA46" s="277"/>
      <c r="FQB46" s="277"/>
      <c r="FQC46" s="277"/>
      <c r="FQD46" s="277"/>
      <c r="FQE46" s="277"/>
      <c r="FQF46" s="277"/>
      <c r="FQG46" s="277"/>
      <c r="FQH46" s="277"/>
      <c r="FQI46" s="277"/>
      <c r="FQJ46" s="277"/>
      <c r="FQK46" s="277"/>
      <c r="FQL46" s="277"/>
      <c r="FQM46" s="277"/>
      <c r="FQN46" s="277"/>
      <c r="FQO46" s="277"/>
      <c r="FQP46" s="277"/>
      <c r="FQQ46" s="277"/>
      <c r="FQR46" s="277"/>
      <c r="FQS46" s="277"/>
      <c r="FQT46" s="277"/>
      <c r="FQU46" s="277"/>
      <c r="FQV46" s="277"/>
      <c r="FQW46" s="277"/>
      <c r="FQX46" s="277"/>
      <c r="FQY46" s="277"/>
      <c r="FQZ46" s="277"/>
      <c r="FRA46" s="277"/>
      <c r="FRB46" s="277"/>
      <c r="FRC46" s="277"/>
      <c r="FRD46" s="277"/>
      <c r="FRE46" s="277"/>
      <c r="FRF46" s="277"/>
      <c r="FRG46" s="277"/>
      <c r="FRH46" s="277"/>
      <c r="FRI46" s="277"/>
      <c r="FRJ46" s="277"/>
      <c r="FRK46" s="277"/>
      <c r="FRL46" s="277"/>
      <c r="FRM46" s="277"/>
      <c r="FRN46" s="277"/>
      <c r="FRO46" s="277"/>
      <c r="FRP46" s="277"/>
      <c r="FRQ46" s="277"/>
      <c r="FRR46" s="277"/>
      <c r="FRS46" s="277"/>
      <c r="FRT46" s="277"/>
      <c r="FRU46" s="277"/>
      <c r="FRV46" s="277"/>
      <c r="FRW46" s="277"/>
      <c r="FRX46" s="277"/>
      <c r="FRY46" s="277"/>
      <c r="FRZ46" s="277"/>
      <c r="FSA46" s="277"/>
      <c r="FSB46" s="277"/>
      <c r="FSC46" s="277"/>
      <c r="FSD46" s="277"/>
      <c r="FSE46" s="277"/>
      <c r="FSF46" s="277"/>
      <c r="FSG46" s="277"/>
      <c r="FSH46" s="277"/>
      <c r="FSI46" s="277"/>
      <c r="FSJ46" s="277"/>
      <c r="FSK46" s="277"/>
      <c r="FSL46" s="277"/>
      <c r="FSM46" s="277"/>
      <c r="FSN46" s="277"/>
      <c r="FSO46" s="277"/>
      <c r="FSP46" s="277"/>
      <c r="FSQ46" s="277"/>
      <c r="FSR46" s="277"/>
      <c r="FSS46" s="277"/>
      <c r="FST46" s="277"/>
      <c r="FSU46" s="277"/>
      <c r="FSV46" s="277"/>
      <c r="FSW46" s="277"/>
      <c r="FSX46" s="277"/>
      <c r="FSY46" s="277"/>
      <c r="FSZ46" s="277"/>
      <c r="FTA46" s="277"/>
      <c r="FTB46" s="277"/>
      <c r="FTC46" s="277"/>
      <c r="FTD46" s="277"/>
      <c r="FTE46" s="277"/>
      <c r="FTF46" s="277"/>
      <c r="FTG46" s="277"/>
      <c r="FTH46" s="277"/>
      <c r="FTI46" s="277"/>
      <c r="FTJ46" s="277"/>
      <c r="FTK46" s="277"/>
      <c r="FTL46" s="277"/>
      <c r="FTM46" s="277"/>
      <c r="FTN46" s="277"/>
      <c r="FTO46" s="277"/>
      <c r="FTP46" s="277"/>
      <c r="FTQ46" s="277"/>
      <c r="FTR46" s="277"/>
      <c r="FTS46" s="277"/>
      <c r="FTT46" s="277"/>
      <c r="FTU46" s="277"/>
      <c r="FTV46" s="277"/>
      <c r="FTW46" s="277"/>
      <c r="FTX46" s="277"/>
      <c r="FTY46" s="277"/>
      <c r="FTZ46" s="277"/>
      <c r="FUA46" s="277"/>
      <c r="FUB46" s="277"/>
      <c r="FUC46" s="277"/>
      <c r="FUD46" s="277"/>
      <c r="FUE46" s="277"/>
      <c r="FUF46" s="277"/>
      <c r="FUG46" s="277"/>
      <c r="FUH46" s="277"/>
      <c r="FUI46" s="277"/>
      <c r="FUJ46" s="277"/>
      <c r="FUK46" s="277"/>
      <c r="FUL46" s="277"/>
      <c r="FUM46" s="277"/>
      <c r="FUN46" s="277"/>
      <c r="FUO46" s="277"/>
      <c r="FUP46" s="277"/>
      <c r="FUQ46" s="277"/>
      <c r="FUR46" s="277"/>
      <c r="FUS46" s="277"/>
      <c r="FUT46" s="277"/>
      <c r="FUU46" s="277"/>
      <c r="FUV46" s="277"/>
      <c r="FUW46" s="277"/>
      <c r="FUX46" s="277"/>
      <c r="FUY46" s="277"/>
      <c r="FUZ46" s="277"/>
      <c r="FVA46" s="277"/>
      <c r="FVB46" s="277"/>
      <c r="FVC46" s="277"/>
      <c r="FVD46" s="277"/>
      <c r="FVE46" s="277"/>
      <c r="FVF46" s="277"/>
      <c r="FVG46" s="277"/>
      <c r="FVH46" s="277"/>
      <c r="FVI46" s="277"/>
      <c r="FVJ46" s="277"/>
      <c r="FVK46" s="277"/>
      <c r="FVL46" s="277"/>
      <c r="FVM46" s="277"/>
      <c r="FVN46" s="277"/>
      <c r="FVO46" s="277"/>
      <c r="FVP46" s="277"/>
      <c r="FVQ46" s="277"/>
      <c r="FVR46" s="277"/>
      <c r="FVS46" s="277"/>
      <c r="FVT46" s="277"/>
      <c r="FVU46" s="277"/>
      <c r="FVV46" s="277"/>
      <c r="FVW46" s="277"/>
      <c r="FVX46" s="277"/>
      <c r="FVY46" s="277"/>
      <c r="FVZ46" s="277"/>
      <c r="FWA46" s="277"/>
      <c r="FWB46" s="277"/>
      <c r="FWC46" s="277"/>
      <c r="FWD46" s="277"/>
      <c r="FWE46" s="277"/>
      <c r="FWF46" s="277"/>
      <c r="FWG46" s="277"/>
      <c r="FWH46" s="277"/>
      <c r="FWI46" s="277"/>
      <c r="FWJ46" s="277"/>
      <c r="FWK46" s="277"/>
      <c r="FWL46" s="277"/>
      <c r="FWM46" s="277"/>
      <c r="FWN46" s="277"/>
      <c r="FWO46" s="277"/>
      <c r="FWP46" s="277"/>
      <c r="FWQ46" s="277"/>
      <c r="FWR46" s="277"/>
      <c r="FWS46" s="277"/>
      <c r="FWT46" s="277"/>
      <c r="FWU46" s="277"/>
      <c r="FWV46" s="277"/>
      <c r="FWW46" s="277"/>
      <c r="FWX46" s="277"/>
      <c r="FWY46" s="277"/>
      <c r="FWZ46" s="277"/>
      <c r="FXA46" s="277"/>
      <c r="FXB46" s="277"/>
      <c r="FXC46" s="277"/>
      <c r="FXD46" s="277"/>
      <c r="FXE46" s="277"/>
      <c r="FXF46" s="277"/>
      <c r="FXG46" s="277"/>
      <c r="FXH46" s="277"/>
      <c r="FXI46" s="277"/>
      <c r="FXJ46" s="277"/>
      <c r="FXK46" s="277"/>
      <c r="FXL46" s="277"/>
      <c r="FXM46" s="277"/>
      <c r="FXN46" s="277"/>
      <c r="FXO46" s="277"/>
      <c r="FXP46" s="277"/>
      <c r="FXQ46" s="277"/>
      <c r="FXR46" s="277"/>
      <c r="FXS46" s="277"/>
      <c r="FXT46" s="277"/>
      <c r="FXU46" s="277"/>
      <c r="FXV46" s="277"/>
      <c r="FXW46" s="277"/>
      <c r="FXX46" s="277"/>
      <c r="FXY46" s="277"/>
      <c r="FXZ46" s="277"/>
      <c r="FYA46" s="277"/>
      <c r="FYB46" s="277"/>
      <c r="FYC46" s="277"/>
      <c r="FYD46" s="277"/>
      <c r="FYE46" s="277"/>
      <c r="FYF46" s="277"/>
      <c r="FYG46" s="277"/>
      <c r="FYH46" s="277"/>
      <c r="FYI46" s="277"/>
      <c r="FYJ46" s="277"/>
      <c r="FYK46" s="277"/>
      <c r="FYL46" s="277"/>
      <c r="FYM46" s="277"/>
      <c r="FYN46" s="277"/>
      <c r="FYO46" s="277"/>
      <c r="FYP46" s="277"/>
      <c r="FYQ46" s="277"/>
      <c r="FYR46" s="277"/>
      <c r="FYS46" s="277"/>
      <c r="FYT46" s="277"/>
      <c r="FYU46" s="277"/>
      <c r="FYV46" s="277"/>
      <c r="FYW46" s="277"/>
      <c r="FYX46" s="277"/>
      <c r="FYY46" s="277"/>
      <c r="FYZ46" s="277"/>
      <c r="FZA46" s="277"/>
      <c r="FZB46" s="277"/>
      <c r="FZC46" s="277"/>
      <c r="FZD46" s="277"/>
      <c r="FZE46" s="277"/>
      <c r="FZF46" s="277"/>
      <c r="FZG46" s="277"/>
      <c r="FZH46" s="277"/>
      <c r="FZI46" s="277"/>
      <c r="FZJ46" s="277"/>
      <c r="FZK46" s="277"/>
      <c r="FZL46" s="277"/>
      <c r="FZM46" s="277"/>
      <c r="FZN46" s="277"/>
      <c r="FZO46" s="277"/>
      <c r="FZP46" s="277"/>
      <c r="FZQ46" s="277"/>
      <c r="FZR46" s="277"/>
      <c r="FZS46" s="277"/>
      <c r="FZT46" s="277"/>
      <c r="FZU46" s="277"/>
      <c r="FZV46" s="277"/>
      <c r="FZW46" s="277"/>
      <c r="FZX46" s="277"/>
      <c r="FZY46" s="277"/>
      <c r="FZZ46" s="277"/>
      <c r="GAA46" s="277"/>
      <c r="GAB46" s="277"/>
      <c r="GAC46" s="277"/>
      <c r="GAD46" s="277"/>
      <c r="GAE46" s="277"/>
      <c r="GAF46" s="277"/>
      <c r="GAG46" s="277"/>
      <c r="GAH46" s="277"/>
      <c r="GAI46" s="277"/>
      <c r="GAJ46" s="277"/>
      <c r="GAK46" s="277"/>
      <c r="GAL46" s="277"/>
      <c r="GAM46" s="277"/>
      <c r="GAN46" s="277"/>
      <c r="GAO46" s="277"/>
      <c r="GAP46" s="277"/>
      <c r="GAQ46" s="277"/>
      <c r="GAR46" s="277"/>
      <c r="GAS46" s="277"/>
      <c r="GAT46" s="277"/>
      <c r="GAU46" s="277"/>
      <c r="GAV46" s="277"/>
      <c r="GAW46" s="277"/>
      <c r="GAX46" s="277"/>
      <c r="GAY46" s="277"/>
      <c r="GAZ46" s="277"/>
      <c r="GBA46" s="277"/>
      <c r="GBB46" s="277"/>
      <c r="GBC46" s="277"/>
      <c r="GBD46" s="277"/>
      <c r="GBE46" s="277"/>
      <c r="GBF46" s="277"/>
      <c r="GBG46" s="277"/>
      <c r="GBH46" s="277"/>
      <c r="GBI46" s="277"/>
      <c r="GBJ46" s="277"/>
      <c r="GBK46" s="277"/>
      <c r="GBL46" s="277"/>
      <c r="GBM46" s="277"/>
      <c r="GBN46" s="277"/>
      <c r="GBO46" s="277"/>
      <c r="GBP46" s="277"/>
      <c r="GBQ46" s="277"/>
      <c r="GBR46" s="277"/>
      <c r="GBS46" s="277"/>
      <c r="GBT46" s="277"/>
      <c r="GBU46" s="277"/>
      <c r="GBV46" s="277"/>
      <c r="GBW46" s="277"/>
      <c r="GBX46" s="277"/>
      <c r="GBY46" s="277"/>
      <c r="GBZ46" s="277"/>
      <c r="GCA46" s="277"/>
      <c r="GCB46" s="277"/>
      <c r="GCC46" s="277"/>
      <c r="GCD46" s="277"/>
      <c r="GCE46" s="277"/>
      <c r="GCF46" s="277"/>
      <c r="GCG46" s="277"/>
      <c r="GCH46" s="277"/>
      <c r="GCI46" s="277"/>
      <c r="GCJ46" s="277"/>
      <c r="GCK46" s="277"/>
      <c r="GCL46" s="277"/>
      <c r="GCM46" s="277"/>
      <c r="GCN46" s="277"/>
      <c r="GCO46" s="277"/>
      <c r="GCP46" s="277"/>
      <c r="GCQ46" s="277"/>
      <c r="GCR46" s="277"/>
      <c r="GCS46" s="277"/>
      <c r="GCT46" s="277"/>
      <c r="GCU46" s="277"/>
      <c r="GCV46" s="277"/>
      <c r="GCW46" s="277"/>
      <c r="GCX46" s="277"/>
      <c r="GCY46" s="277"/>
      <c r="GCZ46" s="277"/>
      <c r="GDA46" s="277"/>
      <c r="GDB46" s="277"/>
      <c r="GDC46" s="277"/>
      <c r="GDD46" s="277"/>
      <c r="GDE46" s="277"/>
      <c r="GDF46" s="277"/>
      <c r="GDG46" s="277"/>
      <c r="GDH46" s="277"/>
      <c r="GDI46" s="277"/>
      <c r="GDJ46" s="277"/>
      <c r="GDK46" s="277"/>
      <c r="GDL46" s="277"/>
      <c r="GDM46" s="277"/>
      <c r="GDN46" s="277"/>
      <c r="GDO46" s="277"/>
      <c r="GDP46" s="277"/>
      <c r="GDQ46" s="277"/>
      <c r="GDR46" s="277"/>
      <c r="GDS46" s="277"/>
      <c r="GDT46" s="277"/>
      <c r="GDU46" s="277"/>
      <c r="GDV46" s="277"/>
      <c r="GDW46" s="277"/>
      <c r="GDX46" s="277"/>
      <c r="GDY46" s="277"/>
      <c r="GDZ46" s="277"/>
      <c r="GEA46" s="277"/>
      <c r="GEB46" s="277"/>
      <c r="GEC46" s="277"/>
      <c r="GED46" s="277"/>
      <c r="GEE46" s="277"/>
      <c r="GEF46" s="277"/>
      <c r="GEG46" s="277"/>
      <c r="GEH46" s="277"/>
      <c r="GEI46" s="277"/>
      <c r="GEJ46" s="277"/>
      <c r="GEK46" s="277"/>
      <c r="GEL46" s="277"/>
      <c r="GEM46" s="277"/>
      <c r="GEN46" s="277"/>
      <c r="GEO46" s="277"/>
      <c r="GEP46" s="277"/>
      <c r="GEQ46" s="277"/>
      <c r="GER46" s="277"/>
      <c r="GES46" s="277"/>
      <c r="GET46" s="277"/>
      <c r="GEU46" s="277"/>
      <c r="GEV46" s="277"/>
      <c r="GEW46" s="277"/>
      <c r="GEX46" s="277"/>
      <c r="GEY46" s="277"/>
      <c r="GEZ46" s="277"/>
      <c r="GFA46" s="277"/>
      <c r="GFB46" s="277"/>
      <c r="GFC46" s="277"/>
      <c r="GFD46" s="277"/>
      <c r="GFE46" s="277"/>
      <c r="GFF46" s="277"/>
      <c r="GFG46" s="277"/>
      <c r="GFH46" s="277"/>
      <c r="GFI46" s="277"/>
      <c r="GFJ46" s="277"/>
      <c r="GFK46" s="277"/>
      <c r="GFL46" s="277"/>
      <c r="GFM46" s="277"/>
      <c r="GFN46" s="277"/>
      <c r="GFO46" s="277"/>
      <c r="GFP46" s="277"/>
      <c r="GFQ46" s="277"/>
      <c r="GFR46" s="277"/>
      <c r="GFS46" s="277"/>
      <c r="GFT46" s="277"/>
      <c r="GFU46" s="277"/>
      <c r="GFV46" s="277"/>
      <c r="GFW46" s="277"/>
      <c r="GFX46" s="277"/>
      <c r="GFY46" s="277"/>
      <c r="GFZ46" s="277"/>
      <c r="GGA46" s="277"/>
      <c r="GGB46" s="277"/>
      <c r="GGC46" s="277"/>
      <c r="GGD46" s="277"/>
      <c r="GGE46" s="277"/>
      <c r="GGF46" s="277"/>
      <c r="GGG46" s="277"/>
      <c r="GGH46" s="277"/>
      <c r="GGI46" s="277"/>
      <c r="GGJ46" s="277"/>
      <c r="GGK46" s="277"/>
      <c r="GGL46" s="277"/>
      <c r="GGM46" s="277"/>
      <c r="GGN46" s="277"/>
      <c r="GGO46" s="277"/>
      <c r="GGP46" s="277"/>
      <c r="GGQ46" s="277"/>
      <c r="GGR46" s="277"/>
      <c r="GGS46" s="277"/>
      <c r="GGT46" s="277"/>
      <c r="GGU46" s="277"/>
      <c r="GGV46" s="277"/>
      <c r="GGW46" s="277"/>
      <c r="GGX46" s="277"/>
      <c r="GGY46" s="277"/>
      <c r="GGZ46" s="277"/>
      <c r="GHA46" s="277"/>
      <c r="GHB46" s="277"/>
      <c r="GHC46" s="277"/>
      <c r="GHD46" s="277"/>
      <c r="GHE46" s="277"/>
      <c r="GHF46" s="277"/>
      <c r="GHG46" s="277"/>
      <c r="GHH46" s="277"/>
      <c r="GHI46" s="277"/>
      <c r="GHJ46" s="277"/>
      <c r="GHK46" s="277"/>
      <c r="GHL46" s="277"/>
      <c r="GHM46" s="277"/>
      <c r="GHN46" s="277"/>
      <c r="GHO46" s="277"/>
      <c r="GHP46" s="277"/>
      <c r="GHQ46" s="277"/>
      <c r="GHR46" s="277"/>
      <c r="GHS46" s="277"/>
      <c r="GHT46" s="277"/>
      <c r="GHU46" s="277"/>
      <c r="GHV46" s="277"/>
      <c r="GHW46" s="277"/>
      <c r="GHX46" s="277"/>
      <c r="GHY46" s="277"/>
      <c r="GHZ46" s="277"/>
      <c r="GIA46" s="277"/>
      <c r="GIB46" s="277"/>
      <c r="GIC46" s="277"/>
      <c r="GID46" s="277"/>
      <c r="GIE46" s="277"/>
      <c r="GIF46" s="277"/>
      <c r="GIG46" s="277"/>
      <c r="GIH46" s="277"/>
      <c r="GII46" s="277"/>
      <c r="GIJ46" s="277"/>
      <c r="GIK46" s="277"/>
      <c r="GIL46" s="277"/>
      <c r="GIM46" s="277"/>
      <c r="GIN46" s="277"/>
      <c r="GIO46" s="277"/>
      <c r="GIP46" s="277"/>
      <c r="GIQ46" s="277"/>
      <c r="GIR46" s="277"/>
      <c r="GIS46" s="277"/>
      <c r="GIT46" s="277"/>
      <c r="GIU46" s="277"/>
      <c r="GIV46" s="277"/>
      <c r="GIW46" s="277"/>
      <c r="GIX46" s="277"/>
      <c r="GIY46" s="277"/>
      <c r="GIZ46" s="277"/>
      <c r="GJA46" s="277"/>
      <c r="GJB46" s="277"/>
      <c r="GJC46" s="277"/>
      <c r="GJD46" s="277"/>
      <c r="GJE46" s="277"/>
      <c r="GJF46" s="277"/>
      <c r="GJG46" s="277"/>
      <c r="GJH46" s="277"/>
      <c r="GJI46" s="277"/>
      <c r="GJJ46" s="277"/>
      <c r="GJK46" s="277"/>
      <c r="GJL46" s="277"/>
      <c r="GJM46" s="277"/>
      <c r="GJN46" s="277"/>
      <c r="GJO46" s="277"/>
      <c r="GJP46" s="277"/>
      <c r="GJQ46" s="277"/>
      <c r="GJR46" s="277"/>
      <c r="GJS46" s="277"/>
      <c r="GJT46" s="277"/>
      <c r="GJU46" s="277"/>
      <c r="GJV46" s="277"/>
      <c r="GJW46" s="277"/>
      <c r="GJX46" s="277"/>
      <c r="GJY46" s="277"/>
      <c r="GJZ46" s="277"/>
      <c r="GKA46" s="277"/>
      <c r="GKB46" s="277"/>
      <c r="GKC46" s="277"/>
      <c r="GKD46" s="277"/>
      <c r="GKE46" s="277"/>
      <c r="GKF46" s="277"/>
      <c r="GKG46" s="277"/>
      <c r="GKH46" s="277"/>
      <c r="GKI46" s="277"/>
      <c r="GKJ46" s="277"/>
      <c r="GKK46" s="277"/>
      <c r="GKL46" s="277"/>
      <c r="GKM46" s="277"/>
      <c r="GKN46" s="277"/>
      <c r="GKO46" s="277"/>
      <c r="GKP46" s="277"/>
      <c r="GKQ46" s="277"/>
      <c r="GKR46" s="277"/>
      <c r="GKS46" s="277"/>
      <c r="GKT46" s="277"/>
      <c r="GKU46" s="277"/>
      <c r="GKV46" s="277"/>
      <c r="GKW46" s="277"/>
      <c r="GKX46" s="277"/>
      <c r="GKY46" s="277"/>
      <c r="GKZ46" s="277"/>
      <c r="GLA46" s="277"/>
      <c r="GLB46" s="277"/>
      <c r="GLC46" s="277"/>
      <c r="GLD46" s="277"/>
      <c r="GLE46" s="277"/>
      <c r="GLF46" s="277"/>
      <c r="GLG46" s="277"/>
      <c r="GLH46" s="277"/>
      <c r="GLI46" s="277"/>
      <c r="GLJ46" s="277"/>
      <c r="GLK46" s="277"/>
      <c r="GLL46" s="277"/>
      <c r="GLM46" s="277"/>
      <c r="GLN46" s="277"/>
      <c r="GLO46" s="277"/>
      <c r="GLP46" s="277"/>
      <c r="GLQ46" s="277"/>
      <c r="GLR46" s="277"/>
      <c r="GLS46" s="277"/>
      <c r="GLT46" s="277"/>
      <c r="GLU46" s="277"/>
      <c r="GLV46" s="277"/>
      <c r="GLW46" s="277"/>
      <c r="GLX46" s="277"/>
      <c r="GLY46" s="277"/>
      <c r="GLZ46" s="277"/>
      <c r="GMA46" s="277"/>
      <c r="GMB46" s="277"/>
      <c r="GMC46" s="277"/>
      <c r="GMD46" s="277"/>
      <c r="GME46" s="277"/>
      <c r="GMF46" s="277"/>
      <c r="GMG46" s="277"/>
      <c r="GMH46" s="277"/>
      <c r="GMI46" s="277"/>
      <c r="GMJ46" s="277"/>
      <c r="GMK46" s="277"/>
      <c r="GML46" s="277"/>
      <c r="GMM46" s="277"/>
      <c r="GMN46" s="277"/>
      <c r="GMO46" s="277"/>
      <c r="GMP46" s="277"/>
      <c r="GMQ46" s="277"/>
      <c r="GMR46" s="277"/>
      <c r="GMS46" s="277"/>
      <c r="GMT46" s="277"/>
      <c r="GMU46" s="277"/>
      <c r="GMV46" s="277"/>
      <c r="GMW46" s="277"/>
      <c r="GMX46" s="277"/>
      <c r="GMY46" s="277"/>
      <c r="GMZ46" s="277"/>
      <c r="GNA46" s="277"/>
      <c r="GNB46" s="277"/>
      <c r="GNC46" s="277"/>
      <c r="GND46" s="277"/>
      <c r="GNE46" s="277"/>
      <c r="GNF46" s="277"/>
      <c r="GNG46" s="277"/>
      <c r="GNH46" s="277"/>
      <c r="GNI46" s="277"/>
      <c r="GNJ46" s="277"/>
      <c r="GNK46" s="277"/>
      <c r="GNL46" s="277"/>
      <c r="GNM46" s="277"/>
      <c r="GNN46" s="277"/>
      <c r="GNO46" s="277"/>
      <c r="GNP46" s="277"/>
      <c r="GNQ46" s="277"/>
      <c r="GNR46" s="277"/>
      <c r="GNS46" s="277"/>
      <c r="GNT46" s="277"/>
      <c r="GNU46" s="277"/>
      <c r="GNV46" s="277"/>
      <c r="GNW46" s="277"/>
      <c r="GNX46" s="277"/>
      <c r="GNY46" s="277"/>
      <c r="GNZ46" s="277"/>
      <c r="GOA46" s="277"/>
      <c r="GOB46" s="277"/>
      <c r="GOC46" s="277"/>
      <c r="GOD46" s="277"/>
      <c r="GOE46" s="277"/>
      <c r="GOF46" s="277"/>
      <c r="GOG46" s="277"/>
      <c r="GOH46" s="277"/>
      <c r="GOI46" s="277"/>
      <c r="GOJ46" s="277"/>
      <c r="GOK46" s="277"/>
      <c r="GOL46" s="277"/>
      <c r="GOM46" s="277"/>
      <c r="GON46" s="277"/>
      <c r="GOO46" s="277"/>
      <c r="GOP46" s="277"/>
      <c r="GOQ46" s="277"/>
      <c r="GOR46" s="277"/>
      <c r="GOS46" s="277"/>
      <c r="GOT46" s="277"/>
      <c r="GOU46" s="277"/>
      <c r="GOV46" s="277"/>
      <c r="GOW46" s="277"/>
      <c r="GOX46" s="277"/>
      <c r="GOY46" s="277"/>
      <c r="GOZ46" s="277"/>
      <c r="GPA46" s="277"/>
      <c r="GPB46" s="277"/>
      <c r="GPC46" s="277"/>
      <c r="GPD46" s="277"/>
      <c r="GPE46" s="277"/>
      <c r="GPF46" s="277"/>
      <c r="GPG46" s="277"/>
      <c r="GPH46" s="277"/>
      <c r="GPI46" s="277"/>
      <c r="GPJ46" s="277"/>
      <c r="GPK46" s="277"/>
      <c r="GPL46" s="277"/>
      <c r="GPM46" s="277"/>
      <c r="GPN46" s="277"/>
      <c r="GPO46" s="277"/>
      <c r="GPP46" s="277"/>
      <c r="GPQ46" s="277"/>
      <c r="GPR46" s="277"/>
      <c r="GPS46" s="277"/>
      <c r="GPT46" s="277"/>
      <c r="GPU46" s="277"/>
      <c r="GPV46" s="277"/>
      <c r="GPW46" s="277"/>
      <c r="GPX46" s="277"/>
      <c r="GPY46" s="277"/>
      <c r="GPZ46" s="277"/>
      <c r="GQA46" s="277"/>
      <c r="GQB46" s="277"/>
      <c r="GQC46" s="277"/>
      <c r="GQD46" s="277"/>
      <c r="GQE46" s="277"/>
      <c r="GQF46" s="277"/>
      <c r="GQG46" s="277"/>
      <c r="GQH46" s="277"/>
      <c r="GQI46" s="277"/>
      <c r="GQJ46" s="277"/>
      <c r="GQK46" s="277"/>
      <c r="GQL46" s="277"/>
      <c r="GQM46" s="277"/>
      <c r="GQN46" s="277"/>
      <c r="GQO46" s="277"/>
      <c r="GQP46" s="277"/>
      <c r="GQQ46" s="277"/>
      <c r="GQR46" s="277"/>
      <c r="GQS46" s="277"/>
      <c r="GQT46" s="277"/>
      <c r="GQU46" s="277"/>
      <c r="GQV46" s="277"/>
      <c r="GQW46" s="277"/>
      <c r="GQX46" s="277"/>
      <c r="GQY46" s="277"/>
      <c r="GQZ46" s="277"/>
      <c r="GRA46" s="277"/>
      <c r="GRB46" s="277"/>
      <c r="GRC46" s="277"/>
      <c r="GRD46" s="277"/>
      <c r="GRE46" s="277"/>
      <c r="GRF46" s="277"/>
      <c r="GRG46" s="277"/>
      <c r="GRH46" s="277"/>
      <c r="GRI46" s="277"/>
      <c r="GRJ46" s="277"/>
      <c r="GRK46" s="277"/>
      <c r="GRL46" s="277"/>
      <c r="GRM46" s="277"/>
      <c r="GRN46" s="277"/>
      <c r="GRO46" s="277"/>
      <c r="GRP46" s="277"/>
      <c r="GRQ46" s="277"/>
      <c r="GRR46" s="277"/>
      <c r="GRS46" s="277"/>
      <c r="GRT46" s="277"/>
      <c r="GRU46" s="277"/>
      <c r="GRV46" s="277"/>
      <c r="GRW46" s="277"/>
      <c r="GRX46" s="277"/>
      <c r="GRY46" s="277"/>
      <c r="GRZ46" s="277"/>
      <c r="GSA46" s="277"/>
      <c r="GSB46" s="277"/>
      <c r="GSC46" s="277"/>
      <c r="GSD46" s="277"/>
      <c r="GSE46" s="277"/>
      <c r="GSF46" s="277"/>
      <c r="GSG46" s="277"/>
      <c r="GSH46" s="277"/>
      <c r="GSI46" s="277"/>
      <c r="GSJ46" s="277"/>
      <c r="GSK46" s="277"/>
      <c r="GSL46" s="277"/>
      <c r="GSM46" s="277"/>
      <c r="GSN46" s="277"/>
      <c r="GSO46" s="277"/>
      <c r="GSP46" s="277"/>
      <c r="GSQ46" s="277"/>
      <c r="GSR46" s="277"/>
      <c r="GSS46" s="277"/>
      <c r="GST46" s="277"/>
      <c r="GSU46" s="277"/>
      <c r="GSV46" s="277"/>
      <c r="GSW46" s="277"/>
      <c r="GSX46" s="277"/>
      <c r="GSY46" s="277"/>
      <c r="GSZ46" s="277"/>
      <c r="GTA46" s="277"/>
      <c r="GTB46" s="277"/>
      <c r="GTC46" s="277"/>
      <c r="GTD46" s="277"/>
      <c r="GTE46" s="277"/>
      <c r="GTF46" s="277"/>
      <c r="GTG46" s="277"/>
      <c r="GTH46" s="277"/>
      <c r="GTI46" s="277"/>
      <c r="GTJ46" s="277"/>
      <c r="GTK46" s="277"/>
      <c r="GTL46" s="277"/>
      <c r="GTM46" s="277"/>
      <c r="GTN46" s="277"/>
      <c r="GTO46" s="277"/>
      <c r="GTP46" s="277"/>
      <c r="GTQ46" s="277"/>
      <c r="GTR46" s="277"/>
      <c r="GTS46" s="277"/>
      <c r="GTT46" s="277"/>
      <c r="GTU46" s="277"/>
      <c r="GTV46" s="277"/>
      <c r="GTW46" s="277"/>
      <c r="GTX46" s="277"/>
      <c r="GTY46" s="277"/>
      <c r="GTZ46" s="277"/>
      <c r="GUA46" s="277"/>
      <c r="GUB46" s="277"/>
      <c r="GUC46" s="277"/>
      <c r="GUD46" s="277"/>
      <c r="GUE46" s="277"/>
      <c r="GUF46" s="277"/>
      <c r="GUG46" s="277"/>
      <c r="GUH46" s="277"/>
      <c r="GUI46" s="277"/>
      <c r="GUJ46" s="277"/>
      <c r="GUK46" s="277"/>
      <c r="GUL46" s="277"/>
      <c r="GUM46" s="277"/>
      <c r="GUN46" s="277"/>
      <c r="GUO46" s="277"/>
      <c r="GUP46" s="277"/>
      <c r="GUQ46" s="277"/>
      <c r="GUR46" s="277"/>
      <c r="GUS46" s="277"/>
      <c r="GUT46" s="277"/>
      <c r="GUU46" s="277"/>
      <c r="GUV46" s="277"/>
      <c r="GUW46" s="277"/>
      <c r="GUX46" s="277"/>
      <c r="GUY46" s="277"/>
      <c r="GUZ46" s="277"/>
      <c r="GVA46" s="277"/>
      <c r="GVB46" s="277"/>
      <c r="GVC46" s="277"/>
      <c r="GVD46" s="277"/>
      <c r="GVE46" s="277"/>
      <c r="GVF46" s="277"/>
      <c r="GVG46" s="277"/>
      <c r="GVH46" s="277"/>
      <c r="GVI46" s="277"/>
      <c r="GVJ46" s="277"/>
      <c r="GVK46" s="277"/>
      <c r="GVL46" s="277"/>
      <c r="GVM46" s="277"/>
      <c r="GVN46" s="277"/>
      <c r="GVO46" s="277"/>
      <c r="GVP46" s="277"/>
      <c r="GVQ46" s="277"/>
      <c r="GVR46" s="277"/>
      <c r="GVS46" s="277"/>
      <c r="GVT46" s="277"/>
      <c r="GVU46" s="277"/>
      <c r="GVV46" s="277"/>
      <c r="GVW46" s="277"/>
      <c r="GVX46" s="277"/>
      <c r="GVY46" s="277"/>
      <c r="GVZ46" s="277"/>
      <c r="GWA46" s="277"/>
      <c r="GWB46" s="277"/>
      <c r="GWC46" s="277"/>
      <c r="GWD46" s="277"/>
      <c r="GWE46" s="277"/>
      <c r="GWF46" s="277"/>
      <c r="GWG46" s="277"/>
      <c r="GWH46" s="277"/>
      <c r="GWI46" s="277"/>
      <c r="GWJ46" s="277"/>
      <c r="GWK46" s="277"/>
      <c r="GWL46" s="277"/>
      <c r="GWM46" s="277"/>
      <c r="GWN46" s="277"/>
      <c r="GWO46" s="277"/>
      <c r="GWP46" s="277"/>
      <c r="GWQ46" s="277"/>
      <c r="GWR46" s="277"/>
      <c r="GWS46" s="277"/>
      <c r="GWT46" s="277"/>
      <c r="GWU46" s="277"/>
      <c r="GWV46" s="277"/>
      <c r="GWW46" s="277"/>
      <c r="GWX46" s="277"/>
      <c r="GWY46" s="277"/>
      <c r="GWZ46" s="277"/>
      <c r="GXA46" s="277"/>
      <c r="GXB46" s="277"/>
      <c r="GXC46" s="277"/>
      <c r="GXD46" s="277"/>
      <c r="GXE46" s="277"/>
      <c r="GXF46" s="277"/>
      <c r="GXG46" s="277"/>
      <c r="GXH46" s="277"/>
      <c r="GXI46" s="277"/>
      <c r="GXJ46" s="277"/>
      <c r="GXK46" s="277"/>
      <c r="GXL46" s="277"/>
      <c r="GXM46" s="277"/>
      <c r="GXN46" s="277"/>
      <c r="GXO46" s="277"/>
      <c r="GXP46" s="277"/>
      <c r="GXQ46" s="277"/>
      <c r="GXR46" s="277"/>
      <c r="GXS46" s="277"/>
      <c r="GXT46" s="277"/>
      <c r="GXU46" s="277"/>
      <c r="GXV46" s="277"/>
      <c r="GXW46" s="277"/>
      <c r="GXX46" s="277"/>
      <c r="GXY46" s="277"/>
      <c r="GXZ46" s="277"/>
      <c r="GYA46" s="277"/>
      <c r="GYB46" s="277"/>
      <c r="GYC46" s="277"/>
      <c r="GYD46" s="277"/>
      <c r="GYE46" s="277"/>
      <c r="GYF46" s="277"/>
      <c r="GYG46" s="277"/>
      <c r="GYH46" s="277"/>
      <c r="GYI46" s="277"/>
      <c r="GYJ46" s="277"/>
      <c r="GYK46" s="277"/>
      <c r="GYL46" s="277"/>
      <c r="GYM46" s="277"/>
      <c r="GYN46" s="277"/>
      <c r="GYO46" s="277"/>
      <c r="GYP46" s="277"/>
      <c r="GYQ46" s="277"/>
      <c r="GYR46" s="277"/>
      <c r="GYS46" s="277"/>
      <c r="GYT46" s="277"/>
      <c r="GYU46" s="277"/>
      <c r="GYV46" s="277"/>
      <c r="GYW46" s="277"/>
      <c r="GYX46" s="277"/>
      <c r="GYY46" s="277"/>
      <c r="GYZ46" s="277"/>
      <c r="GZA46" s="277"/>
      <c r="GZB46" s="277"/>
      <c r="GZC46" s="277"/>
      <c r="GZD46" s="277"/>
      <c r="GZE46" s="277"/>
      <c r="GZF46" s="277"/>
      <c r="GZG46" s="277"/>
      <c r="GZH46" s="277"/>
      <c r="GZI46" s="277"/>
      <c r="GZJ46" s="277"/>
      <c r="GZK46" s="277"/>
      <c r="GZL46" s="277"/>
      <c r="GZM46" s="277"/>
      <c r="GZN46" s="277"/>
      <c r="GZO46" s="277"/>
      <c r="GZP46" s="277"/>
      <c r="GZQ46" s="277"/>
      <c r="GZR46" s="277"/>
      <c r="GZS46" s="277"/>
      <c r="GZT46" s="277"/>
      <c r="GZU46" s="277"/>
      <c r="GZV46" s="277"/>
      <c r="GZW46" s="277"/>
      <c r="GZX46" s="277"/>
      <c r="GZY46" s="277"/>
      <c r="GZZ46" s="277"/>
      <c r="HAA46" s="277"/>
      <c r="HAB46" s="277"/>
      <c r="HAC46" s="277"/>
      <c r="HAD46" s="277"/>
      <c r="HAE46" s="277"/>
      <c r="HAF46" s="277"/>
      <c r="HAG46" s="277"/>
      <c r="HAH46" s="277"/>
      <c r="HAI46" s="277"/>
      <c r="HAJ46" s="277"/>
      <c r="HAK46" s="277"/>
      <c r="HAL46" s="277"/>
      <c r="HAM46" s="277"/>
      <c r="HAN46" s="277"/>
      <c r="HAO46" s="277"/>
      <c r="HAP46" s="277"/>
      <c r="HAQ46" s="277"/>
      <c r="HAR46" s="277"/>
      <c r="HAS46" s="277"/>
      <c r="HAT46" s="277"/>
      <c r="HAU46" s="277"/>
      <c r="HAV46" s="277"/>
      <c r="HAW46" s="277"/>
      <c r="HAX46" s="277"/>
      <c r="HAY46" s="277"/>
      <c r="HAZ46" s="277"/>
      <c r="HBA46" s="277"/>
      <c r="HBB46" s="277"/>
      <c r="HBC46" s="277"/>
      <c r="HBD46" s="277"/>
      <c r="HBE46" s="277"/>
      <c r="HBF46" s="277"/>
      <c r="HBG46" s="277"/>
      <c r="HBH46" s="277"/>
      <c r="HBI46" s="277"/>
      <c r="HBJ46" s="277"/>
      <c r="HBK46" s="277"/>
      <c r="HBL46" s="277"/>
      <c r="HBM46" s="277"/>
      <c r="HBN46" s="277"/>
      <c r="HBO46" s="277"/>
      <c r="HBP46" s="277"/>
      <c r="HBQ46" s="277"/>
      <c r="HBR46" s="277"/>
      <c r="HBS46" s="277"/>
      <c r="HBT46" s="277"/>
      <c r="HBU46" s="277"/>
      <c r="HBV46" s="277"/>
      <c r="HBW46" s="277"/>
      <c r="HBX46" s="277"/>
      <c r="HBY46" s="277"/>
      <c r="HBZ46" s="277"/>
      <c r="HCA46" s="277"/>
      <c r="HCB46" s="277"/>
      <c r="HCC46" s="277"/>
      <c r="HCD46" s="277"/>
      <c r="HCE46" s="277"/>
      <c r="HCF46" s="277"/>
      <c r="HCG46" s="277"/>
      <c r="HCH46" s="277"/>
      <c r="HCI46" s="277"/>
      <c r="HCJ46" s="277"/>
      <c r="HCK46" s="277"/>
      <c r="HCL46" s="277"/>
      <c r="HCM46" s="277"/>
      <c r="HCN46" s="277"/>
      <c r="HCO46" s="277"/>
      <c r="HCP46" s="277"/>
      <c r="HCQ46" s="277"/>
      <c r="HCR46" s="277"/>
      <c r="HCS46" s="277"/>
      <c r="HCT46" s="277"/>
      <c r="HCU46" s="277"/>
      <c r="HCV46" s="277"/>
      <c r="HCW46" s="277"/>
      <c r="HCX46" s="277"/>
      <c r="HCY46" s="277"/>
      <c r="HCZ46" s="277"/>
      <c r="HDA46" s="277"/>
      <c r="HDB46" s="277"/>
      <c r="HDC46" s="277"/>
      <c r="HDD46" s="277"/>
      <c r="HDE46" s="277"/>
      <c r="HDF46" s="277"/>
      <c r="HDG46" s="277"/>
      <c r="HDH46" s="277"/>
      <c r="HDI46" s="277"/>
      <c r="HDJ46" s="277"/>
      <c r="HDK46" s="277"/>
      <c r="HDL46" s="277"/>
      <c r="HDM46" s="277"/>
      <c r="HDN46" s="277"/>
      <c r="HDO46" s="277"/>
      <c r="HDP46" s="277"/>
      <c r="HDQ46" s="277"/>
      <c r="HDR46" s="277"/>
      <c r="HDS46" s="277"/>
      <c r="HDT46" s="277"/>
      <c r="HDU46" s="277"/>
      <c r="HDV46" s="277"/>
      <c r="HDW46" s="277"/>
      <c r="HDX46" s="277"/>
      <c r="HDY46" s="277"/>
      <c r="HDZ46" s="277"/>
      <c r="HEA46" s="277"/>
      <c r="HEB46" s="277"/>
      <c r="HEC46" s="277"/>
      <c r="HED46" s="277"/>
      <c r="HEE46" s="277"/>
      <c r="HEF46" s="277"/>
      <c r="HEG46" s="277"/>
      <c r="HEH46" s="277"/>
      <c r="HEI46" s="277"/>
      <c r="HEJ46" s="277"/>
      <c r="HEK46" s="277"/>
      <c r="HEL46" s="277"/>
      <c r="HEM46" s="277"/>
      <c r="HEN46" s="277"/>
      <c r="HEO46" s="277"/>
      <c r="HEP46" s="277"/>
      <c r="HEQ46" s="277"/>
      <c r="HER46" s="277"/>
      <c r="HES46" s="277"/>
      <c r="HET46" s="277"/>
      <c r="HEU46" s="277"/>
      <c r="HEV46" s="277"/>
      <c r="HEW46" s="277"/>
      <c r="HEX46" s="277"/>
      <c r="HEY46" s="277"/>
      <c r="HEZ46" s="277"/>
      <c r="HFA46" s="277"/>
      <c r="HFB46" s="277"/>
      <c r="HFC46" s="277"/>
      <c r="HFD46" s="277"/>
      <c r="HFE46" s="277"/>
      <c r="HFF46" s="277"/>
      <c r="HFG46" s="277"/>
      <c r="HFH46" s="277"/>
      <c r="HFI46" s="277"/>
      <c r="HFJ46" s="277"/>
      <c r="HFK46" s="277"/>
      <c r="HFL46" s="277"/>
      <c r="HFM46" s="277"/>
      <c r="HFN46" s="277"/>
      <c r="HFO46" s="277"/>
      <c r="HFP46" s="277"/>
      <c r="HFQ46" s="277"/>
      <c r="HFR46" s="277"/>
      <c r="HFS46" s="277"/>
      <c r="HFT46" s="277"/>
      <c r="HFU46" s="277"/>
      <c r="HFV46" s="277"/>
      <c r="HFW46" s="277"/>
      <c r="HFX46" s="277"/>
      <c r="HFY46" s="277"/>
      <c r="HFZ46" s="277"/>
      <c r="HGA46" s="277"/>
      <c r="HGB46" s="277"/>
      <c r="HGC46" s="277"/>
      <c r="HGD46" s="277"/>
      <c r="HGE46" s="277"/>
      <c r="HGF46" s="277"/>
      <c r="HGG46" s="277"/>
      <c r="HGH46" s="277"/>
      <c r="HGI46" s="277"/>
      <c r="HGJ46" s="277"/>
      <c r="HGK46" s="277"/>
      <c r="HGL46" s="277"/>
      <c r="HGM46" s="277"/>
      <c r="HGN46" s="277"/>
      <c r="HGO46" s="277"/>
      <c r="HGP46" s="277"/>
      <c r="HGQ46" s="277"/>
      <c r="HGR46" s="277"/>
      <c r="HGS46" s="277"/>
      <c r="HGT46" s="277"/>
      <c r="HGU46" s="277"/>
      <c r="HGV46" s="277"/>
      <c r="HGW46" s="277"/>
      <c r="HGX46" s="277"/>
      <c r="HGY46" s="277"/>
      <c r="HGZ46" s="277"/>
      <c r="HHA46" s="277"/>
      <c r="HHB46" s="277"/>
      <c r="HHC46" s="277"/>
      <c r="HHD46" s="277"/>
      <c r="HHE46" s="277"/>
      <c r="HHF46" s="277"/>
      <c r="HHG46" s="277"/>
      <c r="HHH46" s="277"/>
      <c r="HHI46" s="277"/>
      <c r="HHJ46" s="277"/>
      <c r="HHK46" s="277"/>
      <c r="HHL46" s="277"/>
      <c r="HHM46" s="277"/>
      <c r="HHN46" s="277"/>
      <c r="HHO46" s="277"/>
      <c r="HHP46" s="277"/>
      <c r="HHQ46" s="277"/>
      <c r="HHR46" s="277"/>
      <c r="HHS46" s="277"/>
      <c r="HHT46" s="277"/>
      <c r="HHU46" s="277"/>
      <c r="HHV46" s="277"/>
      <c r="HHW46" s="277"/>
      <c r="HHX46" s="277"/>
      <c r="HHY46" s="277"/>
      <c r="HHZ46" s="277"/>
      <c r="HIA46" s="277"/>
      <c r="HIB46" s="277"/>
      <c r="HIC46" s="277"/>
      <c r="HID46" s="277"/>
      <c r="HIE46" s="277"/>
      <c r="HIF46" s="277"/>
      <c r="HIG46" s="277"/>
      <c r="HIH46" s="277"/>
      <c r="HII46" s="277"/>
      <c r="HIJ46" s="277"/>
      <c r="HIK46" s="277"/>
      <c r="HIL46" s="277"/>
      <c r="HIM46" s="277"/>
      <c r="HIN46" s="277"/>
      <c r="HIO46" s="277"/>
      <c r="HIP46" s="277"/>
      <c r="HIQ46" s="277"/>
      <c r="HIR46" s="277"/>
      <c r="HIS46" s="277"/>
      <c r="HIT46" s="277"/>
      <c r="HIU46" s="277"/>
      <c r="HIV46" s="277"/>
      <c r="HIW46" s="277"/>
      <c r="HIX46" s="277"/>
      <c r="HIY46" s="277"/>
      <c r="HIZ46" s="277"/>
      <c r="HJA46" s="277"/>
      <c r="HJB46" s="277"/>
      <c r="HJC46" s="277"/>
      <c r="HJD46" s="277"/>
      <c r="HJE46" s="277"/>
      <c r="HJF46" s="277"/>
      <c r="HJG46" s="277"/>
      <c r="HJH46" s="277"/>
      <c r="HJI46" s="277"/>
      <c r="HJJ46" s="277"/>
      <c r="HJK46" s="277"/>
      <c r="HJL46" s="277"/>
      <c r="HJM46" s="277"/>
      <c r="HJN46" s="277"/>
      <c r="HJO46" s="277"/>
      <c r="HJP46" s="277"/>
      <c r="HJQ46" s="277"/>
      <c r="HJR46" s="277"/>
      <c r="HJS46" s="277"/>
      <c r="HJT46" s="277"/>
      <c r="HJU46" s="277"/>
      <c r="HJV46" s="277"/>
      <c r="HJW46" s="277"/>
      <c r="HJX46" s="277"/>
      <c r="HJY46" s="277"/>
      <c r="HJZ46" s="277"/>
      <c r="HKA46" s="277"/>
      <c r="HKB46" s="277"/>
      <c r="HKC46" s="277"/>
      <c r="HKD46" s="277"/>
      <c r="HKE46" s="277"/>
      <c r="HKF46" s="277"/>
      <c r="HKG46" s="277"/>
      <c r="HKH46" s="277"/>
      <c r="HKI46" s="277"/>
      <c r="HKJ46" s="277"/>
      <c r="HKK46" s="277"/>
      <c r="HKL46" s="277"/>
      <c r="HKM46" s="277"/>
      <c r="HKN46" s="277"/>
      <c r="HKO46" s="277"/>
      <c r="HKP46" s="277"/>
      <c r="HKQ46" s="277"/>
      <c r="HKR46" s="277"/>
      <c r="HKS46" s="277"/>
      <c r="HKT46" s="277"/>
      <c r="HKU46" s="277"/>
      <c r="HKV46" s="277"/>
      <c r="HKW46" s="277"/>
      <c r="HKX46" s="277"/>
      <c r="HKY46" s="277"/>
      <c r="HKZ46" s="277"/>
      <c r="HLA46" s="277"/>
      <c r="HLB46" s="277"/>
      <c r="HLC46" s="277"/>
      <c r="HLD46" s="277"/>
      <c r="HLE46" s="277"/>
      <c r="HLF46" s="277"/>
      <c r="HLG46" s="277"/>
      <c r="HLH46" s="277"/>
      <c r="HLI46" s="277"/>
      <c r="HLJ46" s="277"/>
      <c r="HLK46" s="277"/>
      <c r="HLL46" s="277"/>
      <c r="HLM46" s="277"/>
      <c r="HLN46" s="277"/>
      <c r="HLO46" s="277"/>
      <c r="HLP46" s="277"/>
      <c r="HLQ46" s="277"/>
      <c r="HLR46" s="277"/>
      <c r="HLS46" s="277"/>
      <c r="HLT46" s="277"/>
      <c r="HLU46" s="277"/>
      <c r="HLV46" s="277"/>
      <c r="HLW46" s="277"/>
      <c r="HLX46" s="277"/>
      <c r="HLY46" s="277"/>
      <c r="HLZ46" s="277"/>
      <c r="HMA46" s="277"/>
      <c r="HMB46" s="277"/>
      <c r="HMC46" s="277"/>
      <c r="HMD46" s="277"/>
      <c r="HME46" s="277"/>
      <c r="HMF46" s="277"/>
      <c r="HMG46" s="277"/>
      <c r="HMH46" s="277"/>
      <c r="HMI46" s="277"/>
      <c r="HMJ46" s="277"/>
      <c r="HMK46" s="277"/>
      <c r="HML46" s="277"/>
      <c r="HMM46" s="277"/>
      <c r="HMN46" s="277"/>
      <c r="HMO46" s="277"/>
      <c r="HMP46" s="277"/>
      <c r="HMQ46" s="277"/>
      <c r="HMR46" s="277"/>
      <c r="HMS46" s="277"/>
      <c r="HMT46" s="277"/>
      <c r="HMU46" s="277"/>
      <c r="HMV46" s="277"/>
      <c r="HMW46" s="277"/>
      <c r="HMX46" s="277"/>
      <c r="HMY46" s="277"/>
      <c r="HMZ46" s="277"/>
      <c r="HNA46" s="277"/>
      <c r="HNB46" s="277"/>
      <c r="HNC46" s="277"/>
      <c r="HND46" s="277"/>
      <c r="HNE46" s="277"/>
      <c r="HNF46" s="277"/>
      <c r="HNG46" s="277"/>
      <c r="HNH46" s="277"/>
      <c r="HNI46" s="277"/>
      <c r="HNJ46" s="277"/>
      <c r="HNK46" s="277"/>
      <c r="HNL46" s="277"/>
      <c r="HNM46" s="277"/>
      <c r="HNN46" s="277"/>
      <c r="HNO46" s="277"/>
      <c r="HNP46" s="277"/>
      <c r="HNQ46" s="277"/>
      <c r="HNR46" s="277"/>
      <c r="HNS46" s="277"/>
      <c r="HNT46" s="277"/>
      <c r="HNU46" s="277"/>
      <c r="HNV46" s="277"/>
      <c r="HNW46" s="277"/>
      <c r="HNX46" s="277"/>
      <c r="HNY46" s="277"/>
      <c r="HNZ46" s="277"/>
      <c r="HOA46" s="277"/>
      <c r="HOB46" s="277"/>
      <c r="HOC46" s="277"/>
      <c r="HOD46" s="277"/>
      <c r="HOE46" s="277"/>
      <c r="HOF46" s="277"/>
      <c r="HOG46" s="277"/>
      <c r="HOH46" s="277"/>
      <c r="HOI46" s="277"/>
      <c r="HOJ46" s="277"/>
      <c r="HOK46" s="277"/>
      <c r="HOL46" s="277"/>
      <c r="HOM46" s="277"/>
      <c r="HON46" s="277"/>
      <c r="HOO46" s="277"/>
      <c r="HOP46" s="277"/>
      <c r="HOQ46" s="277"/>
      <c r="HOR46" s="277"/>
      <c r="HOS46" s="277"/>
      <c r="HOT46" s="277"/>
      <c r="HOU46" s="277"/>
      <c r="HOV46" s="277"/>
      <c r="HOW46" s="277"/>
      <c r="HOX46" s="277"/>
      <c r="HOY46" s="277"/>
      <c r="HOZ46" s="277"/>
      <c r="HPA46" s="277"/>
      <c r="HPB46" s="277"/>
      <c r="HPC46" s="277"/>
      <c r="HPD46" s="277"/>
      <c r="HPE46" s="277"/>
      <c r="HPF46" s="277"/>
      <c r="HPG46" s="277"/>
      <c r="HPH46" s="277"/>
      <c r="HPI46" s="277"/>
      <c r="HPJ46" s="277"/>
      <c r="HPK46" s="277"/>
      <c r="HPL46" s="277"/>
      <c r="HPM46" s="277"/>
      <c r="HPN46" s="277"/>
      <c r="HPO46" s="277"/>
      <c r="HPP46" s="277"/>
      <c r="HPQ46" s="277"/>
      <c r="HPR46" s="277"/>
      <c r="HPS46" s="277"/>
      <c r="HPT46" s="277"/>
      <c r="HPU46" s="277"/>
      <c r="HPV46" s="277"/>
      <c r="HPW46" s="277"/>
      <c r="HPX46" s="277"/>
      <c r="HPY46" s="277"/>
      <c r="HPZ46" s="277"/>
      <c r="HQA46" s="277"/>
      <c r="HQB46" s="277"/>
      <c r="HQC46" s="277"/>
      <c r="HQD46" s="277"/>
      <c r="HQE46" s="277"/>
      <c r="HQF46" s="277"/>
      <c r="HQG46" s="277"/>
      <c r="HQH46" s="277"/>
      <c r="HQI46" s="277"/>
      <c r="HQJ46" s="277"/>
      <c r="HQK46" s="277"/>
      <c r="HQL46" s="277"/>
      <c r="HQM46" s="277"/>
      <c r="HQN46" s="277"/>
      <c r="HQO46" s="277"/>
      <c r="HQP46" s="277"/>
      <c r="HQQ46" s="277"/>
      <c r="HQR46" s="277"/>
      <c r="HQS46" s="277"/>
      <c r="HQT46" s="277"/>
      <c r="HQU46" s="277"/>
      <c r="HQV46" s="277"/>
      <c r="HQW46" s="277"/>
      <c r="HQX46" s="277"/>
      <c r="HQY46" s="277"/>
      <c r="HQZ46" s="277"/>
      <c r="HRA46" s="277"/>
      <c r="HRB46" s="277"/>
      <c r="HRC46" s="277"/>
      <c r="HRD46" s="277"/>
      <c r="HRE46" s="277"/>
      <c r="HRF46" s="277"/>
      <c r="HRG46" s="277"/>
      <c r="HRH46" s="277"/>
      <c r="HRI46" s="277"/>
      <c r="HRJ46" s="277"/>
      <c r="HRK46" s="277"/>
      <c r="HRL46" s="277"/>
      <c r="HRM46" s="277"/>
      <c r="HRN46" s="277"/>
      <c r="HRO46" s="277"/>
      <c r="HRP46" s="277"/>
      <c r="HRQ46" s="277"/>
      <c r="HRR46" s="277"/>
      <c r="HRS46" s="277"/>
      <c r="HRT46" s="277"/>
      <c r="HRU46" s="277"/>
      <c r="HRV46" s="277"/>
      <c r="HRW46" s="277"/>
      <c r="HRX46" s="277"/>
      <c r="HRY46" s="277"/>
      <c r="HRZ46" s="277"/>
      <c r="HSA46" s="277"/>
      <c r="HSB46" s="277"/>
      <c r="HSC46" s="277"/>
      <c r="HSD46" s="277"/>
      <c r="HSE46" s="277"/>
      <c r="HSF46" s="277"/>
      <c r="HSG46" s="277"/>
      <c r="HSH46" s="277"/>
      <c r="HSI46" s="277"/>
      <c r="HSJ46" s="277"/>
      <c r="HSK46" s="277"/>
      <c r="HSL46" s="277"/>
      <c r="HSM46" s="277"/>
      <c r="HSN46" s="277"/>
      <c r="HSO46" s="277"/>
      <c r="HSP46" s="277"/>
      <c r="HSQ46" s="277"/>
      <c r="HSR46" s="277"/>
      <c r="HSS46" s="277"/>
      <c r="HST46" s="277"/>
      <c r="HSU46" s="277"/>
      <c r="HSV46" s="277"/>
      <c r="HSW46" s="277"/>
      <c r="HSX46" s="277"/>
      <c r="HSY46" s="277"/>
      <c r="HSZ46" s="277"/>
      <c r="HTA46" s="277"/>
      <c r="HTB46" s="277"/>
      <c r="HTC46" s="277"/>
      <c r="HTD46" s="277"/>
      <c r="HTE46" s="277"/>
      <c r="HTF46" s="277"/>
      <c r="HTG46" s="277"/>
      <c r="HTH46" s="277"/>
      <c r="HTI46" s="277"/>
      <c r="HTJ46" s="277"/>
      <c r="HTK46" s="277"/>
      <c r="HTL46" s="277"/>
      <c r="HTM46" s="277"/>
      <c r="HTN46" s="277"/>
      <c r="HTO46" s="277"/>
      <c r="HTP46" s="277"/>
      <c r="HTQ46" s="277"/>
      <c r="HTR46" s="277"/>
      <c r="HTS46" s="277"/>
      <c r="HTT46" s="277"/>
      <c r="HTU46" s="277"/>
      <c r="HTV46" s="277"/>
      <c r="HTW46" s="277"/>
      <c r="HTX46" s="277"/>
      <c r="HTY46" s="277"/>
      <c r="HTZ46" s="277"/>
      <c r="HUA46" s="277"/>
      <c r="HUB46" s="277"/>
      <c r="HUC46" s="277"/>
      <c r="HUD46" s="277"/>
      <c r="HUE46" s="277"/>
      <c r="HUF46" s="277"/>
      <c r="HUG46" s="277"/>
      <c r="HUH46" s="277"/>
      <c r="HUI46" s="277"/>
      <c r="HUJ46" s="277"/>
      <c r="HUK46" s="277"/>
      <c r="HUL46" s="277"/>
      <c r="HUM46" s="277"/>
      <c r="HUN46" s="277"/>
      <c r="HUO46" s="277"/>
      <c r="HUP46" s="277"/>
      <c r="HUQ46" s="277"/>
      <c r="HUR46" s="277"/>
      <c r="HUS46" s="277"/>
      <c r="HUT46" s="277"/>
      <c r="HUU46" s="277"/>
      <c r="HUV46" s="277"/>
      <c r="HUW46" s="277"/>
      <c r="HUX46" s="277"/>
      <c r="HUY46" s="277"/>
      <c r="HUZ46" s="277"/>
      <c r="HVA46" s="277"/>
      <c r="HVB46" s="277"/>
      <c r="HVC46" s="277"/>
      <c r="HVD46" s="277"/>
      <c r="HVE46" s="277"/>
      <c r="HVF46" s="277"/>
      <c r="HVG46" s="277"/>
      <c r="HVH46" s="277"/>
      <c r="HVI46" s="277"/>
      <c r="HVJ46" s="277"/>
      <c r="HVK46" s="277"/>
      <c r="HVL46" s="277"/>
      <c r="HVM46" s="277"/>
      <c r="HVN46" s="277"/>
      <c r="HVO46" s="277"/>
      <c r="HVP46" s="277"/>
      <c r="HVQ46" s="277"/>
      <c r="HVR46" s="277"/>
      <c r="HVS46" s="277"/>
      <c r="HVT46" s="277"/>
      <c r="HVU46" s="277"/>
      <c r="HVV46" s="277"/>
      <c r="HVW46" s="277"/>
      <c r="HVX46" s="277"/>
      <c r="HVY46" s="277"/>
      <c r="HVZ46" s="277"/>
      <c r="HWA46" s="277"/>
      <c r="HWB46" s="277"/>
      <c r="HWC46" s="277"/>
      <c r="HWD46" s="277"/>
      <c r="HWE46" s="277"/>
      <c r="HWF46" s="277"/>
      <c r="HWG46" s="277"/>
      <c r="HWH46" s="277"/>
      <c r="HWI46" s="277"/>
      <c r="HWJ46" s="277"/>
      <c r="HWK46" s="277"/>
      <c r="HWL46" s="277"/>
      <c r="HWM46" s="277"/>
      <c r="HWN46" s="277"/>
      <c r="HWO46" s="277"/>
      <c r="HWP46" s="277"/>
      <c r="HWQ46" s="277"/>
      <c r="HWR46" s="277"/>
      <c r="HWS46" s="277"/>
      <c r="HWT46" s="277"/>
      <c r="HWU46" s="277"/>
      <c r="HWV46" s="277"/>
      <c r="HWW46" s="277"/>
      <c r="HWX46" s="277"/>
      <c r="HWY46" s="277"/>
      <c r="HWZ46" s="277"/>
      <c r="HXA46" s="277"/>
      <c r="HXB46" s="277"/>
      <c r="HXC46" s="277"/>
      <c r="HXD46" s="277"/>
      <c r="HXE46" s="277"/>
      <c r="HXF46" s="277"/>
      <c r="HXG46" s="277"/>
      <c r="HXH46" s="277"/>
      <c r="HXI46" s="277"/>
      <c r="HXJ46" s="277"/>
      <c r="HXK46" s="277"/>
      <c r="HXL46" s="277"/>
      <c r="HXM46" s="277"/>
      <c r="HXN46" s="277"/>
      <c r="HXO46" s="277"/>
      <c r="HXP46" s="277"/>
      <c r="HXQ46" s="277"/>
      <c r="HXR46" s="277"/>
      <c r="HXS46" s="277"/>
      <c r="HXT46" s="277"/>
      <c r="HXU46" s="277"/>
      <c r="HXV46" s="277"/>
      <c r="HXW46" s="277"/>
      <c r="HXX46" s="277"/>
      <c r="HXY46" s="277"/>
      <c r="HXZ46" s="277"/>
      <c r="HYA46" s="277"/>
      <c r="HYB46" s="277"/>
      <c r="HYC46" s="277"/>
      <c r="HYD46" s="277"/>
      <c r="HYE46" s="277"/>
      <c r="HYF46" s="277"/>
      <c r="HYG46" s="277"/>
      <c r="HYH46" s="277"/>
      <c r="HYI46" s="277"/>
      <c r="HYJ46" s="277"/>
      <c r="HYK46" s="277"/>
      <c r="HYL46" s="277"/>
      <c r="HYM46" s="277"/>
      <c r="HYN46" s="277"/>
      <c r="HYO46" s="277"/>
      <c r="HYP46" s="277"/>
      <c r="HYQ46" s="277"/>
      <c r="HYR46" s="277"/>
      <c r="HYS46" s="277"/>
      <c r="HYT46" s="277"/>
      <c r="HYU46" s="277"/>
      <c r="HYV46" s="277"/>
      <c r="HYW46" s="277"/>
      <c r="HYX46" s="277"/>
      <c r="HYY46" s="277"/>
      <c r="HYZ46" s="277"/>
      <c r="HZA46" s="277"/>
      <c r="HZB46" s="277"/>
      <c r="HZC46" s="277"/>
      <c r="HZD46" s="277"/>
      <c r="HZE46" s="277"/>
      <c r="HZF46" s="277"/>
      <c r="HZG46" s="277"/>
      <c r="HZH46" s="277"/>
      <c r="HZI46" s="277"/>
      <c r="HZJ46" s="277"/>
      <c r="HZK46" s="277"/>
      <c r="HZL46" s="277"/>
      <c r="HZM46" s="277"/>
      <c r="HZN46" s="277"/>
      <c r="HZO46" s="277"/>
      <c r="HZP46" s="277"/>
      <c r="HZQ46" s="277"/>
      <c r="HZR46" s="277"/>
      <c r="HZS46" s="277"/>
      <c r="HZT46" s="277"/>
      <c r="HZU46" s="277"/>
      <c r="HZV46" s="277"/>
      <c r="HZW46" s="277"/>
      <c r="HZX46" s="277"/>
      <c r="HZY46" s="277"/>
      <c r="HZZ46" s="277"/>
      <c r="IAA46" s="277"/>
      <c r="IAB46" s="277"/>
      <c r="IAC46" s="277"/>
      <c r="IAD46" s="277"/>
      <c r="IAE46" s="277"/>
      <c r="IAF46" s="277"/>
      <c r="IAG46" s="277"/>
      <c r="IAH46" s="277"/>
      <c r="IAI46" s="277"/>
      <c r="IAJ46" s="277"/>
      <c r="IAK46" s="277"/>
      <c r="IAL46" s="277"/>
      <c r="IAM46" s="277"/>
      <c r="IAN46" s="277"/>
      <c r="IAO46" s="277"/>
      <c r="IAP46" s="277"/>
      <c r="IAQ46" s="277"/>
      <c r="IAR46" s="277"/>
      <c r="IAS46" s="277"/>
      <c r="IAT46" s="277"/>
      <c r="IAU46" s="277"/>
      <c r="IAV46" s="277"/>
      <c r="IAW46" s="277"/>
      <c r="IAX46" s="277"/>
      <c r="IAY46" s="277"/>
      <c r="IAZ46" s="277"/>
      <c r="IBA46" s="277"/>
      <c r="IBB46" s="277"/>
      <c r="IBC46" s="277"/>
      <c r="IBD46" s="277"/>
      <c r="IBE46" s="277"/>
      <c r="IBF46" s="277"/>
      <c r="IBG46" s="277"/>
      <c r="IBH46" s="277"/>
      <c r="IBI46" s="277"/>
      <c r="IBJ46" s="277"/>
      <c r="IBK46" s="277"/>
      <c r="IBL46" s="277"/>
      <c r="IBM46" s="277"/>
      <c r="IBN46" s="277"/>
      <c r="IBO46" s="277"/>
      <c r="IBP46" s="277"/>
      <c r="IBQ46" s="277"/>
      <c r="IBR46" s="277"/>
      <c r="IBS46" s="277"/>
      <c r="IBT46" s="277"/>
      <c r="IBU46" s="277"/>
      <c r="IBV46" s="277"/>
      <c r="IBW46" s="277"/>
      <c r="IBX46" s="277"/>
      <c r="IBY46" s="277"/>
      <c r="IBZ46" s="277"/>
      <c r="ICA46" s="277"/>
      <c r="ICB46" s="277"/>
      <c r="ICC46" s="277"/>
      <c r="ICD46" s="277"/>
      <c r="ICE46" s="277"/>
      <c r="ICF46" s="277"/>
      <c r="ICG46" s="277"/>
      <c r="ICH46" s="277"/>
      <c r="ICI46" s="277"/>
      <c r="ICJ46" s="277"/>
      <c r="ICK46" s="277"/>
      <c r="ICL46" s="277"/>
      <c r="ICM46" s="277"/>
      <c r="ICN46" s="277"/>
      <c r="ICO46" s="277"/>
      <c r="ICP46" s="277"/>
      <c r="ICQ46" s="277"/>
      <c r="ICR46" s="277"/>
      <c r="ICS46" s="277"/>
      <c r="ICT46" s="277"/>
      <c r="ICU46" s="277"/>
      <c r="ICV46" s="277"/>
      <c r="ICW46" s="277"/>
      <c r="ICX46" s="277"/>
      <c r="ICY46" s="277"/>
      <c r="ICZ46" s="277"/>
      <c r="IDA46" s="277"/>
      <c r="IDB46" s="277"/>
      <c r="IDC46" s="277"/>
      <c r="IDD46" s="277"/>
      <c r="IDE46" s="277"/>
      <c r="IDF46" s="277"/>
      <c r="IDG46" s="277"/>
      <c r="IDH46" s="277"/>
      <c r="IDI46" s="277"/>
      <c r="IDJ46" s="277"/>
      <c r="IDK46" s="277"/>
      <c r="IDL46" s="277"/>
      <c r="IDM46" s="277"/>
      <c r="IDN46" s="277"/>
      <c r="IDO46" s="277"/>
      <c r="IDP46" s="277"/>
      <c r="IDQ46" s="277"/>
      <c r="IDR46" s="277"/>
      <c r="IDS46" s="277"/>
      <c r="IDT46" s="277"/>
      <c r="IDU46" s="277"/>
      <c r="IDV46" s="277"/>
      <c r="IDW46" s="277"/>
      <c r="IDX46" s="277"/>
      <c r="IDY46" s="277"/>
      <c r="IDZ46" s="277"/>
      <c r="IEA46" s="277"/>
      <c r="IEB46" s="277"/>
      <c r="IEC46" s="277"/>
      <c r="IED46" s="277"/>
      <c r="IEE46" s="277"/>
      <c r="IEF46" s="277"/>
      <c r="IEG46" s="277"/>
      <c r="IEH46" s="277"/>
      <c r="IEI46" s="277"/>
      <c r="IEJ46" s="277"/>
      <c r="IEK46" s="277"/>
      <c r="IEL46" s="277"/>
      <c r="IEM46" s="277"/>
      <c r="IEN46" s="277"/>
      <c r="IEO46" s="277"/>
      <c r="IEP46" s="277"/>
      <c r="IEQ46" s="277"/>
      <c r="IER46" s="277"/>
      <c r="IES46" s="277"/>
      <c r="IET46" s="277"/>
      <c r="IEU46" s="277"/>
      <c r="IEV46" s="277"/>
      <c r="IEW46" s="277"/>
      <c r="IEX46" s="277"/>
      <c r="IEY46" s="277"/>
      <c r="IEZ46" s="277"/>
      <c r="IFA46" s="277"/>
      <c r="IFB46" s="277"/>
      <c r="IFC46" s="277"/>
      <c r="IFD46" s="277"/>
      <c r="IFE46" s="277"/>
      <c r="IFF46" s="277"/>
      <c r="IFG46" s="277"/>
      <c r="IFH46" s="277"/>
      <c r="IFI46" s="277"/>
      <c r="IFJ46" s="277"/>
      <c r="IFK46" s="277"/>
      <c r="IFL46" s="277"/>
      <c r="IFM46" s="277"/>
      <c r="IFN46" s="277"/>
      <c r="IFO46" s="277"/>
      <c r="IFP46" s="277"/>
      <c r="IFQ46" s="277"/>
      <c r="IFR46" s="277"/>
      <c r="IFS46" s="277"/>
      <c r="IFT46" s="277"/>
      <c r="IFU46" s="277"/>
      <c r="IFV46" s="277"/>
      <c r="IFW46" s="277"/>
      <c r="IFX46" s="277"/>
      <c r="IFY46" s="277"/>
      <c r="IFZ46" s="277"/>
      <c r="IGA46" s="277"/>
      <c r="IGB46" s="277"/>
      <c r="IGC46" s="277"/>
      <c r="IGD46" s="277"/>
      <c r="IGE46" s="277"/>
      <c r="IGF46" s="277"/>
      <c r="IGG46" s="277"/>
      <c r="IGH46" s="277"/>
      <c r="IGI46" s="277"/>
      <c r="IGJ46" s="277"/>
      <c r="IGK46" s="277"/>
      <c r="IGL46" s="277"/>
      <c r="IGM46" s="277"/>
      <c r="IGN46" s="277"/>
      <c r="IGO46" s="277"/>
      <c r="IGP46" s="277"/>
      <c r="IGQ46" s="277"/>
      <c r="IGR46" s="277"/>
      <c r="IGS46" s="277"/>
      <c r="IGT46" s="277"/>
      <c r="IGU46" s="277"/>
      <c r="IGV46" s="277"/>
      <c r="IGW46" s="277"/>
      <c r="IGX46" s="277"/>
      <c r="IGY46" s="277"/>
      <c r="IGZ46" s="277"/>
      <c r="IHA46" s="277"/>
      <c r="IHB46" s="277"/>
      <c r="IHC46" s="277"/>
      <c r="IHD46" s="277"/>
      <c r="IHE46" s="277"/>
      <c r="IHF46" s="277"/>
      <c r="IHG46" s="277"/>
      <c r="IHH46" s="277"/>
      <c r="IHI46" s="277"/>
      <c r="IHJ46" s="277"/>
      <c r="IHK46" s="277"/>
      <c r="IHL46" s="277"/>
      <c r="IHM46" s="277"/>
      <c r="IHN46" s="277"/>
      <c r="IHO46" s="277"/>
      <c r="IHP46" s="277"/>
      <c r="IHQ46" s="277"/>
      <c r="IHR46" s="277"/>
      <c r="IHS46" s="277"/>
      <c r="IHT46" s="277"/>
      <c r="IHU46" s="277"/>
      <c r="IHV46" s="277"/>
      <c r="IHW46" s="277"/>
      <c r="IHX46" s="277"/>
      <c r="IHY46" s="277"/>
      <c r="IHZ46" s="277"/>
      <c r="IIA46" s="277"/>
      <c r="IIB46" s="277"/>
      <c r="IIC46" s="277"/>
      <c r="IID46" s="277"/>
      <c r="IIE46" s="277"/>
      <c r="IIF46" s="277"/>
      <c r="IIG46" s="277"/>
      <c r="IIH46" s="277"/>
      <c r="III46" s="277"/>
      <c r="IIJ46" s="277"/>
      <c r="IIK46" s="277"/>
      <c r="IIL46" s="277"/>
      <c r="IIM46" s="277"/>
      <c r="IIN46" s="277"/>
      <c r="IIO46" s="277"/>
      <c r="IIP46" s="277"/>
      <c r="IIQ46" s="277"/>
      <c r="IIR46" s="277"/>
      <c r="IIS46" s="277"/>
      <c r="IIT46" s="277"/>
      <c r="IIU46" s="277"/>
      <c r="IIV46" s="277"/>
      <c r="IIW46" s="277"/>
      <c r="IIX46" s="277"/>
      <c r="IIY46" s="277"/>
      <c r="IIZ46" s="277"/>
      <c r="IJA46" s="277"/>
      <c r="IJB46" s="277"/>
      <c r="IJC46" s="277"/>
      <c r="IJD46" s="277"/>
      <c r="IJE46" s="277"/>
      <c r="IJF46" s="277"/>
      <c r="IJG46" s="277"/>
      <c r="IJH46" s="277"/>
      <c r="IJI46" s="277"/>
      <c r="IJJ46" s="277"/>
      <c r="IJK46" s="277"/>
      <c r="IJL46" s="277"/>
      <c r="IJM46" s="277"/>
      <c r="IJN46" s="277"/>
      <c r="IJO46" s="277"/>
      <c r="IJP46" s="277"/>
      <c r="IJQ46" s="277"/>
      <c r="IJR46" s="277"/>
      <c r="IJS46" s="277"/>
      <c r="IJT46" s="277"/>
      <c r="IJU46" s="277"/>
      <c r="IJV46" s="277"/>
      <c r="IJW46" s="277"/>
      <c r="IJX46" s="277"/>
      <c r="IJY46" s="277"/>
      <c r="IJZ46" s="277"/>
      <c r="IKA46" s="277"/>
      <c r="IKB46" s="277"/>
      <c r="IKC46" s="277"/>
      <c r="IKD46" s="277"/>
      <c r="IKE46" s="277"/>
      <c r="IKF46" s="277"/>
      <c r="IKG46" s="277"/>
      <c r="IKH46" s="277"/>
      <c r="IKI46" s="277"/>
      <c r="IKJ46" s="277"/>
      <c r="IKK46" s="277"/>
      <c r="IKL46" s="277"/>
      <c r="IKM46" s="277"/>
      <c r="IKN46" s="277"/>
      <c r="IKO46" s="277"/>
      <c r="IKP46" s="277"/>
      <c r="IKQ46" s="277"/>
      <c r="IKR46" s="277"/>
      <c r="IKS46" s="277"/>
      <c r="IKT46" s="277"/>
      <c r="IKU46" s="277"/>
      <c r="IKV46" s="277"/>
      <c r="IKW46" s="277"/>
      <c r="IKX46" s="277"/>
      <c r="IKY46" s="277"/>
      <c r="IKZ46" s="277"/>
      <c r="ILA46" s="277"/>
      <c r="ILB46" s="277"/>
      <c r="ILC46" s="277"/>
      <c r="ILD46" s="277"/>
      <c r="ILE46" s="277"/>
      <c r="ILF46" s="277"/>
      <c r="ILG46" s="277"/>
      <c r="ILH46" s="277"/>
      <c r="ILI46" s="277"/>
      <c r="ILJ46" s="277"/>
      <c r="ILK46" s="277"/>
      <c r="ILL46" s="277"/>
      <c r="ILM46" s="277"/>
      <c r="ILN46" s="277"/>
      <c r="ILO46" s="277"/>
      <c r="ILP46" s="277"/>
      <c r="ILQ46" s="277"/>
      <c r="ILR46" s="277"/>
      <c r="ILS46" s="277"/>
      <c r="ILT46" s="277"/>
      <c r="ILU46" s="277"/>
      <c r="ILV46" s="277"/>
      <c r="ILW46" s="277"/>
      <c r="ILX46" s="277"/>
      <c r="ILY46" s="277"/>
      <c r="ILZ46" s="277"/>
      <c r="IMA46" s="277"/>
      <c r="IMB46" s="277"/>
      <c r="IMC46" s="277"/>
      <c r="IMD46" s="277"/>
      <c r="IME46" s="277"/>
      <c r="IMF46" s="277"/>
      <c r="IMG46" s="277"/>
      <c r="IMH46" s="277"/>
      <c r="IMI46" s="277"/>
      <c r="IMJ46" s="277"/>
      <c r="IMK46" s="277"/>
      <c r="IML46" s="277"/>
      <c r="IMM46" s="277"/>
      <c r="IMN46" s="277"/>
      <c r="IMO46" s="277"/>
      <c r="IMP46" s="277"/>
      <c r="IMQ46" s="277"/>
      <c r="IMR46" s="277"/>
      <c r="IMS46" s="277"/>
      <c r="IMT46" s="277"/>
      <c r="IMU46" s="277"/>
      <c r="IMV46" s="277"/>
      <c r="IMW46" s="277"/>
      <c r="IMX46" s="277"/>
      <c r="IMY46" s="277"/>
      <c r="IMZ46" s="277"/>
      <c r="INA46" s="277"/>
      <c r="INB46" s="277"/>
      <c r="INC46" s="277"/>
      <c r="IND46" s="277"/>
      <c r="INE46" s="277"/>
      <c r="INF46" s="277"/>
      <c r="ING46" s="277"/>
      <c r="INH46" s="277"/>
      <c r="INI46" s="277"/>
      <c r="INJ46" s="277"/>
      <c r="INK46" s="277"/>
      <c r="INL46" s="277"/>
      <c r="INM46" s="277"/>
      <c r="INN46" s="277"/>
      <c r="INO46" s="277"/>
      <c r="INP46" s="277"/>
      <c r="INQ46" s="277"/>
      <c r="INR46" s="277"/>
      <c r="INS46" s="277"/>
      <c r="INT46" s="277"/>
      <c r="INU46" s="277"/>
      <c r="INV46" s="277"/>
      <c r="INW46" s="277"/>
      <c r="INX46" s="277"/>
      <c r="INY46" s="277"/>
      <c r="INZ46" s="277"/>
      <c r="IOA46" s="277"/>
      <c r="IOB46" s="277"/>
      <c r="IOC46" s="277"/>
      <c r="IOD46" s="277"/>
      <c r="IOE46" s="277"/>
      <c r="IOF46" s="277"/>
      <c r="IOG46" s="277"/>
      <c r="IOH46" s="277"/>
      <c r="IOI46" s="277"/>
      <c r="IOJ46" s="277"/>
      <c r="IOK46" s="277"/>
      <c r="IOL46" s="277"/>
      <c r="IOM46" s="277"/>
      <c r="ION46" s="277"/>
      <c r="IOO46" s="277"/>
      <c r="IOP46" s="277"/>
      <c r="IOQ46" s="277"/>
      <c r="IOR46" s="277"/>
      <c r="IOS46" s="277"/>
      <c r="IOT46" s="277"/>
      <c r="IOU46" s="277"/>
      <c r="IOV46" s="277"/>
      <c r="IOW46" s="277"/>
      <c r="IOX46" s="277"/>
      <c r="IOY46" s="277"/>
      <c r="IOZ46" s="277"/>
      <c r="IPA46" s="277"/>
      <c r="IPB46" s="277"/>
      <c r="IPC46" s="277"/>
      <c r="IPD46" s="277"/>
      <c r="IPE46" s="277"/>
      <c r="IPF46" s="277"/>
      <c r="IPG46" s="277"/>
      <c r="IPH46" s="277"/>
      <c r="IPI46" s="277"/>
      <c r="IPJ46" s="277"/>
      <c r="IPK46" s="277"/>
      <c r="IPL46" s="277"/>
      <c r="IPM46" s="277"/>
      <c r="IPN46" s="277"/>
      <c r="IPO46" s="277"/>
      <c r="IPP46" s="277"/>
      <c r="IPQ46" s="277"/>
      <c r="IPR46" s="277"/>
      <c r="IPS46" s="277"/>
      <c r="IPT46" s="277"/>
      <c r="IPU46" s="277"/>
      <c r="IPV46" s="277"/>
      <c r="IPW46" s="277"/>
      <c r="IPX46" s="277"/>
      <c r="IPY46" s="277"/>
      <c r="IPZ46" s="277"/>
      <c r="IQA46" s="277"/>
      <c r="IQB46" s="277"/>
      <c r="IQC46" s="277"/>
      <c r="IQD46" s="277"/>
      <c r="IQE46" s="277"/>
      <c r="IQF46" s="277"/>
      <c r="IQG46" s="277"/>
      <c r="IQH46" s="277"/>
      <c r="IQI46" s="277"/>
      <c r="IQJ46" s="277"/>
      <c r="IQK46" s="277"/>
      <c r="IQL46" s="277"/>
      <c r="IQM46" s="277"/>
      <c r="IQN46" s="277"/>
      <c r="IQO46" s="277"/>
      <c r="IQP46" s="277"/>
      <c r="IQQ46" s="277"/>
      <c r="IQR46" s="277"/>
      <c r="IQS46" s="277"/>
      <c r="IQT46" s="277"/>
      <c r="IQU46" s="277"/>
      <c r="IQV46" s="277"/>
      <c r="IQW46" s="277"/>
      <c r="IQX46" s="277"/>
      <c r="IQY46" s="277"/>
      <c r="IQZ46" s="277"/>
      <c r="IRA46" s="277"/>
      <c r="IRB46" s="277"/>
      <c r="IRC46" s="277"/>
      <c r="IRD46" s="277"/>
      <c r="IRE46" s="277"/>
      <c r="IRF46" s="277"/>
      <c r="IRG46" s="277"/>
      <c r="IRH46" s="277"/>
      <c r="IRI46" s="277"/>
      <c r="IRJ46" s="277"/>
      <c r="IRK46" s="277"/>
      <c r="IRL46" s="277"/>
      <c r="IRM46" s="277"/>
      <c r="IRN46" s="277"/>
      <c r="IRO46" s="277"/>
      <c r="IRP46" s="277"/>
      <c r="IRQ46" s="277"/>
      <c r="IRR46" s="277"/>
      <c r="IRS46" s="277"/>
      <c r="IRT46" s="277"/>
      <c r="IRU46" s="277"/>
      <c r="IRV46" s="277"/>
      <c r="IRW46" s="277"/>
      <c r="IRX46" s="277"/>
      <c r="IRY46" s="277"/>
      <c r="IRZ46" s="277"/>
      <c r="ISA46" s="277"/>
      <c r="ISB46" s="277"/>
      <c r="ISC46" s="277"/>
      <c r="ISD46" s="277"/>
      <c r="ISE46" s="277"/>
      <c r="ISF46" s="277"/>
      <c r="ISG46" s="277"/>
      <c r="ISH46" s="277"/>
      <c r="ISI46" s="277"/>
      <c r="ISJ46" s="277"/>
      <c r="ISK46" s="277"/>
      <c r="ISL46" s="277"/>
      <c r="ISM46" s="277"/>
      <c r="ISN46" s="277"/>
      <c r="ISO46" s="277"/>
      <c r="ISP46" s="277"/>
      <c r="ISQ46" s="277"/>
      <c r="ISR46" s="277"/>
      <c r="ISS46" s="277"/>
      <c r="IST46" s="277"/>
      <c r="ISU46" s="277"/>
      <c r="ISV46" s="277"/>
      <c r="ISW46" s="277"/>
      <c r="ISX46" s="277"/>
      <c r="ISY46" s="277"/>
      <c r="ISZ46" s="277"/>
      <c r="ITA46" s="277"/>
      <c r="ITB46" s="277"/>
      <c r="ITC46" s="277"/>
      <c r="ITD46" s="277"/>
      <c r="ITE46" s="277"/>
      <c r="ITF46" s="277"/>
      <c r="ITG46" s="277"/>
      <c r="ITH46" s="277"/>
      <c r="ITI46" s="277"/>
      <c r="ITJ46" s="277"/>
      <c r="ITK46" s="277"/>
      <c r="ITL46" s="277"/>
      <c r="ITM46" s="277"/>
      <c r="ITN46" s="277"/>
      <c r="ITO46" s="277"/>
      <c r="ITP46" s="277"/>
      <c r="ITQ46" s="277"/>
      <c r="ITR46" s="277"/>
      <c r="ITS46" s="277"/>
      <c r="ITT46" s="277"/>
      <c r="ITU46" s="277"/>
      <c r="ITV46" s="277"/>
      <c r="ITW46" s="277"/>
      <c r="ITX46" s="277"/>
      <c r="ITY46" s="277"/>
      <c r="ITZ46" s="277"/>
      <c r="IUA46" s="277"/>
      <c r="IUB46" s="277"/>
      <c r="IUC46" s="277"/>
      <c r="IUD46" s="277"/>
      <c r="IUE46" s="277"/>
      <c r="IUF46" s="277"/>
      <c r="IUG46" s="277"/>
      <c r="IUH46" s="277"/>
      <c r="IUI46" s="277"/>
      <c r="IUJ46" s="277"/>
      <c r="IUK46" s="277"/>
      <c r="IUL46" s="277"/>
      <c r="IUM46" s="277"/>
      <c r="IUN46" s="277"/>
      <c r="IUO46" s="277"/>
      <c r="IUP46" s="277"/>
      <c r="IUQ46" s="277"/>
      <c r="IUR46" s="277"/>
      <c r="IUS46" s="277"/>
      <c r="IUT46" s="277"/>
      <c r="IUU46" s="277"/>
      <c r="IUV46" s="277"/>
      <c r="IUW46" s="277"/>
      <c r="IUX46" s="277"/>
      <c r="IUY46" s="277"/>
      <c r="IUZ46" s="277"/>
      <c r="IVA46" s="277"/>
      <c r="IVB46" s="277"/>
      <c r="IVC46" s="277"/>
      <c r="IVD46" s="277"/>
      <c r="IVE46" s="277"/>
      <c r="IVF46" s="277"/>
      <c r="IVG46" s="277"/>
      <c r="IVH46" s="277"/>
      <c r="IVI46" s="277"/>
      <c r="IVJ46" s="277"/>
      <c r="IVK46" s="277"/>
      <c r="IVL46" s="277"/>
      <c r="IVM46" s="277"/>
      <c r="IVN46" s="277"/>
      <c r="IVO46" s="277"/>
      <c r="IVP46" s="277"/>
      <c r="IVQ46" s="277"/>
      <c r="IVR46" s="277"/>
      <c r="IVS46" s="277"/>
      <c r="IVT46" s="277"/>
      <c r="IVU46" s="277"/>
      <c r="IVV46" s="277"/>
      <c r="IVW46" s="277"/>
      <c r="IVX46" s="277"/>
      <c r="IVY46" s="277"/>
      <c r="IVZ46" s="277"/>
      <c r="IWA46" s="277"/>
      <c r="IWB46" s="277"/>
      <c r="IWC46" s="277"/>
      <c r="IWD46" s="277"/>
      <c r="IWE46" s="277"/>
      <c r="IWF46" s="277"/>
      <c r="IWG46" s="277"/>
      <c r="IWH46" s="277"/>
      <c r="IWI46" s="277"/>
      <c r="IWJ46" s="277"/>
      <c r="IWK46" s="277"/>
      <c r="IWL46" s="277"/>
      <c r="IWM46" s="277"/>
      <c r="IWN46" s="277"/>
      <c r="IWO46" s="277"/>
      <c r="IWP46" s="277"/>
      <c r="IWQ46" s="277"/>
      <c r="IWR46" s="277"/>
      <c r="IWS46" s="277"/>
      <c r="IWT46" s="277"/>
      <c r="IWU46" s="277"/>
      <c r="IWV46" s="277"/>
      <c r="IWW46" s="277"/>
      <c r="IWX46" s="277"/>
      <c r="IWY46" s="277"/>
      <c r="IWZ46" s="277"/>
      <c r="IXA46" s="277"/>
      <c r="IXB46" s="277"/>
      <c r="IXC46" s="277"/>
      <c r="IXD46" s="277"/>
      <c r="IXE46" s="277"/>
      <c r="IXF46" s="277"/>
      <c r="IXG46" s="277"/>
      <c r="IXH46" s="277"/>
      <c r="IXI46" s="277"/>
      <c r="IXJ46" s="277"/>
      <c r="IXK46" s="277"/>
      <c r="IXL46" s="277"/>
      <c r="IXM46" s="277"/>
      <c r="IXN46" s="277"/>
      <c r="IXO46" s="277"/>
      <c r="IXP46" s="277"/>
      <c r="IXQ46" s="277"/>
      <c r="IXR46" s="277"/>
      <c r="IXS46" s="277"/>
      <c r="IXT46" s="277"/>
      <c r="IXU46" s="277"/>
      <c r="IXV46" s="277"/>
      <c r="IXW46" s="277"/>
      <c r="IXX46" s="277"/>
      <c r="IXY46" s="277"/>
      <c r="IXZ46" s="277"/>
      <c r="IYA46" s="277"/>
      <c r="IYB46" s="277"/>
      <c r="IYC46" s="277"/>
      <c r="IYD46" s="277"/>
      <c r="IYE46" s="277"/>
      <c r="IYF46" s="277"/>
      <c r="IYG46" s="277"/>
      <c r="IYH46" s="277"/>
      <c r="IYI46" s="277"/>
      <c r="IYJ46" s="277"/>
      <c r="IYK46" s="277"/>
      <c r="IYL46" s="277"/>
      <c r="IYM46" s="277"/>
      <c r="IYN46" s="277"/>
      <c r="IYO46" s="277"/>
      <c r="IYP46" s="277"/>
      <c r="IYQ46" s="277"/>
      <c r="IYR46" s="277"/>
      <c r="IYS46" s="277"/>
      <c r="IYT46" s="277"/>
      <c r="IYU46" s="277"/>
      <c r="IYV46" s="277"/>
      <c r="IYW46" s="277"/>
      <c r="IYX46" s="277"/>
      <c r="IYY46" s="277"/>
      <c r="IYZ46" s="277"/>
      <c r="IZA46" s="277"/>
      <c r="IZB46" s="277"/>
      <c r="IZC46" s="277"/>
      <c r="IZD46" s="277"/>
      <c r="IZE46" s="277"/>
      <c r="IZF46" s="277"/>
      <c r="IZG46" s="277"/>
      <c r="IZH46" s="277"/>
      <c r="IZI46" s="277"/>
      <c r="IZJ46" s="277"/>
      <c r="IZK46" s="277"/>
      <c r="IZL46" s="277"/>
      <c r="IZM46" s="277"/>
      <c r="IZN46" s="277"/>
      <c r="IZO46" s="277"/>
      <c r="IZP46" s="277"/>
      <c r="IZQ46" s="277"/>
      <c r="IZR46" s="277"/>
      <c r="IZS46" s="277"/>
      <c r="IZT46" s="277"/>
      <c r="IZU46" s="277"/>
      <c r="IZV46" s="277"/>
      <c r="IZW46" s="277"/>
      <c r="IZX46" s="277"/>
      <c r="IZY46" s="277"/>
      <c r="IZZ46" s="277"/>
      <c r="JAA46" s="277"/>
      <c r="JAB46" s="277"/>
      <c r="JAC46" s="277"/>
      <c r="JAD46" s="277"/>
      <c r="JAE46" s="277"/>
      <c r="JAF46" s="277"/>
      <c r="JAG46" s="277"/>
      <c r="JAH46" s="277"/>
      <c r="JAI46" s="277"/>
      <c r="JAJ46" s="277"/>
      <c r="JAK46" s="277"/>
      <c r="JAL46" s="277"/>
      <c r="JAM46" s="277"/>
      <c r="JAN46" s="277"/>
      <c r="JAO46" s="277"/>
      <c r="JAP46" s="277"/>
      <c r="JAQ46" s="277"/>
      <c r="JAR46" s="277"/>
      <c r="JAS46" s="277"/>
      <c r="JAT46" s="277"/>
      <c r="JAU46" s="277"/>
      <c r="JAV46" s="277"/>
      <c r="JAW46" s="277"/>
      <c r="JAX46" s="277"/>
      <c r="JAY46" s="277"/>
      <c r="JAZ46" s="277"/>
      <c r="JBA46" s="277"/>
      <c r="JBB46" s="277"/>
      <c r="JBC46" s="277"/>
      <c r="JBD46" s="277"/>
      <c r="JBE46" s="277"/>
      <c r="JBF46" s="277"/>
      <c r="JBG46" s="277"/>
      <c r="JBH46" s="277"/>
      <c r="JBI46" s="277"/>
      <c r="JBJ46" s="277"/>
      <c r="JBK46" s="277"/>
      <c r="JBL46" s="277"/>
      <c r="JBM46" s="277"/>
      <c r="JBN46" s="277"/>
      <c r="JBO46" s="277"/>
      <c r="JBP46" s="277"/>
      <c r="JBQ46" s="277"/>
      <c r="JBR46" s="277"/>
      <c r="JBS46" s="277"/>
      <c r="JBT46" s="277"/>
      <c r="JBU46" s="277"/>
      <c r="JBV46" s="277"/>
      <c r="JBW46" s="277"/>
      <c r="JBX46" s="277"/>
      <c r="JBY46" s="277"/>
      <c r="JBZ46" s="277"/>
      <c r="JCA46" s="277"/>
      <c r="JCB46" s="277"/>
      <c r="JCC46" s="277"/>
      <c r="JCD46" s="277"/>
      <c r="JCE46" s="277"/>
      <c r="JCF46" s="277"/>
      <c r="JCG46" s="277"/>
      <c r="JCH46" s="277"/>
      <c r="JCI46" s="277"/>
      <c r="JCJ46" s="277"/>
      <c r="JCK46" s="277"/>
      <c r="JCL46" s="277"/>
      <c r="JCM46" s="277"/>
      <c r="JCN46" s="277"/>
      <c r="JCO46" s="277"/>
      <c r="JCP46" s="277"/>
      <c r="JCQ46" s="277"/>
      <c r="JCR46" s="277"/>
      <c r="JCS46" s="277"/>
      <c r="JCT46" s="277"/>
      <c r="JCU46" s="277"/>
      <c r="JCV46" s="277"/>
      <c r="JCW46" s="277"/>
      <c r="JCX46" s="277"/>
      <c r="JCY46" s="277"/>
      <c r="JCZ46" s="277"/>
      <c r="JDA46" s="277"/>
      <c r="JDB46" s="277"/>
      <c r="JDC46" s="277"/>
      <c r="JDD46" s="277"/>
      <c r="JDE46" s="277"/>
      <c r="JDF46" s="277"/>
      <c r="JDG46" s="277"/>
      <c r="JDH46" s="277"/>
      <c r="JDI46" s="277"/>
      <c r="JDJ46" s="277"/>
      <c r="JDK46" s="277"/>
      <c r="JDL46" s="277"/>
      <c r="JDM46" s="277"/>
      <c r="JDN46" s="277"/>
      <c r="JDO46" s="277"/>
      <c r="JDP46" s="277"/>
      <c r="JDQ46" s="277"/>
      <c r="JDR46" s="277"/>
      <c r="JDS46" s="277"/>
      <c r="JDT46" s="277"/>
      <c r="JDU46" s="277"/>
      <c r="JDV46" s="277"/>
      <c r="JDW46" s="277"/>
      <c r="JDX46" s="277"/>
      <c r="JDY46" s="277"/>
      <c r="JDZ46" s="277"/>
      <c r="JEA46" s="277"/>
      <c r="JEB46" s="277"/>
      <c r="JEC46" s="277"/>
      <c r="JED46" s="277"/>
      <c r="JEE46" s="277"/>
      <c r="JEF46" s="277"/>
      <c r="JEG46" s="277"/>
      <c r="JEH46" s="277"/>
      <c r="JEI46" s="277"/>
      <c r="JEJ46" s="277"/>
      <c r="JEK46" s="277"/>
      <c r="JEL46" s="277"/>
      <c r="JEM46" s="277"/>
      <c r="JEN46" s="277"/>
      <c r="JEO46" s="277"/>
      <c r="JEP46" s="277"/>
      <c r="JEQ46" s="277"/>
      <c r="JER46" s="277"/>
      <c r="JES46" s="277"/>
      <c r="JET46" s="277"/>
      <c r="JEU46" s="277"/>
      <c r="JEV46" s="277"/>
      <c r="JEW46" s="277"/>
      <c r="JEX46" s="277"/>
      <c r="JEY46" s="277"/>
      <c r="JEZ46" s="277"/>
      <c r="JFA46" s="277"/>
      <c r="JFB46" s="277"/>
      <c r="JFC46" s="277"/>
      <c r="JFD46" s="277"/>
      <c r="JFE46" s="277"/>
      <c r="JFF46" s="277"/>
      <c r="JFG46" s="277"/>
      <c r="JFH46" s="277"/>
      <c r="JFI46" s="277"/>
      <c r="JFJ46" s="277"/>
      <c r="JFK46" s="277"/>
      <c r="JFL46" s="277"/>
      <c r="JFM46" s="277"/>
      <c r="JFN46" s="277"/>
      <c r="JFO46" s="277"/>
      <c r="JFP46" s="277"/>
      <c r="JFQ46" s="277"/>
      <c r="JFR46" s="277"/>
      <c r="JFS46" s="277"/>
      <c r="JFT46" s="277"/>
      <c r="JFU46" s="277"/>
      <c r="JFV46" s="277"/>
      <c r="JFW46" s="277"/>
      <c r="JFX46" s="277"/>
      <c r="JFY46" s="277"/>
      <c r="JFZ46" s="277"/>
      <c r="JGA46" s="277"/>
      <c r="JGB46" s="277"/>
      <c r="JGC46" s="277"/>
      <c r="JGD46" s="277"/>
      <c r="JGE46" s="277"/>
      <c r="JGF46" s="277"/>
      <c r="JGG46" s="277"/>
      <c r="JGH46" s="277"/>
      <c r="JGI46" s="277"/>
      <c r="JGJ46" s="277"/>
      <c r="JGK46" s="277"/>
      <c r="JGL46" s="277"/>
      <c r="JGM46" s="277"/>
      <c r="JGN46" s="277"/>
      <c r="JGO46" s="277"/>
      <c r="JGP46" s="277"/>
      <c r="JGQ46" s="277"/>
      <c r="JGR46" s="277"/>
      <c r="JGS46" s="277"/>
      <c r="JGT46" s="277"/>
      <c r="JGU46" s="277"/>
      <c r="JGV46" s="277"/>
      <c r="JGW46" s="277"/>
      <c r="JGX46" s="277"/>
      <c r="JGY46" s="277"/>
      <c r="JGZ46" s="277"/>
      <c r="JHA46" s="277"/>
      <c r="JHB46" s="277"/>
      <c r="JHC46" s="277"/>
      <c r="JHD46" s="277"/>
      <c r="JHE46" s="277"/>
      <c r="JHF46" s="277"/>
      <c r="JHG46" s="277"/>
      <c r="JHH46" s="277"/>
      <c r="JHI46" s="277"/>
      <c r="JHJ46" s="277"/>
      <c r="JHK46" s="277"/>
      <c r="JHL46" s="277"/>
      <c r="JHM46" s="277"/>
      <c r="JHN46" s="277"/>
      <c r="JHO46" s="277"/>
      <c r="JHP46" s="277"/>
      <c r="JHQ46" s="277"/>
      <c r="JHR46" s="277"/>
      <c r="JHS46" s="277"/>
      <c r="JHT46" s="277"/>
      <c r="JHU46" s="277"/>
      <c r="JHV46" s="277"/>
      <c r="JHW46" s="277"/>
      <c r="JHX46" s="277"/>
      <c r="JHY46" s="277"/>
      <c r="JHZ46" s="277"/>
      <c r="JIA46" s="277"/>
      <c r="JIB46" s="277"/>
      <c r="JIC46" s="277"/>
      <c r="JID46" s="277"/>
      <c r="JIE46" s="277"/>
      <c r="JIF46" s="277"/>
      <c r="JIG46" s="277"/>
      <c r="JIH46" s="277"/>
      <c r="JII46" s="277"/>
      <c r="JIJ46" s="277"/>
      <c r="JIK46" s="277"/>
      <c r="JIL46" s="277"/>
      <c r="JIM46" s="277"/>
      <c r="JIN46" s="277"/>
      <c r="JIO46" s="277"/>
      <c r="JIP46" s="277"/>
      <c r="JIQ46" s="277"/>
      <c r="JIR46" s="277"/>
      <c r="JIS46" s="277"/>
      <c r="JIT46" s="277"/>
      <c r="JIU46" s="277"/>
      <c r="JIV46" s="277"/>
      <c r="JIW46" s="277"/>
      <c r="JIX46" s="277"/>
      <c r="JIY46" s="277"/>
      <c r="JIZ46" s="277"/>
      <c r="JJA46" s="277"/>
      <c r="JJB46" s="277"/>
      <c r="JJC46" s="277"/>
      <c r="JJD46" s="277"/>
      <c r="JJE46" s="277"/>
      <c r="JJF46" s="277"/>
      <c r="JJG46" s="277"/>
      <c r="JJH46" s="277"/>
      <c r="JJI46" s="277"/>
      <c r="JJJ46" s="277"/>
      <c r="JJK46" s="277"/>
      <c r="JJL46" s="277"/>
      <c r="JJM46" s="277"/>
      <c r="JJN46" s="277"/>
      <c r="JJO46" s="277"/>
      <c r="JJP46" s="277"/>
      <c r="JJQ46" s="277"/>
      <c r="JJR46" s="277"/>
      <c r="JJS46" s="277"/>
      <c r="JJT46" s="277"/>
      <c r="JJU46" s="277"/>
      <c r="JJV46" s="277"/>
      <c r="JJW46" s="277"/>
      <c r="JJX46" s="277"/>
      <c r="JJY46" s="277"/>
      <c r="JJZ46" s="277"/>
      <c r="JKA46" s="277"/>
      <c r="JKB46" s="277"/>
      <c r="JKC46" s="277"/>
      <c r="JKD46" s="277"/>
      <c r="JKE46" s="277"/>
      <c r="JKF46" s="277"/>
      <c r="JKG46" s="277"/>
      <c r="JKH46" s="277"/>
      <c r="JKI46" s="277"/>
      <c r="JKJ46" s="277"/>
      <c r="JKK46" s="277"/>
      <c r="JKL46" s="277"/>
      <c r="JKM46" s="277"/>
      <c r="JKN46" s="277"/>
      <c r="JKO46" s="277"/>
      <c r="JKP46" s="277"/>
      <c r="JKQ46" s="277"/>
      <c r="JKR46" s="277"/>
      <c r="JKS46" s="277"/>
      <c r="JKT46" s="277"/>
      <c r="JKU46" s="277"/>
      <c r="JKV46" s="277"/>
      <c r="JKW46" s="277"/>
      <c r="JKX46" s="277"/>
      <c r="JKY46" s="277"/>
      <c r="JKZ46" s="277"/>
      <c r="JLA46" s="277"/>
      <c r="JLB46" s="277"/>
      <c r="JLC46" s="277"/>
      <c r="JLD46" s="277"/>
      <c r="JLE46" s="277"/>
      <c r="JLF46" s="277"/>
      <c r="JLG46" s="277"/>
      <c r="JLH46" s="277"/>
      <c r="JLI46" s="277"/>
      <c r="JLJ46" s="277"/>
      <c r="JLK46" s="277"/>
      <c r="JLL46" s="277"/>
      <c r="JLM46" s="277"/>
      <c r="JLN46" s="277"/>
      <c r="JLO46" s="277"/>
      <c r="JLP46" s="277"/>
      <c r="JLQ46" s="277"/>
      <c r="JLR46" s="277"/>
      <c r="JLS46" s="277"/>
      <c r="JLT46" s="277"/>
      <c r="JLU46" s="277"/>
      <c r="JLV46" s="277"/>
      <c r="JLW46" s="277"/>
      <c r="JLX46" s="277"/>
      <c r="JLY46" s="277"/>
      <c r="JLZ46" s="277"/>
      <c r="JMA46" s="277"/>
      <c r="JMB46" s="277"/>
      <c r="JMC46" s="277"/>
      <c r="JMD46" s="277"/>
      <c r="JME46" s="277"/>
      <c r="JMF46" s="277"/>
      <c r="JMG46" s="277"/>
      <c r="JMH46" s="277"/>
      <c r="JMI46" s="277"/>
      <c r="JMJ46" s="277"/>
      <c r="JMK46" s="277"/>
      <c r="JML46" s="277"/>
      <c r="JMM46" s="277"/>
      <c r="JMN46" s="277"/>
      <c r="JMO46" s="277"/>
      <c r="JMP46" s="277"/>
      <c r="JMQ46" s="277"/>
      <c r="JMR46" s="277"/>
      <c r="JMS46" s="277"/>
      <c r="JMT46" s="277"/>
      <c r="JMU46" s="277"/>
      <c r="JMV46" s="277"/>
      <c r="JMW46" s="277"/>
      <c r="JMX46" s="277"/>
      <c r="JMY46" s="277"/>
      <c r="JMZ46" s="277"/>
      <c r="JNA46" s="277"/>
      <c r="JNB46" s="277"/>
      <c r="JNC46" s="277"/>
      <c r="JND46" s="277"/>
      <c r="JNE46" s="277"/>
      <c r="JNF46" s="277"/>
      <c r="JNG46" s="277"/>
      <c r="JNH46" s="277"/>
      <c r="JNI46" s="277"/>
      <c r="JNJ46" s="277"/>
      <c r="JNK46" s="277"/>
      <c r="JNL46" s="277"/>
      <c r="JNM46" s="277"/>
      <c r="JNN46" s="277"/>
      <c r="JNO46" s="277"/>
      <c r="JNP46" s="277"/>
      <c r="JNQ46" s="277"/>
      <c r="JNR46" s="277"/>
      <c r="JNS46" s="277"/>
      <c r="JNT46" s="277"/>
      <c r="JNU46" s="277"/>
      <c r="JNV46" s="277"/>
      <c r="JNW46" s="277"/>
      <c r="JNX46" s="277"/>
      <c r="JNY46" s="277"/>
      <c r="JNZ46" s="277"/>
      <c r="JOA46" s="277"/>
      <c r="JOB46" s="277"/>
      <c r="JOC46" s="277"/>
      <c r="JOD46" s="277"/>
      <c r="JOE46" s="277"/>
      <c r="JOF46" s="277"/>
      <c r="JOG46" s="277"/>
      <c r="JOH46" s="277"/>
      <c r="JOI46" s="277"/>
      <c r="JOJ46" s="277"/>
      <c r="JOK46" s="277"/>
      <c r="JOL46" s="277"/>
      <c r="JOM46" s="277"/>
      <c r="JON46" s="277"/>
      <c r="JOO46" s="277"/>
      <c r="JOP46" s="277"/>
      <c r="JOQ46" s="277"/>
      <c r="JOR46" s="277"/>
      <c r="JOS46" s="277"/>
      <c r="JOT46" s="277"/>
      <c r="JOU46" s="277"/>
      <c r="JOV46" s="277"/>
      <c r="JOW46" s="277"/>
      <c r="JOX46" s="277"/>
      <c r="JOY46" s="277"/>
      <c r="JOZ46" s="277"/>
      <c r="JPA46" s="277"/>
      <c r="JPB46" s="277"/>
      <c r="JPC46" s="277"/>
      <c r="JPD46" s="277"/>
      <c r="JPE46" s="277"/>
      <c r="JPF46" s="277"/>
      <c r="JPG46" s="277"/>
      <c r="JPH46" s="277"/>
      <c r="JPI46" s="277"/>
      <c r="JPJ46" s="277"/>
      <c r="JPK46" s="277"/>
      <c r="JPL46" s="277"/>
      <c r="JPM46" s="277"/>
      <c r="JPN46" s="277"/>
      <c r="JPO46" s="277"/>
      <c r="JPP46" s="277"/>
      <c r="JPQ46" s="277"/>
      <c r="JPR46" s="277"/>
      <c r="JPS46" s="277"/>
      <c r="JPT46" s="277"/>
      <c r="JPU46" s="277"/>
      <c r="JPV46" s="277"/>
      <c r="JPW46" s="277"/>
      <c r="JPX46" s="277"/>
      <c r="JPY46" s="277"/>
      <c r="JPZ46" s="277"/>
      <c r="JQA46" s="277"/>
      <c r="JQB46" s="277"/>
      <c r="JQC46" s="277"/>
      <c r="JQD46" s="277"/>
      <c r="JQE46" s="277"/>
      <c r="JQF46" s="277"/>
      <c r="JQG46" s="277"/>
      <c r="JQH46" s="277"/>
      <c r="JQI46" s="277"/>
      <c r="JQJ46" s="277"/>
      <c r="JQK46" s="277"/>
      <c r="JQL46" s="277"/>
      <c r="JQM46" s="277"/>
      <c r="JQN46" s="277"/>
      <c r="JQO46" s="277"/>
      <c r="JQP46" s="277"/>
      <c r="JQQ46" s="277"/>
      <c r="JQR46" s="277"/>
      <c r="JQS46" s="277"/>
      <c r="JQT46" s="277"/>
      <c r="JQU46" s="277"/>
      <c r="JQV46" s="277"/>
      <c r="JQW46" s="277"/>
      <c r="JQX46" s="277"/>
      <c r="JQY46" s="277"/>
      <c r="JQZ46" s="277"/>
      <c r="JRA46" s="277"/>
      <c r="JRB46" s="277"/>
      <c r="JRC46" s="277"/>
      <c r="JRD46" s="277"/>
      <c r="JRE46" s="277"/>
      <c r="JRF46" s="277"/>
      <c r="JRG46" s="277"/>
      <c r="JRH46" s="277"/>
      <c r="JRI46" s="277"/>
      <c r="JRJ46" s="277"/>
      <c r="JRK46" s="277"/>
      <c r="JRL46" s="277"/>
      <c r="JRM46" s="277"/>
      <c r="JRN46" s="277"/>
      <c r="JRO46" s="277"/>
      <c r="JRP46" s="277"/>
      <c r="JRQ46" s="277"/>
      <c r="JRR46" s="277"/>
      <c r="JRS46" s="277"/>
      <c r="JRT46" s="277"/>
      <c r="JRU46" s="277"/>
      <c r="JRV46" s="277"/>
      <c r="JRW46" s="277"/>
      <c r="JRX46" s="277"/>
      <c r="JRY46" s="277"/>
      <c r="JRZ46" s="277"/>
      <c r="JSA46" s="277"/>
      <c r="JSB46" s="277"/>
      <c r="JSC46" s="277"/>
      <c r="JSD46" s="277"/>
      <c r="JSE46" s="277"/>
      <c r="JSF46" s="277"/>
      <c r="JSG46" s="277"/>
      <c r="JSH46" s="277"/>
      <c r="JSI46" s="277"/>
      <c r="JSJ46" s="277"/>
      <c r="JSK46" s="277"/>
      <c r="JSL46" s="277"/>
      <c r="JSM46" s="277"/>
      <c r="JSN46" s="277"/>
      <c r="JSO46" s="277"/>
      <c r="JSP46" s="277"/>
      <c r="JSQ46" s="277"/>
      <c r="JSR46" s="277"/>
      <c r="JSS46" s="277"/>
      <c r="JST46" s="277"/>
      <c r="JSU46" s="277"/>
      <c r="JSV46" s="277"/>
      <c r="JSW46" s="277"/>
      <c r="JSX46" s="277"/>
      <c r="JSY46" s="277"/>
      <c r="JSZ46" s="277"/>
      <c r="JTA46" s="277"/>
      <c r="JTB46" s="277"/>
      <c r="JTC46" s="277"/>
      <c r="JTD46" s="277"/>
      <c r="JTE46" s="277"/>
      <c r="JTF46" s="277"/>
      <c r="JTG46" s="277"/>
      <c r="JTH46" s="277"/>
      <c r="JTI46" s="277"/>
      <c r="JTJ46" s="277"/>
      <c r="JTK46" s="277"/>
      <c r="JTL46" s="277"/>
      <c r="JTM46" s="277"/>
      <c r="JTN46" s="277"/>
      <c r="JTO46" s="277"/>
      <c r="JTP46" s="277"/>
      <c r="JTQ46" s="277"/>
      <c r="JTR46" s="277"/>
      <c r="JTS46" s="277"/>
      <c r="JTT46" s="277"/>
      <c r="JTU46" s="277"/>
      <c r="JTV46" s="277"/>
      <c r="JTW46" s="277"/>
      <c r="JTX46" s="277"/>
      <c r="JTY46" s="277"/>
      <c r="JTZ46" s="277"/>
      <c r="JUA46" s="277"/>
      <c r="JUB46" s="277"/>
      <c r="JUC46" s="277"/>
      <c r="JUD46" s="277"/>
      <c r="JUE46" s="277"/>
      <c r="JUF46" s="277"/>
      <c r="JUG46" s="277"/>
      <c r="JUH46" s="277"/>
      <c r="JUI46" s="277"/>
      <c r="JUJ46" s="277"/>
      <c r="JUK46" s="277"/>
      <c r="JUL46" s="277"/>
      <c r="JUM46" s="277"/>
      <c r="JUN46" s="277"/>
      <c r="JUO46" s="277"/>
      <c r="JUP46" s="277"/>
      <c r="JUQ46" s="277"/>
      <c r="JUR46" s="277"/>
      <c r="JUS46" s="277"/>
      <c r="JUT46" s="277"/>
      <c r="JUU46" s="277"/>
      <c r="JUV46" s="277"/>
      <c r="JUW46" s="277"/>
      <c r="JUX46" s="277"/>
      <c r="JUY46" s="277"/>
      <c r="JUZ46" s="277"/>
      <c r="JVA46" s="277"/>
      <c r="JVB46" s="277"/>
      <c r="JVC46" s="277"/>
      <c r="JVD46" s="277"/>
      <c r="JVE46" s="277"/>
      <c r="JVF46" s="277"/>
      <c r="JVG46" s="277"/>
      <c r="JVH46" s="277"/>
      <c r="JVI46" s="277"/>
      <c r="JVJ46" s="277"/>
      <c r="JVK46" s="277"/>
      <c r="JVL46" s="277"/>
      <c r="JVM46" s="277"/>
      <c r="JVN46" s="277"/>
      <c r="JVO46" s="277"/>
      <c r="JVP46" s="277"/>
      <c r="JVQ46" s="277"/>
      <c r="JVR46" s="277"/>
      <c r="JVS46" s="277"/>
      <c r="JVT46" s="277"/>
      <c r="JVU46" s="277"/>
      <c r="JVV46" s="277"/>
      <c r="JVW46" s="277"/>
      <c r="JVX46" s="277"/>
      <c r="JVY46" s="277"/>
      <c r="JVZ46" s="277"/>
      <c r="JWA46" s="277"/>
      <c r="JWB46" s="277"/>
      <c r="JWC46" s="277"/>
      <c r="JWD46" s="277"/>
      <c r="JWE46" s="277"/>
      <c r="JWF46" s="277"/>
      <c r="JWG46" s="277"/>
      <c r="JWH46" s="277"/>
      <c r="JWI46" s="277"/>
      <c r="JWJ46" s="277"/>
      <c r="JWK46" s="277"/>
      <c r="JWL46" s="277"/>
      <c r="JWM46" s="277"/>
      <c r="JWN46" s="277"/>
      <c r="JWO46" s="277"/>
      <c r="JWP46" s="277"/>
      <c r="JWQ46" s="277"/>
      <c r="JWR46" s="277"/>
      <c r="JWS46" s="277"/>
      <c r="JWT46" s="277"/>
      <c r="JWU46" s="277"/>
      <c r="JWV46" s="277"/>
      <c r="JWW46" s="277"/>
      <c r="JWX46" s="277"/>
      <c r="JWY46" s="277"/>
      <c r="JWZ46" s="277"/>
      <c r="JXA46" s="277"/>
      <c r="JXB46" s="277"/>
      <c r="JXC46" s="277"/>
      <c r="JXD46" s="277"/>
      <c r="JXE46" s="277"/>
      <c r="JXF46" s="277"/>
      <c r="JXG46" s="277"/>
      <c r="JXH46" s="277"/>
      <c r="JXI46" s="277"/>
      <c r="JXJ46" s="277"/>
      <c r="JXK46" s="277"/>
      <c r="JXL46" s="277"/>
      <c r="JXM46" s="277"/>
      <c r="JXN46" s="277"/>
      <c r="JXO46" s="277"/>
      <c r="JXP46" s="277"/>
      <c r="JXQ46" s="277"/>
      <c r="JXR46" s="277"/>
      <c r="JXS46" s="277"/>
      <c r="JXT46" s="277"/>
      <c r="JXU46" s="277"/>
      <c r="JXV46" s="277"/>
      <c r="JXW46" s="277"/>
      <c r="JXX46" s="277"/>
      <c r="JXY46" s="277"/>
      <c r="JXZ46" s="277"/>
      <c r="JYA46" s="277"/>
      <c r="JYB46" s="277"/>
      <c r="JYC46" s="277"/>
      <c r="JYD46" s="277"/>
      <c r="JYE46" s="277"/>
      <c r="JYF46" s="277"/>
      <c r="JYG46" s="277"/>
      <c r="JYH46" s="277"/>
      <c r="JYI46" s="277"/>
      <c r="JYJ46" s="277"/>
      <c r="JYK46" s="277"/>
      <c r="JYL46" s="277"/>
      <c r="JYM46" s="277"/>
      <c r="JYN46" s="277"/>
      <c r="JYO46" s="277"/>
      <c r="JYP46" s="277"/>
      <c r="JYQ46" s="277"/>
      <c r="JYR46" s="277"/>
      <c r="JYS46" s="277"/>
      <c r="JYT46" s="277"/>
      <c r="JYU46" s="277"/>
      <c r="JYV46" s="277"/>
      <c r="JYW46" s="277"/>
      <c r="JYX46" s="277"/>
      <c r="JYY46" s="277"/>
      <c r="JYZ46" s="277"/>
      <c r="JZA46" s="277"/>
      <c r="JZB46" s="277"/>
      <c r="JZC46" s="277"/>
      <c r="JZD46" s="277"/>
      <c r="JZE46" s="277"/>
      <c r="JZF46" s="277"/>
      <c r="JZG46" s="277"/>
      <c r="JZH46" s="277"/>
      <c r="JZI46" s="277"/>
      <c r="JZJ46" s="277"/>
      <c r="JZK46" s="277"/>
      <c r="JZL46" s="277"/>
      <c r="JZM46" s="277"/>
      <c r="JZN46" s="277"/>
      <c r="JZO46" s="277"/>
      <c r="JZP46" s="277"/>
      <c r="JZQ46" s="277"/>
      <c r="JZR46" s="277"/>
      <c r="JZS46" s="277"/>
      <c r="JZT46" s="277"/>
      <c r="JZU46" s="277"/>
      <c r="JZV46" s="277"/>
      <c r="JZW46" s="277"/>
      <c r="JZX46" s="277"/>
      <c r="JZY46" s="277"/>
      <c r="JZZ46" s="277"/>
      <c r="KAA46" s="277"/>
      <c r="KAB46" s="277"/>
      <c r="KAC46" s="277"/>
      <c r="KAD46" s="277"/>
      <c r="KAE46" s="277"/>
      <c r="KAF46" s="277"/>
      <c r="KAG46" s="277"/>
      <c r="KAH46" s="277"/>
      <c r="KAI46" s="277"/>
      <c r="KAJ46" s="277"/>
      <c r="KAK46" s="277"/>
      <c r="KAL46" s="277"/>
      <c r="KAM46" s="277"/>
      <c r="KAN46" s="277"/>
      <c r="KAO46" s="277"/>
      <c r="KAP46" s="277"/>
      <c r="KAQ46" s="277"/>
      <c r="KAR46" s="277"/>
      <c r="KAS46" s="277"/>
      <c r="KAT46" s="277"/>
      <c r="KAU46" s="277"/>
      <c r="KAV46" s="277"/>
      <c r="KAW46" s="277"/>
      <c r="KAX46" s="277"/>
      <c r="KAY46" s="277"/>
      <c r="KAZ46" s="277"/>
      <c r="KBA46" s="277"/>
      <c r="KBB46" s="277"/>
      <c r="KBC46" s="277"/>
      <c r="KBD46" s="277"/>
      <c r="KBE46" s="277"/>
      <c r="KBF46" s="277"/>
      <c r="KBG46" s="277"/>
      <c r="KBH46" s="277"/>
      <c r="KBI46" s="277"/>
      <c r="KBJ46" s="277"/>
      <c r="KBK46" s="277"/>
      <c r="KBL46" s="277"/>
      <c r="KBM46" s="277"/>
      <c r="KBN46" s="277"/>
      <c r="KBO46" s="277"/>
      <c r="KBP46" s="277"/>
      <c r="KBQ46" s="277"/>
      <c r="KBR46" s="277"/>
      <c r="KBS46" s="277"/>
      <c r="KBT46" s="277"/>
      <c r="KBU46" s="277"/>
      <c r="KBV46" s="277"/>
      <c r="KBW46" s="277"/>
      <c r="KBX46" s="277"/>
      <c r="KBY46" s="277"/>
      <c r="KBZ46" s="277"/>
      <c r="KCA46" s="277"/>
      <c r="KCB46" s="277"/>
      <c r="KCC46" s="277"/>
      <c r="KCD46" s="277"/>
      <c r="KCE46" s="277"/>
      <c r="KCF46" s="277"/>
      <c r="KCG46" s="277"/>
      <c r="KCH46" s="277"/>
      <c r="KCI46" s="277"/>
      <c r="KCJ46" s="277"/>
      <c r="KCK46" s="277"/>
      <c r="KCL46" s="277"/>
      <c r="KCM46" s="277"/>
      <c r="KCN46" s="277"/>
      <c r="KCO46" s="277"/>
      <c r="KCP46" s="277"/>
      <c r="KCQ46" s="277"/>
      <c r="KCR46" s="277"/>
      <c r="KCS46" s="277"/>
      <c r="KCT46" s="277"/>
      <c r="KCU46" s="277"/>
      <c r="KCV46" s="277"/>
      <c r="KCW46" s="277"/>
      <c r="KCX46" s="277"/>
      <c r="KCY46" s="277"/>
      <c r="KCZ46" s="277"/>
      <c r="KDA46" s="277"/>
      <c r="KDB46" s="277"/>
      <c r="KDC46" s="277"/>
      <c r="KDD46" s="277"/>
      <c r="KDE46" s="277"/>
      <c r="KDF46" s="277"/>
      <c r="KDG46" s="277"/>
      <c r="KDH46" s="277"/>
      <c r="KDI46" s="277"/>
      <c r="KDJ46" s="277"/>
      <c r="KDK46" s="277"/>
      <c r="KDL46" s="277"/>
      <c r="KDM46" s="277"/>
      <c r="KDN46" s="277"/>
      <c r="KDO46" s="277"/>
      <c r="KDP46" s="277"/>
      <c r="KDQ46" s="277"/>
      <c r="KDR46" s="277"/>
      <c r="KDS46" s="277"/>
      <c r="KDT46" s="277"/>
      <c r="KDU46" s="277"/>
      <c r="KDV46" s="277"/>
      <c r="KDW46" s="277"/>
      <c r="KDX46" s="277"/>
      <c r="KDY46" s="277"/>
      <c r="KDZ46" s="277"/>
      <c r="KEA46" s="277"/>
      <c r="KEB46" s="277"/>
      <c r="KEC46" s="277"/>
      <c r="KED46" s="277"/>
      <c r="KEE46" s="277"/>
      <c r="KEF46" s="277"/>
      <c r="KEG46" s="277"/>
      <c r="KEH46" s="277"/>
      <c r="KEI46" s="277"/>
      <c r="KEJ46" s="277"/>
      <c r="KEK46" s="277"/>
      <c r="KEL46" s="277"/>
      <c r="KEM46" s="277"/>
      <c r="KEN46" s="277"/>
      <c r="KEO46" s="277"/>
      <c r="KEP46" s="277"/>
      <c r="KEQ46" s="277"/>
      <c r="KER46" s="277"/>
      <c r="KES46" s="277"/>
      <c r="KET46" s="277"/>
      <c r="KEU46" s="277"/>
      <c r="KEV46" s="277"/>
      <c r="KEW46" s="277"/>
      <c r="KEX46" s="277"/>
      <c r="KEY46" s="277"/>
      <c r="KEZ46" s="277"/>
      <c r="KFA46" s="277"/>
      <c r="KFB46" s="277"/>
      <c r="KFC46" s="277"/>
      <c r="KFD46" s="277"/>
      <c r="KFE46" s="277"/>
      <c r="KFF46" s="277"/>
      <c r="KFG46" s="277"/>
      <c r="KFH46" s="277"/>
      <c r="KFI46" s="277"/>
      <c r="KFJ46" s="277"/>
      <c r="KFK46" s="277"/>
      <c r="KFL46" s="277"/>
      <c r="KFM46" s="277"/>
      <c r="KFN46" s="277"/>
      <c r="KFO46" s="277"/>
      <c r="KFP46" s="277"/>
      <c r="KFQ46" s="277"/>
      <c r="KFR46" s="277"/>
      <c r="KFS46" s="277"/>
      <c r="KFT46" s="277"/>
      <c r="KFU46" s="277"/>
      <c r="KFV46" s="277"/>
      <c r="KFW46" s="277"/>
      <c r="KFX46" s="277"/>
      <c r="KFY46" s="277"/>
      <c r="KFZ46" s="277"/>
      <c r="KGA46" s="277"/>
      <c r="KGB46" s="277"/>
      <c r="KGC46" s="277"/>
      <c r="KGD46" s="277"/>
      <c r="KGE46" s="277"/>
      <c r="KGF46" s="277"/>
      <c r="KGG46" s="277"/>
      <c r="KGH46" s="277"/>
      <c r="KGI46" s="277"/>
      <c r="KGJ46" s="277"/>
      <c r="KGK46" s="277"/>
      <c r="KGL46" s="277"/>
      <c r="KGM46" s="277"/>
      <c r="KGN46" s="277"/>
      <c r="KGO46" s="277"/>
      <c r="KGP46" s="277"/>
      <c r="KGQ46" s="277"/>
      <c r="KGR46" s="277"/>
      <c r="KGS46" s="277"/>
      <c r="KGT46" s="277"/>
      <c r="KGU46" s="277"/>
      <c r="KGV46" s="277"/>
      <c r="KGW46" s="277"/>
      <c r="KGX46" s="277"/>
      <c r="KGY46" s="277"/>
      <c r="KGZ46" s="277"/>
      <c r="KHA46" s="277"/>
      <c r="KHB46" s="277"/>
      <c r="KHC46" s="277"/>
      <c r="KHD46" s="277"/>
      <c r="KHE46" s="277"/>
      <c r="KHF46" s="277"/>
      <c r="KHG46" s="277"/>
      <c r="KHH46" s="277"/>
      <c r="KHI46" s="277"/>
      <c r="KHJ46" s="277"/>
      <c r="KHK46" s="277"/>
      <c r="KHL46" s="277"/>
      <c r="KHM46" s="277"/>
      <c r="KHN46" s="277"/>
      <c r="KHO46" s="277"/>
      <c r="KHP46" s="277"/>
      <c r="KHQ46" s="277"/>
      <c r="KHR46" s="277"/>
      <c r="KHS46" s="277"/>
      <c r="KHT46" s="277"/>
      <c r="KHU46" s="277"/>
      <c r="KHV46" s="277"/>
      <c r="KHW46" s="277"/>
      <c r="KHX46" s="277"/>
      <c r="KHY46" s="277"/>
      <c r="KHZ46" s="277"/>
      <c r="KIA46" s="277"/>
      <c r="KIB46" s="277"/>
      <c r="KIC46" s="277"/>
      <c r="KID46" s="277"/>
      <c r="KIE46" s="277"/>
      <c r="KIF46" s="277"/>
      <c r="KIG46" s="277"/>
      <c r="KIH46" s="277"/>
      <c r="KII46" s="277"/>
      <c r="KIJ46" s="277"/>
      <c r="KIK46" s="277"/>
      <c r="KIL46" s="277"/>
      <c r="KIM46" s="277"/>
      <c r="KIN46" s="277"/>
      <c r="KIO46" s="277"/>
      <c r="KIP46" s="277"/>
      <c r="KIQ46" s="277"/>
      <c r="KIR46" s="277"/>
      <c r="KIS46" s="277"/>
      <c r="KIT46" s="277"/>
      <c r="KIU46" s="277"/>
      <c r="KIV46" s="277"/>
      <c r="KIW46" s="277"/>
      <c r="KIX46" s="277"/>
      <c r="KIY46" s="277"/>
      <c r="KIZ46" s="277"/>
      <c r="KJA46" s="277"/>
      <c r="KJB46" s="277"/>
      <c r="KJC46" s="277"/>
      <c r="KJD46" s="277"/>
      <c r="KJE46" s="277"/>
      <c r="KJF46" s="277"/>
      <c r="KJG46" s="277"/>
      <c r="KJH46" s="277"/>
      <c r="KJI46" s="277"/>
      <c r="KJJ46" s="277"/>
      <c r="KJK46" s="277"/>
      <c r="KJL46" s="277"/>
      <c r="KJM46" s="277"/>
      <c r="KJN46" s="277"/>
      <c r="KJO46" s="277"/>
      <c r="KJP46" s="277"/>
      <c r="KJQ46" s="277"/>
      <c r="KJR46" s="277"/>
      <c r="KJS46" s="277"/>
      <c r="KJT46" s="277"/>
      <c r="KJU46" s="277"/>
      <c r="KJV46" s="277"/>
      <c r="KJW46" s="277"/>
      <c r="KJX46" s="277"/>
      <c r="KJY46" s="277"/>
      <c r="KJZ46" s="277"/>
      <c r="KKA46" s="277"/>
      <c r="KKB46" s="277"/>
      <c r="KKC46" s="277"/>
      <c r="KKD46" s="277"/>
      <c r="KKE46" s="277"/>
      <c r="KKF46" s="277"/>
      <c r="KKG46" s="277"/>
      <c r="KKH46" s="277"/>
      <c r="KKI46" s="277"/>
      <c r="KKJ46" s="277"/>
      <c r="KKK46" s="277"/>
      <c r="KKL46" s="277"/>
      <c r="KKM46" s="277"/>
      <c r="KKN46" s="277"/>
      <c r="KKO46" s="277"/>
      <c r="KKP46" s="277"/>
      <c r="KKQ46" s="277"/>
      <c r="KKR46" s="277"/>
      <c r="KKS46" s="277"/>
      <c r="KKT46" s="277"/>
      <c r="KKU46" s="277"/>
      <c r="KKV46" s="277"/>
      <c r="KKW46" s="277"/>
      <c r="KKX46" s="277"/>
      <c r="KKY46" s="277"/>
      <c r="KKZ46" s="277"/>
      <c r="KLA46" s="277"/>
      <c r="KLB46" s="277"/>
      <c r="KLC46" s="277"/>
      <c r="KLD46" s="277"/>
      <c r="KLE46" s="277"/>
      <c r="KLF46" s="277"/>
      <c r="KLG46" s="277"/>
      <c r="KLH46" s="277"/>
      <c r="KLI46" s="277"/>
      <c r="KLJ46" s="277"/>
      <c r="KLK46" s="277"/>
      <c r="KLL46" s="277"/>
      <c r="KLM46" s="277"/>
      <c r="KLN46" s="277"/>
      <c r="KLO46" s="277"/>
      <c r="KLP46" s="277"/>
      <c r="KLQ46" s="277"/>
      <c r="KLR46" s="277"/>
      <c r="KLS46" s="277"/>
      <c r="KLT46" s="277"/>
      <c r="KLU46" s="277"/>
      <c r="KLV46" s="277"/>
      <c r="KLW46" s="277"/>
      <c r="KLX46" s="277"/>
      <c r="KLY46" s="277"/>
      <c r="KLZ46" s="277"/>
      <c r="KMA46" s="277"/>
      <c r="KMB46" s="277"/>
      <c r="KMC46" s="277"/>
      <c r="KMD46" s="277"/>
      <c r="KME46" s="277"/>
      <c r="KMF46" s="277"/>
      <c r="KMG46" s="277"/>
      <c r="KMH46" s="277"/>
      <c r="KMI46" s="277"/>
      <c r="KMJ46" s="277"/>
      <c r="KMK46" s="277"/>
      <c r="KML46" s="277"/>
      <c r="KMM46" s="277"/>
      <c r="KMN46" s="277"/>
      <c r="KMO46" s="277"/>
      <c r="KMP46" s="277"/>
      <c r="KMQ46" s="277"/>
      <c r="KMR46" s="277"/>
      <c r="KMS46" s="277"/>
      <c r="KMT46" s="277"/>
      <c r="KMU46" s="277"/>
      <c r="KMV46" s="277"/>
      <c r="KMW46" s="277"/>
      <c r="KMX46" s="277"/>
      <c r="KMY46" s="277"/>
      <c r="KMZ46" s="277"/>
      <c r="KNA46" s="277"/>
      <c r="KNB46" s="277"/>
      <c r="KNC46" s="277"/>
      <c r="KND46" s="277"/>
      <c r="KNE46" s="277"/>
      <c r="KNF46" s="277"/>
      <c r="KNG46" s="277"/>
      <c r="KNH46" s="277"/>
      <c r="KNI46" s="277"/>
      <c r="KNJ46" s="277"/>
      <c r="KNK46" s="277"/>
      <c r="KNL46" s="277"/>
      <c r="KNM46" s="277"/>
      <c r="KNN46" s="277"/>
      <c r="KNO46" s="277"/>
      <c r="KNP46" s="277"/>
      <c r="KNQ46" s="277"/>
      <c r="KNR46" s="277"/>
      <c r="KNS46" s="277"/>
      <c r="KNT46" s="277"/>
      <c r="KNU46" s="277"/>
      <c r="KNV46" s="277"/>
      <c r="KNW46" s="277"/>
      <c r="KNX46" s="277"/>
      <c r="KNY46" s="277"/>
      <c r="KNZ46" s="277"/>
      <c r="KOA46" s="277"/>
      <c r="KOB46" s="277"/>
      <c r="KOC46" s="277"/>
      <c r="KOD46" s="277"/>
      <c r="KOE46" s="277"/>
      <c r="KOF46" s="277"/>
      <c r="KOG46" s="277"/>
      <c r="KOH46" s="277"/>
      <c r="KOI46" s="277"/>
      <c r="KOJ46" s="277"/>
      <c r="KOK46" s="277"/>
      <c r="KOL46" s="277"/>
      <c r="KOM46" s="277"/>
      <c r="KON46" s="277"/>
      <c r="KOO46" s="277"/>
      <c r="KOP46" s="277"/>
      <c r="KOQ46" s="277"/>
      <c r="KOR46" s="277"/>
      <c r="KOS46" s="277"/>
      <c r="KOT46" s="277"/>
      <c r="KOU46" s="277"/>
      <c r="KOV46" s="277"/>
      <c r="KOW46" s="277"/>
      <c r="KOX46" s="277"/>
      <c r="KOY46" s="277"/>
      <c r="KOZ46" s="277"/>
      <c r="KPA46" s="277"/>
      <c r="KPB46" s="277"/>
      <c r="KPC46" s="277"/>
      <c r="KPD46" s="277"/>
      <c r="KPE46" s="277"/>
      <c r="KPF46" s="277"/>
      <c r="KPG46" s="277"/>
      <c r="KPH46" s="277"/>
      <c r="KPI46" s="277"/>
      <c r="KPJ46" s="277"/>
      <c r="KPK46" s="277"/>
      <c r="KPL46" s="277"/>
      <c r="KPM46" s="277"/>
      <c r="KPN46" s="277"/>
      <c r="KPO46" s="277"/>
      <c r="KPP46" s="277"/>
      <c r="KPQ46" s="277"/>
      <c r="KPR46" s="277"/>
      <c r="KPS46" s="277"/>
      <c r="KPT46" s="277"/>
      <c r="KPU46" s="277"/>
      <c r="KPV46" s="277"/>
      <c r="KPW46" s="277"/>
      <c r="KPX46" s="277"/>
      <c r="KPY46" s="277"/>
      <c r="KPZ46" s="277"/>
      <c r="KQA46" s="277"/>
      <c r="KQB46" s="277"/>
      <c r="KQC46" s="277"/>
      <c r="KQD46" s="277"/>
      <c r="KQE46" s="277"/>
      <c r="KQF46" s="277"/>
      <c r="KQG46" s="277"/>
      <c r="KQH46" s="277"/>
      <c r="KQI46" s="277"/>
      <c r="KQJ46" s="277"/>
      <c r="KQK46" s="277"/>
      <c r="KQL46" s="277"/>
      <c r="KQM46" s="277"/>
      <c r="KQN46" s="277"/>
      <c r="KQO46" s="277"/>
      <c r="KQP46" s="277"/>
      <c r="KQQ46" s="277"/>
      <c r="KQR46" s="277"/>
      <c r="KQS46" s="277"/>
      <c r="KQT46" s="277"/>
      <c r="KQU46" s="277"/>
      <c r="KQV46" s="277"/>
      <c r="KQW46" s="277"/>
      <c r="KQX46" s="277"/>
      <c r="KQY46" s="277"/>
      <c r="KQZ46" s="277"/>
      <c r="KRA46" s="277"/>
      <c r="KRB46" s="277"/>
      <c r="KRC46" s="277"/>
      <c r="KRD46" s="277"/>
      <c r="KRE46" s="277"/>
      <c r="KRF46" s="277"/>
      <c r="KRG46" s="277"/>
      <c r="KRH46" s="277"/>
      <c r="KRI46" s="277"/>
      <c r="KRJ46" s="277"/>
      <c r="KRK46" s="277"/>
      <c r="KRL46" s="277"/>
      <c r="KRM46" s="277"/>
      <c r="KRN46" s="277"/>
      <c r="KRO46" s="277"/>
      <c r="KRP46" s="277"/>
      <c r="KRQ46" s="277"/>
      <c r="KRR46" s="277"/>
      <c r="KRS46" s="277"/>
      <c r="KRT46" s="277"/>
      <c r="KRU46" s="277"/>
      <c r="KRV46" s="277"/>
      <c r="KRW46" s="277"/>
      <c r="KRX46" s="277"/>
      <c r="KRY46" s="277"/>
      <c r="KRZ46" s="277"/>
      <c r="KSA46" s="277"/>
      <c r="KSB46" s="277"/>
      <c r="KSC46" s="277"/>
      <c r="KSD46" s="277"/>
      <c r="KSE46" s="277"/>
      <c r="KSF46" s="277"/>
      <c r="KSG46" s="277"/>
      <c r="KSH46" s="277"/>
      <c r="KSI46" s="277"/>
      <c r="KSJ46" s="277"/>
      <c r="KSK46" s="277"/>
      <c r="KSL46" s="277"/>
      <c r="KSM46" s="277"/>
      <c r="KSN46" s="277"/>
      <c r="KSO46" s="277"/>
      <c r="KSP46" s="277"/>
      <c r="KSQ46" s="277"/>
      <c r="KSR46" s="277"/>
      <c r="KSS46" s="277"/>
      <c r="KST46" s="277"/>
      <c r="KSU46" s="277"/>
      <c r="KSV46" s="277"/>
      <c r="KSW46" s="277"/>
      <c r="KSX46" s="277"/>
      <c r="KSY46" s="277"/>
      <c r="KSZ46" s="277"/>
      <c r="KTA46" s="277"/>
      <c r="KTB46" s="277"/>
      <c r="KTC46" s="277"/>
      <c r="KTD46" s="277"/>
      <c r="KTE46" s="277"/>
      <c r="KTF46" s="277"/>
      <c r="KTG46" s="277"/>
      <c r="KTH46" s="277"/>
      <c r="KTI46" s="277"/>
      <c r="KTJ46" s="277"/>
      <c r="KTK46" s="277"/>
      <c r="KTL46" s="277"/>
      <c r="KTM46" s="277"/>
      <c r="KTN46" s="277"/>
      <c r="KTO46" s="277"/>
      <c r="KTP46" s="277"/>
      <c r="KTQ46" s="277"/>
      <c r="KTR46" s="277"/>
      <c r="KTS46" s="277"/>
      <c r="KTT46" s="277"/>
      <c r="KTU46" s="277"/>
      <c r="KTV46" s="277"/>
      <c r="KTW46" s="277"/>
      <c r="KTX46" s="277"/>
      <c r="KTY46" s="277"/>
      <c r="KTZ46" s="277"/>
      <c r="KUA46" s="277"/>
      <c r="KUB46" s="277"/>
      <c r="KUC46" s="277"/>
      <c r="KUD46" s="277"/>
      <c r="KUE46" s="277"/>
      <c r="KUF46" s="277"/>
      <c r="KUG46" s="277"/>
      <c r="KUH46" s="277"/>
      <c r="KUI46" s="277"/>
      <c r="KUJ46" s="277"/>
      <c r="KUK46" s="277"/>
      <c r="KUL46" s="277"/>
      <c r="KUM46" s="277"/>
      <c r="KUN46" s="277"/>
      <c r="KUO46" s="277"/>
      <c r="KUP46" s="277"/>
      <c r="KUQ46" s="277"/>
      <c r="KUR46" s="277"/>
      <c r="KUS46" s="277"/>
      <c r="KUT46" s="277"/>
      <c r="KUU46" s="277"/>
      <c r="KUV46" s="277"/>
      <c r="KUW46" s="277"/>
      <c r="KUX46" s="277"/>
      <c r="KUY46" s="277"/>
      <c r="KUZ46" s="277"/>
      <c r="KVA46" s="277"/>
      <c r="KVB46" s="277"/>
      <c r="KVC46" s="277"/>
      <c r="KVD46" s="277"/>
      <c r="KVE46" s="277"/>
      <c r="KVF46" s="277"/>
      <c r="KVG46" s="277"/>
      <c r="KVH46" s="277"/>
      <c r="KVI46" s="277"/>
      <c r="KVJ46" s="277"/>
      <c r="KVK46" s="277"/>
      <c r="KVL46" s="277"/>
      <c r="KVM46" s="277"/>
      <c r="KVN46" s="277"/>
      <c r="KVO46" s="277"/>
      <c r="KVP46" s="277"/>
      <c r="KVQ46" s="277"/>
      <c r="KVR46" s="277"/>
      <c r="KVS46" s="277"/>
      <c r="KVT46" s="277"/>
      <c r="KVU46" s="277"/>
      <c r="KVV46" s="277"/>
      <c r="KVW46" s="277"/>
      <c r="KVX46" s="277"/>
      <c r="KVY46" s="277"/>
      <c r="KVZ46" s="277"/>
      <c r="KWA46" s="277"/>
      <c r="KWB46" s="277"/>
      <c r="KWC46" s="277"/>
      <c r="KWD46" s="277"/>
      <c r="KWE46" s="277"/>
      <c r="KWF46" s="277"/>
      <c r="KWG46" s="277"/>
      <c r="KWH46" s="277"/>
      <c r="KWI46" s="277"/>
      <c r="KWJ46" s="277"/>
      <c r="KWK46" s="277"/>
      <c r="KWL46" s="277"/>
      <c r="KWM46" s="277"/>
      <c r="KWN46" s="277"/>
      <c r="KWO46" s="277"/>
      <c r="KWP46" s="277"/>
      <c r="KWQ46" s="277"/>
      <c r="KWR46" s="277"/>
      <c r="KWS46" s="277"/>
      <c r="KWT46" s="277"/>
      <c r="KWU46" s="277"/>
      <c r="KWV46" s="277"/>
      <c r="KWW46" s="277"/>
      <c r="KWX46" s="277"/>
      <c r="KWY46" s="277"/>
      <c r="KWZ46" s="277"/>
      <c r="KXA46" s="277"/>
      <c r="KXB46" s="277"/>
      <c r="KXC46" s="277"/>
      <c r="KXD46" s="277"/>
      <c r="KXE46" s="277"/>
      <c r="KXF46" s="277"/>
      <c r="KXG46" s="277"/>
      <c r="KXH46" s="277"/>
      <c r="KXI46" s="277"/>
      <c r="KXJ46" s="277"/>
      <c r="KXK46" s="277"/>
      <c r="KXL46" s="277"/>
      <c r="KXM46" s="277"/>
      <c r="KXN46" s="277"/>
      <c r="KXO46" s="277"/>
      <c r="KXP46" s="277"/>
      <c r="KXQ46" s="277"/>
      <c r="KXR46" s="277"/>
      <c r="KXS46" s="277"/>
      <c r="KXT46" s="277"/>
      <c r="KXU46" s="277"/>
      <c r="KXV46" s="277"/>
      <c r="KXW46" s="277"/>
      <c r="KXX46" s="277"/>
      <c r="KXY46" s="277"/>
      <c r="KXZ46" s="277"/>
      <c r="KYA46" s="277"/>
      <c r="KYB46" s="277"/>
      <c r="KYC46" s="277"/>
      <c r="KYD46" s="277"/>
      <c r="KYE46" s="277"/>
      <c r="KYF46" s="277"/>
      <c r="KYG46" s="277"/>
      <c r="KYH46" s="277"/>
      <c r="KYI46" s="277"/>
      <c r="KYJ46" s="277"/>
      <c r="KYK46" s="277"/>
      <c r="KYL46" s="277"/>
      <c r="KYM46" s="277"/>
      <c r="KYN46" s="277"/>
      <c r="KYO46" s="277"/>
      <c r="KYP46" s="277"/>
      <c r="KYQ46" s="277"/>
      <c r="KYR46" s="277"/>
      <c r="KYS46" s="277"/>
      <c r="KYT46" s="277"/>
      <c r="KYU46" s="277"/>
      <c r="KYV46" s="277"/>
      <c r="KYW46" s="277"/>
      <c r="KYX46" s="277"/>
      <c r="KYY46" s="277"/>
      <c r="KYZ46" s="277"/>
      <c r="KZA46" s="277"/>
      <c r="KZB46" s="277"/>
      <c r="KZC46" s="277"/>
      <c r="KZD46" s="277"/>
      <c r="KZE46" s="277"/>
      <c r="KZF46" s="277"/>
      <c r="KZG46" s="277"/>
      <c r="KZH46" s="277"/>
      <c r="KZI46" s="277"/>
      <c r="KZJ46" s="277"/>
      <c r="KZK46" s="277"/>
      <c r="KZL46" s="277"/>
      <c r="KZM46" s="277"/>
      <c r="KZN46" s="277"/>
      <c r="KZO46" s="277"/>
      <c r="KZP46" s="277"/>
      <c r="KZQ46" s="277"/>
      <c r="KZR46" s="277"/>
      <c r="KZS46" s="277"/>
      <c r="KZT46" s="277"/>
      <c r="KZU46" s="277"/>
      <c r="KZV46" s="277"/>
      <c r="KZW46" s="277"/>
      <c r="KZX46" s="277"/>
      <c r="KZY46" s="277"/>
      <c r="KZZ46" s="277"/>
      <c r="LAA46" s="277"/>
      <c r="LAB46" s="277"/>
      <c r="LAC46" s="277"/>
      <c r="LAD46" s="277"/>
      <c r="LAE46" s="277"/>
      <c r="LAF46" s="277"/>
      <c r="LAG46" s="277"/>
      <c r="LAH46" s="277"/>
      <c r="LAI46" s="277"/>
      <c r="LAJ46" s="277"/>
      <c r="LAK46" s="277"/>
      <c r="LAL46" s="277"/>
      <c r="LAM46" s="277"/>
      <c r="LAN46" s="277"/>
      <c r="LAO46" s="277"/>
      <c r="LAP46" s="277"/>
      <c r="LAQ46" s="277"/>
      <c r="LAR46" s="277"/>
      <c r="LAS46" s="277"/>
      <c r="LAT46" s="277"/>
      <c r="LAU46" s="277"/>
      <c r="LAV46" s="277"/>
      <c r="LAW46" s="277"/>
      <c r="LAX46" s="277"/>
      <c r="LAY46" s="277"/>
      <c r="LAZ46" s="277"/>
      <c r="LBA46" s="277"/>
      <c r="LBB46" s="277"/>
      <c r="LBC46" s="277"/>
      <c r="LBD46" s="277"/>
      <c r="LBE46" s="277"/>
      <c r="LBF46" s="277"/>
      <c r="LBG46" s="277"/>
      <c r="LBH46" s="277"/>
      <c r="LBI46" s="277"/>
      <c r="LBJ46" s="277"/>
      <c r="LBK46" s="277"/>
      <c r="LBL46" s="277"/>
      <c r="LBM46" s="277"/>
      <c r="LBN46" s="277"/>
      <c r="LBO46" s="277"/>
      <c r="LBP46" s="277"/>
      <c r="LBQ46" s="277"/>
      <c r="LBR46" s="277"/>
      <c r="LBS46" s="277"/>
      <c r="LBT46" s="277"/>
      <c r="LBU46" s="277"/>
      <c r="LBV46" s="277"/>
      <c r="LBW46" s="277"/>
      <c r="LBX46" s="277"/>
      <c r="LBY46" s="277"/>
      <c r="LBZ46" s="277"/>
      <c r="LCA46" s="277"/>
      <c r="LCB46" s="277"/>
      <c r="LCC46" s="277"/>
      <c r="LCD46" s="277"/>
      <c r="LCE46" s="277"/>
      <c r="LCF46" s="277"/>
      <c r="LCG46" s="277"/>
      <c r="LCH46" s="277"/>
      <c r="LCI46" s="277"/>
      <c r="LCJ46" s="277"/>
      <c r="LCK46" s="277"/>
      <c r="LCL46" s="277"/>
      <c r="LCM46" s="277"/>
      <c r="LCN46" s="277"/>
      <c r="LCO46" s="277"/>
      <c r="LCP46" s="277"/>
      <c r="LCQ46" s="277"/>
      <c r="LCR46" s="277"/>
      <c r="LCS46" s="277"/>
      <c r="LCT46" s="277"/>
      <c r="LCU46" s="277"/>
      <c r="LCV46" s="277"/>
      <c r="LCW46" s="277"/>
      <c r="LCX46" s="277"/>
      <c r="LCY46" s="277"/>
      <c r="LCZ46" s="277"/>
      <c r="LDA46" s="277"/>
      <c r="LDB46" s="277"/>
      <c r="LDC46" s="277"/>
      <c r="LDD46" s="277"/>
      <c r="LDE46" s="277"/>
      <c r="LDF46" s="277"/>
      <c r="LDG46" s="277"/>
      <c r="LDH46" s="277"/>
      <c r="LDI46" s="277"/>
      <c r="LDJ46" s="277"/>
      <c r="LDK46" s="277"/>
      <c r="LDL46" s="277"/>
      <c r="LDM46" s="277"/>
      <c r="LDN46" s="277"/>
      <c r="LDO46" s="277"/>
      <c r="LDP46" s="277"/>
      <c r="LDQ46" s="277"/>
      <c r="LDR46" s="277"/>
      <c r="LDS46" s="277"/>
      <c r="LDT46" s="277"/>
      <c r="LDU46" s="277"/>
      <c r="LDV46" s="277"/>
      <c r="LDW46" s="277"/>
      <c r="LDX46" s="277"/>
      <c r="LDY46" s="277"/>
      <c r="LDZ46" s="277"/>
      <c r="LEA46" s="277"/>
      <c r="LEB46" s="277"/>
      <c r="LEC46" s="277"/>
      <c r="LED46" s="277"/>
      <c r="LEE46" s="277"/>
      <c r="LEF46" s="277"/>
      <c r="LEG46" s="277"/>
      <c r="LEH46" s="277"/>
      <c r="LEI46" s="277"/>
      <c r="LEJ46" s="277"/>
      <c r="LEK46" s="277"/>
      <c r="LEL46" s="277"/>
      <c r="LEM46" s="277"/>
      <c r="LEN46" s="277"/>
      <c r="LEO46" s="277"/>
      <c r="LEP46" s="277"/>
      <c r="LEQ46" s="277"/>
      <c r="LER46" s="277"/>
      <c r="LES46" s="277"/>
      <c r="LET46" s="277"/>
      <c r="LEU46" s="277"/>
      <c r="LEV46" s="277"/>
      <c r="LEW46" s="277"/>
      <c r="LEX46" s="277"/>
      <c r="LEY46" s="277"/>
      <c r="LEZ46" s="277"/>
      <c r="LFA46" s="277"/>
      <c r="LFB46" s="277"/>
      <c r="LFC46" s="277"/>
      <c r="LFD46" s="277"/>
      <c r="LFE46" s="277"/>
      <c r="LFF46" s="277"/>
      <c r="LFG46" s="277"/>
      <c r="LFH46" s="277"/>
      <c r="LFI46" s="277"/>
      <c r="LFJ46" s="277"/>
      <c r="LFK46" s="277"/>
      <c r="LFL46" s="277"/>
      <c r="LFM46" s="277"/>
      <c r="LFN46" s="277"/>
      <c r="LFO46" s="277"/>
      <c r="LFP46" s="277"/>
      <c r="LFQ46" s="277"/>
      <c r="LFR46" s="277"/>
      <c r="LFS46" s="277"/>
      <c r="LFT46" s="277"/>
      <c r="LFU46" s="277"/>
      <c r="LFV46" s="277"/>
      <c r="LFW46" s="277"/>
      <c r="LFX46" s="277"/>
      <c r="LFY46" s="277"/>
      <c r="LFZ46" s="277"/>
      <c r="LGA46" s="277"/>
      <c r="LGB46" s="277"/>
      <c r="LGC46" s="277"/>
      <c r="LGD46" s="277"/>
      <c r="LGE46" s="277"/>
      <c r="LGF46" s="277"/>
      <c r="LGG46" s="277"/>
      <c r="LGH46" s="277"/>
      <c r="LGI46" s="277"/>
      <c r="LGJ46" s="277"/>
      <c r="LGK46" s="277"/>
      <c r="LGL46" s="277"/>
      <c r="LGM46" s="277"/>
      <c r="LGN46" s="277"/>
      <c r="LGO46" s="277"/>
      <c r="LGP46" s="277"/>
      <c r="LGQ46" s="277"/>
      <c r="LGR46" s="277"/>
      <c r="LGS46" s="277"/>
      <c r="LGT46" s="277"/>
      <c r="LGU46" s="277"/>
      <c r="LGV46" s="277"/>
      <c r="LGW46" s="277"/>
      <c r="LGX46" s="277"/>
      <c r="LGY46" s="277"/>
      <c r="LGZ46" s="277"/>
      <c r="LHA46" s="277"/>
      <c r="LHB46" s="277"/>
      <c r="LHC46" s="277"/>
      <c r="LHD46" s="277"/>
      <c r="LHE46" s="277"/>
      <c r="LHF46" s="277"/>
      <c r="LHG46" s="277"/>
      <c r="LHH46" s="277"/>
      <c r="LHI46" s="277"/>
      <c r="LHJ46" s="277"/>
      <c r="LHK46" s="277"/>
      <c r="LHL46" s="277"/>
      <c r="LHM46" s="277"/>
      <c r="LHN46" s="277"/>
      <c r="LHO46" s="277"/>
      <c r="LHP46" s="277"/>
      <c r="LHQ46" s="277"/>
      <c r="LHR46" s="277"/>
      <c r="LHS46" s="277"/>
      <c r="LHT46" s="277"/>
      <c r="LHU46" s="277"/>
      <c r="LHV46" s="277"/>
      <c r="LHW46" s="277"/>
      <c r="LHX46" s="277"/>
      <c r="LHY46" s="277"/>
      <c r="LHZ46" s="277"/>
      <c r="LIA46" s="277"/>
      <c r="LIB46" s="277"/>
      <c r="LIC46" s="277"/>
      <c r="LID46" s="277"/>
      <c r="LIE46" s="277"/>
      <c r="LIF46" s="277"/>
      <c r="LIG46" s="277"/>
      <c r="LIH46" s="277"/>
      <c r="LII46" s="277"/>
      <c r="LIJ46" s="277"/>
      <c r="LIK46" s="277"/>
      <c r="LIL46" s="277"/>
      <c r="LIM46" s="277"/>
      <c r="LIN46" s="277"/>
      <c r="LIO46" s="277"/>
      <c r="LIP46" s="277"/>
      <c r="LIQ46" s="277"/>
      <c r="LIR46" s="277"/>
      <c r="LIS46" s="277"/>
      <c r="LIT46" s="277"/>
      <c r="LIU46" s="277"/>
      <c r="LIV46" s="277"/>
      <c r="LIW46" s="277"/>
      <c r="LIX46" s="277"/>
      <c r="LIY46" s="277"/>
      <c r="LIZ46" s="277"/>
      <c r="LJA46" s="277"/>
      <c r="LJB46" s="277"/>
      <c r="LJC46" s="277"/>
      <c r="LJD46" s="277"/>
      <c r="LJE46" s="277"/>
      <c r="LJF46" s="277"/>
      <c r="LJG46" s="277"/>
      <c r="LJH46" s="277"/>
      <c r="LJI46" s="277"/>
      <c r="LJJ46" s="277"/>
      <c r="LJK46" s="277"/>
      <c r="LJL46" s="277"/>
      <c r="LJM46" s="277"/>
      <c r="LJN46" s="277"/>
      <c r="LJO46" s="277"/>
      <c r="LJP46" s="277"/>
      <c r="LJQ46" s="277"/>
      <c r="LJR46" s="277"/>
      <c r="LJS46" s="277"/>
      <c r="LJT46" s="277"/>
      <c r="LJU46" s="277"/>
      <c r="LJV46" s="277"/>
      <c r="LJW46" s="277"/>
      <c r="LJX46" s="277"/>
      <c r="LJY46" s="277"/>
      <c r="LJZ46" s="277"/>
      <c r="LKA46" s="277"/>
      <c r="LKB46" s="277"/>
      <c r="LKC46" s="277"/>
      <c r="LKD46" s="277"/>
      <c r="LKE46" s="277"/>
      <c r="LKF46" s="277"/>
      <c r="LKG46" s="277"/>
      <c r="LKH46" s="277"/>
      <c r="LKI46" s="277"/>
      <c r="LKJ46" s="277"/>
      <c r="LKK46" s="277"/>
      <c r="LKL46" s="277"/>
      <c r="LKM46" s="277"/>
      <c r="LKN46" s="277"/>
      <c r="LKO46" s="277"/>
      <c r="LKP46" s="277"/>
      <c r="LKQ46" s="277"/>
      <c r="LKR46" s="277"/>
      <c r="LKS46" s="277"/>
      <c r="LKT46" s="277"/>
      <c r="LKU46" s="277"/>
      <c r="LKV46" s="277"/>
      <c r="LKW46" s="277"/>
      <c r="LKX46" s="277"/>
      <c r="LKY46" s="277"/>
      <c r="LKZ46" s="277"/>
      <c r="LLA46" s="277"/>
      <c r="LLB46" s="277"/>
      <c r="LLC46" s="277"/>
      <c r="LLD46" s="277"/>
      <c r="LLE46" s="277"/>
      <c r="LLF46" s="277"/>
      <c r="LLG46" s="277"/>
      <c r="LLH46" s="277"/>
      <c r="LLI46" s="277"/>
      <c r="LLJ46" s="277"/>
      <c r="LLK46" s="277"/>
      <c r="LLL46" s="277"/>
      <c r="LLM46" s="277"/>
      <c r="LLN46" s="277"/>
      <c r="LLO46" s="277"/>
      <c r="LLP46" s="277"/>
      <c r="LLQ46" s="277"/>
      <c r="LLR46" s="277"/>
      <c r="LLS46" s="277"/>
      <c r="LLT46" s="277"/>
      <c r="LLU46" s="277"/>
      <c r="LLV46" s="277"/>
      <c r="LLW46" s="277"/>
      <c r="LLX46" s="277"/>
      <c r="LLY46" s="277"/>
      <c r="LLZ46" s="277"/>
      <c r="LMA46" s="277"/>
      <c r="LMB46" s="277"/>
      <c r="LMC46" s="277"/>
      <c r="LMD46" s="277"/>
      <c r="LME46" s="277"/>
      <c r="LMF46" s="277"/>
      <c r="LMG46" s="277"/>
      <c r="LMH46" s="277"/>
      <c r="LMI46" s="277"/>
      <c r="LMJ46" s="277"/>
      <c r="LMK46" s="277"/>
      <c r="LML46" s="277"/>
      <c r="LMM46" s="277"/>
      <c r="LMN46" s="277"/>
      <c r="LMO46" s="277"/>
      <c r="LMP46" s="277"/>
      <c r="LMQ46" s="277"/>
      <c r="LMR46" s="277"/>
      <c r="LMS46" s="277"/>
      <c r="LMT46" s="277"/>
      <c r="LMU46" s="277"/>
      <c r="LMV46" s="277"/>
      <c r="LMW46" s="277"/>
      <c r="LMX46" s="277"/>
      <c r="LMY46" s="277"/>
      <c r="LMZ46" s="277"/>
      <c r="LNA46" s="277"/>
      <c r="LNB46" s="277"/>
      <c r="LNC46" s="277"/>
      <c r="LND46" s="277"/>
      <c r="LNE46" s="277"/>
      <c r="LNF46" s="277"/>
      <c r="LNG46" s="277"/>
      <c r="LNH46" s="277"/>
      <c r="LNI46" s="277"/>
      <c r="LNJ46" s="277"/>
      <c r="LNK46" s="277"/>
      <c r="LNL46" s="277"/>
      <c r="LNM46" s="277"/>
      <c r="LNN46" s="277"/>
      <c r="LNO46" s="277"/>
      <c r="LNP46" s="277"/>
      <c r="LNQ46" s="277"/>
      <c r="LNR46" s="277"/>
      <c r="LNS46" s="277"/>
      <c r="LNT46" s="277"/>
      <c r="LNU46" s="277"/>
      <c r="LNV46" s="277"/>
      <c r="LNW46" s="277"/>
      <c r="LNX46" s="277"/>
      <c r="LNY46" s="277"/>
      <c r="LNZ46" s="277"/>
      <c r="LOA46" s="277"/>
      <c r="LOB46" s="277"/>
      <c r="LOC46" s="277"/>
      <c r="LOD46" s="277"/>
      <c r="LOE46" s="277"/>
      <c r="LOF46" s="277"/>
      <c r="LOG46" s="277"/>
      <c r="LOH46" s="277"/>
      <c r="LOI46" s="277"/>
      <c r="LOJ46" s="277"/>
      <c r="LOK46" s="277"/>
      <c r="LOL46" s="277"/>
      <c r="LOM46" s="277"/>
      <c r="LON46" s="277"/>
      <c r="LOO46" s="277"/>
      <c r="LOP46" s="277"/>
      <c r="LOQ46" s="277"/>
      <c r="LOR46" s="277"/>
      <c r="LOS46" s="277"/>
      <c r="LOT46" s="277"/>
      <c r="LOU46" s="277"/>
      <c r="LOV46" s="277"/>
      <c r="LOW46" s="277"/>
      <c r="LOX46" s="277"/>
      <c r="LOY46" s="277"/>
      <c r="LOZ46" s="277"/>
      <c r="LPA46" s="277"/>
      <c r="LPB46" s="277"/>
      <c r="LPC46" s="277"/>
      <c r="LPD46" s="277"/>
      <c r="LPE46" s="277"/>
      <c r="LPF46" s="277"/>
      <c r="LPG46" s="277"/>
      <c r="LPH46" s="277"/>
      <c r="LPI46" s="277"/>
      <c r="LPJ46" s="277"/>
      <c r="LPK46" s="277"/>
      <c r="LPL46" s="277"/>
      <c r="LPM46" s="277"/>
      <c r="LPN46" s="277"/>
      <c r="LPO46" s="277"/>
      <c r="LPP46" s="277"/>
      <c r="LPQ46" s="277"/>
      <c r="LPR46" s="277"/>
      <c r="LPS46" s="277"/>
      <c r="LPT46" s="277"/>
      <c r="LPU46" s="277"/>
      <c r="LPV46" s="277"/>
      <c r="LPW46" s="277"/>
      <c r="LPX46" s="277"/>
      <c r="LPY46" s="277"/>
      <c r="LPZ46" s="277"/>
      <c r="LQA46" s="277"/>
      <c r="LQB46" s="277"/>
      <c r="LQC46" s="277"/>
      <c r="LQD46" s="277"/>
      <c r="LQE46" s="277"/>
      <c r="LQF46" s="277"/>
      <c r="LQG46" s="277"/>
      <c r="LQH46" s="277"/>
      <c r="LQI46" s="277"/>
      <c r="LQJ46" s="277"/>
      <c r="LQK46" s="277"/>
      <c r="LQL46" s="277"/>
      <c r="LQM46" s="277"/>
      <c r="LQN46" s="277"/>
      <c r="LQO46" s="277"/>
      <c r="LQP46" s="277"/>
      <c r="LQQ46" s="277"/>
      <c r="LQR46" s="277"/>
      <c r="LQS46" s="277"/>
      <c r="LQT46" s="277"/>
      <c r="LQU46" s="277"/>
      <c r="LQV46" s="277"/>
      <c r="LQW46" s="277"/>
      <c r="LQX46" s="277"/>
      <c r="LQY46" s="277"/>
      <c r="LQZ46" s="277"/>
      <c r="LRA46" s="277"/>
      <c r="LRB46" s="277"/>
      <c r="LRC46" s="277"/>
      <c r="LRD46" s="277"/>
      <c r="LRE46" s="277"/>
      <c r="LRF46" s="277"/>
      <c r="LRG46" s="277"/>
      <c r="LRH46" s="277"/>
      <c r="LRI46" s="277"/>
      <c r="LRJ46" s="277"/>
      <c r="LRK46" s="277"/>
      <c r="LRL46" s="277"/>
      <c r="LRM46" s="277"/>
      <c r="LRN46" s="277"/>
      <c r="LRO46" s="277"/>
      <c r="LRP46" s="277"/>
      <c r="LRQ46" s="277"/>
      <c r="LRR46" s="277"/>
      <c r="LRS46" s="277"/>
      <c r="LRT46" s="277"/>
      <c r="LRU46" s="277"/>
      <c r="LRV46" s="277"/>
      <c r="LRW46" s="277"/>
      <c r="LRX46" s="277"/>
      <c r="LRY46" s="277"/>
      <c r="LRZ46" s="277"/>
      <c r="LSA46" s="277"/>
      <c r="LSB46" s="277"/>
      <c r="LSC46" s="277"/>
      <c r="LSD46" s="277"/>
      <c r="LSE46" s="277"/>
      <c r="LSF46" s="277"/>
      <c r="LSG46" s="277"/>
      <c r="LSH46" s="277"/>
      <c r="LSI46" s="277"/>
      <c r="LSJ46" s="277"/>
      <c r="LSK46" s="277"/>
      <c r="LSL46" s="277"/>
      <c r="LSM46" s="277"/>
      <c r="LSN46" s="277"/>
      <c r="LSO46" s="277"/>
      <c r="LSP46" s="277"/>
      <c r="LSQ46" s="277"/>
      <c r="LSR46" s="277"/>
      <c r="LSS46" s="277"/>
      <c r="LST46" s="277"/>
      <c r="LSU46" s="277"/>
      <c r="LSV46" s="277"/>
      <c r="LSW46" s="277"/>
      <c r="LSX46" s="277"/>
      <c r="LSY46" s="277"/>
      <c r="LSZ46" s="277"/>
      <c r="LTA46" s="277"/>
      <c r="LTB46" s="277"/>
      <c r="LTC46" s="277"/>
      <c r="LTD46" s="277"/>
      <c r="LTE46" s="277"/>
      <c r="LTF46" s="277"/>
      <c r="LTG46" s="277"/>
      <c r="LTH46" s="277"/>
      <c r="LTI46" s="277"/>
      <c r="LTJ46" s="277"/>
      <c r="LTK46" s="277"/>
      <c r="LTL46" s="277"/>
      <c r="LTM46" s="277"/>
      <c r="LTN46" s="277"/>
      <c r="LTO46" s="277"/>
      <c r="LTP46" s="277"/>
      <c r="LTQ46" s="277"/>
      <c r="LTR46" s="277"/>
      <c r="LTS46" s="277"/>
      <c r="LTT46" s="277"/>
      <c r="LTU46" s="277"/>
      <c r="LTV46" s="277"/>
      <c r="LTW46" s="277"/>
      <c r="LTX46" s="277"/>
      <c r="LTY46" s="277"/>
      <c r="LTZ46" s="277"/>
      <c r="LUA46" s="277"/>
      <c r="LUB46" s="277"/>
      <c r="LUC46" s="277"/>
      <c r="LUD46" s="277"/>
      <c r="LUE46" s="277"/>
      <c r="LUF46" s="277"/>
      <c r="LUG46" s="277"/>
      <c r="LUH46" s="277"/>
      <c r="LUI46" s="277"/>
      <c r="LUJ46" s="277"/>
      <c r="LUK46" s="277"/>
      <c r="LUL46" s="277"/>
      <c r="LUM46" s="277"/>
      <c r="LUN46" s="277"/>
      <c r="LUO46" s="277"/>
      <c r="LUP46" s="277"/>
      <c r="LUQ46" s="277"/>
      <c r="LUR46" s="277"/>
      <c r="LUS46" s="277"/>
      <c r="LUT46" s="277"/>
      <c r="LUU46" s="277"/>
      <c r="LUV46" s="277"/>
      <c r="LUW46" s="277"/>
      <c r="LUX46" s="277"/>
      <c r="LUY46" s="277"/>
      <c r="LUZ46" s="277"/>
      <c r="LVA46" s="277"/>
      <c r="LVB46" s="277"/>
      <c r="LVC46" s="277"/>
      <c r="LVD46" s="277"/>
      <c r="LVE46" s="277"/>
      <c r="LVF46" s="277"/>
      <c r="LVG46" s="277"/>
      <c r="LVH46" s="277"/>
      <c r="LVI46" s="277"/>
      <c r="LVJ46" s="277"/>
      <c r="LVK46" s="277"/>
      <c r="LVL46" s="277"/>
      <c r="LVM46" s="277"/>
      <c r="LVN46" s="277"/>
      <c r="LVO46" s="277"/>
      <c r="LVP46" s="277"/>
      <c r="LVQ46" s="277"/>
      <c r="LVR46" s="277"/>
      <c r="LVS46" s="277"/>
      <c r="LVT46" s="277"/>
      <c r="LVU46" s="277"/>
      <c r="LVV46" s="277"/>
      <c r="LVW46" s="277"/>
      <c r="LVX46" s="277"/>
      <c r="LVY46" s="277"/>
      <c r="LVZ46" s="277"/>
      <c r="LWA46" s="277"/>
      <c r="LWB46" s="277"/>
      <c r="LWC46" s="277"/>
      <c r="LWD46" s="277"/>
      <c r="LWE46" s="277"/>
      <c r="LWF46" s="277"/>
      <c r="LWG46" s="277"/>
      <c r="LWH46" s="277"/>
      <c r="LWI46" s="277"/>
      <c r="LWJ46" s="277"/>
      <c r="LWK46" s="277"/>
      <c r="LWL46" s="277"/>
      <c r="LWM46" s="277"/>
      <c r="LWN46" s="277"/>
      <c r="LWO46" s="277"/>
      <c r="LWP46" s="277"/>
      <c r="LWQ46" s="277"/>
      <c r="LWR46" s="277"/>
      <c r="LWS46" s="277"/>
      <c r="LWT46" s="277"/>
      <c r="LWU46" s="277"/>
      <c r="LWV46" s="277"/>
      <c r="LWW46" s="277"/>
      <c r="LWX46" s="277"/>
      <c r="LWY46" s="277"/>
      <c r="LWZ46" s="277"/>
      <c r="LXA46" s="277"/>
      <c r="LXB46" s="277"/>
      <c r="LXC46" s="277"/>
      <c r="LXD46" s="277"/>
      <c r="LXE46" s="277"/>
      <c r="LXF46" s="277"/>
      <c r="LXG46" s="277"/>
      <c r="LXH46" s="277"/>
      <c r="LXI46" s="277"/>
      <c r="LXJ46" s="277"/>
      <c r="LXK46" s="277"/>
      <c r="LXL46" s="277"/>
      <c r="LXM46" s="277"/>
      <c r="LXN46" s="277"/>
      <c r="LXO46" s="277"/>
      <c r="LXP46" s="277"/>
      <c r="LXQ46" s="277"/>
      <c r="LXR46" s="277"/>
      <c r="LXS46" s="277"/>
      <c r="LXT46" s="277"/>
      <c r="LXU46" s="277"/>
      <c r="LXV46" s="277"/>
      <c r="LXW46" s="277"/>
      <c r="LXX46" s="277"/>
      <c r="LXY46" s="277"/>
      <c r="LXZ46" s="277"/>
      <c r="LYA46" s="277"/>
      <c r="LYB46" s="277"/>
      <c r="LYC46" s="277"/>
      <c r="LYD46" s="277"/>
      <c r="LYE46" s="277"/>
      <c r="LYF46" s="277"/>
      <c r="LYG46" s="277"/>
      <c r="LYH46" s="277"/>
      <c r="LYI46" s="277"/>
      <c r="LYJ46" s="277"/>
      <c r="LYK46" s="277"/>
      <c r="LYL46" s="277"/>
      <c r="LYM46" s="277"/>
      <c r="LYN46" s="277"/>
      <c r="LYO46" s="277"/>
      <c r="LYP46" s="277"/>
      <c r="LYQ46" s="277"/>
      <c r="LYR46" s="277"/>
      <c r="LYS46" s="277"/>
      <c r="LYT46" s="277"/>
      <c r="LYU46" s="277"/>
      <c r="LYV46" s="277"/>
      <c r="LYW46" s="277"/>
      <c r="LYX46" s="277"/>
      <c r="LYY46" s="277"/>
      <c r="LYZ46" s="277"/>
      <c r="LZA46" s="277"/>
      <c r="LZB46" s="277"/>
      <c r="LZC46" s="277"/>
      <c r="LZD46" s="277"/>
      <c r="LZE46" s="277"/>
      <c r="LZF46" s="277"/>
      <c r="LZG46" s="277"/>
      <c r="LZH46" s="277"/>
      <c r="LZI46" s="277"/>
      <c r="LZJ46" s="277"/>
      <c r="LZK46" s="277"/>
      <c r="LZL46" s="277"/>
      <c r="LZM46" s="277"/>
      <c r="LZN46" s="277"/>
      <c r="LZO46" s="277"/>
      <c r="LZP46" s="277"/>
      <c r="LZQ46" s="277"/>
      <c r="LZR46" s="277"/>
      <c r="LZS46" s="277"/>
      <c r="LZT46" s="277"/>
      <c r="LZU46" s="277"/>
      <c r="LZV46" s="277"/>
      <c r="LZW46" s="277"/>
      <c r="LZX46" s="277"/>
      <c r="LZY46" s="277"/>
      <c r="LZZ46" s="277"/>
      <c r="MAA46" s="277"/>
      <c r="MAB46" s="277"/>
      <c r="MAC46" s="277"/>
      <c r="MAD46" s="277"/>
      <c r="MAE46" s="277"/>
      <c r="MAF46" s="277"/>
      <c r="MAG46" s="277"/>
      <c r="MAH46" s="277"/>
      <c r="MAI46" s="277"/>
      <c r="MAJ46" s="277"/>
      <c r="MAK46" s="277"/>
      <c r="MAL46" s="277"/>
      <c r="MAM46" s="277"/>
      <c r="MAN46" s="277"/>
      <c r="MAO46" s="277"/>
      <c r="MAP46" s="277"/>
      <c r="MAQ46" s="277"/>
      <c r="MAR46" s="277"/>
      <c r="MAS46" s="277"/>
      <c r="MAT46" s="277"/>
      <c r="MAU46" s="277"/>
      <c r="MAV46" s="277"/>
      <c r="MAW46" s="277"/>
      <c r="MAX46" s="277"/>
      <c r="MAY46" s="277"/>
      <c r="MAZ46" s="277"/>
      <c r="MBA46" s="277"/>
      <c r="MBB46" s="277"/>
      <c r="MBC46" s="277"/>
      <c r="MBD46" s="277"/>
      <c r="MBE46" s="277"/>
      <c r="MBF46" s="277"/>
      <c r="MBG46" s="277"/>
      <c r="MBH46" s="277"/>
      <c r="MBI46" s="277"/>
      <c r="MBJ46" s="277"/>
      <c r="MBK46" s="277"/>
      <c r="MBL46" s="277"/>
      <c r="MBM46" s="277"/>
      <c r="MBN46" s="277"/>
      <c r="MBO46" s="277"/>
      <c r="MBP46" s="277"/>
      <c r="MBQ46" s="277"/>
      <c r="MBR46" s="277"/>
      <c r="MBS46" s="277"/>
      <c r="MBT46" s="277"/>
      <c r="MBU46" s="277"/>
      <c r="MBV46" s="277"/>
      <c r="MBW46" s="277"/>
      <c r="MBX46" s="277"/>
      <c r="MBY46" s="277"/>
      <c r="MBZ46" s="277"/>
      <c r="MCA46" s="277"/>
      <c r="MCB46" s="277"/>
      <c r="MCC46" s="277"/>
      <c r="MCD46" s="277"/>
      <c r="MCE46" s="277"/>
      <c r="MCF46" s="277"/>
      <c r="MCG46" s="277"/>
      <c r="MCH46" s="277"/>
      <c r="MCI46" s="277"/>
      <c r="MCJ46" s="277"/>
      <c r="MCK46" s="277"/>
      <c r="MCL46" s="277"/>
      <c r="MCM46" s="277"/>
      <c r="MCN46" s="277"/>
      <c r="MCO46" s="277"/>
      <c r="MCP46" s="277"/>
      <c r="MCQ46" s="277"/>
      <c r="MCR46" s="277"/>
      <c r="MCS46" s="277"/>
      <c r="MCT46" s="277"/>
      <c r="MCU46" s="277"/>
      <c r="MCV46" s="277"/>
      <c r="MCW46" s="277"/>
      <c r="MCX46" s="277"/>
      <c r="MCY46" s="277"/>
      <c r="MCZ46" s="277"/>
      <c r="MDA46" s="277"/>
      <c r="MDB46" s="277"/>
      <c r="MDC46" s="277"/>
      <c r="MDD46" s="277"/>
      <c r="MDE46" s="277"/>
      <c r="MDF46" s="277"/>
      <c r="MDG46" s="277"/>
      <c r="MDH46" s="277"/>
      <c r="MDI46" s="277"/>
      <c r="MDJ46" s="277"/>
      <c r="MDK46" s="277"/>
      <c r="MDL46" s="277"/>
      <c r="MDM46" s="277"/>
      <c r="MDN46" s="277"/>
      <c r="MDO46" s="277"/>
      <c r="MDP46" s="277"/>
      <c r="MDQ46" s="277"/>
      <c r="MDR46" s="277"/>
      <c r="MDS46" s="277"/>
      <c r="MDT46" s="277"/>
      <c r="MDU46" s="277"/>
      <c r="MDV46" s="277"/>
      <c r="MDW46" s="277"/>
      <c r="MDX46" s="277"/>
      <c r="MDY46" s="277"/>
      <c r="MDZ46" s="277"/>
      <c r="MEA46" s="277"/>
      <c r="MEB46" s="277"/>
      <c r="MEC46" s="277"/>
      <c r="MED46" s="277"/>
      <c r="MEE46" s="277"/>
      <c r="MEF46" s="277"/>
      <c r="MEG46" s="277"/>
      <c r="MEH46" s="277"/>
      <c r="MEI46" s="277"/>
      <c r="MEJ46" s="277"/>
      <c r="MEK46" s="277"/>
      <c r="MEL46" s="277"/>
      <c r="MEM46" s="277"/>
      <c r="MEN46" s="277"/>
      <c r="MEO46" s="277"/>
      <c r="MEP46" s="277"/>
      <c r="MEQ46" s="277"/>
      <c r="MER46" s="277"/>
      <c r="MES46" s="277"/>
      <c r="MET46" s="277"/>
      <c r="MEU46" s="277"/>
      <c r="MEV46" s="277"/>
      <c r="MEW46" s="277"/>
      <c r="MEX46" s="277"/>
      <c r="MEY46" s="277"/>
      <c r="MEZ46" s="277"/>
      <c r="MFA46" s="277"/>
      <c r="MFB46" s="277"/>
      <c r="MFC46" s="277"/>
      <c r="MFD46" s="277"/>
      <c r="MFE46" s="277"/>
      <c r="MFF46" s="277"/>
      <c r="MFG46" s="277"/>
      <c r="MFH46" s="277"/>
      <c r="MFI46" s="277"/>
      <c r="MFJ46" s="277"/>
      <c r="MFK46" s="277"/>
      <c r="MFL46" s="277"/>
      <c r="MFM46" s="277"/>
      <c r="MFN46" s="277"/>
      <c r="MFO46" s="277"/>
      <c r="MFP46" s="277"/>
      <c r="MFQ46" s="277"/>
      <c r="MFR46" s="277"/>
      <c r="MFS46" s="277"/>
      <c r="MFT46" s="277"/>
      <c r="MFU46" s="277"/>
      <c r="MFV46" s="277"/>
      <c r="MFW46" s="277"/>
      <c r="MFX46" s="277"/>
      <c r="MFY46" s="277"/>
      <c r="MFZ46" s="277"/>
      <c r="MGA46" s="277"/>
      <c r="MGB46" s="277"/>
      <c r="MGC46" s="277"/>
      <c r="MGD46" s="277"/>
      <c r="MGE46" s="277"/>
      <c r="MGF46" s="277"/>
      <c r="MGG46" s="277"/>
      <c r="MGH46" s="277"/>
      <c r="MGI46" s="277"/>
      <c r="MGJ46" s="277"/>
      <c r="MGK46" s="277"/>
      <c r="MGL46" s="277"/>
      <c r="MGM46" s="277"/>
      <c r="MGN46" s="277"/>
      <c r="MGO46" s="277"/>
      <c r="MGP46" s="277"/>
      <c r="MGQ46" s="277"/>
      <c r="MGR46" s="277"/>
      <c r="MGS46" s="277"/>
      <c r="MGT46" s="277"/>
      <c r="MGU46" s="277"/>
      <c r="MGV46" s="277"/>
      <c r="MGW46" s="277"/>
      <c r="MGX46" s="277"/>
      <c r="MGY46" s="277"/>
      <c r="MGZ46" s="277"/>
      <c r="MHA46" s="277"/>
      <c r="MHB46" s="277"/>
      <c r="MHC46" s="277"/>
      <c r="MHD46" s="277"/>
      <c r="MHE46" s="277"/>
      <c r="MHF46" s="277"/>
      <c r="MHG46" s="277"/>
      <c r="MHH46" s="277"/>
      <c r="MHI46" s="277"/>
      <c r="MHJ46" s="277"/>
      <c r="MHK46" s="277"/>
      <c r="MHL46" s="277"/>
      <c r="MHM46" s="277"/>
      <c r="MHN46" s="277"/>
      <c r="MHO46" s="277"/>
      <c r="MHP46" s="277"/>
      <c r="MHQ46" s="277"/>
      <c r="MHR46" s="277"/>
      <c r="MHS46" s="277"/>
      <c r="MHT46" s="277"/>
      <c r="MHU46" s="277"/>
      <c r="MHV46" s="277"/>
      <c r="MHW46" s="277"/>
      <c r="MHX46" s="277"/>
      <c r="MHY46" s="277"/>
      <c r="MHZ46" s="277"/>
      <c r="MIA46" s="277"/>
      <c r="MIB46" s="277"/>
      <c r="MIC46" s="277"/>
      <c r="MID46" s="277"/>
      <c r="MIE46" s="277"/>
      <c r="MIF46" s="277"/>
      <c r="MIG46" s="277"/>
      <c r="MIH46" s="277"/>
      <c r="MII46" s="277"/>
      <c r="MIJ46" s="277"/>
      <c r="MIK46" s="277"/>
      <c r="MIL46" s="277"/>
      <c r="MIM46" s="277"/>
      <c r="MIN46" s="277"/>
      <c r="MIO46" s="277"/>
      <c r="MIP46" s="277"/>
      <c r="MIQ46" s="277"/>
      <c r="MIR46" s="277"/>
      <c r="MIS46" s="277"/>
      <c r="MIT46" s="277"/>
      <c r="MIU46" s="277"/>
      <c r="MIV46" s="277"/>
      <c r="MIW46" s="277"/>
      <c r="MIX46" s="277"/>
      <c r="MIY46" s="277"/>
      <c r="MIZ46" s="277"/>
      <c r="MJA46" s="277"/>
      <c r="MJB46" s="277"/>
      <c r="MJC46" s="277"/>
      <c r="MJD46" s="277"/>
      <c r="MJE46" s="277"/>
      <c r="MJF46" s="277"/>
      <c r="MJG46" s="277"/>
      <c r="MJH46" s="277"/>
      <c r="MJI46" s="277"/>
      <c r="MJJ46" s="277"/>
      <c r="MJK46" s="277"/>
      <c r="MJL46" s="277"/>
      <c r="MJM46" s="277"/>
      <c r="MJN46" s="277"/>
      <c r="MJO46" s="277"/>
      <c r="MJP46" s="277"/>
      <c r="MJQ46" s="277"/>
      <c r="MJR46" s="277"/>
      <c r="MJS46" s="277"/>
      <c r="MJT46" s="277"/>
      <c r="MJU46" s="277"/>
      <c r="MJV46" s="277"/>
      <c r="MJW46" s="277"/>
      <c r="MJX46" s="277"/>
      <c r="MJY46" s="277"/>
      <c r="MJZ46" s="277"/>
      <c r="MKA46" s="277"/>
      <c r="MKB46" s="277"/>
      <c r="MKC46" s="277"/>
      <c r="MKD46" s="277"/>
      <c r="MKE46" s="277"/>
      <c r="MKF46" s="277"/>
      <c r="MKG46" s="277"/>
      <c r="MKH46" s="277"/>
      <c r="MKI46" s="277"/>
      <c r="MKJ46" s="277"/>
      <c r="MKK46" s="277"/>
      <c r="MKL46" s="277"/>
      <c r="MKM46" s="277"/>
      <c r="MKN46" s="277"/>
      <c r="MKO46" s="277"/>
      <c r="MKP46" s="277"/>
      <c r="MKQ46" s="277"/>
      <c r="MKR46" s="277"/>
      <c r="MKS46" s="277"/>
      <c r="MKT46" s="277"/>
      <c r="MKU46" s="277"/>
      <c r="MKV46" s="277"/>
      <c r="MKW46" s="277"/>
      <c r="MKX46" s="277"/>
      <c r="MKY46" s="277"/>
      <c r="MKZ46" s="277"/>
      <c r="MLA46" s="277"/>
      <c r="MLB46" s="277"/>
      <c r="MLC46" s="277"/>
      <c r="MLD46" s="277"/>
      <c r="MLE46" s="277"/>
      <c r="MLF46" s="277"/>
      <c r="MLG46" s="277"/>
      <c r="MLH46" s="277"/>
      <c r="MLI46" s="277"/>
      <c r="MLJ46" s="277"/>
      <c r="MLK46" s="277"/>
      <c r="MLL46" s="277"/>
      <c r="MLM46" s="277"/>
      <c r="MLN46" s="277"/>
      <c r="MLO46" s="277"/>
      <c r="MLP46" s="277"/>
      <c r="MLQ46" s="277"/>
      <c r="MLR46" s="277"/>
      <c r="MLS46" s="277"/>
      <c r="MLT46" s="277"/>
      <c r="MLU46" s="277"/>
      <c r="MLV46" s="277"/>
      <c r="MLW46" s="277"/>
      <c r="MLX46" s="277"/>
      <c r="MLY46" s="277"/>
      <c r="MLZ46" s="277"/>
      <c r="MMA46" s="277"/>
      <c r="MMB46" s="277"/>
      <c r="MMC46" s="277"/>
      <c r="MMD46" s="277"/>
      <c r="MME46" s="277"/>
      <c r="MMF46" s="277"/>
      <c r="MMG46" s="277"/>
      <c r="MMH46" s="277"/>
      <c r="MMI46" s="277"/>
      <c r="MMJ46" s="277"/>
      <c r="MMK46" s="277"/>
      <c r="MML46" s="277"/>
      <c r="MMM46" s="277"/>
      <c r="MMN46" s="277"/>
      <c r="MMO46" s="277"/>
      <c r="MMP46" s="277"/>
      <c r="MMQ46" s="277"/>
      <c r="MMR46" s="277"/>
      <c r="MMS46" s="277"/>
      <c r="MMT46" s="277"/>
      <c r="MMU46" s="277"/>
      <c r="MMV46" s="277"/>
      <c r="MMW46" s="277"/>
      <c r="MMX46" s="277"/>
      <c r="MMY46" s="277"/>
      <c r="MMZ46" s="277"/>
      <c r="MNA46" s="277"/>
      <c r="MNB46" s="277"/>
      <c r="MNC46" s="277"/>
      <c r="MND46" s="277"/>
      <c r="MNE46" s="277"/>
      <c r="MNF46" s="277"/>
      <c r="MNG46" s="277"/>
      <c r="MNH46" s="277"/>
      <c r="MNI46" s="277"/>
      <c r="MNJ46" s="277"/>
      <c r="MNK46" s="277"/>
      <c r="MNL46" s="277"/>
      <c r="MNM46" s="277"/>
      <c r="MNN46" s="277"/>
      <c r="MNO46" s="277"/>
      <c r="MNP46" s="277"/>
      <c r="MNQ46" s="277"/>
      <c r="MNR46" s="277"/>
      <c r="MNS46" s="277"/>
      <c r="MNT46" s="277"/>
      <c r="MNU46" s="277"/>
      <c r="MNV46" s="277"/>
      <c r="MNW46" s="277"/>
      <c r="MNX46" s="277"/>
      <c r="MNY46" s="277"/>
      <c r="MNZ46" s="277"/>
      <c r="MOA46" s="277"/>
      <c r="MOB46" s="277"/>
      <c r="MOC46" s="277"/>
      <c r="MOD46" s="277"/>
      <c r="MOE46" s="277"/>
      <c r="MOF46" s="277"/>
      <c r="MOG46" s="277"/>
      <c r="MOH46" s="277"/>
      <c r="MOI46" s="277"/>
      <c r="MOJ46" s="277"/>
      <c r="MOK46" s="277"/>
      <c r="MOL46" s="277"/>
      <c r="MOM46" s="277"/>
      <c r="MON46" s="277"/>
      <c r="MOO46" s="277"/>
      <c r="MOP46" s="277"/>
      <c r="MOQ46" s="277"/>
      <c r="MOR46" s="277"/>
      <c r="MOS46" s="277"/>
      <c r="MOT46" s="277"/>
      <c r="MOU46" s="277"/>
      <c r="MOV46" s="277"/>
      <c r="MOW46" s="277"/>
      <c r="MOX46" s="277"/>
      <c r="MOY46" s="277"/>
      <c r="MOZ46" s="277"/>
      <c r="MPA46" s="277"/>
      <c r="MPB46" s="277"/>
      <c r="MPC46" s="277"/>
      <c r="MPD46" s="277"/>
      <c r="MPE46" s="277"/>
      <c r="MPF46" s="277"/>
      <c r="MPG46" s="277"/>
      <c r="MPH46" s="277"/>
      <c r="MPI46" s="277"/>
      <c r="MPJ46" s="277"/>
      <c r="MPK46" s="277"/>
      <c r="MPL46" s="277"/>
      <c r="MPM46" s="277"/>
      <c r="MPN46" s="277"/>
      <c r="MPO46" s="277"/>
      <c r="MPP46" s="277"/>
      <c r="MPQ46" s="277"/>
      <c r="MPR46" s="277"/>
      <c r="MPS46" s="277"/>
      <c r="MPT46" s="277"/>
      <c r="MPU46" s="277"/>
      <c r="MPV46" s="277"/>
      <c r="MPW46" s="277"/>
      <c r="MPX46" s="277"/>
      <c r="MPY46" s="277"/>
      <c r="MPZ46" s="277"/>
      <c r="MQA46" s="277"/>
      <c r="MQB46" s="277"/>
      <c r="MQC46" s="277"/>
      <c r="MQD46" s="277"/>
      <c r="MQE46" s="277"/>
      <c r="MQF46" s="277"/>
      <c r="MQG46" s="277"/>
      <c r="MQH46" s="277"/>
      <c r="MQI46" s="277"/>
      <c r="MQJ46" s="277"/>
      <c r="MQK46" s="277"/>
      <c r="MQL46" s="277"/>
      <c r="MQM46" s="277"/>
      <c r="MQN46" s="277"/>
      <c r="MQO46" s="277"/>
      <c r="MQP46" s="277"/>
      <c r="MQQ46" s="277"/>
      <c r="MQR46" s="277"/>
      <c r="MQS46" s="277"/>
      <c r="MQT46" s="277"/>
      <c r="MQU46" s="277"/>
      <c r="MQV46" s="277"/>
      <c r="MQW46" s="277"/>
      <c r="MQX46" s="277"/>
      <c r="MQY46" s="277"/>
      <c r="MQZ46" s="277"/>
      <c r="MRA46" s="277"/>
      <c r="MRB46" s="277"/>
      <c r="MRC46" s="277"/>
      <c r="MRD46" s="277"/>
      <c r="MRE46" s="277"/>
      <c r="MRF46" s="277"/>
      <c r="MRG46" s="277"/>
      <c r="MRH46" s="277"/>
      <c r="MRI46" s="277"/>
      <c r="MRJ46" s="277"/>
      <c r="MRK46" s="277"/>
      <c r="MRL46" s="277"/>
      <c r="MRM46" s="277"/>
      <c r="MRN46" s="277"/>
      <c r="MRO46" s="277"/>
      <c r="MRP46" s="277"/>
      <c r="MRQ46" s="277"/>
      <c r="MRR46" s="277"/>
      <c r="MRS46" s="277"/>
      <c r="MRT46" s="277"/>
      <c r="MRU46" s="277"/>
      <c r="MRV46" s="277"/>
      <c r="MRW46" s="277"/>
      <c r="MRX46" s="277"/>
      <c r="MRY46" s="277"/>
      <c r="MRZ46" s="277"/>
      <c r="MSA46" s="277"/>
      <c r="MSB46" s="277"/>
      <c r="MSC46" s="277"/>
      <c r="MSD46" s="277"/>
      <c r="MSE46" s="277"/>
      <c r="MSF46" s="277"/>
      <c r="MSG46" s="277"/>
      <c r="MSH46" s="277"/>
      <c r="MSI46" s="277"/>
      <c r="MSJ46" s="277"/>
      <c r="MSK46" s="277"/>
      <c r="MSL46" s="277"/>
      <c r="MSM46" s="277"/>
      <c r="MSN46" s="277"/>
      <c r="MSO46" s="277"/>
      <c r="MSP46" s="277"/>
      <c r="MSQ46" s="277"/>
      <c r="MSR46" s="277"/>
      <c r="MSS46" s="277"/>
      <c r="MST46" s="277"/>
      <c r="MSU46" s="277"/>
      <c r="MSV46" s="277"/>
      <c r="MSW46" s="277"/>
      <c r="MSX46" s="277"/>
      <c r="MSY46" s="277"/>
      <c r="MSZ46" s="277"/>
      <c r="MTA46" s="277"/>
      <c r="MTB46" s="277"/>
      <c r="MTC46" s="277"/>
      <c r="MTD46" s="277"/>
      <c r="MTE46" s="277"/>
      <c r="MTF46" s="277"/>
      <c r="MTG46" s="277"/>
      <c r="MTH46" s="277"/>
      <c r="MTI46" s="277"/>
      <c r="MTJ46" s="277"/>
      <c r="MTK46" s="277"/>
      <c r="MTL46" s="277"/>
      <c r="MTM46" s="277"/>
      <c r="MTN46" s="277"/>
      <c r="MTO46" s="277"/>
      <c r="MTP46" s="277"/>
      <c r="MTQ46" s="277"/>
      <c r="MTR46" s="277"/>
      <c r="MTS46" s="277"/>
      <c r="MTT46" s="277"/>
      <c r="MTU46" s="277"/>
      <c r="MTV46" s="277"/>
      <c r="MTW46" s="277"/>
      <c r="MTX46" s="277"/>
      <c r="MTY46" s="277"/>
      <c r="MTZ46" s="277"/>
      <c r="MUA46" s="277"/>
      <c r="MUB46" s="277"/>
      <c r="MUC46" s="277"/>
      <c r="MUD46" s="277"/>
      <c r="MUE46" s="277"/>
      <c r="MUF46" s="277"/>
      <c r="MUG46" s="277"/>
      <c r="MUH46" s="277"/>
      <c r="MUI46" s="277"/>
      <c r="MUJ46" s="277"/>
      <c r="MUK46" s="277"/>
      <c r="MUL46" s="277"/>
      <c r="MUM46" s="277"/>
      <c r="MUN46" s="277"/>
      <c r="MUO46" s="277"/>
      <c r="MUP46" s="277"/>
      <c r="MUQ46" s="277"/>
      <c r="MUR46" s="277"/>
      <c r="MUS46" s="277"/>
      <c r="MUT46" s="277"/>
      <c r="MUU46" s="277"/>
      <c r="MUV46" s="277"/>
      <c r="MUW46" s="277"/>
      <c r="MUX46" s="277"/>
      <c r="MUY46" s="277"/>
      <c r="MUZ46" s="277"/>
      <c r="MVA46" s="277"/>
      <c r="MVB46" s="277"/>
      <c r="MVC46" s="277"/>
      <c r="MVD46" s="277"/>
      <c r="MVE46" s="277"/>
      <c r="MVF46" s="277"/>
      <c r="MVG46" s="277"/>
      <c r="MVH46" s="277"/>
      <c r="MVI46" s="277"/>
      <c r="MVJ46" s="277"/>
      <c r="MVK46" s="277"/>
      <c r="MVL46" s="277"/>
      <c r="MVM46" s="277"/>
      <c r="MVN46" s="277"/>
      <c r="MVO46" s="277"/>
      <c r="MVP46" s="277"/>
      <c r="MVQ46" s="277"/>
      <c r="MVR46" s="277"/>
      <c r="MVS46" s="277"/>
      <c r="MVT46" s="277"/>
      <c r="MVU46" s="277"/>
      <c r="MVV46" s="277"/>
      <c r="MVW46" s="277"/>
      <c r="MVX46" s="277"/>
      <c r="MVY46" s="277"/>
      <c r="MVZ46" s="277"/>
      <c r="MWA46" s="277"/>
      <c r="MWB46" s="277"/>
      <c r="MWC46" s="277"/>
      <c r="MWD46" s="277"/>
      <c r="MWE46" s="277"/>
      <c r="MWF46" s="277"/>
      <c r="MWG46" s="277"/>
      <c r="MWH46" s="277"/>
      <c r="MWI46" s="277"/>
      <c r="MWJ46" s="277"/>
      <c r="MWK46" s="277"/>
      <c r="MWL46" s="277"/>
      <c r="MWM46" s="277"/>
      <c r="MWN46" s="277"/>
      <c r="MWO46" s="277"/>
      <c r="MWP46" s="277"/>
      <c r="MWQ46" s="277"/>
      <c r="MWR46" s="277"/>
      <c r="MWS46" s="277"/>
      <c r="MWT46" s="277"/>
      <c r="MWU46" s="277"/>
      <c r="MWV46" s="277"/>
      <c r="MWW46" s="277"/>
      <c r="MWX46" s="277"/>
      <c r="MWY46" s="277"/>
      <c r="MWZ46" s="277"/>
      <c r="MXA46" s="277"/>
      <c r="MXB46" s="277"/>
      <c r="MXC46" s="277"/>
      <c r="MXD46" s="277"/>
      <c r="MXE46" s="277"/>
      <c r="MXF46" s="277"/>
      <c r="MXG46" s="277"/>
      <c r="MXH46" s="277"/>
      <c r="MXI46" s="277"/>
      <c r="MXJ46" s="277"/>
      <c r="MXK46" s="277"/>
      <c r="MXL46" s="277"/>
      <c r="MXM46" s="277"/>
      <c r="MXN46" s="277"/>
      <c r="MXO46" s="277"/>
      <c r="MXP46" s="277"/>
      <c r="MXQ46" s="277"/>
      <c r="MXR46" s="277"/>
      <c r="MXS46" s="277"/>
      <c r="MXT46" s="277"/>
      <c r="MXU46" s="277"/>
      <c r="MXV46" s="277"/>
      <c r="MXW46" s="277"/>
      <c r="MXX46" s="277"/>
      <c r="MXY46" s="277"/>
      <c r="MXZ46" s="277"/>
      <c r="MYA46" s="277"/>
      <c r="MYB46" s="277"/>
      <c r="MYC46" s="277"/>
      <c r="MYD46" s="277"/>
      <c r="MYE46" s="277"/>
      <c r="MYF46" s="277"/>
      <c r="MYG46" s="277"/>
      <c r="MYH46" s="277"/>
      <c r="MYI46" s="277"/>
      <c r="MYJ46" s="277"/>
      <c r="MYK46" s="277"/>
      <c r="MYL46" s="277"/>
      <c r="MYM46" s="277"/>
      <c r="MYN46" s="277"/>
      <c r="MYO46" s="277"/>
      <c r="MYP46" s="277"/>
      <c r="MYQ46" s="277"/>
      <c r="MYR46" s="277"/>
      <c r="MYS46" s="277"/>
      <c r="MYT46" s="277"/>
      <c r="MYU46" s="277"/>
      <c r="MYV46" s="277"/>
      <c r="MYW46" s="277"/>
      <c r="MYX46" s="277"/>
      <c r="MYY46" s="277"/>
      <c r="MYZ46" s="277"/>
      <c r="MZA46" s="277"/>
      <c r="MZB46" s="277"/>
      <c r="MZC46" s="277"/>
      <c r="MZD46" s="277"/>
      <c r="MZE46" s="277"/>
      <c r="MZF46" s="277"/>
      <c r="MZG46" s="277"/>
      <c r="MZH46" s="277"/>
      <c r="MZI46" s="277"/>
      <c r="MZJ46" s="277"/>
      <c r="MZK46" s="277"/>
      <c r="MZL46" s="277"/>
      <c r="MZM46" s="277"/>
      <c r="MZN46" s="277"/>
      <c r="MZO46" s="277"/>
      <c r="MZP46" s="277"/>
      <c r="MZQ46" s="277"/>
      <c r="MZR46" s="277"/>
      <c r="MZS46" s="277"/>
      <c r="MZT46" s="277"/>
      <c r="MZU46" s="277"/>
      <c r="MZV46" s="277"/>
      <c r="MZW46" s="277"/>
      <c r="MZX46" s="277"/>
      <c r="MZY46" s="277"/>
      <c r="MZZ46" s="277"/>
      <c r="NAA46" s="277"/>
      <c r="NAB46" s="277"/>
      <c r="NAC46" s="277"/>
      <c r="NAD46" s="277"/>
      <c r="NAE46" s="277"/>
      <c r="NAF46" s="277"/>
      <c r="NAG46" s="277"/>
      <c r="NAH46" s="277"/>
      <c r="NAI46" s="277"/>
      <c r="NAJ46" s="277"/>
      <c r="NAK46" s="277"/>
      <c r="NAL46" s="277"/>
      <c r="NAM46" s="277"/>
      <c r="NAN46" s="277"/>
      <c r="NAO46" s="277"/>
      <c r="NAP46" s="277"/>
      <c r="NAQ46" s="277"/>
      <c r="NAR46" s="277"/>
      <c r="NAS46" s="277"/>
      <c r="NAT46" s="277"/>
      <c r="NAU46" s="277"/>
      <c r="NAV46" s="277"/>
      <c r="NAW46" s="277"/>
      <c r="NAX46" s="277"/>
      <c r="NAY46" s="277"/>
      <c r="NAZ46" s="277"/>
      <c r="NBA46" s="277"/>
      <c r="NBB46" s="277"/>
      <c r="NBC46" s="277"/>
      <c r="NBD46" s="277"/>
      <c r="NBE46" s="277"/>
      <c r="NBF46" s="277"/>
      <c r="NBG46" s="277"/>
      <c r="NBH46" s="277"/>
      <c r="NBI46" s="277"/>
      <c r="NBJ46" s="277"/>
      <c r="NBK46" s="277"/>
      <c r="NBL46" s="277"/>
      <c r="NBM46" s="277"/>
      <c r="NBN46" s="277"/>
      <c r="NBO46" s="277"/>
      <c r="NBP46" s="277"/>
      <c r="NBQ46" s="277"/>
      <c r="NBR46" s="277"/>
      <c r="NBS46" s="277"/>
      <c r="NBT46" s="277"/>
      <c r="NBU46" s="277"/>
      <c r="NBV46" s="277"/>
      <c r="NBW46" s="277"/>
      <c r="NBX46" s="277"/>
      <c r="NBY46" s="277"/>
      <c r="NBZ46" s="277"/>
      <c r="NCA46" s="277"/>
      <c r="NCB46" s="277"/>
      <c r="NCC46" s="277"/>
      <c r="NCD46" s="277"/>
      <c r="NCE46" s="277"/>
      <c r="NCF46" s="277"/>
      <c r="NCG46" s="277"/>
      <c r="NCH46" s="277"/>
      <c r="NCI46" s="277"/>
      <c r="NCJ46" s="277"/>
      <c r="NCK46" s="277"/>
      <c r="NCL46" s="277"/>
      <c r="NCM46" s="277"/>
      <c r="NCN46" s="277"/>
      <c r="NCO46" s="277"/>
      <c r="NCP46" s="277"/>
      <c r="NCQ46" s="277"/>
      <c r="NCR46" s="277"/>
      <c r="NCS46" s="277"/>
      <c r="NCT46" s="277"/>
      <c r="NCU46" s="277"/>
      <c r="NCV46" s="277"/>
      <c r="NCW46" s="277"/>
      <c r="NCX46" s="277"/>
      <c r="NCY46" s="277"/>
      <c r="NCZ46" s="277"/>
      <c r="NDA46" s="277"/>
      <c r="NDB46" s="277"/>
      <c r="NDC46" s="277"/>
      <c r="NDD46" s="277"/>
      <c r="NDE46" s="277"/>
      <c r="NDF46" s="277"/>
      <c r="NDG46" s="277"/>
      <c r="NDH46" s="277"/>
      <c r="NDI46" s="277"/>
      <c r="NDJ46" s="277"/>
      <c r="NDK46" s="277"/>
      <c r="NDL46" s="277"/>
      <c r="NDM46" s="277"/>
      <c r="NDN46" s="277"/>
      <c r="NDO46" s="277"/>
      <c r="NDP46" s="277"/>
      <c r="NDQ46" s="277"/>
      <c r="NDR46" s="277"/>
      <c r="NDS46" s="277"/>
      <c r="NDT46" s="277"/>
      <c r="NDU46" s="277"/>
      <c r="NDV46" s="277"/>
      <c r="NDW46" s="277"/>
      <c r="NDX46" s="277"/>
      <c r="NDY46" s="277"/>
      <c r="NDZ46" s="277"/>
      <c r="NEA46" s="277"/>
      <c r="NEB46" s="277"/>
      <c r="NEC46" s="277"/>
      <c r="NED46" s="277"/>
      <c r="NEE46" s="277"/>
      <c r="NEF46" s="277"/>
      <c r="NEG46" s="277"/>
      <c r="NEH46" s="277"/>
      <c r="NEI46" s="277"/>
      <c r="NEJ46" s="277"/>
      <c r="NEK46" s="277"/>
      <c r="NEL46" s="277"/>
      <c r="NEM46" s="277"/>
      <c r="NEN46" s="277"/>
      <c r="NEO46" s="277"/>
      <c r="NEP46" s="277"/>
      <c r="NEQ46" s="277"/>
      <c r="NER46" s="277"/>
      <c r="NES46" s="277"/>
      <c r="NET46" s="277"/>
      <c r="NEU46" s="277"/>
      <c r="NEV46" s="277"/>
      <c r="NEW46" s="277"/>
      <c r="NEX46" s="277"/>
      <c r="NEY46" s="277"/>
      <c r="NEZ46" s="277"/>
      <c r="NFA46" s="277"/>
      <c r="NFB46" s="277"/>
      <c r="NFC46" s="277"/>
      <c r="NFD46" s="277"/>
      <c r="NFE46" s="277"/>
      <c r="NFF46" s="277"/>
      <c r="NFG46" s="277"/>
      <c r="NFH46" s="277"/>
      <c r="NFI46" s="277"/>
      <c r="NFJ46" s="277"/>
      <c r="NFK46" s="277"/>
      <c r="NFL46" s="277"/>
      <c r="NFM46" s="277"/>
      <c r="NFN46" s="277"/>
      <c r="NFO46" s="277"/>
      <c r="NFP46" s="277"/>
      <c r="NFQ46" s="277"/>
      <c r="NFR46" s="277"/>
      <c r="NFS46" s="277"/>
      <c r="NFT46" s="277"/>
      <c r="NFU46" s="277"/>
      <c r="NFV46" s="277"/>
      <c r="NFW46" s="277"/>
      <c r="NFX46" s="277"/>
      <c r="NFY46" s="277"/>
      <c r="NFZ46" s="277"/>
      <c r="NGA46" s="277"/>
      <c r="NGB46" s="277"/>
      <c r="NGC46" s="277"/>
      <c r="NGD46" s="277"/>
      <c r="NGE46" s="277"/>
      <c r="NGF46" s="277"/>
      <c r="NGG46" s="277"/>
      <c r="NGH46" s="277"/>
      <c r="NGI46" s="277"/>
      <c r="NGJ46" s="277"/>
      <c r="NGK46" s="277"/>
      <c r="NGL46" s="277"/>
      <c r="NGM46" s="277"/>
      <c r="NGN46" s="277"/>
      <c r="NGO46" s="277"/>
      <c r="NGP46" s="277"/>
      <c r="NGQ46" s="277"/>
      <c r="NGR46" s="277"/>
      <c r="NGS46" s="277"/>
      <c r="NGT46" s="277"/>
      <c r="NGU46" s="277"/>
      <c r="NGV46" s="277"/>
      <c r="NGW46" s="277"/>
      <c r="NGX46" s="277"/>
      <c r="NGY46" s="277"/>
      <c r="NGZ46" s="277"/>
      <c r="NHA46" s="277"/>
      <c r="NHB46" s="277"/>
      <c r="NHC46" s="277"/>
      <c r="NHD46" s="277"/>
      <c r="NHE46" s="277"/>
      <c r="NHF46" s="277"/>
      <c r="NHG46" s="277"/>
      <c r="NHH46" s="277"/>
      <c r="NHI46" s="277"/>
      <c r="NHJ46" s="277"/>
      <c r="NHK46" s="277"/>
      <c r="NHL46" s="277"/>
      <c r="NHM46" s="277"/>
      <c r="NHN46" s="277"/>
      <c r="NHO46" s="277"/>
      <c r="NHP46" s="277"/>
      <c r="NHQ46" s="277"/>
      <c r="NHR46" s="277"/>
      <c r="NHS46" s="277"/>
      <c r="NHT46" s="277"/>
      <c r="NHU46" s="277"/>
      <c r="NHV46" s="277"/>
      <c r="NHW46" s="277"/>
      <c r="NHX46" s="277"/>
      <c r="NHY46" s="277"/>
      <c r="NHZ46" s="277"/>
      <c r="NIA46" s="277"/>
      <c r="NIB46" s="277"/>
      <c r="NIC46" s="277"/>
      <c r="NID46" s="277"/>
      <c r="NIE46" s="277"/>
      <c r="NIF46" s="277"/>
      <c r="NIG46" s="277"/>
      <c r="NIH46" s="277"/>
      <c r="NII46" s="277"/>
      <c r="NIJ46" s="277"/>
      <c r="NIK46" s="277"/>
      <c r="NIL46" s="277"/>
      <c r="NIM46" s="277"/>
      <c r="NIN46" s="277"/>
      <c r="NIO46" s="277"/>
      <c r="NIP46" s="277"/>
      <c r="NIQ46" s="277"/>
      <c r="NIR46" s="277"/>
      <c r="NIS46" s="277"/>
      <c r="NIT46" s="277"/>
      <c r="NIU46" s="277"/>
      <c r="NIV46" s="277"/>
      <c r="NIW46" s="277"/>
      <c r="NIX46" s="277"/>
      <c r="NIY46" s="277"/>
      <c r="NIZ46" s="277"/>
      <c r="NJA46" s="277"/>
      <c r="NJB46" s="277"/>
      <c r="NJC46" s="277"/>
      <c r="NJD46" s="277"/>
      <c r="NJE46" s="277"/>
      <c r="NJF46" s="277"/>
      <c r="NJG46" s="277"/>
      <c r="NJH46" s="277"/>
      <c r="NJI46" s="277"/>
      <c r="NJJ46" s="277"/>
      <c r="NJK46" s="277"/>
      <c r="NJL46" s="277"/>
      <c r="NJM46" s="277"/>
      <c r="NJN46" s="277"/>
      <c r="NJO46" s="277"/>
      <c r="NJP46" s="277"/>
      <c r="NJQ46" s="277"/>
      <c r="NJR46" s="277"/>
      <c r="NJS46" s="277"/>
      <c r="NJT46" s="277"/>
      <c r="NJU46" s="277"/>
      <c r="NJV46" s="277"/>
      <c r="NJW46" s="277"/>
      <c r="NJX46" s="277"/>
      <c r="NJY46" s="277"/>
      <c r="NJZ46" s="277"/>
      <c r="NKA46" s="277"/>
      <c r="NKB46" s="277"/>
      <c r="NKC46" s="277"/>
      <c r="NKD46" s="277"/>
      <c r="NKE46" s="277"/>
      <c r="NKF46" s="277"/>
      <c r="NKG46" s="277"/>
      <c r="NKH46" s="277"/>
      <c r="NKI46" s="277"/>
      <c r="NKJ46" s="277"/>
      <c r="NKK46" s="277"/>
      <c r="NKL46" s="277"/>
      <c r="NKM46" s="277"/>
      <c r="NKN46" s="277"/>
      <c r="NKO46" s="277"/>
      <c r="NKP46" s="277"/>
      <c r="NKQ46" s="277"/>
      <c r="NKR46" s="277"/>
      <c r="NKS46" s="277"/>
      <c r="NKT46" s="277"/>
      <c r="NKU46" s="277"/>
      <c r="NKV46" s="277"/>
      <c r="NKW46" s="277"/>
      <c r="NKX46" s="277"/>
      <c r="NKY46" s="277"/>
      <c r="NKZ46" s="277"/>
      <c r="NLA46" s="277"/>
      <c r="NLB46" s="277"/>
      <c r="NLC46" s="277"/>
      <c r="NLD46" s="277"/>
      <c r="NLE46" s="277"/>
      <c r="NLF46" s="277"/>
      <c r="NLG46" s="277"/>
      <c r="NLH46" s="277"/>
      <c r="NLI46" s="277"/>
      <c r="NLJ46" s="277"/>
      <c r="NLK46" s="277"/>
      <c r="NLL46" s="277"/>
      <c r="NLM46" s="277"/>
      <c r="NLN46" s="277"/>
      <c r="NLO46" s="277"/>
      <c r="NLP46" s="277"/>
      <c r="NLQ46" s="277"/>
      <c r="NLR46" s="277"/>
      <c r="NLS46" s="277"/>
      <c r="NLT46" s="277"/>
      <c r="NLU46" s="277"/>
      <c r="NLV46" s="277"/>
      <c r="NLW46" s="277"/>
      <c r="NLX46" s="277"/>
      <c r="NLY46" s="277"/>
      <c r="NLZ46" s="277"/>
      <c r="NMA46" s="277"/>
      <c r="NMB46" s="277"/>
      <c r="NMC46" s="277"/>
      <c r="NMD46" s="277"/>
      <c r="NME46" s="277"/>
      <c r="NMF46" s="277"/>
      <c r="NMG46" s="277"/>
      <c r="NMH46" s="277"/>
      <c r="NMI46" s="277"/>
      <c r="NMJ46" s="277"/>
      <c r="NMK46" s="277"/>
      <c r="NML46" s="277"/>
      <c r="NMM46" s="277"/>
      <c r="NMN46" s="277"/>
      <c r="NMO46" s="277"/>
      <c r="NMP46" s="277"/>
      <c r="NMQ46" s="277"/>
      <c r="NMR46" s="277"/>
      <c r="NMS46" s="277"/>
      <c r="NMT46" s="277"/>
      <c r="NMU46" s="277"/>
      <c r="NMV46" s="277"/>
      <c r="NMW46" s="277"/>
      <c r="NMX46" s="277"/>
      <c r="NMY46" s="277"/>
      <c r="NMZ46" s="277"/>
      <c r="NNA46" s="277"/>
      <c r="NNB46" s="277"/>
      <c r="NNC46" s="277"/>
      <c r="NND46" s="277"/>
      <c r="NNE46" s="277"/>
      <c r="NNF46" s="277"/>
      <c r="NNG46" s="277"/>
      <c r="NNH46" s="277"/>
      <c r="NNI46" s="277"/>
      <c r="NNJ46" s="277"/>
      <c r="NNK46" s="277"/>
      <c r="NNL46" s="277"/>
      <c r="NNM46" s="277"/>
      <c r="NNN46" s="277"/>
      <c r="NNO46" s="277"/>
      <c r="NNP46" s="277"/>
      <c r="NNQ46" s="277"/>
      <c r="NNR46" s="277"/>
      <c r="NNS46" s="277"/>
      <c r="NNT46" s="277"/>
      <c r="NNU46" s="277"/>
      <c r="NNV46" s="277"/>
      <c r="NNW46" s="277"/>
      <c r="NNX46" s="277"/>
      <c r="NNY46" s="277"/>
      <c r="NNZ46" s="277"/>
      <c r="NOA46" s="277"/>
      <c r="NOB46" s="277"/>
      <c r="NOC46" s="277"/>
      <c r="NOD46" s="277"/>
      <c r="NOE46" s="277"/>
      <c r="NOF46" s="277"/>
      <c r="NOG46" s="277"/>
      <c r="NOH46" s="277"/>
      <c r="NOI46" s="277"/>
      <c r="NOJ46" s="277"/>
      <c r="NOK46" s="277"/>
      <c r="NOL46" s="277"/>
      <c r="NOM46" s="277"/>
      <c r="NON46" s="277"/>
      <c r="NOO46" s="277"/>
      <c r="NOP46" s="277"/>
      <c r="NOQ46" s="277"/>
      <c r="NOR46" s="277"/>
      <c r="NOS46" s="277"/>
      <c r="NOT46" s="277"/>
      <c r="NOU46" s="277"/>
      <c r="NOV46" s="277"/>
      <c r="NOW46" s="277"/>
      <c r="NOX46" s="277"/>
      <c r="NOY46" s="277"/>
      <c r="NOZ46" s="277"/>
      <c r="NPA46" s="277"/>
      <c r="NPB46" s="277"/>
      <c r="NPC46" s="277"/>
      <c r="NPD46" s="277"/>
      <c r="NPE46" s="277"/>
      <c r="NPF46" s="277"/>
      <c r="NPG46" s="277"/>
      <c r="NPH46" s="277"/>
      <c r="NPI46" s="277"/>
      <c r="NPJ46" s="277"/>
      <c r="NPK46" s="277"/>
      <c r="NPL46" s="277"/>
      <c r="NPM46" s="277"/>
      <c r="NPN46" s="277"/>
      <c r="NPO46" s="277"/>
      <c r="NPP46" s="277"/>
      <c r="NPQ46" s="277"/>
      <c r="NPR46" s="277"/>
      <c r="NPS46" s="277"/>
      <c r="NPT46" s="277"/>
      <c r="NPU46" s="277"/>
      <c r="NPV46" s="277"/>
      <c r="NPW46" s="277"/>
      <c r="NPX46" s="277"/>
      <c r="NPY46" s="277"/>
      <c r="NPZ46" s="277"/>
      <c r="NQA46" s="277"/>
      <c r="NQB46" s="277"/>
      <c r="NQC46" s="277"/>
      <c r="NQD46" s="277"/>
      <c r="NQE46" s="277"/>
      <c r="NQF46" s="277"/>
      <c r="NQG46" s="277"/>
      <c r="NQH46" s="277"/>
      <c r="NQI46" s="277"/>
      <c r="NQJ46" s="277"/>
      <c r="NQK46" s="277"/>
      <c r="NQL46" s="277"/>
      <c r="NQM46" s="277"/>
      <c r="NQN46" s="277"/>
      <c r="NQO46" s="277"/>
      <c r="NQP46" s="277"/>
      <c r="NQQ46" s="277"/>
      <c r="NQR46" s="277"/>
      <c r="NQS46" s="277"/>
      <c r="NQT46" s="277"/>
      <c r="NQU46" s="277"/>
      <c r="NQV46" s="277"/>
      <c r="NQW46" s="277"/>
      <c r="NQX46" s="277"/>
      <c r="NQY46" s="277"/>
      <c r="NQZ46" s="277"/>
      <c r="NRA46" s="277"/>
      <c r="NRB46" s="277"/>
      <c r="NRC46" s="277"/>
      <c r="NRD46" s="277"/>
      <c r="NRE46" s="277"/>
      <c r="NRF46" s="277"/>
      <c r="NRG46" s="277"/>
      <c r="NRH46" s="277"/>
      <c r="NRI46" s="277"/>
      <c r="NRJ46" s="277"/>
      <c r="NRK46" s="277"/>
      <c r="NRL46" s="277"/>
      <c r="NRM46" s="277"/>
      <c r="NRN46" s="277"/>
      <c r="NRO46" s="277"/>
      <c r="NRP46" s="277"/>
      <c r="NRQ46" s="277"/>
      <c r="NRR46" s="277"/>
      <c r="NRS46" s="277"/>
      <c r="NRT46" s="277"/>
      <c r="NRU46" s="277"/>
      <c r="NRV46" s="277"/>
      <c r="NRW46" s="277"/>
      <c r="NRX46" s="277"/>
      <c r="NRY46" s="277"/>
      <c r="NRZ46" s="277"/>
      <c r="NSA46" s="277"/>
      <c r="NSB46" s="277"/>
      <c r="NSC46" s="277"/>
      <c r="NSD46" s="277"/>
      <c r="NSE46" s="277"/>
      <c r="NSF46" s="277"/>
      <c r="NSG46" s="277"/>
      <c r="NSH46" s="277"/>
      <c r="NSI46" s="277"/>
      <c r="NSJ46" s="277"/>
      <c r="NSK46" s="277"/>
      <c r="NSL46" s="277"/>
      <c r="NSM46" s="277"/>
      <c r="NSN46" s="277"/>
      <c r="NSO46" s="277"/>
      <c r="NSP46" s="277"/>
      <c r="NSQ46" s="277"/>
      <c r="NSR46" s="277"/>
      <c r="NSS46" s="277"/>
      <c r="NST46" s="277"/>
      <c r="NSU46" s="277"/>
      <c r="NSV46" s="277"/>
      <c r="NSW46" s="277"/>
      <c r="NSX46" s="277"/>
      <c r="NSY46" s="277"/>
      <c r="NSZ46" s="277"/>
      <c r="NTA46" s="277"/>
      <c r="NTB46" s="277"/>
      <c r="NTC46" s="277"/>
      <c r="NTD46" s="277"/>
      <c r="NTE46" s="277"/>
      <c r="NTF46" s="277"/>
      <c r="NTG46" s="277"/>
      <c r="NTH46" s="277"/>
      <c r="NTI46" s="277"/>
      <c r="NTJ46" s="277"/>
      <c r="NTK46" s="277"/>
      <c r="NTL46" s="277"/>
      <c r="NTM46" s="277"/>
      <c r="NTN46" s="277"/>
      <c r="NTO46" s="277"/>
      <c r="NTP46" s="277"/>
      <c r="NTQ46" s="277"/>
      <c r="NTR46" s="277"/>
      <c r="NTS46" s="277"/>
      <c r="NTT46" s="277"/>
      <c r="NTU46" s="277"/>
      <c r="NTV46" s="277"/>
      <c r="NTW46" s="277"/>
      <c r="NTX46" s="277"/>
      <c r="NTY46" s="277"/>
      <c r="NTZ46" s="277"/>
      <c r="NUA46" s="277"/>
      <c r="NUB46" s="277"/>
      <c r="NUC46" s="277"/>
      <c r="NUD46" s="277"/>
      <c r="NUE46" s="277"/>
      <c r="NUF46" s="277"/>
      <c r="NUG46" s="277"/>
      <c r="NUH46" s="277"/>
      <c r="NUI46" s="277"/>
      <c r="NUJ46" s="277"/>
      <c r="NUK46" s="277"/>
      <c r="NUL46" s="277"/>
      <c r="NUM46" s="277"/>
      <c r="NUN46" s="277"/>
      <c r="NUO46" s="277"/>
      <c r="NUP46" s="277"/>
      <c r="NUQ46" s="277"/>
      <c r="NUR46" s="277"/>
      <c r="NUS46" s="277"/>
      <c r="NUT46" s="277"/>
      <c r="NUU46" s="277"/>
      <c r="NUV46" s="277"/>
      <c r="NUW46" s="277"/>
      <c r="NUX46" s="277"/>
      <c r="NUY46" s="277"/>
      <c r="NUZ46" s="277"/>
      <c r="NVA46" s="277"/>
      <c r="NVB46" s="277"/>
      <c r="NVC46" s="277"/>
      <c r="NVD46" s="277"/>
      <c r="NVE46" s="277"/>
      <c r="NVF46" s="277"/>
      <c r="NVG46" s="277"/>
      <c r="NVH46" s="277"/>
      <c r="NVI46" s="277"/>
      <c r="NVJ46" s="277"/>
      <c r="NVK46" s="277"/>
      <c r="NVL46" s="277"/>
      <c r="NVM46" s="277"/>
      <c r="NVN46" s="277"/>
      <c r="NVO46" s="277"/>
      <c r="NVP46" s="277"/>
      <c r="NVQ46" s="277"/>
      <c r="NVR46" s="277"/>
      <c r="NVS46" s="277"/>
      <c r="NVT46" s="277"/>
      <c r="NVU46" s="277"/>
      <c r="NVV46" s="277"/>
      <c r="NVW46" s="277"/>
      <c r="NVX46" s="277"/>
      <c r="NVY46" s="277"/>
      <c r="NVZ46" s="277"/>
      <c r="NWA46" s="277"/>
      <c r="NWB46" s="277"/>
      <c r="NWC46" s="277"/>
      <c r="NWD46" s="277"/>
      <c r="NWE46" s="277"/>
      <c r="NWF46" s="277"/>
      <c r="NWG46" s="277"/>
      <c r="NWH46" s="277"/>
      <c r="NWI46" s="277"/>
      <c r="NWJ46" s="277"/>
      <c r="NWK46" s="277"/>
      <c r="NWL46" s="277"/>
      <c r="NWM46" s="277"/>
      <c r="NWN46" s="277"/>
      <c r="NWO46" s="277"/>
      <c r="NWP46" s="277"/>
      <c r="NWQ46" s="277"/>
      <c r="NWR46" s="277"/>
      <c r="NWS46" s="277"/>
      <c r="NWT46" s="277"/>
      <c r="NWU46" s="277"/>
      <c r="NWV46" s="277"/>
      <c r="NWW46" s="277"/>
      <c r="NWX46" s="277"/>
      <c r="NWY46" s="277"/>
      <c r="NWZ46" s="277"/>
      <c r="NXA46" s="277"/>
      <c r="NXB46" s="277"/>
      <c r="NXC46" s="277"/>
      <c r="NXD46" s="277"/>
      <c r="NXE46" s="277"/>
      <c r="NXF46" s="277"/>
      <c r="NXG46" s="277"/>
      <c r="NXH46" s="277"/>
      <c r="NXI46" s="277"/>
      <c r="NXJ46" s="277"/>
      <c r="NXK46" s="277"/>
      <c r="NXL46" s="277"/>
      <c r="NXM46" s="277"/>
      <c r="NXN46" s="277"/>
      <c r="NXO46" s="277"/>
      <c r="NXP46" s="277"/>
      <c r="NXQ46" s="277"/>
      <c r="NXR46" s="277"/>
      <c r="NXS46" s="277"/>
      <c r="NXT46" s="277"/>
      <c r="NXU46" s="277"/>
      <c r="NXV46" s="277"/>
      <c r="NXW46" s="277"/>
      <c r="NXX46" s="277"/>
      <c r="NXY46" s="277"/>
      <c r="NXZ46" s="277"/>
      <c r="NYA46" s="277"/>
      <c r="NYB46" s="277"/>
      <c r="NYC46" s="277"/>
      <c r="NYD46" s="277"/>
      <c r="NYE46" s="277"/>
      <c r="NYF46" s="277"/>
      <c r="NYG46" s="277"/>
      <c r="NYH46" s="277"/>
      <c r="NYI46" s="277"/>
      <c r="NYJ46" s="277"/>
      <c r="NYK46" s="277"/>
      <c r="NYL46" s="277"/>
      <c r="NYM46" s="277"/>
      <c r="NYN46" s="277"/>
      <c r="NYO46" s="277"/>
      <c r="NYP46" s="277"/>
      <c r="NYQ46" s="277"/>
      <c r="NYR46" s="277"/>
      <c r="NYS46" s="277"/>
      <c r="NYT46" s="277"/>
      <c r="NYU46" s="277"/>
      <c r="NYV46" s="277"/>
      <c r="NYW46" s="277"/>
      <c r="NYX46" s="277"/>
      <c r="NYY46" s="277"/>
      <c r="NYZ46" s="277"/>
      <c r="NZA46" s="277"/>
      <c r="NZB46" s="277"/>
      <c r="NZC46" s="277"/>
      <c r="NZD46" s="277"/>
      <c r="NZE46" s="277"/>
      <c r="NZF46" s="277"/>
      <c r="NZG46" s="277"/>
      <c r="NZH46" s="277"/>
      <c r="NZI46" s="277"/>
      <c r="NZJ46" s="277"/>
      <c r="NZK46" s="277"/>
      <c r="NZL46" s="277"/>
      <c r="NZM46" s="277"/>
      <c r="NZN46" s="277"/>
      <c r="NZO46" s="277"/>
      <c r="NZP46" s="277"/>
      <c r="NZQ46" s="277"/>
      <c r="NZR46" s="277"/>
      <c r="NZS46" s="277"/>
      <c r="NZT46" s="277"/>
      <c r="NZU46" s="277"/>
      <c r="NZV46" s="277"/>
      <c r="NZW46" s="277"/>
      <c r="NZX46" s="277"/>
      <c r="NZY46" s="277"/>
      <c r="NZZ46" s="277"/>
      <c r="OAA46" s="277"/>
      <c r="OAB46" s="277"/>
      <c r="OAC46" s="277"/>
      <c r="OAD46" s="277"/>
      <c r="OAE46" s="277"/>
      <c r="OAF46" s="277"/>
      <c r="OAG46" s="277"/>
      <c r="OAH46" s="277"/>
      <c r="OAI46" s="277"/>
      <c r="OAJ46" s="277"/>
      <c r="OAK46" s="277"/>
      <c r="OAL46" s="277"/>
      <c r="OAM46" s="277"/>
      <c r="OAN46" s="277"/>
      <c r="OAO46" s="277"/>
      <c r="OAP46" s="277"/>
      <c r="OAQ46" s="277"/>
      <c r="OAR46" s="277"/>
      <c r="OAS46" s="277"/>
      <c r="OAT46" s="277"/>
      <c r="OAU46" s="277"/>
      <c r="OAV46" s="277"/>
      <c r="OAW46" s="277"/>
      <c r="OAX46" s="277"/>
      <c r="OAY46" s="277"/>
      <c r="OAZ46" s="277"/>
      <c r="OBA46" s="277"/>
      <c r="OBB46" s="277"/>
      <c r="OBC46" s="277"/>
      <c r="OBD46" s="277"/>
      <c r="OBE46" s="277"/>
      <c r="OBF46" s="277"/>
      <c r="OBG46" s="277"/>
      <c r="OBH46" s="277"/>
      <c r="OBI46" s="277"/>
      <c r="OBJ46" s="277"/>
      <c r="OBK46" s="277"/>
      <c r="OBL46" s="277"/>
      <c r="OBM46" s="277"/>
      <c r="OBN46" s="277"/>
      <c r="OBO46" s="277"/>
      <c r="OBP46" s="277"/>
      <c r="OBQ46" s="277"/>
      <c r="OBR46" s="277"/>
      <c r="OBS46" s="277"/>
      <c r="OBT46" s="277"/>
      <c r="OBU46" s="277"/>
      <c r="OBV46" s="277"/>
      <c r="OBW46" s="277"/>
      <c r="OBX46" s="277"/>
      <c r="OBY46" s="277"/>
      <c r="OBZ46" s="277"/>
      <c r="OCA46" s="277"/>
      <c r="OCB46" s="277"/>
      <c r="OCC46" s="277"/>
      <c r="OCD46" s="277"/>
      <c r="OCE46" s="277"/>
      <c r="OCF46" s="277"/>
      <c r="OCG46" s="277"/>
      <c r="OCH46" s="277"/>
      <c r="OCI46" s="277"/>
      <c r="OCJ46" s="277"/>
      <c r="OCK46" s="277"/>
      <c r="OCL46" s="277"/>
      <c r="OCM46" s="277"/>
      <c r="OCN46" s="277"/>
      <c r="OCO46" s="277"/>
      <c r="OCP46" s="277"/>
      <c r="OCQ46" s="277"/>
      <c r="OCR46" s="277"/>
      <c r="OCS46" s="277"/>
      <c r="OCT46" s="277"/>
      <c r="OCU46" s="277"/>
      <c r="OCV46" s="277"/>
      <c r="OCW46" s="277"/>
      <c r="OCX46" s="277"/>
      <c r="OCY46" s="277"/>
      <c r="OCZ46" s="277"/>
      <c r="ODA46" s="277"/>
      <c r="ODB46" s="277"/>
      <c r="ODC46" s="277"/>
      <c r="ODD46" s="277"/>
      <c r="ODE46" s="277"/>
      <c r="ODF46" s="277"/>
      <c r="ODG46" s="277"/>
      <c r="ODH46" s="277"/>
      <c r="ODI46" s="277"/>
      <c r="ODJ46" s="277"/>
      <c r="ODK46" s="277"/>
      <c r="ODL46" s="277"/>
      <c r="ODM46" s="277"/>
      <c r="ODN46" s="277"/>
      <c r="ODO46" s="277"/>
      <c r="ODP46" s="277"/>
      <c r="ODQ46" s="277"/>
      <c r="ODR46" s="277"/>
      <c r="ODS46" s="277"/>
      <c r="ODT46" s="277"/>
      <c r="ODU46" s="277"/>
      <c r="ODV46" s="277"/>
      <c r="ODW46" s="277"/>
      <c r="ODX46" s="277"/>
      <c r="ODY46" s="277"/>
      <c r="ODZ46" s="277"/>
      <c r="OEA46" s="277"/>
      <c r="OEB46" s="277"/>
      <c r="OEC46" s="277"/>
      <c r="OED46" s="277"/>
      <c r="OEE46" s="277"/>
      <c r="OEF46" s="277"/>
      <c r="OEG46" s="277"/>
      <c r="OEH46" s="277"/>
      <c r="OEI46" s="277"/>
      <c r="OEJ46" s="277"/>
      <c r="OEK46" s="277"/>
      <c r="OEL46" s="277"/>
      <c r="OEM46" s="277"/>
      <c r="OEN46" s="277"/>
      <c r="OEO46" s="277"/>
      <c r="OEP46" s="277"/>
      <c r="OEQ46" s="277"/>
      <c r="OER46" s="277"/>
      <c r="OES46" s="277"/>
      <c r="OET46" s="277"/>
      <c r="OEU46" s="277"/>
      <c r="OEV46" s="277"/>
      <c r="OEW46" s="277"/>
      <c r="OEX46" s="277"/>
      <c r="OEY46" s="277"/>
      <c r="OEZ46" s="277"/>
      <c r="OFA46" s="277"/>
      <c r="OFB46" s="277"/>
      <c r="OFC46" s="277"/>
      <c r="OFD46" s="277"/>
      <c r="OFE46" s="277"/>
      <c r="OFF46" s="277"/>
      <c r="OFG46" s="277"/>
      <c r="OFH46" s="277"/>
      <c r="OFI46" s="277"/>
      <c r="OFJ46" s="277"/>
      <c r="OFK46" s="277"/>
      <c r="OFL46" s="277"/>
      <c r="OFM46" s="277"/>
      <c r="OFN46" s="277"/>
      <c r="OFO46" s="277"/>
      <c r="OFP46" s="277"/>
      <c r="OFQ46" s="277"/>
      <c r="OFR46" s="277"/>
      <c r="OFS46" s="277"/>
      <c r="OFT46" s="277"/>
      <c r="OFU46" s="277"/>
      <c r="OFV46" s="277"/>
      <c r="OFW46" s="277"/>
      <c r="OFX46" s="277"/>
      <c r="OFY46" s="277"/>
      <c r="OFZ46" s="277"/>
      <c r="OGA46" s="277"/>
      <c r="OGB46" s="277"/>
      <c r="OGC46" s="277"/>
      <c r="OGD46" s="277"/>
      <c r="OGE46" s="277"/>
      <c r="OGF46" s="277"/>
      <c r="OGG46" s="277"/>
      <c r="OGH46" s="277"/>
      <c r="OGI46" s="277"/>
      <c r="OGJ46" s="277"/>
      <c r="OGK46" s="277"/>
      <c r="OGL46" s="277"/>
      <c r="OGM46" s="277"/>
      <c r="OGN46" s="277"/>
      <c r="OGO46" s="277"/>
      <c r="OGP46" s="277"/>
      <c r="OGQ46" s="277"/>
      <c r="OGR46" s="277"/>
      <c r="OGS46" s="277"/>
      <c r="OGT46" s="277"/>
      <c r="OGU46" s="277"/>
      <c r="OGV46" s="277"/>
      <c r="OGW46" s="277"/>
      <c r="OGX46" s="277"/>
      <c r="OGY46" s="277"/>
      <c r="OGZ46" s="277"/>
      <c r="OHA46" s="277"/>
      <c r="OHB46" s="277"/>
      <c r="OHC46" s="277"/>
      <c r="OHD46" s="277"/>
      <c r="OHE46" s="277"/>
      <c r="OHF46" s="277"/>
      <c r="OHG46" s="277"/>
      <c r="OHH46" s="277"/>
      <c r="OHI46" s="277"/>
      <c r="OHJ46" s="277"/>
      <c r="OHK46" s="277"/>
      <c r="OHL46" s="277"/>
      <c r="OHM46" s="277"/>
      <c r="OHN46" s="277"/>
      <c r="OHO46" s="277"/>
      <c r="OHP46" s="277"/>
      <c r="OHQ46" s="277"/>
      <c r="OHR46" s="277"/>
      <c r="OHS46" s="277"/>
      <c r="OHT46" s="277"/>
      <c r="OHU46" s="277"/>
      <c r="OHV46" s="277"/>
      <c r="OHW46" s="277"/>
      <c r="OHX46" s="277"/>
      <c r="OHY46" s="277"/>
      <c r="OHZ46" s="277"/>
      <c r="OIA46" s="277"/>
      <c r="OIB46" s="277"/>
      <c r="OIC46" s="277"/>
      <c r="OID46" s="277"/>
      <c r="OIE46" s="277"/>
      <c r="OIF46" s="277"/>
      <c r="OIG46" s="277"/>
      <c r="OIH46" s="277"/>
      <c r="OII46" s="277"/>
      <c r="OIJ46" s="277"/>
      <c r="OIK46" s="277"/>
      <c r="OIL46" s="277"/>
      <c r="OIM46" s="277"/>
      <c r="OIN46" s="277"/>
      <c r="OIO46" s="277"/>
      <c r="OIP46" s="277"/>
      <c r="OIQ46" s="277"/>
      <c r="OIR46" s="277"/>
      <c r="OIS46" s="277"/>
      <c r="OIT46" s="277"/>
      <c r="OIU46" s="277"/>
      <c r="OIV46" s="277"/>
      <c r="OIW46" s="277"/>
      <c r="OIX46" s="277"/>
      <c r="OIY46" s="277"/>
      <c r="OIZ46" s="277"/>
      <c r="OJA46" s="277"/>
      <c r="OJB46" s="277"/>
      <c r="OJC46" s="277"/>
      <c r="OJD46" s="277"/>
      <c r="OJE46" s="277"/>
      <c r="OJF46" s="277"/>
      <c r="OJG46" s="277"/>
      <c r="OJH46" s="277"/>
      <c r="OJI46" s="277"/>
      <c r="OJJ46" s="277"/>
      <c r="OJK46" s="277"/>
      <c r="OJL46" s="277"/>
      <c r="OJM46" s="277"/>
      <c r="OJN46" s="277"/>
      <c r="OJO46" s="277"/>
      <c r="OJP46" s="277"/>
      <c r="OJQ46" s="277"/>
      <c r="OJR46" s="277"/>
      <c r="OJS46" s="277"/>
      <c r="OJT46" s="277"/>
      <c r="OJU46" s="277"/>
      <c r="OJV46" s="277"/>
      <c r="OJW46" s="277"/>
      <c r="OJX46" s="277"/>
      <c r="OJY46" s="277"/>
      <c r="OJZ46" s="277"/>
      <c r="OKA46" s="277"/>
      <c r="OKB46" s="277"/>
      <c r="OKC46" s="277"/>
      <c r="OKD46" s="277"/>
      <c r="OKE46" s="277"/>
      <c r="OKF46" s="277"/>
      <c r="OKG46" s="277"/>
      <c r="OKH46" s="277"/>
      <c r="OKI46" s="277"/>
      <c r="OKJ46" s="277"/>
      <c r="OKK46" s="277"/>
      <c r="OKL46" s="277"/>
      <c r="OKM46" s="277"/>
      <c r="OKN46" s="277"/>
      <c r="OKO46" s="277"/>
      <c r="OKP46" s="277"/>
      <c r="OKQ46" s="277"/>
      <c r="OKR46" s="277"/>
      <c r="OKS46" s="277"/>
      <c r="OKT46" s="277"/>
      <c r="OKU46" s="277"/>
      <c r="OKV46" s="277"/>
      <c r="OKW46" s="277"/>
      <c r="OKX46" s="277"/>
      <c r="OKY46" s="277"/>
      <c r="OKZ46" s="277"/>
      <c r="OLA46" s="277"/>
      <c r="OLB46" s="277"/>
      <c r="OLC46" s="277"/>
      <c r="OLD46" s="277"/>
      <c r="OLE46" s="277"/>
      <c r="OLF46" s="277"/>
      <c r="OLG46" s="277"/>
      <c r="OLH46" s="277"/>
      <c r="OLI46" s="277"/>
      <c r="OLJ46" s="277"/>
      <c r="OLK46" s="277"/>
      <c r="OLL46" s="277"/>
      <c r="OLM46" s="277"/>
      <c r="OLN46" s="277"/>
      <c r="OLO46" s="277"/>
      <c r="OLP46" s="277"/>
      <c r="OLQ46" s="277"/>
      <c r="OLR46" s="277"/>
      <c r="OLS46" s="277"/>
      <c r="OLT46" s="277"/>
      <c r="OLU46" s="277"/>
      <c r="OLV46" s="277"/>
      <c r="OLW46" s="277"/>
      <c r="OLX46" s="277"/>
      <c r="OLY46" s="277"/>
      <c r="OLZ46" s="277"/>
      <c r="OMA46" s="277"/>
      <c r="OMB46" s="277"/>
      <c r="OMC46" s="277"/>
      <c r="OMD46" s="277"/>
      <c r="OME46" s="277"/>
      <c r="OMF46" s="277"/>
      <c r="OMG46" s="277"/>
      <c r="OMH46" s="277"/>
      <c r="OMI46" s="277"/>
      <c r="OMJ46" s="277"/>
      <c r="OMK46" s="277"/>
      <c r="OML46" s="277"/>
      <c r="OMM46" s="277"/>
      <c r="OMN46" s="277"/>
      <c r="OMO46" s="277"/>
      <c r="OMP46" s="277"/>
      <c r="OMQ46" s="277"/>
      <c r="OMR46" s="277"/>
      <c r="OMS46" s="277"/>
      <c r="OMT46" s="277"/>
      <c r="OMU46" s="277"/>
      <c r="OMV46" s="277"/>
      <c r="OMW46" s="277"/>
      <c r="OMX46" s="277"/>
      <c r="OMY46" s="277"/>
      <c r="OMZ46" s="277"/>
      <c r="ONA46" s="277"/>
      <c r="ONB46" s="277"/>
      <c r="ONC46" s="277"/>
      <c r="OND46" s="277"/>
      <c r="ONE46" s="277"/>
      <c r="ONF46" s="277"/>
      <c r="ONG46" s="277"/>
      <c r="ONH46" s="277"/>
      <c r="ONI46" s="277"/>
      <c r="ONJ46" s="277"/>
      <c r="ONK46" s="277"/>
      <c r="ONL46" s="277"/>
      <c r="ONM46" s="277"/>
      <c r="ONN46" s="277"/>
      <c r="ONO46" s="277"/>
      <c r="ONP46" s="277"/>
      <c r="ONQ46" s="277"/>
      <c r="ONR46" s="277"/>
      <c r="ONS46" s="277"/>
      <c r="ONT46" s="277"/>
      <c r="ONU46" s="277"/>
      <c r="ONV46" s="277"/>
      <c r="ONW46" s="277"/>
      <c r="ONX46" s="277"/>
      <c r="ONY46" s="277"/>
      <c r="ONZ46" s="277"/>
      <c r="OOA46" s="277"/>
      <c r="OOB46" s="277"/>
      <c r="OOC46" s="277"/>
      <c r="OOD46" s="277"/>
      <c r="OOE46" s="277"/>
      <c r="OOF46" s="277"/>
      <c r="OOG46" s="277"/>
      <c r="OOH46" s="277"/>
      <c r="OOI46" s="277"/>
      <c r="OOJ46" s="277"/>
      <c r="OOK46" s="277"/>
      <c r="OOL46" s="277"/>
      <c r="OOM46" s="277"/>
      <c r="OON46" s="277"/>
      <c r="OOO46" s="277"/>
      <c r="OOP46" s="277"/>
      <c r="OOQ46" s="277"/>
      <c r="OOR46" s="277"/>
      <c r="OOS46" s="277"/>
      <c r="OOT46" s="277"/>
      <c r="OOU46" s="277"/>
      <c r="OOV46" s="277"/>
      <c r="OOW46" s="277"/>
      <c r="OOX46" s="277"/>
      <c r="OOY46" s="277"/>
      <c r="OOZ46" s="277"/>
      <c r="OPA46" s="277"/>
      <c r="OPB46" s="277"/>
      <c r="OPC46" s="277"/>
      <c r="OPD46" s="277"/>
      <c r="OPE46" s="277"/>
      <c r="OPF46" s="277"/>
      <c r="OPG46" s="277"/>
      <c r="OPH46" s="277"/>
      <c r="OPI46" s="277"/>
      <c r="OPJ46" s="277"/>
      <c r="OPK46" s="277"/>
      <c r="OPL46" s="277"/>
      <c r="OPM46" s="277"/>
      <c r="OPN46" s="277"/>
      <c r="OPO46" s="277"/>
      <c r="OPP46" s="277"/>
      <c r="OPQ46" s="277"/>
      <c r="OPR46" s="277"/>
      <c r="OPS46" s="277"/>
      <c r="OPT46" s="277"/>
      <c r="OPU46" s="277"/>
      <c r="OPV46" s="277"/>
      <c r="OPW46" s="277"/>
      <c r="OPX46" s="277"/>
      <c r="OPY46" s="277"/>
      <c r="OPZ46" s="277"/>
      <c r="OQA46" s="277"/>
      <c r="OQB46" s="277"/>
      <c r="OQC46" s="277"/>
      <c r="OQD46" s="277"/>
      <c r="OQE46" s="277"/>
      <c r="OQF46" s="277"/>
      <c r="OQG46" s="277"/>
      <c r="OQH46" s="277"/>
      <c r="OQI46" s="277"/>
      <c r="OQJ46" s="277"/>
      <c r="OQK46" s="277"/>
      <c r="OQL46" s="277"/>
      <c r="OQM46" s="277"/>
      <c r="OQN46" s="277"/>
      <c r="OQO46" s="277"/>
      <c r="OQP46" s="277"/>
      <c r="OQQ46" s="277"/>
      <c r="OQR46" s="277"/>
      <c r="OQS46" s="277"/>
      <c r="OQT46" s="277"/>
      <c r="OQU46" s="277"/>
      <c r="OQV46" s="277"/>
      <c r="OQW46" s="277"/>
      <c r="OQX46" s="277"/>
      <c r="OQY46" s="277"/>
      <c r="OQZ46" s="277"/>
      <c r="ORA46" s="277"/>
      <c r="ORB46" s="277"/>
      <c r="ORC46" s="277"/>
      <c r="ORD46" s="277"/>
      <c r="ORE46" s="277"/>
      <c r="ORF46" s="277"/>
      <c r="ORG46" s="277"/>
      <c r="ORH46" s="277"/>
      <c r="ORI46" s="277"/>
      <c r="ORJ46" s="277"/>
      <c r="ORK46" s="277"/>
      <c r="ORL46" s="277"/>
      <c r="ORM46" s="277"/>
      <c r="ORN46" s="277"/>
      <c r="ORO46" s="277"/>
      <c r="ORP46" s="277"/>
      <c r="ORQ46" s="277"/>
      <c r="ORR46" s="277"/>
      <c r="ORS46" s="277"/>
      <c r="ORT46" s="277"/>
      <c r="ORU46" s="277"/>
      <c r="ORV46" s="277"/>
      <c r="ORW46" s="277"/>
      <c r="ORX46" s="277"/>
      <c r="ORY46" s="277"/>
      <c r="ORZ46" s="277"/>
      <c r="OSA46" s="277"/>
      <c r="OSB46" s="277"/>
      <c r="OSC46" s="277"/>
      <c r="OSD46" s="277"/>
      <c r="OSE46" s="277"/>
      <c r="OSF46" s="277"/>
      <c r="OSG46" s="277"/>
      <c r="OSH46" s="277"/>
      <c r="OSI46" s="277"/>
      <c r="OSJ46" s="277"/>
      <c r="OSK46" s="277"/>
      <c r="OSL46" s="277"/>
      <c r="OSM46" s="277"/>
      <c r="OSN46" s="277"/>
      <c r="OSO46" s="277"/>
      <c r="OSP46" s="277"/>
      <c r="OSQ46" s="277"/>
      <c r="OSR46" s="277"/>
      <c r="OSS46" s="277"/>
      <c r="OST46" s="277"/>
      <c r="OSU46" s="277"/>
      <c r="OSV46" s="277"/>
      <c r="OSW46" s="277"/>
      <c r="OSX46" s="277"/>
      <c r="OSY46" s="277"/>
      <c r="OSZ46" s="277"/>
      <c r="OTA46" s="277"/>
      <c r="OTB46" s="277"/>
      <c r="OTC46" s="277"/>
      <c r="OTD46" s="277"/>
      <c r="OTE46" s="277"/>
      <c r="OTF46" s="277"/>
      <c r="OTG46" s="277"/>
      <c r="OTH46" s="277"/>
      <c r="OTI46" s="277"/>
      <c r="OTJ46" s="277"/>
      <c r="OTK46" s="277"/>
      <c r="OTL46" s="277"/>
      <c r="OTM46" s="277"/>
      <c r="OTN46" s="277"/>
      <c r="OTO46" s="277"/>
      <c r="OTP46" s="277"/>
      <c r="OTQ46" s="277"/>
      <c r="OTR46" s="277"/>
      <c r="OTS46" s="277"/>
      <c r="OTT46" s="277"/>
      <c r="OTU46" s="277"/>
      <c r="OTV46" s="277"/>
      <c r="OTW46" s="277"/>
      <c r="OTX46" s="277"/>
      <c r="OTY46" s="277"/>
      <c r="OTZ46" s="277"/>
      <c r="OUA46" s="277"/>
      <c r="OUB46" s="277"/>
      <c r="OUC46" s="277"/>
      <c r="OUD46" s="277"/>
      <c r="OUE46" s="277"/>
      <c r="OUF46" s="277"/>
      <c r="OUG46" s="277"/>
      <c r="OUH46" s="277"/>
      <c r="OUI46" s="277"/>
      <c r="OUJ46" s="277"/>
      <c r="OUK46" s="277"/>
      <c r="OUL46" s="277"/>
      <c r="OUM46" s="277"/>
      <c r="OUN46" s="277"/>
      <c r="OUO46" s="277"/>
      <c r="OUP46" s="277"/>
      <c r="OUQ46" s="277"/>
      <c r="OUR46" s="277"/>
      <c r="OUS46" s="277"/>
      <c r="OUT46" s="277"/>
      <c r="OUU46" s="277"/>
      <c r="OUV46" s="277"/>
      <c r="OUW46" s="277"/>
      <c r="OUX46" s="277"/>
      <c r="OUY46" s="277"/>
      <c r="OUZ46" s="277"/>
      <c r="OVA46" s="277"/>
      <c r="OVB46" s="277"/>
      <c r="OVC46" s="277"/>
      <c r="OVD46" s="277"/>
      <c r="OVE46" s="277"/>
      <c r="OVF46" s="277"/>
      <c r="OVG46" s="277"/>
      <c r="OVH46" s="277"/>
      <c r="OVI46" s="277"/>
      <c r="OVJ46" s="277"/>
      <c r="OVK46" s="277"/>
      <c r="OVL46" s="277"/>
      <c r="OVM46" s="277"/>
      <c r="OVN46" s="277"/>
      <c r="OVO46" s="277"/>
      <c r="OVP46" s="277"/>
      <c r="OVQ46" s="277"/>
      <c r="OVR46" s="277"/>
      <c r="OVS46" s="277"/>
      <c r="OVT46" s="277"/>
      <c r="OVU46" s="277"/>
      <c r="OVV46" s="277"/>
      <c r="OVW46" s="277"/>
      <c r="OVX46" s="277"/>
      <c r="OVY46" s="277"/>
      <c r="OVZ46" s="277"/>
      <c r="OWA46" s="277"/>
      <c r="OWB46" s="277"/>
      <c r="OWC46" s="277"/>
      <c r="OWD46" s="277"/>
      <c r="OWE46" s="277"/>
      <c r="OWF46" s="277"/>
      <c r="OWG46" s="277"/>
      <c r="OWH46" s="277"/>
      <c r="OWI46" s="277"/>
      <c r="OWJ46" s="277"/>
      <c r="OWK46" s="277"/>
      <c r="OWL46" s="277"/>
      <c r="OWM46" s="277"/>
      <c r="OWN46" s="277"/>
      <c r="OWO46" s="277"/>
      <c r="OWP46" s="277"/>
      <c r="OWQ46" s="277"/>
      <c r="OWR46" s="277"/>
      <c r="OWS46" s="277"/>
      <c r="OWT46" s="277"/>
      <c r="OWU46" s="277"/>
      <c r="OWV46" s="277"/>
      <c r="OWW46" s="277"/>
      <c r="OWX46" s="277"/>
      <c r="OWY46" s="277"/>
      <c r="OWZ46" s="277"/>
      <c r="OXA46" s="277"/>
      <c r="OXB46" s="277"/>
      <c r="OXC46" s="277"/>
      <c r="OXD46" s="277"/>
      <c r="OXE46" s="277"/>
      <c r="OXF46" s="277"/>
      <c r="OXG46" s="277"/>
      <c r="OXH46" s="277"/>
      <c r="OXI46" s="277"/>
      <c r="OXJ46" s="277"/>
      <c r="OXK46" s="277"/>
      <c r="OXL46" s="277"/>
      <c r="OXM46" s="277"/>
      <c r="OXN46" s="277"/>
      <c r="OXO46" s="277"/>
      <c r="OXP46" s="277"/>
      <c r="OXQ46" s="277"/>
      <c r="OXR46" s="277"/>
      <c r="OXS46" s="277"/>
      <c r="OXT46" s="277"/>
      <c r="OXU46" s="277"/>
      <c r="OXV46" s="277"/>
      <c r="OXW46" s="277"/>
      <c r="OXX46" s="277"/>
      <c r="OXY46" s="277"/>
      <c r="OXZ46" s="277"/>
      <c r="OYA46" s="277"/>
      <c r="OYB46" s="277"/>
      <c r="OYC46" s="277"/>
      <c r="OYD46" s="277"/>
      <c r="OYE46" s="277"/>
      <c r="OYF46" s="277"/>
      <c r="OYG46" s="277"/>
      <c r="OYH46" s="277"/>
      <c r="OYI46" s="277"/>
      <c r="OYJ46" s="277"/>
      <c r="OYK46" s="277"/>
      <c r="OYL46" s="277"/>
      <c r="OYM46" s="277"/>
      <c r="OYN46" s="277"/>
      <c r="OYO46" s="277"/>
      <c r="OYP46" s="277"/>
      <c r="OYQ46" s="277"/>
      <c r="OYR46" s="277"/>
      <c r="OYS46" s="277"/>
      <c r="OYT46" s="277"/>
      <c r="OYU46" s="277"/>
      <c r="OYV46" s="277"/>
      <c r="OYW46" s="277"/>
      <c r="OYX46" s="277"/>
      <c r="OYY46" s="277"/>
      <c r="OYZ46" s="277"/>
      <c r="OZA46" s="277"/>
      <c r="OZB46" s="277"/>
      <c r="OZC46" s="277"/>
      <c r="OZD46" s="277"/>
      <c r="OZE46" s="277"/>
      <c r="OZF46" s="277"/>
      <c r="OZG46" s="277"/>
      <c r="OZH46" s="277"/>
      <c r="OZI46" s="277"/>
      <c r="OZJ46" s="277"/>
      <c r="OZK46" s="277"/>
      <c r="OZL46" s="277"/>
      <c r="OZM46" s="277"/>
      <c r="OZN46" s="277"/>
      <c r="OZO46" s="277"/>
      <c r="OZP46" s="277"/>
      <c r="OZQ46" s="277"/>
      <c r="OZR46" s="277"/>
      <c r="OZS46" s="277"/>
      <c r="OZT46" s="277"/>
      <c r="OZU46" s="277"/>
      <c r="OZV46" s="277"/>
      <c r="OZW46" s="277"/>
      <c r="OZX46" s="277"/>
      <c r="OZY46" s="277"/>
      <c r="OZZ46" s="277"/>
      <c r="PAA46" s="277"/>
      <c r="PAB46" s="277"/>
      <c r="PAC46" s="277"/>
      <c r="PAD46" s="277"/>
      <c r="PAE46" s="277"/>
      <c r="PAF46" s="277"/>
      <c r="PAG46" s="277"/>
      <c r="PAH46" s="277"/>
      <c r="PAI46" s="277"/>
      <c r="PAJ46" s="277"/>
      <c r="PAK46" s="277"/>
      <c r="PAL46" s="277"/>
      <c r="PAM46" s="277"/>
      <c r="PAN46" s="277"/>
      <c r="PAO46" s="277"/>
      <c r="PAP46" s="277"/>
      <c r="PAQ46" s="277"/>
      <c r="PAR46" s="277"/>
      <c r="PAS46" s="277"/>
      <c r="PAT46" s="277"/>
      <c r="PAU46" s="277"/>
      <c r="PAV46" s="277"/>
      <c r="PAW46" s="277"/>
      <c r="PAX46" s="277"/>
      <c r="PAY46" s="277"/>
      <c r="PAZ46" s="277"/>
      <c r="PBA46" s="277"/>
      <c r="PBB46" s="277"/>
      <c r="PBC46" s="277"/>
      <c r="PBD46" s="277"/>
      <c r="PBE46" s="277"/>
      <c r="PBF46" s="277"/>
      <c r="PBG46" s="277"/>
      <c r="PBH46" s="277"/>
      <c r="PBI46" s="277"/>
      <c r="PBJ46" s="277"/>
      <c r="PBK46" s="277"/>
      <c r="PBL46" s="277"/>
      <c r="PBM46" s="277"/>
      <c r="PBN46" s="277"/>
      <c r="PBO46" s="277"/>
      <c r="PBP46" s="277"/>
      <c r="PBQ46" s="277"/>
      <c r="PBR46" s="277"/>
      <c r="PBS46" s="277"/>
      <c r="PBT46" s="277"/>
      <c r="PBU46" s="277"/>
      <c r="PBV46" s="277"/>
      <c r="PBW46" s="277"/>
      <c r="PBX46" s="277"/>
      <c r="PBY46" s="277"/>
      <c r="PBZ46" s="277"/>
      <c r="PCA46" s="277"/>
      <c r="PCB46" s="277"/>
      <c r="PCC46" s="277"/>
      <c r="PCD46" s="277"/>
      <c r="PCE46" s="277"/>
      <c r="PCF46" s="277"/>
      <c r="PCG46" s="277"/>
      <c r="PCH46" s="277"/>
      <c r="PCI46" s="277"/>
      <c r="PCJ46" s="277"/>
      <c r="PCK46" s="277"/>
      <c r="PCL46" s="277"/>
      <c r="PCM46" s="277"/>
      <c r="PCN46" s="277"/>
      <c r="PCO46" s="277"/>
      <c r="PCP46" s="277"/>
      <c r="PCQ46" s="277"/>
      <c r="PCR46" s="277"/>
      <c r="PCS46" s="277"/>
      <c r="PCT46" s="277"/>
      <c r="PCU46" s="277"/>
      <c r="PCV46" s="277"/>
      <c r="PCW46" s="277"/>
      <c r="PCX46" s="277"/>
      <c r="PCY46" s="277"/>
      <c r="PCZ46" s="277"/>
      <c r="PDA46" s="277"/>
      <c r="PDB46" s="277"/>
      <c r="PDC46" s="277"/>
      <c r="PDD46" s="277"/>
      <c r="PDE46" s="277"/>
      <c r="PDF46" s="277"/>
      <c r="PDG46" s="277"/>
      <c r="PDH46" s="277"/>
      <c r="PDI46" s="277"/>
      <c r="PDJ46" s="277"/>
      <c r="PDK46" s="277"/>
      <c r="PDL46" s="277"/>
      <c r="PDM46" s="277"/>
      <c r="PDN46" s="277"/>
      <c r="PDO46" s="277"/>
      <c r="PDP46" s="277"/>
      <c r="PDQ46" s="277"/>
      <c r="PDR46" s="277"/>
      <c r="PDS46" s="277"/>
      <c r="PDT46" s="277"/>
      <c r="PDU46" s="277"/>
      <c r="PDV46" s="277"/>
      <c r="PDW46" s="277"/>
      <c r="PDX46" s="277"/>
      <c r="PDY46" s="277"/>
      <c r="PDZ46" s="277"/>
      <c r="PEA46" s="277"/>
      <c r="PEB46" s="277"/>
      <c r="PEC46" s="277"/>
      <c r="PED46" s="277"/>
      <c r="PEE46" s="277"/>
      <c r="PEF46" s="277"/>
      <c r="PEG46" s="277"/>
      <c r="PEH46" s="277"/>
      <c r="PEI46" s="277"/>
      <c r="PEJ46" s="277"/>
      <c r="PEK46" s="277"/>
      <c r="PEL46" s="277"/>
      <c r="PEM46" s="277"/>
      <c r="PEN46" s="277"/>
      <c r="PEO46" s="277"/>
      <c r="PEP46" s="277"/>
      <c r="PEQ46" s="277"/>
      <c r="PER46" s="277"/>
      <c r="PES46" s="277"/>
      <c r="PET46" s="277"/>
      <c r="PEU46" s="277"/>
      <c r="PEV46" s="277"/>
      <c r="PEW46" s="277"/>
      <c r="PEX46" s="277"/>
      <c r="PEY46" s="277"/>
      <c r="PEZ46" s="277"/>
      <c r="PFA46" s="277"/>
      <c r="PFB46" s="277"/>
      <c r="PFC46" s="277"/>
      <c r="PFD46" s="277"/>
      <c r="PFE46" s="277"/>
      <c r="PFF46" s="277"/>
      <c r="PFG46" s="277"/>
      <c r="PFH46" s="277"/>
      <c r="PFI46" s="277"/>
      <c r="PFJ46" s="277"/>
      <c r="PFK46" s="277"/>
      <c r="PFL46" s="277"/>
      <c r="PFM46" s="277"/>
      <c r="PFN46" s="277"/>
      <c r="PFO46" s="277"/>
      <c r="PFP46" s="277"/>
      <c r="PFQ46" s="277"/>
      <c r="PFR46" s="277"/>
      <c r="PFS46" s="277"/>
      <c r="PFT46" s="277"/>
      <c r="PFU46" s="277"/>
      <c r="PFV46" s="277"/>
      <c r="PFW46" s="277"/>
      <c r="PFX46" s="277"/>
      <c r="PFY46" s="277"/>
      <c r="PFZ46" s="277"/>
      <c r="PGA46" s="277"/>
      <c r="PGB46" s="277"/>
      <c r="PGC46" s="277"/>
      <c r="PGD46" s="277"/>
      <c r="PGE46" s="277"/>
      <c r="PGF46" s="277"/>
      <c r="PGG46" s="277"/>
      <c r="PGH46" s="277"/>
      <c r="PGI46" s="277"/>
      <c r="PGJ46" s="277"/>
      <c r="PGK46" s="277"/>
      <c r="PGL46" s="277"/>
      <c r="PGM46" s="277"/>
      <c r="PGN46" s="277"/>
      <c r="PGO46" s="277"/>
      <c r="PGP46" s="277"/>
      <c r="PGQ46" s="277"/>
      <c r="PGR46" s="277"/>
      <c r="PGS46" s="277"/>
      <c r="PGT46" s="277"/>
      <c r="PGU46" s="277"/>
      <c r="PGV46" s="277"/>
      <c r="PGW46" s="277"/>
      <c r="PGX46" s="277"/>
      <c r="PGY46" s="277"/>
      <c r="PGZ46" s="277"/>
      <c r="PHA46" s="277"/>
      <c r="PHB46" s="277"/>
      <c r="PHC46" s="277"/>
      <c r="PHD46" s="277"/>
      <c r="PHE46" s="277"/>
      <c r="PHF46" s="277"/>
      <c r="PHG46" s="277"/>
      <c r="PHH46" s="277"/>
      <c r="PHI46" s="277"/>
      <c r="PHJ46" s="277"/>
      <c r="PHK46" s="277"/>
      <c r="PHL46" s="277"/>
      <c r="PHM46" s="277"/>
      <c r="PHN46" s="277"/>
      <c r="PHO46" s="277"/>
      <c r="PHP46" s="277"/>
      <c r="PHQ46" s="277"/>
      <c r="PHR46" s="277"/>
      <c r="PHS46" s="277"/>
      <c r="PHT46" s="277"/>
      <c r="PHU46" s="277"/>
      <c r="PHV46" s="277"/>
      <c r="PHW46" s="277"/>
      <c r="PHX46" s="277"/>
      <c r="PHY46" s="277"/>
      <c r="PHZ46" s="277"/>
      <c r="PIA46" s="277"/>
      <c r="PIB46" s="277"/>
      <c r="PIC46" s="277"/>
      <c r="PID46" s="277"/>
      <c r="PIE46" s="277"/>
      <c r="PIF46" s="277"/>
      <c r="PIG46" s="277"/>
      <c r="PIH46" s="277"/>
      <c r="PII46" s="277"/>
      <c r="PIJ46" s="277"/>
      <c r="PIK46" s="277"/>
      <c r="PIL46" s="277"/>
      <c r="PIM46" s="277"/>
      <c r="PIN46" s="277"/>
      <c r="PIO46" s="277"/>
      <c r="PIP46" s="277"/>
      <c r="PIQ46" s="277"/>
      <c r="PIR46" s="277"/>
      <c r="PIS46" s="277"/>
      <c r="PIT46" s="277"/>
      <c r="PIU46" s="277"/>
      <c r="PIV46" s="277"/>
      <c r="PIW46" s="277"/>
      <c r="PIX46" s="277"/>
      <c r="PIY46" s="277"/>
      <c r="PIZ46" s="277"/>
      <c r="PJA46" s="277"/>
      <c r="PJB46" s="277"/>
      <c r="PJC46" s="277"/>
      <c r="PJD46" s="277"/>
      <c r="PJE46" s="277"/>
      <c r="PJF46" s="277"/>
      <c r="PJG46" s="277"/>
      <c r="PJH46" s="277"/>
      <c r="PJI46" s="277"/>
      <c r="PJJ46" s="277"/>
      <c r="PJK46" s="277"/>
      <c r="PJL46" s="277"/>
      <c r="PJM46" s="277"/>
      <c r="PJN46" s="277"/>
      <c r="PJO46" s="277"/>
      <c r="PJP46" s="277"/>
      <c r="PJQ46" s="277"/>
      <c r="PJR46" s="277"/>
      <c r="PJS46" s="277"/>
      <c r="PJT46" s="277"/>
      <c r="PJU46" s="277"/>
      <c r="PJV46" s="277"/>
      <c r="PJW46" s="277"/>
      <c r="PJX46" s="277"/>
      <c r="PJY46" s="277"/>
      <c r="PJZ46" s="277"/>
      <c r="PKA46" s="277"/>
      <c r="PKB46" s="277"/>
      <c r="PKC46" s="277"/>
      <c r="PKD46" s="277"/>
      <c r="PKE46" s="277"/>
      <c r="PKF46" s="277"/>
      <c r="PKG46" s="277"/>
      <c r="PKH46" s="277"/>
      <c r="PKI46" s="277"/>
      <c r="PKJ46" s="277"/>
      <c r="PKK46" s="277"/>
      <c r="PKL46" s="277"/>
      <c r="PKM46" s="277"/>
      <c r="PKN46" s="277"/>
      <c r="PKO46" s="277"/>
      <c r="PKP46" s="277"/>
      <c r="PKQ46" s="277"/>
      <c r="PKR46" s="277"/>
      <c r="PKS46" s="277"/>
      <c r="PKT46" s="277"/>
      <c r="PKU46" s="277"/>
      <c r="PKV46" s="277"/>
      <c r="PKW46" s="277"/>
      <c r="PKX46" s="277"/>
      <c r="PKY46" s="277"/>
      <c r="PKZ46" s="277"/>
      <c r="PLA46" s="277"/>
      <c r="PLB46" s="277"/>
      <c r="PLC46" s="277"/>
      <c r="PLD46" s="277"/>
      <c r="PLE46" s="277"/>
      <c r="PLF46" s="277"/>
      <c r="PLG46" s="277"/>
      <c r="PLH46" s="277"/>
      <c r="PLI46" s="277"/>
      <c r="PLJ46" s="277"/>
      <c r="PLK46" s="277"/>
      <c r="PLL46" s="277"/>
      <c r="PLM46" s="277"/>
      <c r="PLN46" s="277"/>
      <c r="PLO46" s="277"/>
      <c r="PLP46" s="277"/>
      <c r="PLQ46" s="277"/>
      <c r="PLR46" s="277"/>
      <c r="PLS46" s="277"/>
      <c r="PLT46" s="277"/>
      <c r="PLU46" s="277"/>
      <c r="PLV46" s="277"/>
      <c r="PLW46" s="277"/>
      <c r="PLX46" s="277"/>
      <c r="PLY46" s="277"/>
      <c r="PLZ46" s="277"/>
      <c r="PMA46" s="277"/>
      <c r="PMB46" s="277"/>
      <c r="PMC46" s="277"/>
      <c r="PMD46" s="277"/>
      <c r="PME46" s="277"/>
      <c r="PMF46" s="277"/>
      <c r="PMG46" s="277"/>
      <c r="PMH46" s="277"/>
      <c r="PMI46" s="277"/>
      <c r="PMJ46" s="277"/>
      <c r="PMK46" s="277"/>
      <c r="PML46" s="277"/>
      <c r="PMM46" s="277"/>
      <c r="PMN46" s="277"/>
      <c r="PMO46" s="277"/>
      <c r="PMP46" s="277"/>
      <c r="PMQ46" s="277"/>
      <c r="PMR46" s="277"/>
      <c r="PMS46" s="277"/>
      <c r="PMT46" s="277"/>
      <c r="PMU46" s="277"/>
      <c r="PMV46" s="277"/>
      <c r="PMW46" s="277"/>
      <c r="PMX46" s="277"/>
      <c r="PMY46" s="277"/>
      <c r="PMZ46" s="277"/>
      <c r="PNA46" s="277"/>
      <c r="PNB46" s="277"/>
      <c r="PNC46" s="277"/>
      <c r="PND46" s="277"/>
      <c r="PNE46" s="277"/>
      <c r="PNF46" s="277"/>
      <c r="PNG46" s="277"/>
      <c r="PNH46" s="277"/>
      <c r="PNI46" s="277"/>
      <c r="PNJ46" s="277"/>
      <c r="PNK46" s="277"/>
      <c r="PNL46" s="277"/>
      <c r="PNM46" s="277"/>
      <c r="PNN46" s="277"/>
      <c r="PNO46" s="277"/>
      <c r="PNP46" s="277"/>
      <c r="PNQ46" s="277"/>
      <c r="PNR46" s="277"/>
      <c r="PNS46" s="277"/>
      <c r="PNT46" s="277"/>
      <c r="PNU46" s="277"/>
      <c r="PNV46" s="277"/>
      <c r="PNW46" s="277"/>
      <c r="PNX46" s="277"/>
      <c r="PNY46" s="277"/>
      <c r="PNZ46" s="277"/>
      <c r="POA46" s="277"/>
      <c r="POB46" s="277"/>
      <c r="POC46" s="277"/>
      <c r="POD46" s="277"/>
      <c r="POE46" s="277"/>
      <c r="POF46" s="277"/>
      <c r="POG46" s="277"/>
      <c r="POH46" s="277"/>
      <c r="POI46" s="277"/>
      <c r="POJ46" s="277"/>
      <c r="POK46" s="277"/>
      <c r="POL46" s="277"/>
      <c r="POM46" s="277"/>
      <c r="PON46" s="277"/>
      <c r="POO46" s="277"/>
      <c r="POP46" s="277"/>
      <c r="POQ46" s="277"/>
      <c r="POR46" s="277"/>
      <c r="POS46" s="277"/>
      <c r="POT46" s="277"/>
      <c r="POU46" s="277"/>
      <c r="POV46" s="277"/>
      <c r="POW46" s="277"/>
      <c r="POX46" s="277"/>
      <c r="POY46" s="277"/>
      <c r="POZ46" s="277"/>
      <c r="PPA46" s="277"/>
      <c r="PPB46" s="277"/>
      <c r="PPC46" s="277"/>
      <c r="PPD46" s="277"/>
      <c r="PPE46" s="277"/>
      <c r="PPF46" s="277"/>
      <c r="PPG46" s="277"/>
      <c r="PPH46" s="277"/>
      <c r="PPI46" s="277"/>
      <c r="PPJ46" s="277"/>
      <c r="PPK46" s="277"/>
      <c r="PPL46" s="277"/>
      <c r="PPM46" s="277"/>
      <c r="PPN46" s="277"/>
      <c r="PPO46" s="277"/>
      <c r="PPP46" s="277"/>
      <c r="PPQ46" s="277"/>
      <c r="PPR46" s="277"/>
      <c r="PPS46" s="277"/>
      <c r="PPT46" s="277"/>
      <c r="PPU46" s="277"/>
      <c r="PPV46" s="277"/>
      <c r="PPW46" s="277"/>
      <c r="PPX46" s="277"/>
      <c r="PPY46" s="277"/>
      <c r="PPZ46" s="277"/>
      <c r="PQA46" s="277"/>
      <c r="PQB46" s="277"/>
      <c r="PQC46" s="277"/>
      <c r="PQD46" s="277"/>
      <c r="PQE46" s="277"/>
      <c r="PQF46" s="277"/>
      <c r="PQG46" s="277"/>
      <c r="PQH46" s="277"/>
      <c r="PQI46" s="277"/>
      <c r="PQJ46" s="277"/>
      <c r="PQK46" s="277"/>
      <c r="PQL46" s="277"/>
      <c r="PQM46" s="277"/>
      <c r="PQN46" s="277"/>
      <c r="PQO46" s="277"/>
      <c r="PQP46" s="277"/>
      <c r="PQQ46" s="277"/>
      <c r="PQR46" s="277"/>
      <c r="PQS46" s="277"/>
      <c r="PQT46" s="277"/>
      <c r="PQU46" s="277"/>
      <c r="PQV46" s="277"/>
      <c r="PQW46" s="277"/>
      <c r="PQX46" s="277"/>
      <c r="PQY46" s="277"/>
      <c r="PQZ46" s="277"/>
      <c r="PRA46" s="277"/>
      <c r="PRB46" s="277"/>
      <c r="PRC46" s="277"/>
      <c r="PRD46" s="277"/>
      <c r="PRE46" s="277"/>
      <c r="PRF46" s="277"/>
      <c r="PRG46" s="277"/>
      <c r="PRH46" s="277"/>
      <c r="PRI46" s="277"/>
      <c r="PRJ46" s="277"/>
      <c r="PRK46" s="277"/>
      <c r="PRL46" s="277"/>
      <c r="PRM46" s="277"/>
      <c r="PRN46" s="277"/>
      <c r="PRO46" s="277"/>
      <c r="PRP46" s="277"/>
      <c r="PRQ46" s="277"/>
      <c r="PRR46" s="277"/>
      <c r="PRS46" s="277"/>
      <c r="PRT46" s="277"/>
      <c r="PRU46" s="277"/>
      <c r="PRV46" s="277"/>
      <c r="PRW46" s="277"/>
      <c r="PRX46" s="277"/>
      <c r="PRY46" s="277"/>
      <c r="PRZ46" s="277"/>
      <c r="PSA46" s="277"/>
      <c r="PSB46" s="277"/>
      <c r="PSC46" s="277"/>
      <c r="PSD46" s="277"/>
      <c r="PSE46" s="277"/>
      <c r="PSF46" s="277"/>
      <c r="PSG46" s="277"/>
      <c r="PSH46" s="277"/>
      <c r="PSI46" s="277"/>
      <c r="PSJ46" s="277"/>
      <c r="PSK46" s="277"/>
      <c r="PSL46" s="277"/>
      <c r="PSM46" s="277"/>
      <c r="PSN46" s="277"/>
      <c r="PSO46" s="277"/>
      <c r="PSP46" s="277"/>
      <c r="PSQ46" s="277"/>
      <c r="PSR46" s="277"/>
      <c r="PSS46" s="277"/>
      <c r="PST46" s="277"/>
      <c r="PSU46" s="277"/>
      <c r="PSV46" s="277"/>
      <c r="PSW46" s="277"/>
      <c r="PSX46" s="277"/>
      <c r="PSY46" s="277"/>
      <c r="PSZ46" s="277"/>
      <c r="PTA46" s="277"/>
      <c r="PTB46" s="277"/>
      <c r="PTC46" s="277"/>
      <c r="PTD46" s="277"/>
      <c r="PTE46" s="277"/>
      <c r="PTF46" s="277"/>
      <c r="PTG46" s="277"/>
      <c r="PTH46" s="277"/>
      <c r="PTI46" s="277"/>
      <c r="PTJ46" s="277"/>
      <c r="PTK46" s="277"/>
      <c r="PTL46" s="277"/>
      <c r="PTM46" s="277"/>
      <c r="PTN46" s="277"/>
      <c r="PTO46" s="277"/>
      <c r="PTP46" s="277"/>
      <c r="PTQ46" s="277"/>
      <c r="PTR46" s="277"/>
      <c r="PTS46" s="277"/>
      <c r="PTT46" s="277"/>
      <c r="PTU46" s="277"/>
      <c r="PTV46" s="277"/>
      <c r="PTW46" s="277"/>
      <c r="PTX46" s="277"/>
      <c r="PTY46" s="277"/>
      <c r="PTZ46" s="277"/>
      <c r="PUA46" s="277"/>
      <c r="PUB46" s="277"/>
      <c r="PUC46" s="277"/>
      <c r="PUD46" s="277"/>
      <c r="PUE46" s="277"/>
      <c r="PUF46" s="277"/>
      <c r="PUG46" s="277"/>
      <c r="PUH46" s="277"/>
      <c r="PUI46" s="277"/>
      <c r="PUJ46" s="277"/>
      <c r="PUK46" s="277"/>
      <c r="PUL46" s="277"/>
      <c r="PUM46" s="277"/>
      <c r="PUN46" s="277"/>
      <c r="PUO46" s="277"/>
      <c r="PUP46" s="277"/>
      <c r="PUQ46" s="277"/>
      <c r="PUR46" s="277"/>
      <c r="PUS46" s="277"/>
      <c r="PUT46" s="277"/>
      <c r="PUU46" s="277"/>
      <c r="PUV46" s="277"/>
      <c r="PUW46" s="277"/>
      <c r="PUX46" s="277"/>
      <c r="PUY46" s="277"/>
      <c r="PUZ46" s="277"/>
      <c r="PVA46" s="277"/>
      <c r="PVB46" s="277"/>
      <c r="PVC46" s="277"/>
      <c r="PVD46" s="277"/>
      <c r="PVE46" s="277"/>
      <c r="PVF46" s="277"/>
      <c r="PVG46" s="277"/>
      <c r="PVH46" s="277"/>
      <c r="PVI46" s="277"/>
      <c r="PVJ46" s="277"/>
      <c r="PVK46" s="277"/>
      <c r="PVL46" s="277"/>
      <c r="PVM46" s="277"/>
      <c r="PVN46" s="277"/>
      <c r="PVO46" s="277"/>
      <c r="PVP46" s="277"/>
      <c r="PVQ46" s="277"/>
      <c r="PVR46" s="277"/>
      <c r="PVS46" s="277"/>
      <c r="PVT46" s="277"/>
      <c r="PVU46" s="277"/>
      <c r="PVV46" s="277"/>
      <c r="PVW46" s="277"/>
      <c r="PVX46" s="277"/>
      <c r="PVY46" s="277"/>
      <c r="PVZ46" s="277"/>
      <c r="PWA46" s="277"/>
      <c r="PWB46" s="277"/>
      <c r="PWC46" s="277"/>
      <c r="PWD46" s="277"/>
      <c r="PWE46" s="277"/>
      <c r="PWF46" s="277"/>
      <c r="PWG46" s="277"/>
      <c r="PWH46" s="277"/>
      <c r="PWI46" s="277"/>
      <c r="PWJ46" s="277"/>
      <c r="PWK46" s="277"/>
      <c r="PWL46" s="277"/>
      <c r="PWM46" s="277"/>
      <c r="PWN46" s="277"/>
      <c r="PWO46" s="277"/>
      <c r="PWP46" s="277"/>
      <c r="PWQ46" s="277"/>
      <c r="PWR46" s="277"/>
      <c r="PWS46" s="277"/>
      <c r="PWT46" s="277"/>
      <c r="PWU46" s="277"/>
      <c r="PWV46" s="277"/>
      <c r="PWW46" s="277"/>
      <c r="PWX46" s="277"/>
      <c r="PWY46" s="277"/>
      <c r="PWZ46" s="277"/>
      <c r="PXA46" s="277"/>
      <c r="PXB46" s="277"/>
      <c r="PXC46" s="277"/>
      <c r="PXD46" s="277"/>
      <c r="PXE46" s="277"/>
      <c r="PXF46" s="277"/>
      <c r="PXG46" s="277"/>
      <c r="PXH46" s="277"/>
      <c r="PXI46" s="277"/>
      <c r="PXJ46" s="277"/>
      <c r="PXK46" s="277"/>
      <c r="PXL46" s="277"/>
      <c r="PXM46" s="277"/>
      <c r="PXN46" s="277"/>
      <c r="PXO46" s="277"/>
      <c r="PXP46" s="277"/>
      <c r="PXQ46" s="277"/>
      <c r="PXR46" s="277"/>
      <c r="PXS46" s="277"/>
      <c r="PXT46" s="277"/>
      <c r="PXU46" s="277"/>
      <c r="PXV46" s="277"/>
      <c r="PXW46" s="277"/>
      <c r="PXX46" s="277"/>
      <c r="PXY46" s="277"/>
      <c r="PXZ46" s="277"/>
      <c r="PYA46" s="277"/>
      <c r="PYB46" s="277"/>
      <c r="PYC46" s="277"/>
      <c r="PYD46" s="277"/>
      <c r="PYE46" s="277"/>
      <c r="PYF46" s="277"/>
      <c r="PYG46" s="277"/>
      <c r="PYH46" s="277"/>
      <c r="PYI46" s="277"/>
      <c r="PYJ46" s="277"/>
      <c r="PYK46" s="277"/>
      <c r="PYL46" s="277"/>
      <c r="PYM46" s="277"/>
      <c r="PYN46" s="277"/>
      <c r="PYO46" s="277"/>
      <c r="PYP46" s="277"/>
      <c r="PYQ46" s="277"/>
      <c r="PYR46" s="277"/>
      <c r="PYS46" s="277"/>
      <c r="PYT46" s="277"/>
      <c r="PYU46" s="277"/>
      <c r="PYV46" s="277"/>
      <c r="PYW46" s="277"/>
      <c r="PYX46" s="277"/>
      <c r="PYY46" s="277"/>
      <c r="PYZ46" s="277"/>
      <c r="PZA46" s="277"/>
      <c r="PZB46" s="277"/>
      <c r="PZC46" s="277"/>
      <c r="PZD46" s="277"/>
      <c r="PZE46" s="277"/>
      <c r="PZF46" s="277"/>
      <c r="PZG46" s="277"/>
      <c r="PZH46" s="277"/>
      <c r="PZI46" s="277"/>
      <c r="PZJ46" s="277"/>
      <c r="PZK46" s="277"/>
      <c r="PZL46" s="277"/>
      <c r="PZM46" s="277"/>
      <c r="PZN46" s="277"/>
      <c r="PZO46" s="277"/>
      <c r="PZP46" s="277"/>
      <c r="PZQ46" s="277"/>
      <c r="PZR46" s="277"/>
      <c r="PZS46" s="277"/>
      <c r="PZT46" s="277"/>
      <c r="PZU46" s="277"/>
      <c r="PZV46" s="277"/>
      <c r="PZW46" s="277"/>
      <c r="PZX46" s="277"/>
      <c r="PZY46" s="277"/>
      <c r="PZZ46" s="277"/>
      <c r="QAA46" s="277"/>
      <c r="QAB46" s="277"/>
      <c r="QAC46" s="277"/>
      <c r="QAD46" s="277"/>
      <c r="QAE46" s="277"/>
      <c r="QAF46" s="277"/>
      <c r="QAG46" s="277"/>
      <c r="QAH46" s="277"/>
      <c r="QAI46" s="277"/>
      <c r="QAJ46" s="277"/>
      <c r="QAK46" s="277"/>
      <c r="QAL46" s="277"/>
      <c r="QAM46" s="277"/>
      <c r="QAN46" s="277"/>
      <c r="QAO46" s="277"/>
      <c r="QAP46" s="277"/>
      <c r="QAQ46" s="277"/>
      <c r="QAR46" s="277"/>
      <c r="QAS46" s="277"/>
      <c r="QAT46" s="277"/>
      <c r="QAU46" s="277"/>
      <c r="QAV46" s="277"/>
      <c r="QAW46" s="277"/>
      <c r="QAX46" s="277"/>
      <c r="QAY46" s="277"/>
      <c r="QAZ46" s="277"/>
      <c r="QBA46" s="277"/>
      <c r="QBB46" s="277"/>
      <c r="QBC46" s="277"/>
      <c r="QBD46" s="277"/>
      <c r="QBE46" s="277"/>
      <c r="QBF46" s="277"/>
      <c r="QBG46" s="277"/>
      <c r="QBH46" s="277"/>
      <c r="QBI46" s="277"/>
      <c r="QBJ46" s="277"/>
      <c r="QBK46" s="277"/>
      <c r="QBL46" s="277"/>
      <c r="QBM46" s="277"/>
      <c r="QBN46" s="277"/>
      <c r="QBO46" s="277"/>
      <c r="QBP46" s="277"/>
      <c r="QBQ46" s="277"/>
      <c r="QBR46" s="277"/>
      <c r="QBS46" s="277"/>
      <c r="QBT46" s="277"/>
      <c r="QBU46" s="277"/>
      <c r="QBV46" s="277"/>
      <c r="QBW46" s="277"/>
      <c r="QBX46" s="277"/>
      <c r="QBY46" s="277"/>
      <c r="QBZ46" s="277"/>
      <c r="QCA46" s="277"/>
      <c r="QCB46" s="277"/>
      <c r="QCC46" s="277"/>
      <c r="QCD46" s="277"/>
      <c r="QCE46" s="277"/>
      <c r="QCF46" s="277"/>
      <c r="QCG46" s="277"/>
      <c r="QCH46" s="277"/>
      <c r="QCI46" s="277"/>
      <c r="QCJ46" s="277"/>
      <c r="QCK46" s="277"/>
      <c r="QCL46" s="277"/>
      <c r="QCM46" s="277"/>
      <c r="QCN46" s="277"/>
      <c r="QCO46" s="277"/>
      <c r="QCP46" s="277"/>
      <c r="QCQ46" s="277"/>
      <c r="QCR46" s="277"/>
      <c r="QCS46" s="277"/>
      <c r="QCT46" s="277"/>
      <c r="QCU46" s="277"/>
      <c r="QCV46" s="277"/>
      <c r="QCW46" s="277"/>
      <c r="QCX46" s="277"/>
      <c r="QCY46" s="277"/>
      <c r="QCZ46" s="277"/>
      <c r="QDA46" s="277"/>
      <c r="QDB46" s="277"/>
      <c r="QDC46" s="277"/>
      <c r="QDD46" s="277"/>
      <c r="QDE46" s="277"/>
      <c r="QDF46" s="277"/>
      <c r="QDG46" s="277"/>
      <c r="QDH46" s="277"/>
      <c r="QDI46" s="277"/>
      <c r="QDJ46" s="277"/>
      <c r="QDK46" s="277"/>
      <c r="QDL46" s="277"/>
      <c r="QDM46" s="277"/>
      <c r="QDN46" s="277"/>
      <c r="QDO46" s="277"/>
      <c r="QDP46" s="277"/>
      <c r="QDQ46" s="277"/>
      <c r="QDR46" s="277"/>
      <c r="QDS46" s="277"/>
      <c r="QDT46" s="277"/>
      <c r="QDU46" s="277"/>
      <c r="QDV46" s="277"/>
      <c r="QDW46" s="277"/>
      <c r="QDX46" s="277"/>
      <c r="QDY46" s="277"/>
      <c r="QDZ46" s="277"/>
      <c r="QEA46" s="277"/>
      <c r="QEB46" s="277"/>
      <c r="QEC46" s="277"/>
      <c r="QED46" s="277"/>
      <c r="QEE46" s="277"/>
      <c r="QEF46" s="277"/>
      <c r="QEG46" s="277"/>
      <c r="QEH46" s="277"/>
      <c r="QEI46" s="277"/>
      <c r="QEJ46" s="277"/>
      <c r="QEK46" s="277"/>
      <c r="QEL46" s="277"/>
      <c r="QEM46" s="277"/>
      <c r="QEN46" s="277"/>
      <c r="QEO46" s="277"/>
      <c r="QEP46" s="277"/>
      <c r="QEQ46" s="277"/>
      <c r="QER46" s="277"/>
      <c r="QES46" s="277"/>
      <c r="QET46" s="277"/>
      <c r="QEU46" s="277"/>
      <c r="QEV46" s="277"/>
      <c r="QEW46" s="277"/>
      <c r="QEX46" s="277"/>
      <c r="QEY46" s="277"/>
      <c r="QEZ46" s="277"/>
      <c r="QFA46" s="277"/>
      <c r="QFB46" s="277"/>
      <c r="QFC46" s="277"/>
      <c r="QFD46" s="277"/>
      <c r="QFE46" s="277"/>
      <c r="QFF46" s="277"/>
      <c r="QFG46" s="277"/>
      <c r="QFH46" s="277"/>
      <c r="QFI46" s="277"/>
      <c r="QFJ46" s="277"/>
      <c r="QFK46" s="277"/>
      <c r="QFL46" s="277"/>
      <c r="QFM46" s="277"/>
      <c r="QFN46" s="277"/>
      <c r="QFO46" s="277"/>
      <c r="QFP46" s="277"/>
      <c r="QFQ46" s="277"/>
      <c r="QFR46" s="277"/>
      <c r="QFS46" s="277"/>
      <c r="QFT46" s="277"/>
      <c r="QFU46" s="277"/>
      <c r="QFV46" s="277"/>
      <c r="QFW46" s="277"/>
      <c r="QFX46" s="277"/>
      <c r="QFY46" s="277"/>
      <c r="QFZ46" s="277"/>
      <c r="QGA46" s="277"/>
      <c r="QGB46" s="277"/>
      <c r="QGC46" s="277"/>
      <c r="QGD46" s="277"/>
      <c r="QGE46" s="277"/>
      <c r="QGF46" s="277"/>
      <c r="QGG46" s="277"/>
      <c r="QGH46" s="277"/>
      <c r="QGI46" s="277"/>
      <c r="QGJ46" s="277"/>
      <c r="QGK46" s="277"/>
      <c r="QGL46" s="277"/>
      <c r="QGM46" s="277"/>
      <c r="QGN46" s="277"/>
      <c r="QGO46" s="277"/>
      <c r="QGP46" s="277"/>
      <c r="QGQ46" s="277"/>
      <c r="QGR46" s="277"/>
      <c r="QGS46" s="277"/>
      <c r="QGT46" s="277"/>
      <c r="QGU46" s="277"/>
      <c r="QGV46" s="277"/>
      <c r="QGW46" s="277"/>
      <c r="QGX46" s="277"/>
      <c r="QGY46" s="277"/>
      <c r="QGZ46" s="277"/>
      <c r="QHA46" s="277"/>
      <c r="QHB46" s="277"/>
      <c r="QHC46" s="277"/>
      <c r="QHD46" s="277"/>
      <c r="QHE46" s="277"/>
      <c r="QHF46" s="277"/>
      <c r="QHG46" s="277"/>
      <c r="QHH46" s="277"/>
      <c r="QHI46" s="277"/>
      <c r="QHJ46" s="277"/>
      <c r="QHK46" s="277"/>
      <c r="QHL46" s="277"/>
      <c r="QHM46" s="277"/>
      <c r="QHN46" s="277"/>
      <c r="QHO46" s="277"/>
      <c r="QHP46" s="277"/>
      <c r="QHQ46" s="277"/>
      <c r="QHR46" s="277"/>
      <c r="QHS46" s="277"/>
      <c r="QHT46" s="277"/>
      <c r="QHU46" s="277"/>
      <c r="QHV46" s="277"/>
      <c r="QHW46" s="277"/>
      <c r="QHX46" s="277"/>
      <c r="QHY46" s="277"/>
      <c r="QHZ46" s="277"/>
      <c r="QIA46" s="277"/>
      <c r="QIB46" s="277"/>
      <c r="QIC46" s="277"/>
      <c r="QID46" s="277"/>
      <c r="QIE46" s="277"/>
      <c r="QIF46" s="277"/>
      <c r="QIG46" s="277"/>
      <c r="QIH46" s="277"/>
      <c r="QII46" s="277"/>
      <c r="QIJ46" s="277"/>
      <c r="QIK46" s="277"/>
      <c r="QIL46" s="277"/>
      <c r="QIM46" s="277"/>
      <c r="QIN46" s="277"/>
      <c r="QIO46" s="277"/>
      <c r="QIP46" s="277"/>
      <c r="QIQ46" s="277"/>
      <c r="QIR46" s="277"/>
      <c r="QIS46" s="277"/>
      <c r="QIT46" s="277"/>
      <c r="QIU46" s="277"/>
      <c r="QIV46" s="277"/>
      <c r="QIW46" s="277"/>
      <c r="QIX46" s="277"/>
      <c r="QIY46" s="277"/>
      <c r="QIZ46" s="277"/>
      <c r="QJA46" s="277"/>
      <c r="QJB46" s="277"/>
      <c r="QJC46" s="277"/>
      <c r="QJD46" s="277"/>
      <c r="QJE46" s="277"/>
      <c r="QJF46" s="277"/>
      <c r="QJG46" s="277"/>
      <c r="QJH46" s="277"/>
      <c r="QJI46" s="277"/>
      <c r="QJJ46" s="277"/>
      <c r="QJK46" s="277"/>
      <c r="QJL46" s="277"/>
      <c r="QJM46" s="277"/>
      <c r="QJN46" s="277"/>
      <c r="QJO46" s="277"/>
      <c r="QJP46" s="277"/>
      <c r="QJQ46" s="277"/>
      <c r="QJR46" s="277"/>
      <c r="QJS46" s="277"/>
      <c r="QJT46" s="277"/>
      <c r="QJU46" s="277"/>
      <c r="QJV46" s="277"/>
      <c r="QJW46" s="277"/>
      <c r="QJX46" s="277"/>
      <c r="QJY46" s="277"/>
      <c r="QJZ46" s="277"/>
      <c r="QKA46" s="277"/>
      <c r="QKB46" s="277"/>
      <c r="QKC46" s="277"/>
      <c r="QKD46" s="277"/>
      <c r="QKE46" s="277"/>
      <c r="QKF46" s="277"/>
      <c r="QKG46" s="277"/>
      <c r="QKH46" s="277"/>
      <c r="QKI46" s="277"/>
      <c r="QKJ46" s="277"/>
      <c r="QKK46" s="277"/>
      <c r="QKL46" s="277"/>
      <c r="QKM46" s="277"/>
      <c r="QKN46" s="277"/>
      <c r="QKO46" s="277"/>
      <c r="QKP46" s="277"/>
      <c r="QKQ46" s="277"/>
      <c r="QKR46" s="277"/>
      <c r="QKS46" s="277"/>
      <c r="QKT46" s="277"/>
      <c r="QKU46" s="277"/>
      <c r="QKV46" s="277"/>
      <c r="QKW46" s="277"/>
      <c r="QKX46" s="277"/>
      <c r="QKY46" s="277"/>
      <c r="QKZ46" s="277"/>
      <c r="QLA46" s="277"/>
      <c r="QLB46" s="277"/>
      <c r="QLC46" s="277"/>
      <c r="QLD46" s="277"/>
      <c r="QLE46" s="277"/>
      <c r="QLF46" s="277"/>
      <c r="QLG46" s="277"/>
      <c r="QLH46" s="277"/>
      <c r="QLI46" s="277"/>
      <c r="QLJ46" s="277"/>
      <c r="QLK46" s="277"/>
      <c r="QLL46" s="277"/>
      <c r="QLM46" s="277"/>
      <c r="QLN46" s="277"/>
      <c r="QLO46" s="277"/>
      <c r="QLP46" s="277"/>
      <c r="QLQ46" s="277"/>
      <c r="QLR46" s="277"/>
      <c r="QLS46" s="277"/>
      <c r="QLT46" s="277"/>
      <c r="QLU46" s="277"/>
      <c r="QLV46" s="277"/>
      <c r="QLW46" s="277"/>
      <c r="QLX46" s="277"/>
      <c r="QLY46" s="277"/>
      <c r="QLZ46" s="277"/>
      <c r="QMA46" s="277"/>
      <c r="QMB46" s="277"/>
      <c r="QMC46" s="277"/>
      <c r="QMD46" s="277"/>
      <c r="QME46" s="277"/>
      <c r="QMF46" s="277"/>
      <c r="QMG46" s="277"/>
      <c r="QMH46" s="277"/>
      <c r="QMI46" s="277"/>
      <c r="QMJ46" s="277"/>
      <c r="QMK46" s="277"/>
      <c r="QML46" s="277"/>
      <c r="QMM46" s="277"/>
      <c r="QMN46" s="277"/>
      <c r="QMO46" s="277"/>
      <c r="QMP46" s="277"/>
      <c r="QMQ46" s="277"/>
      <c r="QMR46" s="277"/>
      <c r="QMS46" s="277"/>
      <c r="QMT46" s="277"/>
      <c r="QMU46" s="277"/>
      <c r="QMV46" s="277"/>
      <c r="QMW46" s="277"/>
      <c r="QMX46" s="277"/>
      <c r="QMY46" s="277"/>
      <c r="QMZ46" s="277"/>
      <c r="QNA46" s="277"/>
      <c r="QNB46" s="277"/>
      <c r="QNC46" s="277"/>
      <c r="QND46" s="277"/>
      <c r="QNE46" s="277"/>
      <c r="QNF46" s="277"/>
      <c r="QNG46" s="277"/>
      <c r="QNH46" s="277"/>
      <c r="QNI46" s="277"/>
      <c r="QNJ46" s="277"/>
      <c r="QNK46" s="277"/>
      <c r="QNL46" s="277"/>
      <c r="QNM46" s="277"/>
      <c r="QNN46" s="277"/>
      <c r="QNO46" s="277"/>
      <c r="QNP46" s="277"/>
      <c r="QNQ46" s="277"/>
      <c r="QNR46" s="277"/>
      <c r="QNS46" s="277"/>
      <c r="QNT46" s="277"/>
      <c r="QNU46" s="277"/>
      <c r="QNV46" s="277"/>
      <c r="QNW46" s="277"/>
      <c r="QNX46" s="277"/>
      <c r="QNY46" s="277"/>
      <c r="QNZ46" s="277"/>
      <c r="QOA46" s="277"/>
      <c r="QOB46" s="277"/>
      <c r="QOC46" s="277"/>
      <c r="QOD46" s="277"/>
      <c r="QOE46" s="277"/>
      <c r="QOF46" s="277"/>
      <c r="QOG46" s="277"/>
      <c r="QOH46" s="277"/>
      <c r="QOI46" s="277"/>
      <c r="QOJ46" s="277"/>
      <c r="QOK46" s="277"/>
      <c r="QOL46" s="277"/>
      <c r="QOM46" s="277"/>
      <c r="QON46" s="277"/>
      <c r="QOO46" s="277"/>
      <c r="QOP46" s="277"/>
      <c r="QOQ46" s="277"/>
      <c r="QOR46" s="277"/>
      <c r="QOS46" s="277"/>
      <c r="QOT46" s="277"/>
      <c r="QOU46" s="277"/>
      <c r="QOV46" s="277"/>
      <c r="QOW46" s="277"/>
      <c r="QOX46" s="277"/>
      <c r="QOY46" s="277"/>
      <c r="QOZ46" s="277"/>
      <c r="QPA46" s="277"/>
      <c r="QPB46" s="277"/>
      <c r="QPC46" s="277"/>
      <c r="QPD46" s="277"/>
      <c r="QPE46" s="277"/>
      <c r="QPF46" s="277"/>
      <c r="QPG46" s="277"/>
      <c r="QPH46" s="277"/>
      <c r="QPI46" s="277"/>
      <c r="QPJ46" s="277"/>
      <c r="QPK46" s="277"/>
      <c r="QPL46" s="277"/>
      <c r="QPM46" s="277"/>
      <c r="QPN46" s="277"/>
      <c r="QPO46" s="277"/>
      <c r="QPP46" s="277"/>
      <c r="QPQ46" s="277"/>
      <c r="QPR46" s="277"/>
      <c r="QPS46" s="277"/>
      <c r="QPT46" s="277"/>
      <c r="QPU46" s="277"/>
      <c r="QPV46" s="277"/>
      <c r="QPW46" s="277"/>
      <c r="QPX46" s="277"/>
      <c r="QPY46" s="277"/>
      <c r="QPZ46" s="277"/>
      <c r="QQA46" s="277"/>
      <c r="QQB46" s="277"/>
      <c r="QQC46" s="277"/>
      <c r="QQD46" s="277"/>
      <c r="QQE46" s="277"/>
      <c r="QQF46" s="277"/>
      <c r="QQG46" s="277"/>
      <c r="QQH46" s="277"/>
      <c r="QQI46" s="277"/>
      <c r="QQJ46" s="277"/>
      <c r="QQK46" s="277"/>
      <c r="QQL46" s="277"/>
      <c r="QQM46" s="277"/>
      <c r="QQN46" s="277"/>
      <c r="QQO46" s="277"/>
      <c r="QQP46" s="277"/>
      <c r="QQQ46" s="277"/>
      <c r="QQR46" s="277"/>
      <c r="QQS46" s="277"/>
      <c r="QQT46" s="277"/>
      <c r="QQU46" s="277"/>
      <c r="QQV46" s="277"/>
      <c r="QQW46" s="277"/>
      <c r="QQX46" s="277"/>
      <c r="QQY46" s="277"/>
      <c r="QQZ46" s="277"/>
      <c r="QRA46" s="277"/>
      <c r="QRB46" s="277"/>
      <c r="QRC46" s="277"/>
      <c r="QRD46" s="277"/>
      <c r="QRE46" s="277"/>
      <c r="QRF46" s="277"/>
      <c r="QRG46" s="277"/>
      <c r="QRH46" s="277"/>
      <c r="QRI46" s="277"/>
      <c r="QRJ46" s="277"/>
      <c r="QRK46" s="277"/>
      <c r="QRL46" s="277"/>
      <c r="QRM46" s="277"/>
      <c r="QRN46" s="277"/>
      <c r="QRO46" s="277"/>
      <c r="QRP46" s="277"/>
      <c r="QRQ46" s="277"/>
      <c r="QRR46" s="277"/>
      <c r="QRS46" s="277"/>
      <c r="QRT46" s="277"/>
      <c r="QRU46" s="277"/>
      <c r="QRV46" s="277"/>
      <c r="QRW46" s="277"/>
      <c r="QRX46" s="277"/>
      <c r="QRY46" s="277"/>
      <c r="QRZ46" s="277"/>
      <c r="QSA46" s="277"/>
      <c r="QSB46" s="277"/>
      <c r="QSC46" s="277"/>
      <c r="QSD46" s="277"/>
      <c r="QSE46" s="277"/>
      <c r="QSF46" s="277"/>
      <c r="QSG46" s="277"/>
      <c r="QSH46" s="277"/>
      <c r="QSI46" s="277"/>
      <c r="QSJ46" s="277"/>
      <c r="QSK46" s="277"/>
      <c r="QSL46" s="277"/>
      <c r="QSM46" s="277"/>
      <c r="QSN46" s="277"/>
      <c r="QSO46" s="277"/>
      <c r="QSP46" s="277"/>
      <c r="QSQ46" s="277"/>
      <c r="QSR46" s="277"/>
      <c r="QSS46" s="277"/>
      <c r="QST46" s="277"/>
      <c r="QSU46" s="277"/>
      <c r="QSV46" s="277"/>
      <c r="QSW46" s="277"/>
      <c r="QSX46" s="277"/>
      <c r="QSY46" s="277"/>
      <c r="QSZ46" s="277"/>
      <c r="QTA46" s="277"/>
      <c r="QTB46" s="277"/>
      <c r="QTC46" s="277"/>
      <c r="QTD46" s="277"/>
      <c r="QTE46" s="277"/>
      <c r="QTF46" s="277"/>
      <c r="QTG46" s="277"/>
      <c r="QTH46" s="277"/>
      <c r="QTI46" s="277"/>
      <c r="QTJ46" s="277"/>
      <c r="QTK46" s="277"/>
      <c r="QTL46" s="277"/>
      <c r="QTM46" s="277"/>
      <c r="QTN46" s="277"/>
      <c r="QTO46" s="277"/>
      <c r="QTP46" s="277"/>
      <c r="QTQ46" s="277"/>
      <c r="QTR46" s="277"/>
      <c r="QTS46" s="277"/>
      <c r="QTT46" s="277"/>
      <c r="QTU46" s="277"/>
      <c r="QTV46" s="277"/>
      <c r="QTW46" s="277"/>
      <c r="QTX46" s="277"/>
      <c r="QTY46" s="277"/>
      <c r="QTZ46" s="277"/>
      <c r="QUA46" s="277"/>
      <c r="QUB46" s="277"/>
      <c r="QUC46" s="277"/>
      <c r="QUD46" s="277"/>
      <c r="QUE46" s="277"/>
      <c r="QUF46" s="277"/>
      <c r="QUG46" s="277"/>
      <c r="QUH46" s="277"/>
      <c r="QUI46" s="277"/>
      <c r="QUJ46" s="277"/>
      <c r="QUK46" s="277"/>
      <c r="QUL46" s="277"/>
      <c r="QUM46" s="277"/>
      <c r="QUN46" s="277"/>
      <c r="QUO46" s="277"/>
      <c r="QUP46" s="277"/>
      <c r="QUQ46" s="277"/>
      <c r="QUR46" s="277"/>
      <c r="QUS46" s="277"/>
      <c r="QUT46" s="277"/>
      <c r="QUU46" s="277"/>
      <c r="QUV46" s="277"/>
      <c r="QUW46" s="277"/>
      <c r="QUX46" s="277"/>
      <c r="QUY46" s="277"/>
      <c r="QUZ46" s="277"/>
      <c r="QVA46" s="277"/>
      <c r="QVB46" s="277"/>
      <c r="QVC46" s="277"/>
      <c r="QVD46" s="277"/>
      <c r="QVE46" s="277"/>
      <c r="QVF46" s="277"/>
      <c r="QVG46" s="277"/>
      <c r="QVH46" s="277"/>
      <c r="QVI46" s="277"/>
      <c r="QVJ46" s="277"/>
      <c r="QVK46" s="277"/>
      <c r="QVL46" s="277"/>
      <c r="QVM46" s="277"/>
      <c r="QVN46" s="277"/>
      <c r="QVO46" s="277"/>
      <c r="QVP46" s="277"/>
      <c r="QVQ46" s="277"/>
      <c r="QVR46" s="277"/>
      <c r="QVS46" s="277"/>
      <c r="QVT46" s="277"/>
      <c r="QVU46" s="277"/>
      <c r="QVV46" s="277"/>
      <c r="QVW46" s="277"/>
      <c r="QVX46" s="277"/>
      <c r="QVY46" s="277"/>
      <c r="QVZ46" s="277"/>
      <c r="QWA46" s="277"/>
      <c r="QWB46" s="277"/>
      <c r="QWC46" s="277"/>
      <c r="QWD46" s="277"/>
      <c r="QWE46" s="277"/>
      <c r="QWF46" s="277"/>
      <c r="QWG46" s="277"/>
      <c r="QWH46" s="277"/>
      <c r="QWI46" s="277"/>
      <c r="QWJ46" s="277"/>
      <c r="QWK46" s="277"/>
      <c r="QWL46" s="277"/>
      <c r="QWM46" s="277"/>
      <c r="QWN46" s="277"/>
      <c r="QWO46" s="277"/>
      <c r="QWP46" s="277"/>
      <c r="QWQ46" s="277"/>
      <c r="QWR46" s="277"/>
      <c r="QWS46" s="277"/>
      <c r="QWT46" s="277"/>
      <c r="QWU46" s="277"/>
      <c r="QWV46" s="277"/>
      <c r="QWW46" s="277"/>
      <c r="QWX46" s="277"/>
      <c r="QWY46" s="277"/>
      <c r="QWZ46" s="277"/>
      <c r="QXA46" s="277"/>
      <c r="QXB46" s="277"/>
      <c r="QXC46" s="277"/>
      <c r="QXD46" s="277"/>
      <c r="QXE46" s="277"/>
      <c r="QXF46" s="277"/>
      <c r="QXG46" s="277"/>
      <c r="QXH46" s="277"/>
      <c r="QXI46" s="277"/>
      <c r="QXJ46" s="277"/>
      <c r="QXK46" s="277"/>
      <c r="QXL46" s="277"/>
      <c r="QXM46" s="277"/>
      <c r="QXN46" s="277"/>
      <c r="QXO46" s="277"/>
      <c r="QXP46" s="277"/>
      <c r="QXQ46" s="277"/>
      <c r="QXR46" s="277"/>
      <c r="QXS46" s="277"/>
      <c r="QXT46" s="277"/>
      <c r="QXU46" s="277"/>
      <c r="QXV46" s="277"/>
      <c r="QXW46" s="277"/>
      <c r="QXX46" s="277"/>
      <c r="QXY46" s="277"/>
      <c r="QXZ46" s="277"/>
      <c r="QYA46" s="277"/>
      <c r="QYB46" s="277"/>
      <c r="QYC46" s="277"/>
      <c r="QYD46" s="277"/>
      <c r="QYE46" s="277"/>
      <c r="QYF46" s="277"/>
      <c r="QYG46" s="277"/>
      <c r="QYH46" s="277"/>
      <c r="QYI46" s="277"/>
      <c r="QYJ46" s="277"/>
      <c r="QYK46" s="277"/>
      <c r="QYL46" s="277"/>
      <c r="QYM46" s="277"/>
      <c r="QYN46" s="277"/>
      <c r="QYO46" s="277"/>
      <c r="QYP46" s="277"/>
      <c r="QYQ46" s="277"/>
      <c r="QYR46" s="277"/>
      <c r="QYS46" s="277"/>
      <c r="QYT46" s="277"/>
      <c r="QYU46" s="277"/>
      <c r="QYV46" s="277"/>
      <c r="QYW46" s="277"/>
      <c r="QYX46" s="277"/>
      <c r="QYY46" s="277"/>
      <c r="QYZ46" s="277"/>
      <c r="QZA46" s="277"/>
      <c r="QZB46" s="277"/>
      <c r="QZC46" s="277"/>
      <c r="QZD46" s="277"/>
      <c r="QZE46" s="277"/>
      <c r="QZF46" s="277"/>
      <c r="QZG46" s="277"/>
      <c r="QZH46" s="277"/>
      <c r="QZI46" s="277"/>
      <c r="QZJ46" s="277"/>
      <c r="QZK46" s="277"/>
      <c r="QZL46" s="277"/>
      <c r="QZM46" s="277"/>
      <c r="QZN46" s="277"/>
      <c r="QZO46" s="277"/>
      <c r="QZP46" s="277"/>
      <c r="QZQ46" s="277"/>
      <c r="QZR46" s="277"/>
      <c r="QZS46" s="277"/>
      <c r="QZT46" s="277"/>
      <c r="QZU46" s="277"/>
      <c r="QZV46" s="277"/>
      <c r="QZW46" s="277"/>
      <c r="QZX46" s="277"/>
      <c r="QZY46" s="277"/>
      <c r="QZZ46" s="277"/>
      <c r="RAA46" s="277"/>
      <c r="RAB46" s="277"/>
      <c r="RAC46" s="277"/>
      <c r="RAD46" s="277"/>
      <c r="RAE46" s="277"/>
      <c r="RAF46" s="277"/>
      <c r="RAG46" s="277"/>
      <c r="RAH46" s="277"/>
      <c r="RAI46" s="277"/>
      <c r="RAJ46" s="277"/>
      <c r="RAK46" s="277"/>
      <c r="RAL46" s="277"/>
      <c r="RAM46" s="277"/>
      <c r="RAN46" s="277"/>
      <c r="RAO46" s="277"/>
      <c r="RAP46" s="277"/>
      <c r="RAQ46" s="277"/>
      <c r="RAR46" s="277"/>
      <c r="RAS46" s="277"/>
      <c r="RAT46" s="277"/>
      <c r="RAU46" s="277"/>
      <c r="RAV46" s="277"/>
      <c r="RAW46" s="277"/>
      <c r="RAX46" s="277"/>
      <c r="RAY46" s="277"/>
      <c r="RAZ46" s="277"/>
      <c r="RBA46" s="277"/>
      <c r="RBB46" s="277"/>
      <c r="RBC46" s="277"/>
      <c r="RBD46" s="277"/>
      <c r="RBE46" s="277"/>
      <c r="RBF46" s="277"/>
      <c r="RBG46" s="277"/>
      <c r="RBH46" s="277"/>
      <c r="RBI46" s="277"/>
      <c r="RBJ46" s="277"/>
      <c r="RBK46" s="277"/>
      <c r="RBL46" s="277"/>
      <c r="RBM46" s="277"/>
      <c r="RBN46" s="277"/>
      <c r="RBO46" s="277"/>
      <c r="RBP46" s="277"/>
      <c r="RBQ46" s="277"/>
      <c r="RBR46" s="277"/>
      <c r="RBS46" s="277"/>
      <c r="RBT46" s="277"/>
      <c r="RBU46" s="277"/>
      <c r="RBV46" s="277"/>
      <c r="RBW46" s="277"/>
      <c r="RBX46" s="277"/>
      <c r="RBY46" s="277"/>
      <c r="RBZ46" s="277"/>
      <c r="RCA46" s="277"/>
      <c r="RCB46" s="277"/>
      <c r="RCC46" s="277"/>
      <c r="RCD46" s="277"/>
      <c r="RCE46" s="277"/>
      <c r="RCF46" s="277"/>
      <c r="RCG46" s="277"/>
      <c r="RCH46" s="277"/>
      <c r="RCI46" s="277"/>
      <c r="RCJ46" s="277"/>
      <c r="RCK46" s="277"/>
      <c r="RCL46" s="277"/>
      <c r="RCM46" s="277"/>
      <c r="RCN46" s="277"/>
      <c r="RCO46" s="277"/>
      <c r="RCP46" s="277"/>
      <c r="RCQ46" s="277"/>
      <c r="RCR46" s="277"/>
      <c r="RCS46" s="277"/>
      <c r="RCT46" s="277"/>
      <c r="RCU46" s="277"/>
      <c r="RCV46" s="277"/>
      <c r="RCW46" s="277"/>
      <c r="RCX46" s="277"/>
      <c r="RCY46" s="277"/>
      <c r="RCZ46" s="277"/>
      <c r="RDA46" s="277"/>
      <c r="RDB46" s="277"/>
      <c r="RDC46" s="277"/>
      <c r="RDD46" s="277"/>
      <c r="RDE46" s="277"/>
      <c r="RDF46" s="277"/>
      <c r="RDG46" s="277"/>
      <c r="RDH46" s="277"/>
      <c r="RDI46" s="277"/>
      <c r="RDJ46" s="277"/>
      <c r="RDK46" s="277"/>
      <c r="RDL46" s="277"/>
      <c r="RDM46" s="277"/>
      <c r="RDN46" s="277"/>
      <c r="RDO46" s="277"/>
      <c r="RDP46" s="277"/>
      <c r="RDQ46" s="277"/>
      <c r="RDR46" s="277"/>
      <c r="RDS46" s="277"/>
      <c r="RDT46" s="277"/>
      <c r="RDU46" s="277"/>
      <c r="RDV46" s="277"/>
      <c r="RDW46" s="277"/>
      <c r="RDX46" s="277"/>
      <c r="RDY46" s="277"/>
      <c r="RDZ46" s="277"/>
      <c r="REA46" s="277"/>
      <c r="REB46" s="277"/>
      <c r="REC46" s="277"/>
      <c r="RED46" s="277"/>
      <c r="REE46" s="277"/>
      <c r="REF46" s="277"/>
      <c r="REG46" s="277"/>
      <c r="REH46" s="277"/>
      <c r="REI46" s="277"/>
      <c r="REJ46" s="277"/>
      <c r="REK46" s="277"/>
      <c r="REL46" s="277"/>
      <c r="REM46" s="277"/>
      <c r="REN46" s="277"/>
      <c r="REO46" s="277"/>
      <c r="REP46" s="277"/>
      <c r="REQ46" s="277"/>
      <c r="RER46" s="277"/>
      <c r="RES46" s="277"/>
      <c r="RET46" s="277"/>
      <c r="REU46" s="277"/>
      <c r="REV46" s="277"/>
      <c r="REW46" s="277"/>
      <c r="REX46" s="277"/>
      <c r="REY46" s="277"/>
      <c r="REZ46" s="277"/>
      <c r="RFA46" s="277"/>
      <c r="RFB46" s="277"/>
      <c r="RFC46" s="277"/>
      <c r="RFD46" s="277"/>
      <c r="RFE46" s="277"/>
      <c r="RFF46" s="277"/>
      <c r="RFG46" s="277"/>
      <c r="RFH46" s="277"/>
      <c r="RFI46" s="277"/>
      <c r="RFJ46" s="277"/>
      <c r="RFK46" s="277"/>
      <c r="RFL46" s="277"/>
      <c r="RFM46" s="277"/>
      <c r="RFN46" s="277"/>
      <c r="RFO46" s="277"/>
      <c r="RFP46" s="277"/>
      <c r="RFQ46" s="277"/>
      <c r="RFR46" s="277"/>
      <c r="RFS46" s="277"/>
      <c r="RFT46" s="277"/>
      <c r="RFU46" s="277"/>
      <c r="RFV46" s="277"/>
      <c r="RFW46" s="277"/>
      <c r="RFX46" s="277"/>
      <c r="RFY46" s="277"/>
      <c r="RFZ46" s="277"/>
      <c r="RGA46" s="277"/>
      <c r="RGB46" s="277"/>
      <c r="RGC46" s="277"/>
      <c r="RGD46" s="277"/>
      <c r="RGE46" s="277"/>
      <c r="RGF46" s="277"/>
      <c r="RGG46" s="277"/>
      <c r="RGH46" s="277"/>
      <c r="RGI46" s="277"/>
      <c r="RGJ46" s="277"/>
      <c r="RGK46" s="277"/>
      <c r="RGL46" s="277"/>
      <c r="RGM46" s="277"/>
      <c r="RGN46" s="277"/>
      <c r="RGO46" s="277"/>
      <c r="RGP46" s="277"/>
      <c r="RGQ46" s="277"/>
      <c r="RGR46" s="277"/>
      <c r="RGS46" s="277"/>
      <c r="RGT46" s="277"/>
      <c r="RGU46" s="277"/>
      <c r="RGV46" s="277"/>
      <c r="RGW46" s="277"/>
      <c r="RGX46" s="277"/>
      <c r="RGY46" s="277"/>
      <c r="RGZ46" s="277"/>
      <c r="RHA46" s="277"/>
      <c r="RHB46" s="277"/>
      <c r="RHC46" s="277"/>
      <c r="RHD46" s="277"/>
      <c r="RHE46" s="277"/>
      <c r="RHF46" s="277"/>
      <c r="RHG46" s="277"/>
      <c r="RHH46" s="277"/>
      <c r="RHI46" s="277"/>
      <c r="RHJ46" s="277"/>
      <c r="RHK46" s="277"/>
      <c r="RHL46" s="277"/>
      <c r="RHM46" s="277"/>
      <c r="RHN46" s="277"/>
      <c r="RHO46" s="277"/>
      <c r="RHP46" s="277"/>
      <c r="RHQ46" s="277"/>
      <c r="RHR46" s="277"/>
      <c r="RHS46" s="277"/>
      <c r="RHT46" s="277"/>
      <c r="RHU46" s="277"/>
      <c r="RHV46" s="277"/>
      <c r="RHW46" s="277"/>
      <c r="RHX46" s="277"/>
      <c r="RHY46" s="277"/>
      <c r="RHZ46" s="277"/>
      <c r="RIA46" s="277"/>
      <c r="RIB46" s="277"/>
      <c r="RIC46" s="277"/>
      <c r="RID46" s="277"/>
      <c r="RIE46" s="277"/>
      <c r="RIF46" s="277"/>
      <c r="RIG46" s="277"/>
      <c r="RIH46" s="277"/>
      <c r="RII46" s="277"/>
      <c r="RIJ46" s="277"/>
      <c r="RIK46" s="277"/>
      <c r="RIL46" s="277"/>
      <c r="RIM46" s="277"/>
      <c r="RIN46" s="277"/>
      <c r="RIO46" s="277"/>
      <c r="RIP46" s="277"/>
      <c r="RIQ46" s="277"/>
      <c r="RIR46" s="277"/>
      <c r="RIS46" s="277"/>
      <c r="RIT46" s="277"/>
      <c r="RIU46" s="277"/>
      <c r="RIV46" s="277"/>
      <c r="RIW46" s="277"/>
      <c r="RIX46" s="277"/>
      <c r="RIY46" s="277"/>
      <c r="RIZ46" s="277"/>
      <c r="RJA46" s="277"/>
      <c r="RJB46" s="277"/>
      <c r="RJC46" s="277"/>
      <c r="RJD46" s="277"/>
      <c r="RJE46" s="277"/>
      <c r="RJF46" s="277"/>
      <c r="RJG46" s="277"/>
      <c r="RJH46" s="277"/>
      <c r="RJI46" s="277"/>
      <c r="RJJ46" s="277"/>
      <c r="RJK46" s="277"/>
      <c r="RJL46" s="277"/>
      <c r="RJM46" s="277"/>
      <c r="RJN46" s="277"/>
      <c r="RJO46" s="277"/>
      <c r="RJP46" s="277"/>
      <c r="RJQ46" s="277"/>
      <c r="RJR46" s="277"/>
      <c r="RJS46" s="277"/>
      <c r="RJT46" s="277"/>
      <c r="RJU46" s="277"/>
      <c r="RJV46" s="277"/>
      <c r="RJW46" s="277"/>
      <c r="RJX46" s="277"/>
      <c r="RJY46" s="277"/>
      <c r="RJZ46" s="277"/>
      <c r="RKA46" s="277"/>
      <c r="RKB46" s="277"/>
      <c r="RKC46" s="277"/>
      <c r="RKD46" s="277"/>
      <c r="RKE46" s="277"/>
      <c r="RKF46" s="277"/>
      <c r="RKG46" s="277"/>
      <c r="RKH46" s="277"/>
      <c r="RKI46" s="277"/>
      <c r="RKJ46" s="277"/>
      <c r="RKK46" s="277"/>
      <c r="RKL46" s="277"/>
      <c r="RKM46" s="277"/>
      <c r="RKN46" s="277"/>
      <c r="RKO46" s="277"/>
      <c r="RKP46" s="277"/>
      <c r="RKQ46" s="277"/>
      <c r="RKR46" s="277"/>
      <c r="RKS46" s="277"/>
      <c r="RKT46" s="277"/>
      <c r="RKU46" s="277"/>
      <c r="RKV46" s="277"/>
      <c r="RKW46" s="277"/>
      <c r="RKX46" s="277"/>
      <c r="RKY46" s="277"/>
      <c r="RKZ46" s="277"/>
      <c r="RLA46" s="277"/>
      <c r="RLB46" s="277"/>
      <c r="RLC46" s="277"/>
      <c r="RLD46" s="277"/>
      <c r="RLE46" s="277"/>
      <c r="RLF46" s="277"/>
      <c r="RLG46" s="277"/>
      <c r="RLH46" s="277"/>
      <c r="RLI46" s="277"/>
      <c r="RLJ46" s="277"/>
      <c r="RLK46" s="277"/>
      <c r="RLL46" s="277"/>
      <c r="RLM46" s="277"/>
      <c r="RLN46" s="277"/>
      <c r="RLO46" s="277"/>
      <c r="RLP46" s="277"/>
      <c r="RLQ46" s="277"/>
      <c r="RLR46" s="277"/>
      <c r="RLS46" s="277"/>
      <c r="RLT46" s="277"/>
      <c r="RLU46" s="277"/>
      <c r="RLV46" s="277"/>
      <c r="RLW46" s="277"/>
      <c r="RLX46" s="277"/>
      <c r="RLY46" s="277"/>
      <c r="RLZ46" s="277"/>
      <c r="RMA46" s="277"/>
      <c r="RMB46" s="277"/>
      <c r="RMC46" s="277"/>
      <c r="RMD46" s="277"/>
      <c r="RME46" s="277"/>
      <c r="RMF46" s="277"/>
      <c r="RMG46" s="277"/>
      <c r="RMH46" s="277"/>
      <c r="RMI46" s="277"/>
      <c r="RMJ46" s="277"/>
      <c r="RMK46" s="277"/>
      <c r="RML46" s="277"/>
      <c r="RMM46" s="277"/>
      <c r="RMN46" s="277"/>
      <c r="RMO46" s="277"/>
      <c r="RMP46" s="277"/>
      <c r="RMQ46" s="277"/>
      <c r="RMR46" s="277"/>
      <c r="RMS46" s="277"/>
      <c r="RMT46" s="277"/>
      <c r="RMU46" s="277"/>
      <c r="RMV46" s="277"/>
      <c r="RMW46" s="277"/>
      <c r="RMX46" s="277"/>
      <c r="RMY46" s="277"/>
      <c r="RMZ46" s="277"/>
      <c r="RNA46" s="277"/>
      <c r="RNB46" s="277"/>
      <c r="RNC46" s="277"/>
      <c r="RND46" s="277"/>
      <c r="RNE46" s="277"/>
      <c r="RNF46" s="277"/>
      <c r="RNG46" s="277"/>
      <c r="RNH46" s="277"/>
      <c r="RNI46" s="277"/>
      <c r="RNJ46" s="277"/>
      <c r="RNK46" s="277"/>
      <c r="RNL46" s="277"/>
      <c r="RNM46" s="277"/>
      <c r="RNN46" s="277"/>
      <c r="RNO46" s="277"/>
      <c r="RNP46" s="277"/>
      <c r="RNQ46" s="277"/>
      <c r="RNR46" s="277"/>
      <c r="RNS46" s="277"/>
      <c r="RNT46" s="277"/>
      <c r="RNU46" s="277"/>
      <c r="RNV46" s="277"/>
      <c r="RNW46" s="277"/>
      <c r="RNX46" s="277"/>
      <c r="RNY46" s="277"/>
      <c r="RNZ46" s="277"/>
      <c r="ROA46" s="277"/>
      <c r="ROB46" s="277"/>
      <c r="ROC46" s="277"/>
      <c r="ROD46" s="277"/>
      <c r="ROE46" s="277"/>
      <c r="ROF46" s="277"/>
      <c r="ROG46" s="277"/>
      <c r="ROH46" s="277"/>
      <c r="ROI46" s="277"/>
      <c r="ROJ46" s="277"/>
      <c r="ROK46" s="277"/>
      <c r="ROL46" s="277"/>
      <c r="ROM46" s="277"/>
      <c r="RON46" s="277"/>
      <c r="ROO46" s="277"/>
      <c r="ROP46" s="277"/>
      <c r="ROQ46" s="277"/>
      <c r="ROR46" s="277"/>
      <c r="ROS46" s="277"/>
      <c r="ROT46" s="277"/>
      <c r="ROU46" s="277"/>
      <c r="ROV46" s="277"/>
      <c r="ROW46" s="277"/>
      <c r="ROX46" s="277"/>
      <c r="ROY46" s="277"/>
      <c r="ROZ46" s="277"/>
      <c r="RPA46" s="277"/>
      <c r="RPB46" s="277"/>
      <c r="RPC46" s="277"/>
      <c r="RPD46" s="277"/>
      <c r="RPE46" s="277"/>
      <c r="RPF46" s="277"/>
      <c r="RPG46" s="277"/>
      <c r="RPH46" s="277"/>
      <c r="RPI46" s="277"/>
      <c r="RPJ46" s="277"/>
      <c r="RPK46" s="277"/>
      <c r="RPL46" s="277"/>
      <c r="RPM46" s="277"/>
      <c r="RPN46" s="277"/>
      <c r="RPO46" s="277"/>
      <c r="RPP46" s="277"/>
      <c r="RPQ46" s="277"/>
      <c r="RPR46" s="277"/>
      <c r="RPS46" s="277"/>
      <c r="RPT46" s="277"/>
      <c r="RPU46" s="277"/>
      <c r="RPV46" s="277"/>
      <c r="RPW46" s="277"/>
      <c r="RPX46" s="277"/>
      <c r="RPY46" s="277"/>
      <c r="RPZ46" s="277"/>
      <c r="RQA46" s="277"/>
      <c r="RQB46" s="277"/>
      <c r="RQC46" s="277"/>
      <c r="RQD46" s="277"/>
      <c r="RQE46" s="277"/>
      <c r="RQF46" s="277"/>
      <c r="RQG46" s="277"/>
      <c r="RQH46" s="277"/>
      <c r="RQI46" s="277"/>
      <c r="RQJ46" s="277"/>
      <c r="RQK46" s="277"/>
      <c r="RQL46" s="277"/>
      <c r="RQM46" s="277"/>
      <c r="RQN46" s="277"/>
      <c r="RQO46" s="277"/>
      <c r="RQP46" s="277"/>
      <c r="RQQ46" s="277"/>
      <c r="RQR46" s="277"/>
      <c r="RQS46" s="277"/>
      <c r="RQT46" s="277"/>
      <c r="RQU46" s="277"/>
      <c r="RQV46" s="277"/>
      <c r="RQW46" s="277"/>
      <c r="RQX46" s="277"/>
      <c r="RQY46" s="277"/>
      <c r="RQZ46" s="277"/>
      <c r="RRA46" s="277"/>
      <c r="RRB46" s="277"/>
      <c r="RRC46" s="277"/>
      <c r="RRD46" s="277"/>
      <c r="RRE46" s="277"/>
      <c r="RRF46" s="277"/>
      <c r="RRG46" s="277"/>
      <c r="RRH46" s="277"/>
      <c r="RRI46" s="277"/>
      <c r="RRJ46" s="277"/>
      <c r="RRK46" s="277"/>
      <c r="RRL46" s="277"/>
      <c r="RRM46" s="277"/>
      <c r="RRN46" s="277"/>
      <c r="RRO46" s="277"/>
      <c r="RRP46" s="277"/>
      <c r="RRQ46" s="277"/>
      <c r="RRR46" s="277"/>
      <c r="RRS46" s="277"/>
      <c r="RRT46" s="277"/>
      <c r="RRU46" s="277"/>
      <c r="RRV46" s="277"/>
      <c r="RRW46" s="277"/>
      <c r="RRX46" s="277"/>
      <c r="RRY46" s="277"/>
      <c r="RRZ46" s="277"/>
      <c r="RSA46" s="277"/>
      <c r="RSB46" s="277"/>
      <c r="RSC46" s="277"/>
      <c r="RSD46" s="277"/>
      <c r="RSE46" s="277"/>
      <c r="RSF46" s="277"/>
      <c r="RSG46" s="277"/>
      <c r="RSH46" s="277"/>
      <c r="RSI46" s="277"/>
      <c r="RSJ46" s="277"/>
      <c r="RSK46" s="277"/>
      <c r="RSL46" s="277"/>
      <c r="RSM46" s="277"/>
      <c r="RSN46" s="277"/>
      <c r="RSO46" s="277"/>
      <c r="RSP46" s="277"/>
      <c r="RSQ46" s="277"/>
      <c r="RSR46" s="277"/>
      <c r="RSS46" s="277"/>
      <c r="RST46" s="277"/>
      <c r="RSU46" s="277"/>
      <c r="RSV46" s="277"/>
      <c r="RSW46" s="277"/>
      <c r="RSX46" s="277"/>
      <c r="RSY46" s="277"/>
      <c r="RSZ46" s="277"/>
      <c r="RTA46" s="277"/>
      <c r="RTB46" s="277"/>
      <c r="RTC46" s="277"/>
      <c r="RTD46" s="277"/>
      <c r="RTE46" s="277"/>
      <c r="RTF46" s="277"/>
      <c r="RTG46" s="277"/>
      <c r="RTH46" s="277"/>
      <c r="RTI46" s="277"/>
      <c r="RTJ46" s="277"/>
      <c r="RTK46" s="277"/>
      <c r="RTL46" s="277"/>
      <c r="RTM46" s="277"/>
      <c r="RTN46" s="277"/>
      <c r="RTO46" s="277"/>
      <c r="RTP46" s="277"/>
      <c r="RTQ46" s="277"/>
      <c r="RTR46" s="277"/>
      <c r="RTS46" s="277"/>
      <c r="RTT46" s="277"/>
      <c r="RTU46" s="277"/>
      <c r="RTV46" s="277"/>
      <c r="RTW46" s="277"/>
      <c r="RTX46" s="277"/>
      <c r="RTY46" s="277"/>
      <c r="RTZ46" s="277"/>
      <c r="RUA46" s="277"/>
      <c r="RUB46" s="277"/>
      <c r="RUC46" s="277"/>
      <c r="RUD46" s="277"/>
      <c r="RUE46" s="277"/>
      <c r="RUF46" s="277"/>
      <c r="RUG46" s="277"/>
      <c r="RUH46" s="277"/>
      <c r="RUI46" s="277"/>
      <c r="RUJ46" s="277"/>
      <c r="RUK46" s="277"/>
      <c r="RUL46" s="277"/>
      <c r="RUM46" s="277"/>
      <c r="RUN46" s="277"/>
      <c r="RUO46" s="277"/>
      <c r="RUP46" s="277"/>
      <c r="RUQ46" s="277"/>
      <c r="RUR46" s="277"/>
      <c r="RUS46" s="277"/>
      <c r="RUT46" s="277"/>
      <c r="RUU46" s="277"/>
      <c r="RUV46" s="277"/>
      <c r="RUW46" s="277"/>
      <c r="RUX46" s="277"/>
      <c r="RUY46" s="277"/>
      <c r="RUZ46" s="277"/>
      <c r="RVA46" s="277"/>
      <c r="RVB46" s="277"/>
      <c r="RVC46" s="277"/>
      <c r="RVD46" s="277"/>
      <c r="RVE46" s="277"/>
      <c r="RVF46" s="277"/>
      <c r="RVG46" s="277"/>
      <c r="RVH46" s="277"/>
      <c r="RVI46" s="277"/>
      <c r="RVJ46" s="277"/>
      <c r="RVK46" s="277"/>
      <c r="RVL46" s="277"/>
      <c r="RVM46" s="277"/>
      <c r="RVN46" s="277"/>
      <c r="RVO46" s="277"/>
      <c r="RVP46" s="277"/>
      <c r="RVQ46" s="277"/>
      <c r="RVR46" s="277"/>
      <c r="RVS46" s="277"/>
      <c r="RVT46" s="277"/>
      <c r="RVU46" s="277"/>
      <c r="RVV46" s="277"/>
      <c r="RVW46" s="277"/>
      <c r="RVX46" s="277"/>
      <c r="RVY46" s="277"/>
      <c r="RVZ46" s="277"/>
      <c r="RWA46" s="277"/>
      <c r="RWB46" s="277"/>
      <c r="RWC46" s="277"/>
      <c r="RWD46" s="277"/>
      <c r="RWE46" s="277"/>
      <c r="RWF46" s="277"/>
      <c r="RWG46" s="277"/>
      <c r="RWH46" s="277"/>
      <c r="RWI46" s="277"/>
      <c r="RWJ46" s="277"/>
      <c r="RWK46" s="277"/>
      <c r="RWL46" s="277"/>
      <c r="RWM46" s="277"/>
      <c r="RWN46" s="277"/>
      <c r="RWO46" s="277"/>
      <c r="RWP46" s="277"/>
      <c r="RWQ46" s="277"/>
      <c r="RWR46" s="277"/>
      <c r="RWS46" s="277"/>
      <c r="RWT46" s="277"/>
      <c r="RWU46" s="277"/>
      <c r="RWV46" s="277"/>
      <c r="RWW46" s="277"/>
      <c r="RWX46" s="277"/>
      <c r="RWY46" s="277"/>
      <c r="RWZ46" s="277"/>
      <c r="RXA46" s="277"/>
      <c r="RXB46" s="277"/>
      <c r="RXC46" s="277"/>
      <c r="RXD46" s="277"/>
      <c r="RXE46" s="277"/>
      <c r="RXF46" s="277"/>
      <c r="RXG46" s="277"/>
      <c r="RXH46" s="277"/>
      <c r="RXI46" s="277"/>
      <c r="RXJ46" s="277"/>
      <c r="RXK46" s="277"/>
      <c r="RXL46" s="277"/>
      <c r="RXM46" s="277"/>
      <c r="RXN46" s="277"/>
      <c r="RXO46" s="277"/>
      <c r="RXP46" s="277"/>
      <c r="RXQ46" s="277"/>
      <c r="RXR46" s="277"/>
      <c r="RXS46" s="277"/>
      <c r="RXT46" s="277"/>
      <c r="RXU46" s="277"/>
      <c r="RXV46" s="277"/>
      <c r="RXW46" s="277"/>
      <c r="RXX46" s="277"/>
      <c r="RXY46" s="277"/>
      <c r="RXZ46" s="277"/>
      <c r="RYA46" s="277"/>
      <c r="RYB46" s="277"/>
      <c r="RYC46" s="277"/>
      <c r="RYD46" s="277"/>
      <c r="RYE46" s="277"/>
      <c r="RYF46" s="277"/>
      <c r="RYG46" s="277"/>
      <c r="RYH46" s="277"/>
      <c r="RYI46" s="277"/>
      <c r="RYJ46" s="277"/>
      <c r="RYK46" s="277"/>
      <c r="RYL46" s="277"/>
      <c r="RYM46" s="277"/>
      <c r="RYN46" s="277"/>
      <c r="RYO46" s="277"/>
      <c r="RYP46" s="277"/>
      <c r="RYQ46" s="277"/>
      <c r="RYR46" s="277"/>
      <c r="RYS46" s="277"/>
      <c r="RYT46" s="277"/>
      <c r="RYU46" s="277"/>
      <c r="RYV46" s="277"/>
      <c r="RYW46" s="277"/>
      <c r="RYX46" s="277"/>
      <c r="RYY46" s="277"/>
      <c r="RYZ46" s="277"/>
      <c r="RZA46" s="277"/>
      <c r="RZB46" s="277"/>
      <c r="RZC46" s="277"/>
      <c r="RZD46" s="277"/>
      <c r="RZE46" s="277"/>
      <c r="RZF46" s="277"/>
      <c r="RZG46" s="277"/>
      <c r="RZH46" s="277"/>
      <c r="RZI46" s="277"/>
      <c r="RZJ46" s="277"/>
      <c r="RZK46" s="277"/>
      <c r="RZL46" s="277"/>
      <c r="RZM46" s="277"/>
      <c r="RZN46" s="277"/>
      <c r="RZO46" s="277"/>
      <c r="RZP46" s="277"/>
      <c r="RZQ46" s="277"/>
      <c r="RZR46" s="277"/>
      <c r="RZS46" s="277"/>
      <c r="RZT46" s="277"/>
      <c r="RZU46" s="277"/>
      <c r="RZV46" s="277"/>
      <c r="RZW46" s="277"/>
      <c r="RZX46" s="277"/>
      <c r="RZY46" s="277"/>
      <c r="RZZ46" s="277"/>
      <c r="SAA46" s="277"/>
      <c r="SAB46" s="277"/>
      <c r="SAC46" s="277"/>
      <c r="SAD46" s="277"/>
      <c r="SAE46" s="277"/>
      <c r="SAF46" s="277"/>
      <c r="SAG46" s="277"/>
      <c r="SAH46" s="277"/>
      <c r="SAI46" s="277"/>
      <c r="SAJ46" s="277"/>
      <c r="SAK46" s="277"/>
      <c r="SAL46" s="277"/>
      <c r="SAM46" s="277"/>
      <c r="SAN46" s="277"/>
      <c r="SAO46" s="277"/>
      <c r="SAP46" s="277"/>
      <c r="SAQ46" s="277"/>
      <c r="SAR46" s="277"/>
      <c r="SAS46" s="277"/>
      <c r="SAT46" s="277"/>
      <c r="SAU46" s="277"/>
      <c r="SAV46" s="277"/>
      <c r="SAW46" s="277"/>
      <c r="SAX46" s="277"/>
      <c r="SAY46" s="277"/>
      <c r="SAZ46" s="277"/>
      <c r="SBA46" s="277"/>
      <c r="SBB46" s="277"/>
      <c r="SBC46" s="277"/>
      <c r="SBD46" s="277"/>
      <c r="SBE46" s="277"/>
      <c r="SBF46" s="277"/>
      <c r="SBG46" s="277"/>
      <c r="SBH46" s="277"/>
      <c r="SBI46" s="277"/>
      <c r="SBJ46" s="277"/>
      <c r="SBK46" s="277"/>
      <c r="SBL46" s="277"/>
      <c r="SBM46" s="277"/>
      <c r="SBN46" s="277"/>
      <c r="SBO46" s="277"/>
      <c r="SBP46" s="277"/>
      <c r="SBQ46" s="277"/>
      <c r="SBR46" s="277"/>
      <c r="SBS46" s="277"/>
      <c r="SBT46" s="277"/>
      <c r="SBU46" s="277"/>
      <c r="SBV46" s="277"/>
      <c r="SBW46" s="277"/>
      <c r="SBX46" s="277"/>
      <c r="SBY46" s="277"/>
      <c r="SBZ46" s="277"/>
      <c r="SCA46" s="277"/>
      <c r="SCB46" s="277"/>
      <c r="SCC46" s="277"/>
      <c r="SCD46" s="277"/>
      <c r="SCE46" s="277"/>
      <c r="SCF46" s="277"/>
      <c r="SCG46" s="277"/>
      <c r="SCH46" s="277"/>
      <c r="SCI46" s="277"/>
      <c r="SCJ46" s="277"/>
      <c r="SCK46" s="277"/>
      <c r="SCL46" s="277"/>
      <c r="SCM46" s="277"/>
      <c r="SCN46" s="277"/>
      <c r="SCO46" s="277"/>
      <c r="SCP46" s="277"/>
      <c r="SCQ46" s="277"/>
      <c r="SCR46" s="277"/>
      <c r="SCS46" s="277"/>
      <c r="SCT46" s="277"/>
      <c r="SCU46" s="277"/>
      <c r="SCV46" s="277"/>
      <c r="SCW46" s="277"/>
      <c r="SCX46" s="277"/>
      <c r="SCY46" s="277"/>
      <c r="SCZ46" s="277"/>
      <c r="SDA46" s="277"/>
      <c r="SDB46" s="277"/>
      <c r="SDC46" s="277"/>
      <c r="SDD46" s="277"/>
      <c r="SDE46" s="277"/>
      <c r="SDF46" s="277"/>
      <c r="SDG46" s="277"/>
      <c r="SDH46" s="277"/>
      <c r="SDI46" s="277"/>
      <c r="SDJ46" s="277"/>
      <c r="SDK46" s="277"/>
      <c r="SDL46" s="277"/>
      <c r="SDM46" s="277"/>
      <c r="SDN46" s="277"/>
      <c r="SDO46" s="277"/>
      <c r="SDP46" s="277"/>
      <c r="SDQ46" s="277"/>
      <c r="SDR46" s="277"/>
      <c r="SDS46" s="277"/>
      <c r="SDT46" s="277"/>
      <c r="SDU46" s="277"/>
      <c r="SDV46" s="277"/>
      <c r="SDW46" s="277"/>
      <c r="SDX46" s="277"/>
      <c r="SDY46" s="277"/>
      <c r="SDZ46" s="277"/>
      <c r="SEA46" s="277"/>
      <c r="SEB46" s="277"/>
      <c r="SEC46" s="277"/>
      <c r="SED46" s="277"/>
      <c r="SEE46" s="277"/>
      <c r="SEF46" s="277"/>
      <c r="SEG46" s="277"/>
      <c r="SEH46" s="277"/>
      <c r="SEI46" s="277"/>
      <c r="SEJ46" s="277"/>
      <c r="SEK46" s="277"/>
      <c r="SEL46" s="277"/>
      <c r="SEM46" s="277"/>
      <c r="SEN46" s="277"/>
      <c r="SEO46" s="277"/>
      <c r="SEP46" s="277"/>
      <c r="SEQ46" s="277"/>
      <c r="SER46" s="277"/>
      <c r="SES46" s="277"/>
      <c r="SET46" s="277"/>
      <c r="SEU46" s="277"/>
      <c r="SEV46" s="277"/>
      <c r="SEW46" s="277"/>
      <c r="SEX46" s="277"/>
      <c r="SEY46" s="277"/>
      <c r="SEZ46" s="277"/>
      <c r="SFA46" s="277"/>
      <c r="SFB46" s="277"/>
      <c r="SFC46" s="277"/>
      <c r="SFD46" s="277"/>
      <c r="SFE46" s="277"/>
      <c r="SFF46" s="277"/>
      <c r="SFG46" s="277"/>
      <c r="SFH46" s="277"/>
      <c r="SFI46" s="277"/>
      <c r="SFJ46" s="277"/>
      <c r="SFK46" s="277"/>
      <c r="SFL46" s="277"/>
      <c r="SFM46" s="277"/>
      <c r="SFN46" s="277"/>
      <c r="SFO46" s="277"/>
      <c r="SFP46" s="277"/>
      <c r="SFQ46" s="277"/>
      <c r="SFR46" s="277"/>
      <c r="SFS46" s="277"/>
      <c r="SFT46" s="277"/>
      <c r="SFU46" s="277"/>
      <c r="SFV46" s="277"/>
      <c r="SFW46" s="277"/>
      <c r="SFX46" s="277"/>
      <c r="SFY46" s="277"/>
      <c r="SFZ46" s="277"/>
      <c r="SGA46" s="277"/>
      <c r="SGB46" s="277"/>
      <c r="SGC46" s="277"/>
      <c r="SGD46" s="277"/>
      <c r="SGE46" s="277"/>
      <c r="SGF46" s="277"/>
      <c r="SGG46" s="277"/>
      <c r="SGH46" s="277"/>
      <c r="SGI46" s="277"/>
      <c r="SGJ46" s="277"/>
      <c r="SGK46" s="277"/>
      <c r="SGL46" s="277"/>
      <c r="SGM46" s="277"/>
      <c r="SGN46" s="277"/>
      <c r="SGO46" s="277"/>
      <c r="SGP46" s="277"/>
      <c r="SGQ46" s="277"/>
      <c r="SGR46" s="277"/>
      <c r="SGS46" s="277"/>
      <c r="SGT46" s="277"/>
      <c r="SGU46" s="277"/>
      <c r="SGV46" s="277"/>
      <c r="SGW46" s="277"/>
      <c r="SGX46" s="277"/>
      <c r="SGY46" s="277"/>
      <c r="SGZ46" s="277"/>
      <c r="SHA46" s="277"/>
      <c r="SHB46" s="277"/>
      <c r="SHC46" s="277"/>
      <c r="SHD46" s="277"/>
      <c r="SHE46" s="277"/>
      <c r="SHF46" s="277"/>
      <c r="SHG46" s="277"/>
      <c r="SHH46" s="277"/>
      <c r="SHI46" s="277"/>
      <c r="SHJ46" s="277"/>
      <c r="SHK46" s="277"/>
      <c r="SHL46" s="277"/>
      <c r="SHM46" s="277"/>
      <c r="SHN46" s="277"/>
      <c r="SHO46" s="277"/>
      <c r="SHP46" s="277"/>
      <c r="SHQ46" s="277"/>
      <c r="SHR46" s="277"/>
      <c r="SHS46" s="277"/>
      <c r="SHT46" s="277"/>
      <c r="SHU46" s="277"/>
      <c r="SHV46" s="277"/>
      <c r="SHW46" s="277"/>
      <c r="SHX46" s="277"/>
      <c r="SHY46" s="277"/>
      <c r="SHZ46" s="277"/>
      <c r="SIA46" s="277"/>
      <c r="SIB46" s="277"/>
      <c r="SIC46" s="277"/>
      <c r="SID46" s="277"/>
      <c r="SIE46" s="277"/>
      <c r="SIF46" s="277"/>
      <c r="SIG46" s="277"/>
      <c r="SIH46" s="277"/>
      <c r="SII46" s="277"/>
      <c r="SIJ46" s="277"/>
      <c r="SIK46" s="277"/>
      <c r="SIL46" s="277"/>
      <c r="SIM46" s="277"/>
      <c r="SIN46" s="277"/>
      <c r="SIO46" s="277"/>
      <c r="SIP46" s="277"/>
      <c r="SIQ46" s="277"/>
      <c r="SIR46" s="277"/>
      <c r="SIS46" s="277"/>
      <c r="SIT46" s="277"/>
      <c r="SIU46" s="277"/>
      <c r="SIV46" s="277"/>
      <c r="SIW46" s="277"/>
      <c r="SIX46" s="277"/>
      <c r="SIY46" s="277"/>
      <c r="SIZ46" s="277"/>
      <c r="SJA46" s="277"/>
      <c r="SJB46" s="277"/>
      <c r="SJC46" s="277"/>
      <c r="SJD46" s="277"/>
      <c r="SJE46" s="277"/>
      <c r="SJF46" s="277"/>
      <c r="SJG46" s="277"/>
      <c r="SJH46" s="277"/>
      <c r="SJI46" s="277"/>
      <c r="SJJ46" s="277"/>
      <c r="SJK46" s="277"/>
      <c r="SJL46" s="277"/>
      <c r="SJM46" s="277"/>
      <c r="SJN46" s="277"/>
      <c r="SJO46" s="277"/>
      <c r="SJP46" s="277"/>
      <c r="SJQ46" s="277"/>
      <c r="SJR46" s="277"/>
      <c r="SJS46" s="277"/>
      <c r="SJT46" s="277"/>
      <c r="SJU46" s="277"/>
      <c r="SJV46" s="277"/>
      <c r="SJW46" s="277"/>
      <c r="SJX46" s="277"/>
      <c r="SJY46" s="277"/>
      <c r="SJZ46" s="277"/>
      <c r="SKA46" s="277"/>
      <c r="SKB46" s="277"/>
      <c r="SKC46" s="277"/>
      <c r="SKD46" s="277"/>
      <c r="SKE46" s="277"/>
      <c r="SKF46" s="277"/>
      <c r="SKG46" s="277"/>
      <c r="SKH46" s="277"/>
      <c r="SKI46" s="277"/>
      <c r="SKJ46" s="277"/>
      <c r="SKK46" s="277"/>
      <c r="SKL46" s="277"/>
      <c r="SKM46" s="277"/>
      <c r="SKN46" s="277"/>
      <c r="SKO46" s="277"/>
      <c r="SKP46" s="277"/>
      <c r="SKQ46" s="277"/>
      <c r="SKR46" s="277"/>
      <c r="SKS46" s="277"/>
      <c r="SKT46" s="277"/>
      <c r="SKU46" s="277"/>
      <c r="SKV46" s="277"/>
      <c r="SKW46" s="277"/>
      <c r="SKX46" s="277"/>
      <c r="SKY46" s="277"/>
      <c r="SKZ46" s="277"/>
      <c r="SLA46" s="277"/>
      <c r="SLB46" s="277"/>
      <c r="SLC46" s="277"/>
      <c r="SLD46" s="277"/>
      <c r="SLE46" s="277"/>
      <c r="SLF46" s="277"/>
      <c r="SLG46" s="277"/>
      <c r="SLH46" s="277"/>
      <c r="SLI46" s="277"/>
      <c r="SLJ46" s="277"/>
      <c r="SLK46" s="277"/>
      <c r="SLL46" s="277"/>
      <c r="SLM46" s="277"/>
      <c r="SLN46" s="277"/>
      <c r="SLO46" s="277"/>
      <c r="SLP46" s="277"/>
      <c r="SLQ46" s="277"/>
      <c r="SLR46" s="277"/>
      <c r="SLS46" s="277"/>
      <c r="SLT46" s="277"/>
      <c r="SLU46" s="277"/>
      <c r="SLV46" s="277"/>
      <c r="SLW46" s="277"/>
      <c r="SLX46" s="277"/>
      <c r="SLY46" s="277"/>
      <c r="SLZ46" s="277"/>
      <c r="SMA46" s="277"/>
      <c r="SMB46" s="277"/>
      <c r="SMC46" s="277"/>
      <c r="SMD46" s="277"/>
      <c r="SME46" s="277"/>
      <c r="SMF46" s="277"/>
      <c r="SMG46" s="277"/>
      <c r="SMH46" s="277"/>
      <c r="SMI46" s="277"/>
      <c r="SMJ46" s="277"/>
      <c r="SMK46" s="277"/>
      <c r="SML46" s="277"/>
      <c r="SMM46" s="277"/>
      <c r="SMN46" s="277"/>
      <c r="SMO46" s="277"/>
      <c r="SMP46" s="277"/>
      <c r="SMQ46" s="277"/>
      <c r="SMR46" s="277"/>
      <c r="SMS46" s="277"/>
      <c r="SMT46" s="277"/>
      <c r="SMU46" s="277"/>
      <c r="SMV46" s="277"/>
      <c r="SMW46" s="277"/>
      <c r="SMX46" s="277"/>
      <c r="SMY46" s="277"/>
      <c r="SMZ46" s="277"/>
      <c r="SNA46" s="277"/>
      <c r="SNB46" s="277"/>
      <c r="SNC46" s="277"/>
      <c r="SND46" s="277"/>
      <c r="SNE46" s="277"/>
      <c r="SNF46" s="277"/>
      <c r="SNG46" s="277"/>
      <c r="SNH46" s="277"/>
      <c r="SNI46" s="277"/>
      <c r="SNJ46" s="277"/>
      <c r="SNK46" s="277"/>
      <c r="SNL46" s="277"/>
      <c r="SNM46" s="277"/>
      <c r="SNN46" s="277"/>
      <c r="SNO46" s="277"/>
      <c r="SNP46" s="277"/>
      <c r="SNQ46" s="277"/>
      <c r="SNR46" s="277"/>
      <c r="SNS46" s="277"/>
      <c r="SNT46" s="277"/>
      <c r="SNU46" s="277"/>
      <c r="SNV46" s="277"/>
      <c r="SNW46" s="277"/>
      <c r="SNX46" s="277"/>
      <c r="SNY46" s="277"/>
      <c r="SNZ46" s="277"/>
      <c r="SOA46" s="277"/>
      <c r="SOB46" s="277"/>
      <c r="SOC46" s="277"/>
      <c r="SOD46" s="277"/>
      <c r="SOE46" s="277"/>
      <c r="SOF46" s="277"/>
      <c r="SOG46" s="277"/>
      <c r="SOH46" s="277"/>
      <c r="SOI46" s="277"/>
      <c r="SOJ46" s="277"/>
      <c r="SOK46" s="277"/>
      <c r="SOL46" s="277"/>
      <c r="SOM46" s="277"/>
      <c r="SON46" s="277"/>
      <c r="SOO46" s="277"/>
      <c r="SOP46" s="277"/>
      <c r="SOQ46" s="277"/>
      <c r="SOR46" s="277"/>
      <c r="SOS46" s="277"/>
      <c r="SOT46" s="277"/>
      <c r="SOU46" s="277"/>
      <c r="SOV46" s="277"/>
      <c r="SOW46" s="277"/>
      <c r="SOX46" s="277"/>
      <c r="SOY46" s="277"/>
      <c r="SOZ46" s="277"/>
      <c r="SPA46" s="277"/>
      <c r="SPB46" s="277"/>
      <c r="SPC46" s="277"/>
      <c r="SPD46" s="277"/>
      <c r="SPE46" s="277"/>
      <c r="SPF46" s="277"/>
      <c r="SPG46" s="277"/>
      <c r="SPH46" s="277"/>
      <c r="SPI46" s="277"/>
      <c r="SPJ46" s="277"/>
      <c r="SPK46" s="277"/>
      <c r="SPL46" s="277"/>
      <c r="SPM46" s="277"/>
      <c r="SPN46" s="277"/>
      <c r="SPO46" s="277"/>
      <c r="SPP46" s="277"/>
      <c r="SPQ46" s="277"/>
      <c r="SPR46" s="277"/>
      <c r="SPS46" s="277"/>
      <c r="SPT46" s="277"/>
      <c r="SPU46" s="277"/>
      <c r="SPV46" s="277"/>
      <c r="SPW46" s="277"/>
      <c r="SPX46" s="277"/>
      <c r="SPY46" s="277"/>
      <c r="SPZ46" s="277"/>
      <c r="SQA46" s="277"/>
      <c r="SQB46" s="277"/>
      <c r="SQC46" s="277"/>
      <c r="SQD46" s="277"/>
      <c r="SQE46" s="277"/>
      <c r="SQF46" s="277"/>
      <c r="SQG46" s="277"/>
      <c r="SQH46" s="277"/>
      <c r="SQI46" s="277"/>
      <c r="SQJ46" s="277"/>
      <c r="SQK46" s="277"/>
      <c r="SQL46" s="277"/>
      <c r="SQM46" s="277"/>
      <c r="SQN46" s="277"/>
      <c r="SQO46" s="277"/>
      <c r="SQP46" s="277"/>
      <c r="SQQ46" s="277"/>
      <c r="SQR46" s="277"/>
      <c r="SQS46" s="277"/>
      <c r="SQT46" s="277"/>
      <c r="SQU46" s="277"/>
      <c r="SQV46" s="277"/>
      <c r="SQW46" s="277"/>
      <c r="SQX46" s="277"/>
      <c r="SQY46" s="277"/>
      <c r="SQZ46" s="277"/>
      <c r="SRA46" s="277"/>
      <c r="SRB46" s="277"/>
      <c r="SRC46" s="277"/>
      <c r="SRD46" s="277"/>
      <c r="SRE46" s="277"/>
      <c r="SRF46" s="277"/>
      <c r="SRG46" s="277"/>
      <c r="SRH46" s="277"/>
      <c r="SRI46" s="277"/>
      <c r="SRJ46" s="277"/>
      <c r="SRK46" s="277"/>
      <c r="SRL46" s="277"/>
      <c r="SRM46" s="277"/>
      <c r="SRN46" s="277"/>
      <c r="SRO46" s="277"/>
      <c r="SRP46" s="277"/>
      <c r="SRQ46" s="277"/>
      <c r="SRR46" s="277"/>
      <c r="SRS46" s="277"/>
      <c r="SRT46" s="277"/>
      <c r="SRU46" s="277"/>
      <c r="SRV46" s="277"/>
      <c r="SRW46" s="277"/>
      <c r="SRX46" s="277"/>
      <c r="SRY46" s="277"/>
      <c r="SRZ46" s="277"/>
      <c r="SSA46" s="277"/>
      <c r="SSB46" s="277"/>
      <c r="SSC46" s="277"/>
      <c r="SSD46" s="277"/>
      <c r="SSE46" s="277"/>
      <c r="SSF46" s="277"/>
      <c r="SSG46" s="277"/>
      <c r="SSH46" s="277"/>
      <c r="SSI46" s="277"/>
      <c r="SSJ46" s="277"/>
      <c r="SSK46" s="277"/>
      <c r="SSL46" s="277"/>
      <c r="SSM46" s="277"/>
      <c r="SSN46" s="277"/>
      <c r="SSO46" s="277"/>
      <c r="SSP46" s="277"/>
      <c r="SSQ46" s="277"/>
      <c r="SSR46" s="277"/>
      <c r="SSS46" s="277"/>
      <c r="SST46" s="277"/>
      <c r="SSU46" s="277"/>
      <c r="SSV46" s="277"/>
      <c r="SSW46" s="277"/>
      <c r="SSX46" s="277"/>
      <c r="SSY46" s="277"/>
      <c r="SSZ46" s="277"/>
      <c r="STA46" s="277"/>
      <c r="STB46" s="277"/>
      <c r="STC46" s="277"/>
      <c r="STD46" s="277"/>
      <c r="STE46" s="277"/>
      <c r="STF46" s="277"/>
      <c r="STG46" s="277"/>
      <c r="STH46" s="277"/>
      <c r="STI46" s="277"/>
      <c r="STJ46" s="277"/>
      <c r="STK46" s="277"/>
      <c r="STL46" s="277"/>
      <c r="STM46" s="277"/>
      <c r="STN46" s="277"/>
      <c r="STO46" s="277"/>
      <c r="STP46" s="277"/>
      <c r="STQ46" s="277"/>
      <c r="STR46" s="277"/>
      <c r="STS46" s="277"/>
      <c r="STT46" s="277"/>
      <c r="STU46" s="277"/>
      <c r="STV46" s="277"/>
      <c r="STW46" s="277"/>
      <c r="STX46" s="277"/>
      <c r="STY46" s="277"/>
      <c r="STZ46" s="277"/>
      <c r="SUA46" s="277"/>
      <c r="SUB46" s="277"/>
      <c r="SUC46" s="277"/>
      <c r="SUD46" s="277"/>
      <c r="SUE46" s="277"/>
      <c r="SUF46" s="277"/>
      <c r="SUG46" s="277"/>
      <c r="SUH46" s="277"/>
      <c r="SUI46" s="277"/>
      <c r="SUJ46" s="277"/>
      <c r="SUK46" s="277"/>
      <c r="SUL46" s="277"/>
      <c r="SUM46" s="277"/>
      <c r="SUN46" s="277"/>
      <c r="SUO46" s="277"/>
      <c r="SUP46" s="277"/>
      <c r="SUQ46" s="277"/>
      <c r="SUR46" s="277"/>
      <c r="SUS46" s="277"/>
      <c r="SUT46" s="277"/>
      <c r="SUU46" s="277"/>
      <c r="SUV46" s="277"/>
      <c r="SUW46" s="277"/>
      <c r="SUX46" s="277"/>
      <c r="SUY46" s="277"/>
      <c r="SUZ46" s="277"/>
      <c r="SVA46" s="277"/>
      <c r="SVB46" s="277"/>
      <c r="SVC46" s="277"/>
      <c r="SVD46" s="277"/>
      <c r="SVE46" s="277"/>
      <c r="SVF46" s="277"/>
      <c r="SVG46" s="277"/>
      <c r="SVH46" s="277"/>
      <c r="SVI46" s="277"/>
      <c r="SVJ46" s="277"/>
      <c r="SVK46" s="277"/>
      <c r="SVL46" s="277"/>
      <c r="SVM46" s="277"/>
      <c r="SVN46" s="277"/>
      <c r="SVO46" s="277"/>
      <c r="SVP46" s="277"/>
      <c r="SVQ46" s="277"/>
      <c r="SVR46" s="277"/>
      <c r="SVS46" s="277"/>
      <c r="SVT46" s="277"/>
      <c r="SVU46" s="277"/>
      <c r="SVV46" s="277"/>
      <c r="SVW46" s="277"/>
      <c r="SVX46" s="277"/>
      <c r="SVY46" s="277"/>
      <c r="SVZ46" s="277"/>
      <c r="SWA46" s="277"/>
      <c r="SWB46" s="277"/>
      <c r="SWC46" s="277"/>
      <c r="SWD46" s="277"/>
      <c r="SWE46" s="277"/>
      <c r="SWF46" s="277"/>
      <c r="SWG46" s="277"/>
      <c r="SWH46" s="277"/>
      <c r="SWI46" s="277"/>
      <c r="SWJ46" s="277"/>
      <c r="SWK46" s="277"/>
      <c r="SWL46" s="277"/>
      <c r="SWM46" s="277"/>
      <c r="SWN46" s="277"/>
      <c r="SWO46" s="277"/>
      <c r="SWP46" s="277"/>
      <c r="SWQ46" s="277"/>
      <c r="SWR46" s="277"/>
      <c r="SWS46" s="277"/>
      <c r="SWT46" s="277"/>
      <c r="SWU46" s="277"/>
      <c r="SWV46" s="277"/>
      <c r="SWW46" s="277"/>
      <c r="SWX46" s="277"/>
      <c r="SWY46" s="277"/>
      <c r="SWZ46" s="277"/>
      <c r="SXA46" s="277"/>
      <c r="SXB46" s="277"/>
      <c r="SXC46" s="277"/>
      <c r="SXD46" s="277"/>
      <c r="SXE46" s="277"/>
      <c r="SXF46" s="277"/>
      <c r="SXG46" s="277"/>
      <c r="SXH46" s="277"/>
      <c r="SXI46" s="277"/>
      <c r="SXJ46" s="277"/>
      <c r="SXK46" s="277"/>
      <c r="SXL46" s="277"/>
      <c r="SXM46" s="277"/>
      <c r="SXN46" s="277"/>
      <c r="SXO46" s="277"/>
      <c r="SXP46" s="277"/>
      <c r="SXQ46" s="277"/>
      <c r="SXR46" s="277"/>
      <c r="SXS46" s="277"/>
      <c r="SXT46" s="277"/>
      <c r="SXU46" s="277"/>
      <c r="SXV46" s="277"/>
      <c r="SXW46" s="277"/>
      <c r="SXX46" s="277"/>
      <c r="SXY46" s="277"/>
      <c r="SXZ46" s="277"/>
      <c r="SYA46" s="277"/>
      <c r="SYB46" s="277"/>
      <c r="SYC46" s="277"/>
      <c r="SYD46" s="277"/>
      <c r="SYE46" s="277"/>
      <c r="SYF46" s="277"/>
      <c r="SYG46" s="277"/>
      <c r="SYH46" s="277"/>
      <c r="SYI46" s="277"/>
      <c r="SYJ46" s="277"/>
      <c r="SYK46" s="277"/>
      <c r="SYL46" s="277"/>
      <c r="SYM46" s="277"/>
      <c r="SYN46" s="277"/>
      <c r="SYO46" s="277"/>
      <c r="SYP46" s="277"/>
      <c r="SYQ46" s="277"/>
      <c r="SYR46" s="277"/>
      <c r="SYS46" s="277"/>
      <c r="SYT46" s="277"/>
      <c r="SYU46" s="277"/>
      <c r="SYV46" s="277"/>
      <c r="SYW46" s="277"/>
      <c r="SYX46" s="277"/>
      <c r="SYY46" s="277"/>
      <c r="SYZ46" s="277"/>
      <c r="SZA46" s="277"/>
      <c r="SZB46" s="277"/>
      <c r="SZC46" s="277"/>
      <c r="SZD46" s="277"/>
      <c r="SZE46" s="277"/>
      <c r="SZF46" s="277"/>
      <c r="SZG46" s="277"/>
      <c r="SZH46" s="277"/>
      <c r="SZI46" s="277"/>
      <c r="SZJ46" s="277"/>
      <c r="SZK46" s="277"/>
      <c r="SZL46" s="277"/>
      <c r="SZM46" s="277"/>
      <c r="SZN46" s="277"/>
      <c r="SZO46" s="277"/>
      <c r="SZP46" s="277"/>
      <c r="SZQ46" s="277"/>
      <c r="SZR46" s="277"/>
      <c r="SZS46" s="277"/>
      <c r="SZT46" s="277"/>
      <c r="SZU46" s="277"/>
      <c r="SZV46" s="277"/>
      <c r="SZW46" s="277"/>
      <c r="SZX46" s="277"/>
      <c r="SZY46" s="277"/>
      <c r="SZZ46" s="277"/>
      <c r="TAA46" s="277"/>
      <c r="TAB46" s="277"/>
      <c r="TAC46" s="277"/>
      <c r="TAD46" s="277"/>
      <c r="TAE46" s="277"/>
      <c r="TAF46" s="277"/>
      <c r="TAG46" s="277"/>
      <c r="TAH46" s="277"/>
      <c r="TAI46" s="277"/>
      <c r="TAJ46" s="277"/>
      <c r="TAK46" s="277"/>
      <c r="TAL46" s="277"/>
      <c r="TAM46" s="277"/>
      <c r="TAN46" s="277"/>
      <c r="TAO46" s="277"/>
      <c r="TAP46" s="277"/>
      <c r="TAQ46" s="277"/>
      <c r="TAR46" s="277"/>
      <c r="TAS46" s="277"/>
      <c r="TAT46" s="277"/>
      <c r="TAU46" s="277"/>
      <c r="TAV46" s="277"/>
      <c r="TAW46" s="277"/>
      <c r="TAX46" s="277"/>
      <c r="TAY46" s="277"/>
      <c r="TAZ46" s="277"/>
      <c r="TBA46" s="277"/>
      <c r="TBB46" s="277"/>
      <c r="TBC46" s="277"/>
      <c r="TBD46" s="277"/>
      <c r="TBE46" s="277"/>
      <c r="TBF46" s="277"/>
      <c r="TBG46" s="277"/>
      <c r="TBH46" s="277"/>
      <c r="TBI46" s="277"/>
      <c r="TBJ46" s="277"/>
      <c r="TBK46" s="277"/>
      <c r="TBL46" s="277"/>
      <c r="TBM46" s="277"/>
      <c r="TBN46" s="277"/>
      <c r="TBO46" s="277"/>
      <c r="TBP46" s="277"/>
      <c r="TBQ46" s="277"/>
      <c r="TBR46" s="277"/>
      <c r="TBS46" s="277"/>
      <c r="TBT46" s="277"/>
      <c r="TBU46" s="277"/>
      <c r="TBV46" s="277"/>
      <c r="TBW46" s="277"/>
      <c r="TBX46" s="277"/>
      <c r="TBY46" s="277"/>
      <c r="TBZ46" s="277"/>
      <c r="TCA46" s="277"/>
      <c r="TCB46" s="277"/>
      <c r="TCC46" s="277"/>
      <c r="TCD46" s="277"/>
      <c r="TCE46" s="277"/>
      <c r="TCF46" s="277"/>
      <c r="TCG46" s="277"/>
      <c r="TCH46" s="277"/>
      <c r="TCI46" s="277"/>
      <c r="TCJ46" s="277"/>
      <c r="TCK46" s="277"/>
      <c r="TCL46" s="277"/>
      <c r="TCM46" s="277"/>
      <c r="TCN46" s="277"/>
      <c r="TCO46" s="277"/>
      <c r="TCP46" s="277"/>
      <c r="TCQ46" s="277"/>
      <c r="TCR46" s="277"/>
      <c r="TCS46" s="277"/>
      <c r="TCT46" s="277"/>
      <c r="TCU46" s="277"/>
      <c r="TCV46" s="277"/>
      <c r="TCW46" s="277"/>
      <c r="TCX46" s="277"/>
      <c r="TCY46" s="277"/>
      <c r="TCZ46" s="277"/>
      <c r="TDA46" s="277"/>
      <c r="TDB46" s="277"/>
      <c r="TDC46" s="277"/>
      <c r="TDD46" s="277"/>
      <c r="TDE46" s="277"/>
      <c r="TDF46" s="277"/>
      <c r="TDG46" s="277"/>
      <c r="TDH46" s="277"/>
      <c r="TDI46" s="277"/>
      <c r="TDJ46" s="277"/>
      <c r="TDK46" s="277"/>
      <c r="TDL46" s="277"/>
      <c r="TDM46" s="277"/>
      <c r="TDN46" s="277"/>
      <c r="TDO46" s="277"/>
      <c r="TDP46" s="277"/>
      <c r="TDQ46" s="277"/>
      <c r="TDR46" s="277"/>
      <c r="TDS46" s="277"/>
      <c r="TDT46" s="277"/>
      <c r="TDU46" s="277"/>
      <c r="TDV46" s="277"/>
      <c r="TDW46" s="277"/>
      <c r="TDX46" s="277"/>
      <c r="TDY46" s="277"/>
      <c r="TDZ46" s="277"/>
      <c r="TEA46" s="277"/>
      <c r="TEB46" s="277"/>
      <c r="TEC46" s="277"/>
      <c r="TED46" s="277"/>
      <c r="TEE46" s="277"/>
      <c r="TEF46" s="277"/>
      <c r="TEG46" s="277"/>
      <c r="TEH46" s="277"/>
      <c r="TEI46" s="277"/>
      <c r="TEJ46" s="277"/>
      <c r="TEK46" s="277"/>
      <c r="TEL46" s="277"/>
      <c r="TEM46" s="277"/>
      <c r="TEN46" s="277"/>
      <c r="TEO46" s="277"/>
      <c r="TEP46" s="277"/>
      <c r="TEQ46" s="277"/>
      <c r="TER46" s="277"/>
      <c r="TES46" s="277"/>
      <c r="TET46" s="277"/>
      <c r="TEU46" s="277"/>
      <c r="TEV46" s="277"/>
      <c r="TEW46" s="277"/>
      <c r="TEX46" s="277"/>
      <c r="TEY46" s="277"/>
      <c r="TEZ46" s="277"/>
      <c r="TFA46" s="277"/>
      <c r="TFB46" s="277"/>
      <c r="TFC46" s="277"/>
      <c r="TFD46" s="277"/>
      <c r="TFE46" s="277"/>
      <c r="TFF46" s="277"/>
      <c r="TFG46" s="277"/>
      <c r="TFH46" s="277"/>
      <c r="TFI46" s="277"/>
      <c r="TFJ46" s="277"/>
      <c r="TFK46" s="277"/>
      <c r="TFL46" s="277"/>
      <c r="TFM46" s="277"/>
      <c r="TFN46" s="277"/>
      <c r="TFO46" s="277"/>
      <c r="TFP46" s="277"/>
      <c r="TFQ46" s="277"/>
      <c r="TFR46" s="277"/>
      <c r="TFS46" s="277"/>
      <c r="TFT46" s="277"/>
      <c r="TFU46" s="277"/>
      <c r="TFV46" s="277"/>
      <c r="TFW46" s="277"/>
      <c r="TFX46" s="277"/>
      <c r="TFY46" s="277"/>
      <c r="TFZ46" s="277"/>
      <c r="TGA46" s="277"/>
      <c r="TGB46" s="277"/>
      <c r="TGC46" s="277"/>
      <c r="TGD46" s="277"/>
      <c r="TGE46" s="277"/>
      <c r="TGF46" s="277"/>
      <c r="TGG46" s="277"/>
      <c r="TGH46" s="277"/>
      <c r="TGI46" s="277"/>
      <c r="TGJ46" s="277"/>
      <c r="TGK46" s="277"/>
      <c r="TGL46" s="277"/>
      <c r="TGM46" s="277"/>
      <c r="TGN46" s="277"/>
      <c r="TGO46" s="277"/>
      <c r="TGP46" s="277"/>
      <c r="TGQ46" s="277"/>
      <c r="TGR46" s="277"/>
      <c r="TGS46" s="277"/>
      <c r="TGT46" s="277"/>
      <c r="TGU46" s="277"/>
      <c r="TGV46" s="277"/>
      <c r="TGW46" s="277"/>
      <c r="TGX46" s="277"/>
      <c r="TGY46" s="277"/>
      <c r="TGZ46" s="277"/>
      <c r="THA46" s="277"/>
      <c r="THB46" s="277"/>
      <c r="THC46" s="277"/>
      <c r="THD46" s="277"/>
      <c r="THE46" s="277"/>
      <c r="THF46" s="277"/>
      <c r="THG46" s="277"/>
      <c r="THH46" s="277"/>
      <c r="THI46" s="277"/>
      <c r="THJ46" s="277"/>
      <c r="THK46" s="277"/>
      <c r="THL46" s="277"/>
      <c r="THM46" s="277"/>
      <c r="THN46" s="277"/>
      <c r="THO46" s="277"/>
      <c r="THP46" s="277"/>
      <c r="THQ46" s="277"/>
      <c r="THR46" s="277"/>
      <c r="THS46" s="277"/>
      <c r="THT46" s="277"/>
      <c r="THU46" s="277"/>
      <c r="THV46" s="277"/>
      <c r="THW46" s="277"/>
      <c r="THX46" s="277"/>
      <c r="THY46" s="277"/>
      <c r="THZ46" s="277"/>
      <c r="TIA46" s="277"/>
      <c r="TIB46" s="277"/>
      <c r="TIC46" s="277"/>
      <c r="TID46" s="277"/>
      <c r="TIE46" s="277"/>
      <c r="TIF46" s="277"/>
      <c r="TIG46" s="277"/>
      <c r="TIH46" s="277"/>
      <c r="TII46" s="277"/>
      <c r="TIJ46" s="277"/>
      <c r="TIK46" s="277"/>
      <c r="TIL46" s="277"/>
      <c r="TIM46" s="277"/>
      <c r="TIN46" s="277"/>
      <c r="TIO46" s="277"/>
      <c r="TIP46" s="277"/>
      <c r="TIQ46" s="277"/>
      <c r="TIR46" s="277"/>
      <c r="TIS46" s="277"/>
      <c r="TIT46" s="277"/>
      <c r="TIU46" s="277"/>
      <c r="TIV46" s="277"/>
      <c r="TIW46" s="277"/>
      <c r="TIX46" s="277"/>
      <c r="TIY46" s="277"/>
      <c r="TIZ46" s="277"/>
      <c r="TJA46" s="277"/>
      <c r="TJB46" s="277"/>
      <c r="TJC46" s="277"/>
      <c r="TJD46" s="277"/>
      <c r="TJE46" s="277"/>
      <c r="TJF46" s="277"/>
      <c r="TJG46" s="277"/>
      <c r="TJH46" s="277"/>
      <c r="TJI46" s="277"/>
      <c r="TJJ46" s="277"/>
      <c r="TJK46" s="277"/>
      <c r="TJL46" s="277"/>
      <c r="TJM46" s="277"/>
      <c r="TJN46" s="277"/>
      <c r="TJO46" s="277"/>
      <c r="TJP46" s="277"/>
      <c r="TJQ46" s="277"/>
      <c r="TJR46" s="277"/>
      <c r="TJS46" s="277"/>
      <c r="TJT46" s="277"/>
      <c r="TJU46" s="277"/>
      <c r="TJV46" s="277"/>
      <c r="TJW46" s="277"/>
      <c r="TJX46" s="277"/>
      <c r="TJY46" s="277"/>
      <c r="TJZ46" s="277"/>
      <c r="TKA46" s="277"/>
      <c r="TKB46" s="277"/>
      <c r="TKC46" s="277"/>
      <c r="TKD46" s="277"/>
      <c r="TKE46" s="277"/>
      <c r="TKF46" s="277"/>
      <c r="TKG46" s="277"/>
      <c r="TKH46" s="277"/>
      <c r="TKI46" s="277"/>
      <c r="TKJ46" s="277"/>
      <c r="TKK46" s="277"/>
      <c r="TKL46" s="277"/>
      <c r="TKM46" s="277"/>
      <c r="TKN46" s="277"/>
      <c r="TKO46" s="277"/>
      <c r="TKP46" s="277"/>
      <c r="TKQ46" s="277"/>
      <c r="TKR46" s="277"/>
      <c r="TKS46" s="277"/>
      <c r="TKT46" s="277"/>
      <c r="TKU46" s="277"/>
      <c r="TKV46" s="277"/>
      <c r="TKW46" s="277"/>
      <c r="TKX46" s="277"/>
      <c r="TKY46" s="277"/>
      <c r="TKZ46" s="277"/>
      <c r="TLA46" s="277"/>
      <c r="TLB46" s="277"/>
      <c r="TLC46" s="277"/>
      <c r="TLD46" s="277"/>
      <c r="TLE46" s="277"/>
      <c r="TLF46" s="277"/>
      <c r="TLG46" s="277"/>
      <c r="TLH46" s="277"/>
      <c r="TLI46" s="277"/>
      <c r="TLJ46" s="277"/>
      <c r="TLK46" s="277"/>
      <c r="TLL46" s="277"/>
      <c r="TLM46" s="277"/>
      <c r="TLN46" s="277"/>
      <c r="TLO46" s="277"/>
      <c r="TLP46" s="277"/>
      <c r="TLQ46" s="277"/>
      <c r="TLR46" s="277"/>
      <c r="TLS46" s="277"/>
      <c r="TLT46" s="277"/>
      <c r="TLU46" s="277"/>
      <c r="TLV46" s="277"/>
      <c r="TLW46" s="277"/>
      <c r="TLX46" s="277"/>
      <c r="TLY46" s="277"/>
      <c r="TLZ46" s="277"/>
      <c r="TMA46" s="277"/>
      <c r="TMB46" s="277"/>
      <c r="TMC46" s="277"/>
      <c r="TMD46" s="277"/>
      <c r="TME46" s="277"/>
      <c r="TMF46" s="277"/>
      <c r="TMG46" s="277"/>
      <c r="TMH46" s="277"/>
      <c r="TMI46" s="277"/>
      <c r="TMJ46" s="277"/>
      <c r="TMK46" s="277"/>
      <c r="TML46" s="277"/>
      <c r="TMM46" s="277"/>
      <c r="TMN46" s="277"/>
      <c r="TMO46" s="277"/>
      <c r="TMP46" s="277"/>
      <c r="TMQ46" s="277"/>
      <c r="TMR46" s="277"/>
      <c r="TMS46" s="277"/>
      <c r="TMT46" s="277"/>
      <c r="TMU46" s="277"/>
      <c r="TMV46" s="277"/>
      <c r="TMW46" s="277"/>
      <c r="TMX46" s="277"/>
      <c r="TMY46" s="277"/>
      <c r="TMZ46" s="277"/>
      <c r="TNA46" s="277"/>
      <c r="TNB46" s="277"/>
      <c r="TNC46" s="277"/>
      <c r="TND46" s="277"/>
      <c r="TNE46" s="277"/>
      <c r="TNF46" s="277"/>
      <c r="TNG46" s="277"/>
      <c r="TNH46" s="277"/>
      <c r="TNI46" s="277"/>
      <c r="TNJ46" s="277"/>
      <c r="TNK46" s="277"/>
      <c r="TNL46" s="277"/>
      <c r="TNM46" s="277"/>
      <c r="TNN46" s="277"/>
      <c r="TNO46" s="277"/>
      <c r="TNP46" s="277"/>
      <c r="TNQ46" s="277"/>
      <c r="TNR46" s="277"/>
      <c r="TNS46" s="277"/>
      <c r="TNT46" s="277"/>
      <c r="TNU46" s="277"/>
      <c r="TNV46" s="277"/>
      <c r="TNW46" s="277"/>
      <c r="TNX46" s="277"/>
      <c r="TNY46" s="277"/>
      <c r="TNZ46" s="277"/>
      <c r="TOA46" s="277"/>
      <c r="TOB46" s="277"/>
      <c r="TOC46" s="277"/>
      <c r="TOD46" s="277"/>
      <c r="TOE46" s="277"/>
      <c r="TOF46" s="277"/>
      <c r="TOG46" s="277"/>
      <c r="TOH46" s="277"/>
      <c r="TOI46" s="277"/>
      <c r="TOJ46" s="277"/>
      <c r="TOK46" s="277"/>
      <c r="TOL46" s="277"/>
      <c r="TOM46" s="277"/>
      <c r="TON46" s="277"/>
      <c r="TOO46" s="277"/>
      <c r="TOP46" s="277"/>
      <c r="TOQ46" s="277"/>
      <c r="TOR46" s="277"/>
      <c r="TOS46" s="277"/>
      <c r="TOT46" s="277"/>
      <c r="TOU46" s="277"/>
      <c r="TOV46" s="277"/>
      <c r="TOW46" s="277"/>
      <c r="TOX46" s="277"/>
      <c r="TOY46" s="277"/>
      <c r="TOZ46" s="277"/>
      <c r="TPA46" s="277"/>
      <c r="TPB46" s="277"/>
      <c r="TPC46" s="277"/>
      <c r="TPD46" s="277"/>
      <c r="TPE46" s="277"/>
      <c r="TPF46" s="277"/>
      <c r="TPG46" s="277"/>
      <c r="TPH46" s="277"/>
      <c r="TPI46" s="277"/>
      <c r="TPJ46" s="277"/>
      <c r="TPK46" s="277"/>
      <c r="TPL46" s="277"/>
      <c r="TPM46" s="277"/>
      <c r="TPN46" s="277"/>
      <c r="TPO46" s="277"/>
      <c r="TPP46" s="277"/>
      <c r="TPQ46" s="277"/>
      <c r="TPR46" s="277"/>
      <c r="TPS46" s="277"/>
      <c r="TPT46" s="277"/>
      <c r="TPU46" s="277"/>
      <c r="TPV46" s="277"/>
      <c r="TPW46" s="277"/>
      <c r="TPX46" s="277"/>
      <c r="TPY46" s="277"/>
      <c r="TPZ46" s="277"/>
      <c r="TQA46" s="277"/>
      <c r="TQB46" s="277"/>
      <c r="TQC46" s="277"/>
      <c r="TQD46" s="277"/>
      <c r="TQE46" s="277"/>
      <c r="TQF46" s="277"/>
      <c r="TQG46" s="277"/>
      <c r="TQH46" s="277"/>
      <c r="TQI46" s="277"/>
      <c r="TQJ46" s="277"/>
      <c r="TQK46" s="277"/>
      <c r="TQL46" s="277"/>
      <c r="TQM46" s="277"/>
      <c r="TQN46" s="277"/>
      <c r="TQO46" s="277"/>
      <c r="TQP46" s="277"/>
      <c r="TQQ46" s="277"/>
      <c r="TQR46" s="277"/>
      <c r="TQS46" s="277"/>
      <c r="TQT46" s="277"/>
      <c r="TQU46" s="277"/>
      <c r="TQV46" s="277"/>
      <c r="TQW46" s="277"/>
      <c r="TQX46" s="277"/>
      <c r="TQY46" s="277"/>
      <c r="TQZ46" s="277"/>
      <c r="TRA46" s="277"/>
      <c r="TRB46" s="277"/>
      <c r="TRC46" s="277"/>
      <c r="TRD46" s="277"/>
      <c r="TRE46" s="277"/>
      <c r="TRF46" s="277"/>
      <c r="TRG46" s="277"/>
      <c r="TRH46" s="277"/>
      <c r="TRI46" s="277"/>
      <c r="TRJ46" s="277"/>
      <c r="TRK46" s="277"/>
      <c r="TRL46" s="277"/>
      <c r="TRM46" s="277"/>
      <c r="TRN46" s="277"/>
      <c r="TRO46" s="277"/>
      <c r="TRP46" s="277"/>
      <c r="TRQ46" s="277"/>
      <c r="TRR46" s="277"/>
      <c r="TRS46" s="277"/>
      <c r="TRT46" s="277"/>
      <c r="TRU46" s="277"/>
      <c r="TRV46" s="277"/>
      <c r="TRW46" s="277"/>
      <c r="TRX46" s="277"/>
      <c r="TRY46" s="277"/>
      <c r="TRZ46" s="277"/>
      <c r="TSA46" s="277"/>
      <c r="TSB46" s="277"/>
      <c r="TSC46" s="277"/>
      <c r="TSD46" s="277"/>
      <c r="TSE46" s="277"/>
      <c r="TSF46" s="277"/>
      <c r="TSG46" s="277"/>
      <c r="TSH46" s="277"/>
      <c r="TSI46" s="277"/>
      <c r="TSJ46" s="277"/>
      <c r="TSK46" s="277"/>
      <c r="TSL46" s="277"/>
      <c r="TSM46" s="277"/>
      <c r="TSN46" s="277"/>
      <c r="TSO46" s="277"/>
      <c r="TSP46" s="277"/>
      <c r="TSQ46" s="277"/>
      <c r="TSR46" s="277"/>
      <c r="TSS46" s="277"/>
      <c r="TST46" s="277"/>
      <c r="TSU46" s="277"/>
      <c r="TSV46" s="277"/>
      <c r="TSW46" s="277"/>
      <c r="TSX46" s="277"/>
      <c r="TSY46" s="277"/>
      <c r="TSZ46" s="277"/>
      <c r="TTA46" s="277"/>
      <c r="TTB46" s="277"/>
      <c r="TTC46" s="277"/>
      <c r="TTD46" s="277"/>
      <c r="TTE46" s="277"/>
      <c r="TTF46" s="277"/>
      <c r="TTG46" s="277"/>
      <c r="TTH46" s="277"/>
      <c r="TTI46" s="277"/>
      <c r="TTJ46" s="277"/>
      <c r="TTK46" s="277"/>
      <c r="TTL46" s="277"/>
      <c r="TTM46" s="277"/>
      <c r="TTN46" s="277"/>
      <c r="TTO46" s="277"/>
      <c r="TTP46" s="277"/>
      <c r="TTQ46" s="277"/>
      <c r="TTR46" s="277"/>
      <c r="TTS46" s="277"/>
      <c r="TTT46" s="277"/>
      <c r="TTU46" s="277"/>
      <c r="TTV46" s="277"/>
      <c r="TTW46" s="277"/>
      <c r="TTX46" s="277"/>
      <c r="TTY46" s="277"/>
      <c r="TTZ46" s="277"/>
      <c r="TUA46" s="277"/>
      <c r="TUB46" s="277"/>
      <c r="TUC46" s="277"/>
      <c r="TUD46" s="277"/>
      <c r="TUE46" s="277"/>
      <c r="TUF46" s="277"/>
      <c r="TUG46" s="277"/>
      <c r="TUH46" s="277"/>
      <c r="TUI46" s="277"/>
      <c r="TUJ46" s="277"/>
      <c r="TUK46" s="277"/>
      <c r="TUL46" s="277"/>
      <c r="TUM46" s="277"/>
      <c r="TUN46" s="277"/>
      <c r="TUO46" s="277"/>
      <c r="TUP46" s="277"/>
      <c r="TUQ46" s="277"/>
      <c r="TUR46" s="277"/>
      <c r="TUS46" s="277"/>
      <c r="TUT46" s="277"/>
      <c r="TUU46" s="277"/>
      <c r="TUV46" s="277"/>
      <c r="TUW46" s="277"/>
      <c r="TUX46" s="277"/>
      <c r="TUY46" s="277"/>
      <c r="TUZ46" s="277"/>
      <c r="TVA46" s="277"/>
      <c r="TVB46" s="277"/>
      <c r="TVC46" s="277"/>
      <c r="TVD46" s="277"/>
      <c r="TVE46" s="277"/>
      <c r="TVF46" s="277"/>
      <c r="TVG46" s="277"/>
      <c r="TVH46" s="277"/>
      <c r="TVI46" s="277"/>
      <c r="TVJ46" s="277"/>
      <c r="TVK46" s="277"/>
      <c r="TVL46" s="277"/>
      <c r="TVM46" s="277"/>
      <c r="TVN46" s="277"/>
      <c r="TVO46" s="277"/>
      <c r="TVP46" s="277"/>
      <c r="TVQ46" s="277"/>
      <c r="TVR46" s="277"/>
      <c r="TVS46" s="277"/>
      <c r="TVT46" s="277"/>
      <c r="TVU46" s="277"/>
      <c r="TVV46" s="277"/>
      <c r="TVW46" s="277"/>
      <c r="TVX46" s="277"/>
      <c r="TVY46" s="277"/>
      <c r="TVZ46" s="277"/>
      <c r="TWA46" s="277"/>
      <c r="TWB46" s="277"/>
      <c r="TWC46" s="277"/>
      <c r="TWD46" s="277"/>
      <c r="TWE46" s="277"/>
      <c r="TWF46" s="277"/>
      <c r="TWG46" s="277"/>
      <c r="TWH46" s="277"/>
      <c r="TWI46" s="277"/>
      <c r="TWJ46" s="277"/>
      <c r="TWK46" s="277"/>
      <c r="TWL46" s="277"/>
      <c r="TWM46" s="277"/>
      <c r="TWN46" s="277"/>
      <c r="TWO46" s="277"/>
      <c r="TWP46" s="277"/>
      <c r="TWQ46" s="277"/>
      <c r="TWR46" s="277"/>
      <c r="TWS46" s="277"/>
      <c r="TWT46" s="277"/>
      <c r="TWU46" s="277"/>
      <c r="TWV46" s="277"/>
      <c r="TWW46" s="277"/>
      <c r="TWX46" s="277"/>
      <c r="TWY46" s="277"/>
      <c r="TWZ46" s="277"/>
      <c r="TXA46" s="277"/>
      <c r="TXB46" s="277"/>
      <c r="TXC46" s="277"/>
      <c r="TXD46" s="277"/>
      <c r="TXE46" s="277"/>
      <c r="TXF46" s="277"/>
      <c r="TXG46" s="277"/>
      <c r="TXH46" s="277"/>
      <c r="TXI46" s="277"/>
      <c r="TXJ46" s="277"/>
      <c r="TXK46" s="277"/>
      <c r="TXL46" s="277"/>
      <c r="TXM46" s="277"/>
      <c r="TXN46" s="277"/>
      <c r="TXO46" s="277"/>
      <c r="TXP46" s="277"/>
      <c r="TXQ46" s="277"/>
      <c r="TXR46" s="277"/>
      <c r="TXS46" s="277"/>
      <c r="TXT46" s="277"/>
      <c r="TXU46" s="277"/>
      <c r="TXV46" s="277"/>
      <c r="TXW46" s="277"/>
      <c r="TXX46" s="277"/>
      <c r="TXY46" s="277"/>
      <c r="TXZ46" s="277"/>
      <c r="TYA46" s="277"/>
      <c r="TYB46" s="277"/>
      <c r="TYC46" s="277"/>
      <c r="TYD46" s="277"/>
      <c r="TYE46" s="277"/>
      <c r="TYF46" s="277"/>
      <c r="TYG46" s="277"/>
      <c r="TYH46" s="277"/>
      <c r="TYI46" s="277"/>
      <c r="TYJ46" s="277"/>
      <c r="TYK46" s="277"/>
      <c r="TYL46" s="277"/>
      <c r="TYM46" s="277"/>
      <c r="TYN46" s="277"/>
      <c r="TYO46" s="277"/>
      <c r="TYP46" s="277"/>
      <c r="TYQ46" s="277"/>
      <c r="TYR46" s="277"/>
      <c r="TYS46" s="277"/>
      <c r="TYT46" s="277"/>
      <c r="TYU46" s="277"/>
      <c r="TYV46" s="277"/>
      <c r="TYW46" s="277"/>
      <c r="TYX46" s="277"/>
      <c r="TYY46" s="277"/>
      <c r="TYZ46" s="277"/>
      <c r="TZA46" s="277"/>
      <c r="TZB46" s="277"/>
      <c r="TZC46" s="277"/>
      <c r="TZD46" s="277"/>
      <c r="TZE46" s="277"/>
      <c r="TZF46" s="277"/>
      <c r="TZG46" s="277"/>
      <c r="TZH46" s="277"/>
      <c r="TZI46" s="277"/>
      <c r="TZJ46" s="277"/>
      <c r="TZK46" s="277"/>
      <c r="TZL46" s="277"/>
      <c r="TZM46" s="277"/>
      <c r="TZN46" s="277"/>
      <c r="TZO46" s="277"/>
      <c r="TZP46" s="277"/>
      <c r="TZQ46" s="277"/>
      <c r="TZR46" s="277"/>
      <c r="TZS46" s="277"/>
      <c r="TZT46" s="277"/>
      <c r="TZU46" s="277"/>
      <c r="TZV46" s="277"/>
      <c r="TZW46" s="277"/>
      <c r="TZX46" s="277"/>
      <c r="TZY46" s="277"/>
      <c r="TZZ46" s="277"/>
      <c r="UAA46" s="277"/>
      <c r="UAB46" s="277"/>
      <c r="UAC46" s="277"/>
      <c r="UAD46" s="277"/>
      <c r="UAE46" s="277"/>
      <c r="UAF46" s="277"/>
      <c r="UAG46" s="277"/>
      <c r="UAH46" s="277"/>
      <c r="UAI46" s="277"/>
      <c r="UAJ46" s="277"/>
      <c r="UAK46" s="277"/>
      <c r="UAL46" s="277"/>
      <c r="UAM46" s="277"/>
      <c r="UAN46" s="277"/>
      <c r="UAO46" s="277"/>
      <c r="UAP46" s="277"/>
      <c r="UAQ46" s="277"/>
      <c r="UAR46" s="277"/>
      <c r="UAS46" s="277"/>
      <c r="UAT46" s="277"/>
      <c r="UAU46" s="277"/>
      <c r="UAV46" s="277"/>
      <c r="UAW46" s="277"/>
      <c r="UAX46" s="277"/>
      <c r="UAY46" s="277"/>
      <c r="UAZ46" s="277"/>
      <c r="UBA46" s="277"/>
      <c r="UBB46" s="277"/>
      <c r="UBC46" s="277"/>
      <c r="UBD46" s="277"/>
      <c r="UBE46" s="277"/>
      <c r="UBF46" s="277"/>
      <c r="UBG46" s="277"/>
      <c r="UBH46" s="277"/>
      <c r="UBI46" s="277"/>
      <c r="UBJ46" s="277"/>
      <c r="UBK46" s="277"/>
      <c r="UBL46" s="277"/>
      <c r="UBM46" s="277"/>
      <c r="UBN46" s="277"/>
      <c r="UBO46" s="277"/>
      <c r="UBP46" s="277"/>
      <c r="UBQ46" s="277"/>
      <c r="UBR46" s="277"/>
      <c r="UBS46" s="277"/>
      <c r="UBT46" s="277"/>
      <c r="UBU46" s="277"/>
      <c r="UBV46" s="277"/>
      <c r="UBW46" s="277"/>
      <c r="UBX46" s="277"/>
      <c r="UBY46" s="277"/>
      <c r="UBZ46" s="277"/>
      <c r="UCA46" s="277"/>
      <c r="UCB46" s="277"/>
      <c r="UCC46" s="277"/>
      <c r="UCD46" s="277"/>
      <c r="UCE46" s="277"/>
      <c r="UCF46" s="277"/>
      <c r="UCG46" s="277"/>
      <c r="UCH46" s="277"/>
      <c r="UCI46" s="277"/>
      <c r="UCJ46" s="277"/>
      <c r="UCK46" s="277"/>
      <c r="UCL46" s="277"/>
      <c r="UCM46" s="277"/>
      <c r="UCN46" s="277"/>
      <c r="UCO46" s="277"/>
      <c r="UCP46" s="277"/>
      <c r="UCQ46" s="277"/>
      <c r="UCR46" s="277"/>
      <c r="UCS46" s="277"/>
      <c r="UCT46" s="277"/>
      <c r="UCU46" s="277"/>
      <c r="UCV46" s="277"/>
      <c r="UCW46" s="277"/>
      <c r="UCX46" s="277"/>
      <c r="UCY46" s="277"/>
      <c r="UCZ46" s="277"/>
      <c r="UDA46" s="277"/>
      <c r="UDB46" s="277"/>
      <c r="UDC46" s="277"/>
      <c r="UDD46" s="277"/>
      <c r="UDE46" s="277"/>
      <c r="UDF46" s="277"/>
      <c r="UDG46" s="277"/>
      <c r="UDH46" s="277"/>
      <c r="UDI46" s="277"/>
      <c r="UDJ46" s="277"/>
      <c r="UDK46" s="277"/>
      <c r="UDL46" s="277"/>
      <c r="UDM46" s="277"/>
      <c r="UDN46" s="277"/>
      <c r="UDO46" s="277"/>
      <c r="UDP46" s="277"/>
      <c r="UDQ46" s="277"/>
      <c r="UDR46" s="277"/>
      <c r="UDS46" s="277"/>
      <c r="UDT46" s="277"/>
      <c r="UDU46" s="277"/>
      <c r="UDV46" s="277"/>
      <c r="UDW46" s="277"/>
      <c r="UDX46" s="277"/>
      <c r="UDY46" s="277"/>
      <c r="UDZ46" s="277"/>
      <c r="UEA46" s="277"/>
      <c r="UEB46" s="277"/>
      <c r="UEC46" s="277"/>
      <c r="UED46" s="277"/>
      <c r="UEE46" s="277"/>
      <c r="UEF46" s="277"/>
      <c r="UEG46" s="277"/>
      <c r="UEH46" s="277"/>
      <c r="UEI46" s="277"/>
      <c r="UEJ46" s="277"/>
      <c r="UEK46" s="277"/>
      <c r="UEL46" s="277"/>
      <c r="UEM46" s="277"/>
      <c r="UEN46" s="277"/>
      <c r="UEO46" s="277"/>
      <c r="UEP46" s="277"/>
      <c r="UEQ46" s="277"/>
      <c r="UER46" s="277"/>
      <c r="UES46" s="277"/>
      <c r="UET46" s="277"/>
      <c r="UEU46" s="277"/>
      <c r="UEV46" s="277"/>
      <c r="UEW46" s="277"/>
      <c r="UEX46" s="277"/>
      <c r="UEY46" s="277"/>
      <c r="UEZ46" s="277"/>
      <c r="UFA46" s="277"/>
      <c r="UFB46" s="277"/>
      <c r="UFC46" s="277"/>
      <c r="UFD46" s="277"/>
      <c r="UFE46" s="277"/>
      <c r="UFF46" s="277"/>
      <c r="UFG46" s="277"/>
      <c r="UFH46" s="277"/>
      <c r="UFI46" s="277"/>
      <c r="UFJ46" s="277"/>
      <c r="UFK46" s="277"/>
      <c r="UFL46" s="277"/>
      <c r="UFM46" s="277"/>
      <c r="UFN46" s="277"/>
      <c r="UFO46" s="277"/>
      <c r="UFP46" s="277"/>
      <c r="UFQ46" s="277"/>
      <c r="UFR46" s="277"/>
      <c r="UFS46" s="277"/>
      <c r="UFT46" s="277"/>
      <c r="UFU46" s="277"/>
      <c r="UFV46" s="277"/>
      <c r="UFW46" s="277"/>
      <c r="UFX46" s="277"/>
      <c r="UFY46" s="277"/>
      <c r="UFZ46" s="277"/>
      <c r="UGA46" s="277"/>
      <c r="UGB46" s="277"/>
      <c r="UGC46" s="277"/>
      <c r="UGD46" s="277"/>
      <c r="UGE46" s="277"/>
      <c r="UGF46" s="277"/>
      <c r="UGG46" s="277"/>
      <c r="UGH46" s="277"/>
      <c r="UGI46" s="277"/>
      <c r="UGJ46" s="277"/>
      <c r="UGK46" s="277"/>
      <c r="UGL46" s="277"/>
      <c r="UGM46" s="277"/>
      <c r="UGN46" s="277"/>
      <c r="UGO46" s="277"/>
      <c r="UGP46" s="277"/>
      <c r="UGQ46" s="277"/>
      <c r="UGR46" s="277"/>
      <c r="UGS46" s="277"/>
      <c r="UGT46" s="277"/>
      <c r="UGU46" s="277"/>
      <c r="UGV46" s="277"/>
      <c r="UGW46" s="277"/>
      <c r="UGX46" s="277"/>
      <c r="UGY46" s="277"/>
      <c r="UGZ46" s="277"/>
      <c r="UHA46" s="277"/>
      <c r="UHB46" s="277"/>
      <c r="UHC46" s="277"/>
      <c r="UHD46" s="277"/>
      <c r="UHE46" s="277"/>
      <c r="UHF46" s="277"/>
      <c r="UHG46" s="277"/>
      <c r="UHH46" s="277"/>
      <c r="UHI46" s="277"/>
      <c r="UHJ46" s="277"/>
      <c r="UHK46" s="277"/>
      <c r="UHL46" s="277"/>
      <c r="UHM46" s="277"/>
      <c r="UHN46" s="277"/>
      <c r="UHO46" s="277"/>
      <c r="UHP46" s="277"/>
      <c r="UHQ46" s="277"/>
      <c r="UHR46" s="277"/>
      <c r="UHS46" s="277"/>
      <c r="UHT46" s="277"/>
      <c r="UHU46" s="277"/>
      <c r="UHV46" s="277"/>
      <c r="UHW46" s="277"/>
      <c r="UHX46" s="277"/>
      <c r="UHY46" s="277"/>
      <c r="UHZ46" s="277"/>
      <c r="UIA46" s="277"/>
      <c r="UIB46" s="277"/>
      <c r="UIC46" s="277"/>
      <c r="UID46" s="277"/>
      <c r="UIE46" s="277"/>
      <c r="UIF46" s="277"/>
      <c r="UIG46" s="277"/>
      <c r="UIH46" s="277"/>
      <c r="UII46" s="277"/>
      <c r="UIJ46" s="277"/>
      <c r="UIK46" s="277"/>
      <c r="UIL46" s="277"/>
      <c r="UIM46" s="277"/>
      <c r="UIN46" s="277"/>
      <c r="UIO46" s="277"/>
      <c r="UIP46" s="277"/>
      <c r="UIQ46" s="277"/>
      <c r="UIR46" s="277"/>
      <c r="UIS46" s="277"/>
      <c r="UIT46" s="277"/>
      <c r="UIU46" s="277"/>
      <c r="UIV46" s="277"/>
      <c r="UIW46" s="277"/>
      <c r="UIX46" s="277"/>
      <c r="UIY46" s="277"/>
      <c r="UIZ46" s="277"/>
      <c r="UJA46" s="277"/>
      <c r="UJB46" s="277"/>
      <c r="UJC46" s="277"/>
      <c r="UJD46" s="277"/>
      <c r="UJE46" s="277"/>
      <c r="UJF46" s="277"/>
      <c r="UJG46" s="277"/>
      <c r="UJH46" s="277"/>
      <c r="UJI46" s="277"/>
      <c r="UJJ46" s="277"/>
      <c r="UJK46" s="277"/>
      <c r="UJL46" s="277"/>
      <c r="UJM46" s="277"/>
      <c r="UJN46" s="277"/>
      <c r="UJO46" s="277"/>
      <c r="UJP46" s="277"/>
      <c r="UJQ46" s="277"/>
      <c r="UJR46" s="277"/>
      <c r="UJS46" s="277"/>
      <c r="UJT46" s="277"/>
      <c r="UJU46" s="277"/>
      <c r="UJV46" s="277"/>
      <c r="UJW46" s="277"/>
      <c r="UJX46" s="277"/>
      <c r="UJY46" s="277"/>
      <c r="UJZ46" s="277"/>
      <c r="UKA46" s="277"/>
      <c r="UKB46" s="277"/>
      <c r="UKC46" s="277"/>
      <c r="UKD46" s="277"/>
      <c r="UKE46" s="277"/>
      <c r="UKF46" s="277"/>
      <c r="UKG46" s="277"/>
      <c r="UKH46" s="277"/>
      <c r="UKI46" s="277"/>
      <c r="UKJ46" s="277"/>
      <c r="UKK46" s="277"/>
      <c r="UKL46" s="277"/>
      <c r="UKM46" s="277"/>
      <c r="UKN46" s="277"/>
      <c r="UKO46" s="277"/>
      <c r="UKP46" s="277"/>
      <c r="UKQ46" s="277"/>
      <c r="UKR46" s="277"/>
      <c r="UKS46" s="277"/>
      <c r="UKT46" s="277"/>
      <c r="UKU46" s="277"/>
      <c r="UKV46" s="277"/>
      <c r="UKW46" s="277"/>
      <c r="UKX46" s="277"/>
      <c r="UKY46" s="277"/>
      <c r="UKZ46" s="277"/>
      <c r="ULA46" s="277"/>
      <c r="ULB46" s="277"/>
      <c r="ULC46" s="277"/>
      <c r="ULD46" s="277"/>
      <c r="ULE46" s="277"/>
      <c r="ULF46" s="277"/>
      <c r="ULG46" s="277"/>
      <c r="ULH46" s="277"/>
      <c r="ULI46" s="277"/>
      <c r="ULJ46" s="277"/>
      <c r="ULK46" s="277"/>
      <c r="ULL46" s="277"/>
      <c r="ULM46" s="277"/>
      <c r="ULN46" s="277"/>
      <c r="ULO46" s="277"/>
      <c r="ULP46" s="277"/>
      <c r="ULQ46" s="277"/>
      <c r="ULR46" s="277"/>
      <c r="ULS46" s="277"/>
      <c r="ULT46" s="277"/>
      <c r="ULU46" s="277"/>
      <c r="ULV46" s="277"/>
      <c r="ULW46" s="277"/>
      <c r="ULX46" s="277"/>
      <c r="ULY46" s="277"/>
      <c r="ULZ46" s="277"/>
      <c r="UMA46" s="277"/>
      <c r="UMB46" s="277"/>
      <c r="UMC46" s="277"/>
      <c r="UMD46" s="277"/>
      <c r="UME46" s="277"/>
      <c r="UMF46" s="277"/>
      <c r="UMG46" s="277"/>
      <c r="UMH46" s="277"/>
      <c r="UMI46" s="277"/>
      <c r="UMJ46" s="277"/>
      <c r="UMK46" s="277"/>
      <c r="UML46" s="277"/>
      <c r="UMM46" s="277"/>
      <c r="UMN46" s="277"/>
      <c r="UMO46" s="277"/>
      <c r="UMP46" s="277"/>
      <c r="UMQ46" s="277"/>
      <c r="UMR46" s="277"/>
      <c r="UMS46" s="277"/>
      <c r="UMT46" s="277"/>
      <c r="UMU46" s="277"/>
      <c r="UMV46" s="277"/>
      <c r="UMW46" s="277"/>
      <c r="UMX46" s="277"/>
      <c r="UMY46" s="277"/>
      <c r="UMZ46" s="277"/>
      <c r="UNA46" s="277"/>
      <c r="UNB46" s="277"/>
      <c r="UNC46" s="277"/>
      <c r="UND46" s="277"/>
      <c r="UNE46" s="277"/>
      <c r="UNF46" s="277"/>
      <c r="UNG46" s="277"/>
      <c r="UNH46" s="277"/>
      <c r="UNI46" s="277"/>
      <c r="UNJ46" s="277"/>
      <c r="UNK46" s="277"/>
      <c r="UNL46" s="277"/>
      <c r="UNM46" s="277"/>
      <c r="UNN46" s="277"/>
      <c r="UNO46" s="277"/>
      <c r="UNP46" s="277"/>
      <c r="UNQ46" s="277"/>
      <c r="UNR46" s="277"/>
      <c r="UNS46" s="277"/>
      <c r="UNT46" s="277"/>
      <c r="UNU46" s="277"/>
      <c r="UNV46" s="277"/>
      <c r="UNW46" s="277"/>
      <c r="UNX46" s="277"/>
      <c r="UNY46" s="277"/>
      <c r="UNZ46" s="277"/>
      <c r="UOA46" s="277"/>
      <c r="UOB46" s="277"/>
      <c r="UOC46" s="277"/>
      <c r="UOD46" s="277"/>
      <c r="UOE46" s="277"/>
      <c r="UOF46" s="277"/>
      <c r="UOG46" s="277"/>
      <c r="UOH46" s="277"/>
      <c r="UOI46" s="277"/>
      <c r="UOJ46" s="277"/>
      <c r="UOK46" s="277"/>
      <c r="UOL46" s="277"/>
      <c r="UOM46" s="277"/>
      <c r="UON46" s="277"/>
      <c r="UOO46" s="277"/>
      <c r="UOP46" s="277"/>
      <c r="UOQ46" s="277"/>
      <c r="UOR46" s="277"/>
      <c r="UOS46" s="277"/>
      <c r="UOT46" s="277"/>
      <c r="UOU46" s="277"/>
      <c r="UOV46" s="277"/>
      <c r="UOW46" s="277"/>
      <c r="UOX46" s="277"/>
      <c r="UOY46" s="277"/>
      <c r="UOZ46" s="277"/>
      <c r="UPA46" s="277"/>
      <c r="UPB46" s="277"/>
      <c r="UPC46" s="277"/>
      <c r="UPD46" s="277"/>
      <c r="UPE46" s="277"/>
      <c r="UPF46" s="277"/>
      <c r="UPG46" s="277"/>
      <c r="UPH46" s="277"/>
      <c r="UPI46" s="277"/>
      <c r="UPJ46" s="277"/>
      <c r="UPK46" s="277"/>
      <c r="UPL46" s="277"/>
      <c r="UPM46" s="277"/>
      <c r="UPN46" s="277"/>
      <c r="UPO46" s="277"/>
      <c r="UPP46" s="277"/>
      <c r="UPQ46" s="277"/>
      <c r="UPR46" s="277"/>
      <c r="UPS46" s="277"/>
      <c r="UPT46" s="277"/>
      <c r="UPU46" s="277"/>
      <c r="UPV46" s="277"/>
      <c r="UPW46" s="277"/>
      <c r="UPX46" s="277"/>
      <c r="UPY46" s="277"/>
      <c r="UPZ46" s="277"/>
      <c r="UQA46" s="277"/>
      <c r="UQB46" s="277"/>
      <c r="UQC46" s="277"/>
      <c r="UQD46" s="277"/>
      <c r="UQE46" s="277"/>
      <c r="UQF46" s="277"/>
      <c r="UQG46" s="277"/>
      <c r="UQH46" s="277"/>
      <c r="UQI46" s="277"/>
      <c r="UQJ46" s="277"/>
      <c r="UQK46" s="277"/>
      <c r="UQL46" s="277"/>
      <c r="UQM46" s="277"/>
      <c r="UQN46" s="277"/>
      <c r="UQO46" s="277"/>
      <c r="UQP46" s="277"/>
      <c r="UQQ46" s="277"/>
      <c r="UQR46" s="277"/>
      <c r="UQS46" s="277"/>
      <c r="UQT46" s="277"/>
      <c r="UQU46" s="277"/>
      <c r="UQV46" s="277"/>
      <c r="UQW46" s="277"/>
      <c r="UQX46" s="277"/>
      <c r="UQY46" s="277"/>
      <c r="UQZ46" s="277"/>
      <c r="URA46" s="277"/>
      <c r="URB46" s="277"/>
      <c r="URC46" s="277"/>
      <c r="URD46" s="277"/>
      <c r="URE46" s="277"/>
      <c r="URF46" s="277"/>
      <c r="URG46" s="277"/>
      <c r="URH46" s="277"/>
      <c r="URI46" s="277"/>
      <c r="URJ46" s="277"/>
      <c r="URK46" s="277"/>
      <c r="URL46" s="277"/>
      <c r="URM46" s="277"/>
      <c r="URN46" s="277"/>
      <c r="URO46" s="277"/>
      <c r="URP46" s="277"/>
      <c r="URQ46" s="277"/>
      <c r="URR46" s="277"/>
      <c r="URS46" s="277"/>
      <c r="URT46" s="277"/>
      <c r="URU46" s="277"/>
      <c r="URV46" s="277"/>
      <c r="URW46" s="277"/>
      <c r="URX46" s="277"/>
      <c r="URY46" s="277"/>
      <c r="URZ46" s="277"/>
      <c r="USA46" s="277"/>
      <c r="USB46" s="277"/>
      <c r="USC46" s="277"/>
      <c r="USD46" s="277"/>
      <c r="USE46" s="277"/>
      <c r="USF46" s="277"/>
      <c r="USG46" s="277"/>
      <c r="USH46" s="277"/>
      <c r="USI46" s="277"/>
      <c r="USJ46" s="277"/>
      <c r="USK46" s="277"/>
      <c r="USL46" s="277"/>
      <c r="USM46" s="277"/>
      <c r="USN46" s="277"/>
      <c r="USO46" s="277"/>
      <c r="USP46" s="277"/>
      <c r="USQ46" s="277"/>
      <c r="USR46" s="277"/>
      <c r="USS46" s="277"/>
      <c r="UST46" s="277"/>
      <c r="USU46" s="277"/>
      <c r="USV46" s="277"/>
      <c r="USW46" s="277"/>
      <c r="USX46" s="277"/>
      <c r="USY46" s="277"/>
      <c r="USZ46" s="277"/>
      <c r="UTA46" s="277"/>
      <c r="UTB46" s="277"/>
      <c r="UTC46" s="277"/>
      <c r="UTD46" s="277"/>
      <c r="UTE46" s="277"/>
      <c r="UTF46" s="277"/>
      <c r="UTG46" s="277"/>
      <c r="UTH46" s="277"/>
      <c r="UTI46" s="277"/>
      <c r="UTJ46" s="277"/>
      <c r="UTK46" s="277"/>
      <c r="UTL46" s="277"/>
      <c r="UTM46" s="277"/>
      <c r="UTN46" s="277"/>
      <c r="UTO46" s="277"/>
      <c r="UTP46" s="277"/>
      <c r="UTQ46" s="277"/>
      <c r="UTR46" s="277"/>
      <c r="UTS46" s="277"/>
      <c r="UTT46" s="277"/>
      <c r="UTU46" s="277"/>
      <c r="UTV46" s="277"/>
      <c r="UTW46" s="277"/>
      <c r="UTX46" s="277"/>
      <c r="UTY46" s="277"/>
      <c r="UTZ46" s="277"/>
      <c r="UUA46" s="277"/>
      <c r="UUB46" s="277"/>
      <c r="UUC46" s="277"/>
      <c r="UUD46" s="277"/>
      <c r="UUE46" s="277"/>
      <c r="UUF46" s="277"/>
      <c r="UUG46" s="277"/>
      <c r="UUH46" s="277"/>
      <c r="UUI46" s="277"/>
      <c r="UUJ46" s="277"/>
      <c r="UUK46" s="277"/>
      <c r="UUL46" s="277"/>
      <c r="UUM46" s="277"/>
      <c r="UUN46" s="277"/>
      <c r="UUO46" s="277"/>
      <c r="UUP46" s="277"/>
      <c r="UUQ46" s="277"/>
      <c r="UUR46" s="277"/>
      <c r="UUS46" s="277"/>
      <c r="UUT46" s="277"/>
      <c r="UUU46" s="277"/>
      <c r="UUV46" s="277"/>
      <c r="UUW46" s="277"/>
      <c r="UUX46" s="277"/>
      <c r="UUY46" s="277"/>
      <c r="UUZ46" s="277"/>
      <c r="UVA46" s="277"/>
      <c r="UVB46" s="277"/>
      <c r="UVC46" s="277"/>
      <c r="UVD46" s="277"/>
      <c r="UVE46" s="277"/>
      <c r="UVF46" s="277"/>
      <c r="UVG46" s="277"/>
      <c r="UVH46" s="277"/>
      <c r="UVI46" s="277"/>
      <c r="UVJ46" s="277"/>
      <c r="UVK46" s="277"/>
      <c r="UVL46" s="277"/>
      <c r="UVM46" s="277"/>
      <c r="UVN46" s="277"/>
      <c r="UVO46" s="277"/>
      <c r="UVP46" s="277"/>
      <c r="UVQ46" s="277"/>
      <c r="UVR46" s="277"/>
      <c r="UVS46" s="277"/>
      <c r="UVT46" s="277"/>
      <c r="UVU46" s="277"/>
      <c r="UVV46" s="277"/>
      <c r="UVW46" s="277"/>
      <c r="UVX46" s="277"/>
      <c r="UVY46" s="277"/>
      <c r="UVZ46" s="277"/>
      <c r="UWA46" s="277"/>
      <c r="UWB46" s="277"/>
      <c r="UWC46" s="277"/>
      <c r="UWD46" s="277"/>
      <c r="UWE46" s="277"/>
      <c r="UWF46" s="277"/>
      <c r="UWG46" s="277"/>
      <c r="UWH46" s="277"/>
      <c r="UWI46" s="277"/>
      <c r="UWJ46" s="277"/>
      <c r="UWK46" s="277"/>
      <c r="UWL46" s="277"/>
      <c r="UWM46" s="277"/>
      <c r="UWN46" s="277"/>
      <c r="UWO46" s="277"/>
      <c r="UWP46" s="277"/>
      <c r="UWQ46" s="277"/>
      <c r="UWR46" s="277"/>
      <c r="UWS46" s="277"/>
      <c r="UWT46" s="277"/>
      <c r="UWU46" s="277"/>
      <c r="UWV46" s="277"/>
      <c r="UWW46" s="277"/>
      <c r="UWX46" s="277"/>
      <c r="UWY46" s="277"/>
      <c r="UWZ46" s="277"/>
      <c r="UXA46" s="277"/>
      <c r="UXB46" s="277"/>
      <c r="UXC46" s="277"/>
      <c r="UXD46" s="277"/>
      <c r="UXE46" s="277"/>
      <c r="UXF46" s="277"/>
      <c r="UXG46" s="277"/>
      <c r="UXH46" s="277"/>
      <c r="UXI46" s="277"/>
      <c r="UXJ46" s="277"/>
      <c r="UXK46" s="277"/>
      <c r="UXL46" s="277"/>
      <c r="UXM46" s="277"/>
      <c r="UXN46" s="277"/>
      <c r="UXO46" s="277"/>
      <c r="UXP46" s="277"/>
      <c r="UXQ46" s="277"/>
      <c r="UXR46" s="277"/>
      <c r="UXS46" s="277"/>
      <c r="UXT46" s="277"/>
      <c r="UXU46" s="277"/>
      <c r="UXV46" s="277"/>
      <c r="UXW46" s="277"/>
      <c r="UXX46" s="277"/>
      <c r="UXY46" s="277"/>
      <c r="UXZ46" s="277"/>
      <c r="UYA46" s="277"/>
      <c r="UYB46" s="277"/>
      <c r="UYC46" s="277"/>
      <c r="UYD46" s="277"/>
      <c r="UYE46" s="277"/>
      <c r="UYF46" s="277"/>
      <c r="UYG46" s="277"/>
      <c r="UYH46" s="277"/>
      <c r="UYI46" s="277"/>
      <c r="UYJ46" s="277"/>
      <c r="UYK46" s="277"/>
      <c r="UYL46" s="277"/>
      <c r="UYM46" s="277"/>
      <c r="UYN46" s="277"/>
      <c r="UYO46" s="277"/>
      <c r="UYP46" s="277"/>
      <c r="UYQ46" s="277"/>
      <c r="UYR46" s="277"/>
      <c r="UYS46" s="277"/>
      <c r="UYT46" s="277"/>
      <c r="UYU46" s="277"/>
      <c r="UYV46" s="277"/>
      <c r="UYW46" s="277"/>
      <c r="UYX46" s="277"/>
      <c r="UYY46" s="277"/>
      <c r="UYZ46" s="277"/>
      <c r="UZA46" s="277"/>
      <c r="UZB46" s="277"/>
      <c r="UZC46" s="277"/>
      <c r="UZD46" s="277"/>
      <c r="UZE46" s="277"/>
      <c r="UZF46" s="277"/>
      <c r="UZG46" s="277"/>
      <c r="UZH46" s="277"/>
      <c r="UZI46" s="277"/>
      <c r="UZJ46" s="277"/>
      <c r="UZK46" s="277"/>
      <c r="UZL46" s="277"/>
      <c r="UZM46" s="277"/>
      <c r="UZN46" s="277"/>
      <c r="UZO46" s="277"/>
      <c r="UZP46" s="277"/>
      <c r="UZQ46" s="277"/>
      <c r="UZR46" s="277"/>
      <c r="UZS46" s="277"/>
      <c r="UZT46" s="277"/>
      <c r="UZU46" s="277"/>
      <c r="UZV46" s="277"/>
      <c r="UZW46" s="277"/>
      <c r="UZX46" s="277"/>
      <c r="UZY46" s="277"/>
      <c r="UZZ46" s="277"/>
      <c r="VAA46" s="277"/>
      <c r="VAB46" s="277"/>
      <c r="VAC46" s="277"/>
      <c r="VAD46" s="277"/>
      <c r="VAE46" s="277"/>
      <c r="VAF46" s="277"/>
      <c r="VAG46" s="277"/>
      <c r="VAH46" s="277"/>
      <c r="VAI46" s="277"/>
      <c r="VAJ46" s="277"/>
      <c r="VAK46" s="277"/>
      <c r="VAL46" s="277"/>
      <c r="VAM46" s="277"/>
      <c r="VAN46" s="277"/>
      <c r="VAO46" s="277"/>
      <c r="VAP46" s="277"/>
      <c r="VAQ46" s="277"/>
      <c r="VAR46" s="277"/>
      <c r="VAS46" s="277"/>
      <c r="VAT46" s="277"/>
      <c r="VAU46" s="277"/>
      <c r="VAV46" s="277"/>
      <c r="VAW46" s="277"/>
      <c r="VAX46" s="277"/>
      <c r="VAY46" s="277"/>
      <c r="VAZ46" s="277"/>
      <c r="VBA46" s="277"/>
      <c r="VBB46" s="277"/>
      <c r="VBC46" s="277"/>
      <c r="VBD46" s="277"/>
      <c r="VBE46" s="277"/>
      <c r="VBF46" s="277"/>
      <c r="VBG46" s="277"/>
      <c r="VBH46" s="277"/>
      <c r="VBI46" s="277"/>
      <c r="VBJ46" s="277"/>
      <c r="VBK46" s="277"/>
      <c r="VBL46" s="277"/>
      <c r="VBM46" s="277"/>
      <c r="VBN46" s="277"/>
      <c r="VBO46" s="277"/>
      <c r="VBP46" s="277"/>
      <c r="VBQ46" s="277"/>
      <c r="VBR46" s="277"/>
      <c r="VBS46" s="277"/>
      <c r="VBT46" s="277"/>
      <c r="VBU46" s="277"/>
      <c r="VBV46" s="277"/>
      <c r="VBW46" s="277"/>
      <c r="VBX46" s="277"/>
      <c r="VBY46" s="277"/>
      <c r="VBZ46" s="277"/>
      <c r="VCA46" s="277"/>
      <c r="VCB46" s="277"/>
      <c r="VCC46" s="277"/>
      <c r="VCD46" s="277"/>
      <c r="VCE46" s="277"/>
      <c r="VCF46" s="277"/>
      <c r="VCG46" s="277"/>
      <c r="VCH46" s="277"/>
      <c r="VCI46" s="277"/>
      <c r="VCJ46" s="277"/>
      <c r="VCK46" s="277"/>
      <c r="VCL46" s="277"/>
      <c r="VCM46" s="277"/>
      <c r="VCN46" s="277"/>
      <c r="VCO46" s="277"/>
      <c r="VCP46" s="277"/>
      <c r="VCQ46" s="277"/>
      <c r="VCR46" s="277"/>
      <c r="VCS46" s="277"/>
      <c r="VCT46" s="277"/>
      <c r="VCU46" s="277"/>
      <c r="VCV46" s="277"/>
      <c r="VCW46" s="277"/>
      <c r="VCX46" s="277"/>
      <c r="VCY46" s="277"/>
      <c r="VCZ46" s="277"/>
      <c r="VDA46" s="277"/>
      <c r="VDB46" s="277"/>
      <c r="VDC46" s="277"/>
      <c r="VDD46" s="277"/>
      <c r="VDE46" s="277"/>
      <c r="VDF46" s="277"/>
      <c r="VDG46" s="277"/>
      <c r="VDH46" s="277"/>
      <c r="VDI46" s="277"/>
      <c r="VDJ46" s="277"/>
      <c r="VDK46" s="277"/>
      <c r="VDL46" s="277"/>
      <c r="VDM46" s="277"/>
      <c r="VDN46" s="277"/>
      <c r="VDO46" s="277"/>
      <c r="VDP46" s="277"/>
      <c r="VDQ46" s="277"/>
      <c r="VDR46" s="277"/>
      <c r="VDS46" s="277"/>
      <c r="VDT46" s="277"/>
      <c r="VDU46" s="277"/>
      <c r="VDV46" s="277"/>
      <c r="VDW46" s="277"/>
      <c r="VDX46" s="277"/>
      <c r="VDY46" s="277"/>
      <c r="VDZ46" s="277"/>
      <c r="VEA46" s="277"/>
      <c r="VEB46" s="277"/>
      <c r="VEC46" s="277"/>
      <c r="VED46" s="277"/>
      <c r="VEE46" s="277"/>
      <c r="VEF46" s="277"/>
      <c r="VEG46" s="277"/>
      <c r="VEH46" s="277"/>
      <c r="VEI46" s="277"/>
      <c r="VEJ46" s="277"/>
      <c r="VEK46" s="277"/>
      <c r="VEL46" s="277"/>
      <c r="VEM46" s="277"/>
      <c r="VEN46" s="277"/>
      <c r="VEO46" s="277"/>
      <c r="VEP46" s="277"/>
      <c r="VEQ46" s="277"/>
      <c r="VER46" s="277"/>
      <c r="VES46" s="277"/>
      <c r="VET46" s="277"/>
      <c r="VEU46" s="277"/>
      <c r="VEV46" s="277"/>
      <c r="VEW46" s="277"/>
      <c r="VEX46" s="277"/>
      <c r="VEY46" s="277"/>
      <c r="VEZ46" s="277"/>
      <c r="VFA46" s="277"/>
      <c r="VFB46" s="277"/>
      <c r="VFC46" s="277"/>
      <c r="VFD46" s="277"/>
      <c r="VFE46" s="277"/>
      <c r="VFF46" s="277"/>
      <c r="VFG46" s="277"/>
      <c r="VFH46" s="277"/>
      <c r="VFI46" s="277"/>
      <c r="VFJ46" s="277"/>
      <c r="VFK46" s="277"/>
      <c r="VFL46" s="277"/>
      <c r="VFM46" s="277"/>
      <c r="VFN46" s="277"/>
      <c r="VFO46" s="277"/>
      <c r="VFP46" s="277"/>
      <c r="VFQ46" s="277"/>
      <c r="VFR46" s="277"/>
      <c r="VFS46" s="277"/>
      <c r="VFT46" s="277"/>
      <c r="VFU46" s="277"/>
      <c r="VFV46" s="277"/>
      <c r="VFW46" s="277"/>
      <c r="VFX46" s="277"/>
      <c r="VFY46" s="277"/>
      <c r="VFZ46" s="277"/>
      <c r="VGA46" s="277"/>
      <c r="VGB46" s="277"/>
      <c r="VGC46" s="277"/>
      <c r="VGD46" s="277"/>
      <c r="VGE46" s="277"/>
      <c r="VGF46" s="277"/>
      <c r="VGG46" s="277"/>
      <c r="VGH46" s="277"/>
      <c r="VGI46" s="277"/>
      <c r="VGJ46" s="277"/>
      <c r="VGK46" s="277"/>
      <c r="VGL46" s="277"/>
      <c r="VGM46" s="277"/>
      <c r="VGN46" s="277"/>
      <c r="VGO46" s="277"/>
      <c r="VGP46" s="277"/>
      <c r="VGQ46" s="277"/>
      <c r="VGR46" s="277"/>
      <c r="VGS46" s="277"/>
      <c r="VGT46" s="277"/>
      <c r="VGU46" s="277"/>
      <c r="VGV46" s="277"/>
      <c r="VGW46" s="277"/>
      <c r="VGX46" s="277"/>
      <c r="VGY46" s="277"/>
      <c r="VGZ46" s="277"/>
      <c r="VHA46" s="277"/>
      <c r="VHB46" s="277"/>
      <c r="VHC46" s="277"/>
      <c r="VHD46" s="277"/>
      <c r="VHE46" s="277"/>
      <c r="VHF46" s="277"/>
      <c r="VHG46" s="277"/>
      <c r="VHH46" s="277"/>
      <c r="VHI46" s="277"/>
      <c r="VHJ46" s="277"/>
      <c r="VHK46" s="277"/>
      <c r="VHL46" s="277"/>
      <c r="VHM46" s="277"/>
      <c r="VHN46" s="277"/>
      <c r="VHO46" s="277"/>
      <c r="VHP46" s="277"/>
      <c r="VHQ46" s="277"/>
      <c r="VHR46" s="277"/>
      <c r="VHS46" s="277"/>
      <c r="VHT46" s="277"/>
      <c r="VHU46" s="277"/>
      <c r="VHV46" s="277"/>
      <c r="VHW46" s="277"/>
      <c r="VHX46" s="277"/>
      <c r="VHY46" s="277"/>
      <c r="VHZ46" s="277"/>
      <c r="VIA46" s="277"/>
      <c r="VIB46" s="277"/>
      <c r="VIC46" s="277"/>
      <c r="VID46" s="277"/>
      <c r="VIE46" s="277"/>
      <c r="VIF46" s="277"/>
      <c r="VIG46" s="277"/>
      <c r="VIH46" s="277"/>
      <c r="VII46" s="277"/>
      <c r="VIJ46" s="277"/>
      <c r="VIK46" s="277"/>
      <c r="VIL46" s="277"/>
      <c r="VIM46" s="277"/>
      <c r="VIN46" s="277"/>
      <c r="VIO46" s="277"/>
      <c r="VIP46" s="277"/>
      <c r="VIQ46" s="277"/>
      <c r="VIR46" s="277"/>
      <c r="VIS46" s="277"/>
      <c r="VIT46" s="277"/>
      <c r="VIU46" s="277"/>
      <c r="VIV46" s="277"/>
      <c r="VIW46" s="277"/>
      <c r="VIX46" s="277"/>
      <c r="VIY46" s="277"/>
      <c r="VIZ46" s="277"/>
      <c r="VJA46" s="277"/>
      <c r="VJB46" s="277"/>
      <c r="VJC46" s="277"/>
      <c r="VJD46" s="277"/>
      <c r="VJE46" s="277"/>
      <c r="VJF46" s="277"/>
      <c r="VJG46" s="277"/>
      <c r="VJH46" s="277"/>
      <c r="VJI46" s="277"/>
      <c r="VJJ46" s="277"/>
      <c r="VJK46" s="277"/>
      <c r="VJL46" s="277"/>
      <c r="VJM46" s="277"/>
      <c r="VJN46" s="277"/>
      <c r="VJO46" s="277"/>
      <c r="VJP46" s="277"/>
      <c r="VJQ46" s="277"/>
      <c r="VJR46" s="277"/>
      <c r="VJS46" s="277"/>
      <c r="VJT46" s="277"/>
      <c r="VJU46" s="277"/>
      <c r="VJV46" s="277"/>
      <c r="VJW46" s="277"/>
      <c r="VJX46" s="277"/>
      <c r="VJY46" s="277"/>
      <c r="VJZ46" s="277"/>
      <c r="VKA46" s="277"/>
      <c r="VKB46" s="277"/>
      <c r="VKC46" s="277"/>
      <c r="VKD46" s="277"/>
      <c r="VKE46" s="277"/>
      <c r="VKF46" s="277"/>
      <c r="VKG46" s="277"/>
      <c r="VKH46" s="277"/>
      <c r="VKI46" s="277"/>
      <c r="VKJ46" s="277"/>
      <c r="VKK46" s="277"/>
      <c r="VKL46" s="277"/>
      <c r="VKM46" s="277"/>
      <c r="VKN46" s="277"/>
      <c r="VKO46" s="277"/>
      <c r="VKP46" s="277"/>
      <c r="VKQ46" s="277"/>
      <c r="VKR46" s="277"/>
      <c r="VKS46" s="277"/>
      <c r="VKT46" s="277"/>
      <c r="VKU46" s="277"/>
      <c r="VKV46" s="277"/>
      <c r="VKW46" s="277"/>
      <c r="VKX46" s="277"/>
      <c r="VKY46" s="277"/>
      <c r="VKZ46" s="277"/>
      <c r="VLA46" s="277"/>
      <c r="VLB46" s="277"/>
      <c r="VLC46" s="277"/>
      <c r="VLD46" s="277"/>
      <c r="VLE46" s="277"/>
      <c r="VLF46" s="277"/>
      <c r="VLG46" s="277"/>
      <c r="VLH46" s="277"/>
      <c r="VLI46" s="277"/>
      <c r="VLJ46" s="277"/>
      <c r="VLK46" s="277"/>
      <c r="VLL46" s="277"/>
      <c r="VLM46" s="277"/>
      <c r="VLN46" s="277"/>
      <c r="VLO46" s="277"/>
      <c r="VLP46" s="277"/>
      <c r="VLQ46" s="277"/>
      <c r="VLR46" s="277"/>
      <c r="VLS46" s="277"/>
      <c r="VLT46" s="277"/>
      <c r="VLU46" s="277"/>
      <c r="VLV46" s="277"/>
      <c r="VLW46" s="277"/>
      <c r="VLX46" s="277"/>
      <c r="VLY46" s="277"/>
      <c r="VLZ46" s="277"/>
      <c r="VMA46" s="277"/>
      <c r="VMB46" s="277"/>
      <c r="VMC46" s="277"/>
      <c r="VMD46" s="277"/>
      <c r="VME46" s="277"/>
      <c r="VMF46" s="277"/>
      <c r="VMG46" s="277"/>
      <c r="VMH46" s="277"/>
      <c r="VMI46" s="277"/>
      <c r="VMJ46" s="277"/>
      <c r="VMK46" s="277"/>
      <c r="VML46" s="277"/>
      <c r="VMM46" s="277"/>
      <c r="VMN46" s="277"/>
      <c r="VMO46" s="277"/>
      <c r="VMP46" s="277"/>
      <c r="VMQ46" s="277"/>
      <c r="VMR46" s="277"/>
      <c r="VMS46" s="277"/>
      <c r="VMT46" s="277"/>
      <c r="VMU46" s="277"/>
      <c r="VMV46" s="277"/>
      <c r="VMW46" s="277"/>
      <c r="VMX46" s="277"/>
      <c r="VMY46" s="277"/>
      <c r="VMZ46" s="277"/>
      <c r="VNA46" s="277"/>
      <c r="VNB46" s="277"/>
      <c r="VNC46" s="277"/>
      <c r="VND46" s="277"/>
      <c r="VNE46" s="277"/>
      <c r="VNF46" s="277"/>
      <c r="VNG46" s="277"/>
      <c r="VNH46" s="277"/>
      <c r="VNI46" s="277"/>
      <c r="VNJ46" s="277"/>
      <c r="VNK46" s="277"/>
      <c r="VNL46" s="277"/>
      <c r="VNM46" s="277"/>
      <c r="VNN46" s="277"/>
      <c r="VNO46" s="277"/>
      <c r="VNP46" s="277"/>
      <c r="VNQ46" s="277"/>
      <c r="VNR46" s="277"/>
      <c r="VNS46" s="277"/>
      <c r="VNT46" s="277"/>
      <c r="VNU46" s="277"/>
      <c r="VNV46" s="277"/>
      <c r="VNW46" s="277"/>
      <c r="VNX46" s="277"/>
      <c r="VNY46" s="277"/>
      <c r="VNZ46" s="277"/>
      <c r="VOA46" s="277"/>
      <c r="VOB46" s="277"/>
      <c r="VOC46" s="277"/>
      <c r="VOD46" s="277"/>
      <c r="VOE46" s="277"/>
      <c r="VOF46" s="277"/>
      <c r="VOG46" s="277"/>
      <c r="VOH46" s="277"/>
      <c r="VOI46" s="277"/>
      <c r="VOJ46" s="277"/>
      <c r="VOK46" s="277"/>
      <c r="VOL46" s="277"/>
      <c r="VOM46" s="277"/>
      <c r="VON46" s="277"/>
      <c r="VOO46" s="277"/>
      <c r="VOP46" s="277"/>
      <c r="VOQ46" s="277"/>
      <c r="VOR46" s="277"/>
      <c r="VOS46" s="277"/>
      <c r="VOT46" s="277"/>
      <c r="VOU46" s="277"/>
      <c r="VOV46" s="277"/>
      <c r="VOW46" s="277"/>
      <c r="VOX46" s="277"/>
      <c r="VOY46" s="277"/>
      <c r="VOZ46" s="277"/>
      <c r="VPA46" s="277"/>
      <c r="VPB46" s="277"/>
      <c r="VPC46" s="277"/>
      <c r="VPD46" s="277"/>
      <c r="VPE46" s="277"/>
      <c r="VPF46" s="277"/>
      <c r="VPG46" s="277"/>
      <c r="VPH46" s="277"/>
      <c r="VPI46" s="277"/>
      <c r="VPJ46" s="277"/>
      <c r="VPK46" s="277"/>
      <c r="VPL46" s="277"/>
      <c r="VPM46" s="277"/>
      <c r="VPN46" s="277"/>
      <c r="VPO46" s="277"/>
      <c r="VPP46" s="277"/>
      <c r="VPQ46" s="277"/>
      <c r="VPR46" s="277"/>
      <c r="VPS46" s="277"/>
      <c r="VPT46" s="277"/>
      <c r="VPU46" s="277"/>
      <c r="VPV46" s="277"/>
      <c r="VPW46" s="277"/>
      <c r="VPX46" s="277"/>
      <c r="VPY46" s="277"/>
      <c r="VPZ46" s="277"/>
      <c r="VQA46" s="277"/>
      <c r="VQB46" s="277"/>
      <c r="VQC46" s="277"/>
      <c r="VQD46" s="277"/>
      <c r="VQE46" s="277"/>
      <c r="VQF46" s="277"/>
      <c r="VQG46" s="277"/>
      <c r="VQH46" s="277"/>
      <c r="VQI46" s="277"/>
      <c r="VQJ46" s="277"/>
      <c r="VQK46" s="277"/>
      <c r="VQL46" s="277"/>
      <c r="VQM46" s="277"/>
      <c r="VQN46" s="277"/>
      <c r="VQO46" s="277"/>
      <c r="VQP46" s="277"/>
      <c r="VQQ46" s="277"/>
      <c r="VQR46" s="277"/>
      <c r="VQS46" s="277"/>
      <c r="VQT46" s="277"/>
      <c r="VQU46" s="277"/>
      <c r="VQV46" s="277"/>
      <c r="VQW46" s="277"/>
      <c r="VQX46" s="277"/>
      <c r="VQY46" s="277"/>
      <c r="VQZ46" s="277"/>
      <c r="VRA46" s="277"/>
      <c r="VRB46" s="277"/>
      <c r="VRC46" s="277"/>
      <c r="VRD46" s="277"/>
      <c r="VRE46" s="277"/>
      <c r="VRF46" s="277"/>
      <c r="VRG46" s="277"/>
      <c r="VRH46" s="277"/>
      <c r="VRI46" s="277"/>
      <c r="VRJ46" s="277"/>
      <c r="VRK46" s="277"/>
      <c r="VRL46" s="277"/>
      <c r="VRM46" s="277"/>
      <c r="VRN46" s="277"/>
      <c r="VRO46" s="277"/>
      <c r="VRP46" s="277"/>
      <c r="VRQ46" s="277"/>
      <c r="VRR46" s="277"/>
      <c r="VRS46" s="277"/>
      <c r="VRT46" s="277"/>
      <c r="VRU46" s="277"/>
      <c r="VRV46" s="277"/>
      <c r="VRW46" s="277"/>
      <c r="VRX46" s="277"/>
      <c r="VRY46" s="277"/>
      <c r="VRZ46" s="277"/>
      <c r="VSA46" s="277"/>
      <c r="VSB46" s="277"/>
      <c r="VSC46" s="277"/>
      <c r="VSD46" s="277"/>
      <c r="VSE46" s="277"/>
      <c r="VSF46" s="277"/>
      <c r="VSG46" s="277"/>
      <c r="VSH46" s="277"/>
      <c r="VSI46" s="277"/>
      <c r="VSJ46" s="277"/>
      <c r="VSK46" s="277"/>
      <c r="VSL46" s="277"/>
      <c r="VSM46" s="277"/>
      <c r="VSN46" s="277"/>
      <c r="VSO46" s="277"/>
      <c r="VSP46" s="277"/>
      <c r="VSQ46" s="277"/>
      <c r="VSR46" s="277"/>
      <c r="VSS46" s="277"/>
      <c r="VST46" s="277"/>
      <c r="VSU46" s="277"/>
      <c r="VSV46" s="277"/>
      <c r="VSW46" s="277"/>
      <c r="VSX46" s="277"/>
      <c r="VSY46" s="277"/>
      <c r="VSZ46" s="277"/>
      <c r="VTA46" s="277"/>
      <c r="VTB46" s="277"/>
      <c r="VTC46" s="277"/>
      <c r="VTD46" s="277"/>
      <c r="VTE46" s="277"/>
      <c r="VTF46" s="277"/>
      <c r="VTG46" s="277"/>
      <c r="VTH46" s="277"/>
      <c r="VTI46" s="277"/>
      <c r="VTJ46" s="277"/>
      <c r="VTK46" s="277"/>
      <c r="VTL46" s="277"/>
      <c r="VTM46" s="277"/>
      <c r="VTN46" s="277"/>
      <c r="VTO46" s="277"/>
      <c r="VTP46" s="277"/>
      <c r="VTQ46" s="277"/>
      <c r="VTR46" s="277"/>
      <c r="VTS46" s="277"/>
      <c r="VTT46" s="277"/>
      <c r="VTU46" s="277"/>
      <c r="VTV46" s="277"/>
      <c r="VTW46" s="277"/>
      <c r="VTX46" s="277"/>
      <c r="VTY46" s="277"/>
      <c r="VTZ46" s="277"/>
      <c r="VUA46" s="277"/>
      <c r="VUB46" s="277"/>
      <c r="VUC46" s="277"/>
      <c r="VUD46" s="277"/>
      <c r="VUE46" s="277"/>
      <c r="VUF46" s="277"/>
      <c r="VUG46" s="277"/>
      <c r="VUH46" s="277"/>
      <c r="VUI46" s="277"/>
      <c r="VUJ46" s="277"/>
      <c r="VUK46" s="277"/>
      <c r="VUL46" s="277"/>
      <c r="VUM46" s="277"/>
      <c r="VUN46" s="277"/>
      <c r="VUO46" s="277"/>
      <c r="VUP46" s="277"/>
      <c r="VUQ46" s="277"/>
      <c r="VUR46" s="277"/>
      <c r="VUS46" s="277"/>
      <c r="VUT46" s="277"/>
      <c r="VUU46" s="277"/>
      <c r="VUV46" s="277"/>
      <c r="VUW46" s="277"/>
      <c r="VUX46" s="277"/>
      <c r="VUY46" s="277"/>
      <c r="VUZ46" s="277"/>
      <c r="VVA46" s="277"/>
      <c r="VVB46" s="277"/>
      <c r="VVC46" s="277"/>
      <c r="VVD46" s="277"/>
      <c r="VVE46" s="277"/>
      <c r="VVF46" s="277"/>
      <c r="VVG46" s="277"/>
      <c r="VVH46" s="277"/>
      <c r="VVI46" s="277"/>
      <c r="VVJ46" s="277"/>
      <c r="VVK46" s="277"/>
      <c r="VVL46" s="277"/>
      <c r="VVM46" s="277"/>
      <c r="VVN46" s="277"/>
      <c r="VVO46" s="277"/>
      <c r="VVP46" s="277"/>
      <c r="VVQ46" s="277"/>
      <c r="VVR46" s="277"/>
      <c r="VVS46" s="277"/>
      <c r="VVT46" s="277"/>
      <c r="VVU46" s="277"/>
      <c r="VVV46" s="277"/>
      <c r="VVW46" s="277"/>
      <c r="VVX46" s="277"/>
      <c r="VVY46" s="277"/>
      <c r="VVZ46" s="277"/>
      <c r="VWA46" s="277"/>
      <c r="VWB46" s="277"/>
      <c r="VWC46" s="277"/>
      <c r="VWD46" s="277"/>
      <c r="VWE46" s="277"/>
      <c r="VWF46" s="277"/>
      <c r="VWG46" s="277"/>
      <c r="VWH46" s="277"/>
      <c r="VWI46" s="277"/>
      <c r="VWJ46" s="277"/>
      <c r="VWK46" s="277"/>
      <c r="VWL46" s="277"/>
      <c r="VWM46" s="277"/>
      <c r="VWN46" s="277"/>
      <c r="VWO46" s="277"/>
      <c r="VWP46" s="277"/>
      <c r="VWQ46" s="277"/>
      <c r="VWR46" s="277"/>
      <c r="VWS46" s="277"/>
      <c r="VWT46" s="277"/>
      <c r="VWU46" s="277"/>
      <c r="VWV46" s="277"/>
      <c r="VWW46" s="277"/>
      <c r="VWX46" s="277"/>
      <c r="VWY46" s="277"/>
      <c r="VWZ46" s="277"/>
      <c r="VXA46" s="277"/>
      <c r="VXB46" s="277"/>
      <c r="VXC46" s="277"/>
      <c r="VXD46" s="277"/>
      <c r="VXE46" s="277"/>
      <c r="VXF46" s="277"/>
      <c r="VXG46" s="277"/>
      <c r="VXH46" s="277"/>
      <c r="VXI46" s="277"/>
      <c r="VXJ46" s="277"/>
      <c r="VXK46" s="277"/>
      <c r="VXL46" s="277"/>
      <c r="VXM46" s="277"/>
      <c r="VXN46" s="277"/>
      <c r="VXO46" s="277"/>
      <c r="VXP46" s="277"/>
      <c r="VXQ46" s="277"/>
      <c r="VXR46" s="277"/>
      <c r="VXS46" s="277"/>
      <c r="VXT46" s="277"/>
      <c r="VXU46" s="277"/>
      <c r="VXV46" s="277"/>
      <c r="VXW46" s="277"/>
      <c r="VXX46" s="277"/>
      <c r="VXY46" s="277"/>
      <c r="VXZ46" s="277"/>
      <c r="VYA46" s="277"/>
      <c r="VYB46" s="277"/>
      <c r="VYC46" s="277"/>
      <c r="VYD46" s="277"/>
      <c r="VYE46" s="277"/>
      <c r="VYF46" s="277"/>
      <c r="VYG46" s="277"/>
      <c r="VYH46" s="277"/>
      <c r="VYI46" s="277"/>
      <c r="VYJ46" s="277"/>
      <c r="VYK46" s="277"/>
      <c r="VYL46" s="277"/>
      <c r="VYM46" s="277"/>
      <c r="VYN46" s="277"/>
      <c r="VYO46" s="277"/>
      <c r="VYP46" s="277"/>
      <c r="VYQ46" s="277"/>
      <c r="VYR46" s="277"/>
      <c r="VYS46" s="277"/>
      <c r="VYT46" s="277"/>
      <c r="VYU46" s="277"/>
      <c r="VYV46" s="277"/>
      <c r="VYW46" s="277"/>
      <c r="VYX46" s="277"/>
      <c r="VYY46" s="277"/>
      <c r="VYZ46" s="277"/>
      <c r="VZA46" s="277"/>
      <c r="VZB46" s="277"/>
      <c r="VZC46" s="277"/>
      <c r="VZD46" s="277"/>
      <c r="VZE46" s="277"/>
      <c r="VZF46" s="277"/>
      <c r="VZG46" s="277"/>
      <c r="VZH46" s="277"/>
      <c r="VZI46" s="277"/>
      <c r="VZJ46" s="277"/>
      <c r="VZK46" s="277"/>
      <c r="VZL46" s="277"/>
      <c r="VZM46" s="277"/>
      <c r="VZN46" s="277"/>
      <c r="VZO46" s="277"/>
      <c r="VZP46" s="277"/>
      <c r="VZQ46" s="277"/>
      <c r="VZR46" s="277"/>
      <c r="VZS46" s="277"/>
      <c r="VZT46" s="277"/>
      <c r="VZU46" s="277"/>
      <c r="VZV46" s="277"/>
      <c r="VZW46" s="277"/>
      <c r="VZX46" s="277"/>
      <c r="VZY46" s="277"/>
      <c r="VZZ46" s="277"/>
      <c r="WAA46" s="277"/>
      <c r="WAB46" s="277"/>
      <c r="WAC46" s="277"/>
      <c r="WAD46" s="277"/>
      <c r="WAE46" s="277"/>
      <c r="WAF46" s="277"/>
      <c r="WAG46" s="277"/>
      <c r="WAH46" s="277"/>
      <c r="WAI46" s="277"/>
      <c r="WAJ46" s="277"/>
      <c r="WAK46" s="277"/>
      <c r="WAL46" s="277"/>
      <c r="WAM46" s="277"/>
      <c r="WAN46" s="277"/>
      <c r="WAO46" s="277"/>
      <c r="WAP46" s="277"/>
      <c r="WAQ46" s="277"/>
      <c r="WAR46" s="277"/>
      <c r="WAS46" s="277"/>
      <c r="WAT46" s="277"/>
      <c r="WAU46" s="277"/>
      <c r="WAV46" s="277"/>
      <c r="WAW46" s="277"/>
      <c r="WAX46" s="277"/>
      <c r="WAY46" s="277"/>
      <c r="WAZ46" s="277"/>
      <c r="WBA46" s="277"/>
      <c r="WBB46" s="277"/>
      <c r="WBC46" s="277"/>
      <c r="WBD46" s="277"/>
      <c r="WBE46" s="277"/>
      <c r="WBF46" s="277"/>
      <c r="WBG46" s="277"/>
      <c r="WBH46" s="277"/>
      <c r="WBI46" s="277"/>
      <c r="WBJ46" s="277"/>
      <c r="WBK46" s="277"/>
      <c r="WBL46" s="277"/>
      <c r="WBM46" s="277"/>
      <c r="WBN46" s="277"/>
      <c r="WBO46" s="277"/>
      <c r="WBP46" s="277"/>
      <c r="WBQ46" s="277"/>
      <c r="WBR46" s="277"/>
      <c r="WBS46" s="277"/>
      <c r="WBT46" s="277"/>
      <c r="WBU46" s="277"/>
      <c r="WBV46" s="277"/>
      <c r="WBW46" s="277"/>
      <c r="WBX46" s="277"/>
      <c r="WBY46" s="277"/>
      <c r="WBZ46" s="277"/>
      <c r="WCA46" s="277"/>
      <c r="WCB46" s="277"/>
      <c r="WCC46" s="277"/>
      <c r="WCD46" s="277"/>
      <c r="WCE46" s="277"/>
      <c r="WCF46" s="277"/>
      <c r="WCG46" s="277"/>
      <c r="WCH46" s="277"/>
      <c r="WCI46" s="277"/>
      <c r="WCJ46" s="277"/>
      <c r="WCK46" s="277"/>
      <c r="WCL46" s="277"/>
      <c r="WCM46" s="277"/>
      <c r="WCN46" s="277"/>
      <c r="WCO46" s="277"/>
      <c r="WCP46" s="277"/>
      <c r="WCQ46" s="277"/>
      <c r="WCR46" s="277"/>
      <c r="WCS46" s="277"/>
      <c r="WCT46" s="277"/>
      <c r="WCU46" s="277"/>
      <c r="WCV46" s="277"/>
      <c r="WCW46" s="277"/>
      <c r="WCX46" s="277"/>
      <c r="WCY46" s="277"/>
      <c r="WCZ46" s="277"/>
      <c r="WDA46" s="277"/>
      <c r="WDB46" s="277"/>
      <c r="WDC46" s="277"/>
      <c r="WDD46" s="277"/>
      <c r="WDE46" s="277"/>
      <c r="WDF46" s="277"/>
      <c r="WDG46" s="277"/>
      <c r="WDH46" s="277"/>
      <c r="WDI46" s="277"/>
      <c r="WDJ46" s="277"/>
      <c r="WDK46" s="277"/>
      <c r="WDL46" s="277"/>
      <c r="WDM46" s="277"/>
      <c r="WDN46" s="277"/>
      <c r="WDO46" s="277"/>
      <c r="WDP46" s="277"/>
      <c r="WDQ46" s="277"/>
      <c r="WDR46" s="277"/>
      <c r="WDS46" s="277"/>
      <c r="WDT46" s="277"/>
      <c r="WDU46" s="277"/>
      <c r="WDV46" s="277"/>
      <c r="WDW46" s="277"/>
      <c r="WDX46" s="277"/>
      <c r="WDY46" s="277"/>
      <c r="WDZ46" s="277"/>
      <c r="WEA46" s="277"/>
      <c r="WEB46" s="277"/>
      <c r="WEC46" s="277"/>
      <c r="WED46" s="277"/>
      <c r="WEE46" s="277"/>
      <c r="WEF46" s="277"/>
      <c r="WEG46" s="277"/>
      <c r="WEH46" s="277"/>
      <c r="WEI46" s="277"/>
      <c r="WEJ46" s="277"/>
      <c r="WEK46" s="277"/>
      <c r="WEL46" s="277"/>
      <c r="WEM46" s="277"/>
      <c r="WEN46" s="277"/>
      <c r="WEO46" s="277"/>
      <c r="WEP46" s="277"/>
      <c r="WEQ46" s="277"/>
      <c r="WER46" s="277"/>
      <c r="WES46" s="277"/>
      <c r="WET46" s="277"/>
      <c r="WEU46" s="277"/>
      <c r="WEV46" s="277"/>
      <c r="WEW46" s="277"/>
      <c r="WEX46" s="277"/>
      <c r="WEY46" s="277"/>
      <c r="WEZ46" s="277"/>
      <c r="WFA46" s="277"/>
      <c r="WFB46" s="277"/>
      <c r="WFC46" s="277"/>
      <c r="WFD46" s="277"/>
      <c r="WFE46" s="277"/>
      <c r="WFF46" s="277"/>
      <c r="WFG46" s="277"/>
      <c r="WFH46" s="277"/>
      <c r="WFI46" s="277"/>
      <c r="WFJ46" s="277"/>
      <c r="WFK46" s="277"/>
      <c r="WFL46" s="277"/>
      <c r="WFM46" s="277"/>
      <c r="WFN46" s="277"/>
      <c r="WFO46" s="277"/>
      <c r="WFP46" s="277"/>
      <c r="WFQ46" s="277"/>
      <c r="WFR46" s="277"/>
      <c r="WFS46" s="277"/>
      <c r="WFT46" s="277"/>
      <c r="WFU46" s="277"/>
      <c r="WFV46" s="277"/>
      <c r="WFW46" s="277"/>
      <c r="WFX46" s="277"/>
      <c r="WFY46" s="277"/>
      <c r="WFZ46" s="277"/>
      <c r="WGA46" s="277"/>
      <c r="WGB46" s="277"/>
      <c r="WGC46" s="277"/>
      <c r="WGD46" s="277"/>
      <c r="WGE46" s="277"/>
      <c r="WGF46" s="277"/>
      <c r="WGG46" s="277"/>
      <c r="WGH46" s="277"/>
      <c r="WGI46" s="277"/>
      <c r="WGJ46" s="277"/>
      <c r="WGK46" s="277"/>
      <c r="WGL46" s="277"/>
      <c r="WGM46" s="277"/>
      <c r="WGN46" s="277"/>
      <c r="WGO46" s="277"/>
      <c r="WGP46" s="277"/>
      <c r="WGQ46" s="277"/>
      <c r="WGR46" s="277"/>
      <c r="WGS46" s="277"/>
      <c r="WGT46" s="277"/>
      <c r="WGU46" s="277"/>
      <c r="WGV46" s="277"/>
      <c r="WGW46" s="277"/>
      <c r="WGX46" s="277"/>
      <c r="WGY46" s="277"/>
      <c r="WGZ46" s="277"/>
      <c r="WHA46" s="277"/>
      <c r="WHB46" s="277"/>
      <c r="WHC46" s="277"/>
      <c r="WHD46" s="277"/>
      <c r="WHE46" s="277"/>
      <c r="WHF46" s="277"/>
      <c r="WHG46" s="277"/>
      <c r="WHH46" s="277"/>
      <c r="WHI46" s="277"/>
      <c r="WHJ46" s="277"/>
      <c r="WHK46" s="277"/>
      <c r="WHL46" s="277"/>
      <c r="WHM46" s="277"/>
      <c r="WHN46" s="277"/>
      <c r="WHO46" s="277"/>
      <c r="WHP46" s="277"/>
      <c r="WHQ46" s="277"/>
      <c r="WHR46" s="277"/>
      <c r="WHS46" s="277"/>
      <c r="WHT46" s="277"/>
      <c r="WHU46" s="277"/>
      <c r="WHV46" s="277"/>
      <c r="WHW46" s="277"/>
      <c r="WHX46" s="277"/>
      <c r="WHY46" s="277"/>
      <c r="WHZ46" s="277"/>
      <c r="WIA46" s="277"/>
      <c r="WIB46" s="277"/>
      <c r="WIC46" s="277"/>
      <c r="WID46" s="277"/>
      <c r="WIE46" s="277"/>
      <c r="WIF46" s="277"/>
      <c r="WIG46" s="277"/>
      <c r="WIH46" s="277"/>
      <c r="WII46" s="277"/>
      <c r="WIJ46" s="277"/>
      <c r="WIK46" s="277"/>
      <c r="WIL46" s="277"/>
      <c r="WIM46" s="277"/>
      <c r="WIN46" s="277"/>
      <c r="WIO46" s="277"/>
      <c r="WIP46" s="277"/>
      <c r="WIQ46" s="277"/>
      <c r="WIR46" s="277"/>
      <c r="WIS46" s="277"/>
      <c r="WIT46" s="277"/>
      <c r="WIU46" s="277"/>
      <c r="WIV46" s="277"/>
      <c r="WIW46" s="277"/>
      <c r="WIX46" s="277"/>
      <c r="WIY46" s="277"/>
      <c r="WIZ46" s="277"/>
      <c r="WJA46" s="277"/>
      <c r="WJB46" s="277"/>
      <c r="WJC46" s="277"/>
      <c r="WJD46" s="277"/>
      <c r="WJE46" s="277"/>
      <c r="WJF46" s="277"/>
      <c r="WJG46" s="277"/>
      <c r="WJH46" s="277"/>
      <c r="WJI46" s="277"/>
      <c r="WJJ46" s="277"/>
      <c r="WJK46" s="277"/>
      <c r="WJL46" s="277"/>
      <c r="WJM46" s="277"/>
      <c r="WJN46" s="277"/>
      <c r="WJO46" s="277"/>
      <c r="WJP46" s="277"/>
      <c r="WJQ46" s="277"/>
      <c r="WJR46" s="277"/>
      <c r="WJS46" s="277"/>
      <c r="WJT46" s="277"/>
      <c r="WJU46" s="277"/>
      <c r="WJV46" s="277"/>
      <c r="WJW46" s="277"/>
      <c r="WJX46" s="277"/>
      <c r="WJY46" s="277"/>
      <c r="WJZ46" s="277"/>
      <c r="WKA46" s="277"/>
      <c r="WKB46" s="277"/>
      <c r="WKC46" s="277"/>
      <c r="WKD46" s="277"/>
      <c r="WKE46" s="277"/>
      <c r="WKF46" s="277"/>
      <c r="WKG46" s="277"/>
      <c r="WKH46" s="277"/>
      <c r="WKI46" s="277"/>
      <c r="WKJ46" s="277"/>
      <c r="WKK46" s="277"/>
      <c r="WKL46" s="277"/>
      <c r="WKM46" s="277"/>
      <c r="WKN46" s="277"/>
      <c r="WKO46" s="277"/>
      <c r="WKP46" s="277"/>
      <c r="WKQ46" s="277"/>
      <c r="WKR46" s="277"/>
      <c r="WKS46" s="277"/>
      <c r="WKT46" s="277"/>
      <c r="WKU46" s="277"/>
      <c r="WKV46" s="277"/>
      <c r="WKW46" s="277"/>
      <c r="WKX46" s="277"/>
      <c r="WKY46" s="277"/>
      <c r="WKZ46" s="277"/>
      <c r="WLA46" s="277"/>
      <c r="WLB46" s="277"/>
      <c r="WLC46" s="277"/>
      <c r="WLD46" s="277"/>
      <c r="WLE46" s="277"/>
      <c r="WLF46" s="277"/>
      <c r="WLG46" s="277"/>
      <c r="WLH46" s="277"/>
      <c r="WLI46" s="277"/>
      <c r="WLJ46" s="277"/>
      <c r="WLK46" s="277"/>
      <c r="WLL46" s="277"/>
      <c r="WLM46" s="277"/>
      <c r="WLN46" s="277"/>
      <c r="WLO46" s="277"/>
      <c r="WLP46" s="277"/>
      <c r="WLQ46" s="277"/>
      <c r="WLR46" s="277"/>
      <c r="WLS46" s="277"/>
      <c r="WLT46" s="277"/>
      <c r="WLU46" s="277"/>
      <c r="WLV46" s="277"/>
      <c r="WLW46" s="277"/>
      <c r="WLX46" s="277"/>
      <c r="WLY46" s="277"/>
      <c r="WLZ46" s="277"/>
      <c r="WMA46" s="277"/>
      <c r="WMB46" s="277"/>
      <c r="WMC46" s="277"/>
      <c r="WMD46" s="277"/>
      <c r="WME46" s="277"/>
      <c r="WMF46" s="277"/>
      <c r="WMG46" s="277"/>
      <c r="WMH46" s="277"/>
      <c r="WMI46" s="277"/>
      <c r="WMJ46" s="277"/>
      <c r="WMK46" s="277"/>
      <c r="WML46" s="277"/>
      <c r="WMM46" s="277"/>
      <c r="WMN46" s="277"/>
      <c r="WMO46" s="277"/>
      <c r="WMP46" s="277"/>
      <c r="WMQ46" s="277"/>
      <c r="WMR46" s="277"/>
      <c r="WMS46" s="277"/>
      <c r="WMT46" s="277"/>
      <c r="WMU46" s="277"/>
      <c r="WMV46" s="277"/>
      <c r="WMW46" s="277"/>
      <c r="WMX46" s="277"/>
      <c r="WMY46" s="277"/>
      <c r="WMZ46" s="277"/>
      <c r="WNA46" s="277"/>
      <c r="WNB46" s="277"/>
      <c r="WNC46" s="277"/>
      <c r="WND46" s="277"/>
      <c r="WNE46" s="277"/>
      <c r="WNF46" s="277"/>
      <c r="WNG46" s="277"/>
      <c r="WNH46" s="277"/>
      <c r="WNI46" s="277"/>
      <c r="WNJ46" s="277"/>
      <c r="WNK46" s="277"/>
      <c r="WNL46" s="277"/>
      <c r="WNM46" s="277"/>
      <c r="WNN46" s="277"/>
      <c r="WNO46" s="277"/>
      <c r="WNP46" s="277"/>
      <c r="WNQ46" s="277"/>
      <c r="WNR46" s="277"/>
      <c r="WNS46" s="277"/>
      <c r="WNT46" s="277"/>
      <c r="WNU46" s="277"/>
      <c r="WNV46" s="277"/>
      <c r="WNW46" s="277"/>
      <c r="WNX46" s="277"/>
      <c r="WNY46" s="277"/>
      <c r="WNZ46" s="277"/>
      <c r="WOA46" s="277"/>
      <c r="WOB46" s="277"/>
      <c r="WOC46" s="277"/>
      <c r="WOD46" s="277"/>
      <c r="WOE46" s="277"/>
      <c r="WOF46" s="277"/>
      <c r="WOG46" s="277"/>
      <c r="WOH46" s="277"/>
      <c r="WOI46" s="277"/>
      <c r="WOJ46" s="277"/>
      <c r="WOK46" s="277"/>
      <c r="WOL46" s="277"/>
      <c r="WOM46" s="277"/>
      <c r="WON46" s="277"/>
      <c r="WOO46" s="277"/>
      <c r="WOP46" s="277"/>
      <c r="WOQ46" s="277"/>
      <c r="WOR46" s="277"/>
      <c r="WOS46" s="277"/>
      <c r="WOT46" s="277"/>
      <c r="WOU46" s="277"/>
      <c r="WOV46" s="277"/>
      <c r="WOW46" s="277"/>
      <c r="WOX46" s="277"/>
      <c r="WOY46" s="277"/>
      <c r="WOZ46" s="277"/>
      <c r="WPA46" s="277"/>
      <c r="WPB46" s="277"/>
      <c r="WPC46" s="277"/>
      <c r="WPD46" s="277"/>
      <c r="WPE46" s="277"/>
      <c r="WPF46" s="277"/>
      <c r="WPG46" s="277"/>
      <c r="WPH46" s="277"/>
      <c r="WPI46" s="277"/>
      <c r="WPJ46" s="277"/>
      <c r="WPK46" s="277"/>
      <c r="WPL46" s="277"/>
      <c r="WPM46" s="277"/>
      <c r="WPN46" s="277"/>
      <c r="WPO46" s="277"/>
      <c r="WPP46" s="277"/>
      <c r="WPQ46" s="277"/>
      <c r="WPR46" s="277"/>
      <c r="WPS46" s="277"/>
      <c r="WPT46" s="277"/>
      <c r="WPU46" s="277"/>
      <c r="WPV46" s="277"/>
      <c r="WPW46" s="277"/>
      <c r="WPX46" s="277"/>
      <c r="WPY46" s="277"/>
      <c r="WPZ46" s="277"/>
      <c r="WQA46" s="277"/>
      <c r="WQB46" s="277"/>
      <c r="WQC46" s="277"/>
      <c r="WQD46" s="277"/>
      <c r="WQE46" s="277"/>
      <c r="WQF46" s="277"/>
      <c r="WQG46" s="277"/>
      <c r="WQH46" s="277"/>
      <c r="WQI46" s="277"/>
      <c r="WQJ46" s="277"/>
      <c r="WQK46" s="277"/>
      <c r="WQL46" s="277"/>
      <c r="WQM46" s="277"/>
      <c r="WQN46" s="277"/>
      <c r="WQO46" s="277"/>
      <c r="WQP46" s="277"/>
      <c r="WQQ46" s="277"/>
      <c r="WQR46" s="277"/>
      <c r="WQS46" s="277"/>
      <c r="WQT46" s="277"/>
      <c r="WQU46" s="277"/>
      <c r="WQV46" s="277"/>
      <c r="WQW46" s="277"/>
      <c r="WQX46" s="277"/>
      <c r="WQY46" s="277"/>
      <c r="WQZ46" s="277"/>
      <c r="WRA46" s="277"/>
      <c r="WRB46" s="277"/>
      <c r="WRC46" s="277"/>
      <c r="WRD46" s="277"/>
      <c r="WRE46" s="277"/>
      <c r="WRF46" s="277"/>
      <c r="WRG46" s="277"/>
      <c r="WRH46" s="277"/>
      <c r="WRI46" s="277"/>
      <c r="WRJ46" s="277"/>
      <c r="WRK46" s="277"/>
      <c r="WRL46" s="277"/>
      <c r="WRM46" s="277"/>
      <c r="WRN46" s="277"/>
      <c r="WRO46" s="277"/>
      <c r="WRP46" s="277"/>
      <c r="WRQ46" s="277"/>
      <c r="WRR46" s="277"/>
      <c r="WRS46" s="277"/>
      <c r="WRT46" s="277"/>
      <c r="WRU46" s="277"/>
      <c r="WRV46" s="277"/>
      <c r="WRW46" s="277"/>
      <c r="WRX46" s="277"/>
      <c r="WRY46" s="277"/>
      <c r="WRZ46" s="277"/>
      <c r="WSA46" s="277"/>
      <c r="WSB46" s="277"/>
      <c r="WSC46" s="277"/>
      <c r="WSD46" s="277"/>
      <c r="WSE46" s="277"/>
      <c r="WSF46" s="277"/>
      <c r="WSG46" s="277"/>
      <c r="WSH46" s="277"/>
      <c r="WSI46" s="277"/>
      <c r="WSJ46" s="277"/>
      <c r="WSK46" s="277"/>
      <c r="WSL46" s="277"/>
      <c r="WSM46" s="277"/>
      <c r="WSN46" s="277"/>
      <c r="WSO46" s="277"/>
      <c r="WSP46" s="277"/>
      <c r="WSQ46" s="277"/>
      <c r="WSR46" s="277"/>
      <c r="WSS46" s="277"/>
      <c r="WST46" s="277"/>
      <c r="WSU46" s="277"/>
      <c r="WSV46" s="277"/>
      <c r="WSW46" s="277"/>
      <c r="WSX46" s="277"/>
      <c r="WSY46" s="277"/>
      <c r="WSZ46" s="277"/>
      <c r="WTA46" s="277"/>
      <c r="WTB46" s="277"/>
      <c r="WTC46" s="277"/>
      <c r="WTD46" s="277"/>
      <c r="WTE46" s="277"/>
      <c r="WTF46" s="277"/>
      <c r="WTG46" s="277"/>
      <c r="WTH46" s="277"/>
      <c r="WTI46" s="277"/>
      <c r="WTJ46" s="277"/>
      <c r="WTK46" s="277"/>
      <c r="WTL46" s="277"/>
      <c r="WTM46" s="277"/>
      <c r="WTN46" s="277"/>
      <c r="WTO46" s="277"/>
      <c r="WTP46" s="277"/>
      <c r="WTQ46" s="277"/>
      <c r="WTR46" s="277"/>
      <c r="WTS46" s="277"/>
      <c r="WTT46" s="277"/>
      <c r="WTU46" s="277"/>
      <c r="WTV46" s="277"/>
      <c r="WTW46" s="277"/>
      <c r="WTX46" s="277"/>
      <c r="WTY46" s="277"/>
      <c r="WTZ46" s="277"/>
      <c r="WUA46" s="277"/>
      <c r="WUB46" s="277"/>
      <c r="WUC46" s="277"/>
      <c r="WUD46" s="277"/>
      <c r="WUE46" s="277"/>
      <c r="WUF46" s="277"/>
      <c r="WUG46" s="277"/>
      <c r="WUH46" s="277"/>
      <c r="WUI46" s="277"/>
      <c r="WUJ46" s="277"/>
      <c r="WUK46" s="277"/>
      <c r="WUL46" s="277"/>
      <c r="WUM46" s="277"/>
      <c r="WUN46" s="277"/>
      <c r="WUO46" s="277"/>
      <c r="WUP46" s="277"/>
      <c r="WUQ46" s="277"/>
      <c r="WUR46" s="277"/>
      <c r="WUS46" s="277"/>
      <c r="WUT46" s="277"/>
      <c r="WUU46" s="277"/>
      <c r="WUV46" s="277"/>
      <c r="WUW46" s="277"/>
      <c r="WUX46" s="277"/>
      <c r="WUY46" s="277"/>
      <c r="WUZ46" s="277"/>
      <c r="WVA46" s="277"/>
      <c r="WVB46" s="277"/>
      <c r="WVC46" s="277"/>
      <c r="WVD46" s="277"/>
      <c r="WVE46" s="277"/>
      <c r="WVF46" s="277"/>
      <c r="WVG46" s="277"/>
      <c r="WVH46" s="277"/>
      <c r="WVI46" s="277"/>
      <c r="WVJ46" s="277"/>
      <c r="WVK46" s="277"/>
      <c r="WVL46" s="277"/>
      <c r="WVM46" s="277"/>
      <c r="WVN46" s="277"/>
      <c r="WVO46" s="277"/>
      <c r="WVP46" s="277"/>
      <c r="WVQ46" s="277"/>
      <c r="WVR46" s="277"/>
      <c r="WVS46" s="277"/>
      <c r="WVT46" s="277"/>
      <c r="WVU46" s="277"/>
      <c r="WVV46" s="277"/>
      <c r="WVW46" s="277"/>
      <c r="WVX46" s="277"/>
      <c r="WVY46" s="277"/>
      <c r="WVZ46" s="277"/>
      <c r="WWA46" s="277"/>
      <c r="WWB46" s="277"/>
      <c r="WWC46" s="277"/>
      <c r="WWD46" s="277"/>
      <c r="WWE46" s="277"/>
      <c r="WWF46" s="277"/>
      <c r="WWG46" s="277"/>
      <c r="WWH46" s="277"/>
      <c r="WWI46" s="277"/>
      <c r="WWJ46" s="277"/>
      <c r="WWK46" s="277"/>
      <c r="WWL46" s="277"/>
      <c r="WWM46" s="277"/>
      <c r="WWN46" s="277"/>
      <c r="WWO46" s="277"/>
      <c r="WWP46" s="277"/>
      <c r="WWQ46" s="277"/>
      <c r="WWR46" s="277"/>
      <c r="WWS46" s="277"/>
      <c r="WWT46" s="277"/>
      <c r="WWU46" s="277"/>
      <c r="WWV46" s="277"/>
      <c r="WWW46" s="277"/>
      <c r="WWX46" s="277"/>
      <c r="WWY46" s="277"/>
      <c r="WWZ46" s="277"/>
      <c r="WXA46" s="277"/>
      <c r="WXB46" s="277"/>
      <c r="WXC46" s="277"/>
      <c r="WXD46" s="277"/>
      <c r="WXE46" s="277"/>
      <c r="WXF46" s="277"/>
      <c r="WXG46" s="277"/>
      <c r="WXH46" s="277"/>
      <c r="WXI46" s="277"/>
      <c r="WXJ46" s="277"/>
      <c r="WXK46" s="277"/>
      <c r="WXL46" s="277"/>
      <c r="WXM46" s="277"/>
      <c r="WXN46" s="277"/>
      <c r="WXO46" s="277"/>
      <c r="WXP46" s="277"/>
      <c r="WXQ46" s="277"/>
      <c r="WXR46" s="277"/>
      <c r="WXS46" s="277"/>
      <c r="WXT46" s="277"/>
      <c r="WXU46" s="277"/>
      <c r="WXV46" s="277"/>
      <c r="WXW46" s="277"/>
      <c r="WXX46" s="277"/>
      <c r="WXY46" s="277"/>
      <c r="WXZ46" s="277"/>
      <c r="WYA46" s="277"/>
      <c r="WYB46" s="277"/>
      <c r="WYC46" s="277"/>
      <c r="WYD46" s="277"/>
      <c r="WYE46" s="277"/>
      <c r="WYF46" s="277"/>
      <c r="WYG46" s="277"/>
      <c r="WYH46" s="277"/>
      <c r="WYI46" s="277"/>
      <c r="WYJ46" s="277"/>
      <c r="WYK46" s="277"/>
      <c r="WYL46" s="277"/>
      <c r="WYM46" s="277"/>
      <c r="WYN46" s="277"/>
      <c r="WYO46" s="277"/>
      <c r="WYP46" s="277"/>
      <c r="WYQ46" s="277"/>
      <c r="WYR46" s="277"/>
      <c r="WYS46" s="277"/>
      <c r="WYT46" s="277"/>
      <c r="WYU46" s="277"/>
      <c r="WYV46" s="277"/>
      <c r="WYW46" s="277"/>
      <c r="WYX46" s="277"/>
      <c r="WYY46" s="277"/>
      <c r="WYZ46" s="277"/>
      <c r="WZA46" s="277"/>
      <c r="WZB46" s="277"/>
      <c r="WZC46" s="277"/>
      <c r="WZD46" s="277"/>
      <c r="WZE46" s="277"/>
      <c r="WZF46" s="277"/>
      <c r="WZG46" s="277"/>
      <c r="WZH46" s="277"/>
      <c r="WZI46" s="277"/>
      <c r="WZJ46" s="277"/>
      <c r="WZK46" s="277"/>
      <c r="WZL46" s="277"/>
      <c r="WZM46" s="277"/>
      <c r="WZN46" s="277"/>
      <c r="WZO46" s="277"/>
      <c r="WZP46" s="277"/>
      <c r="WZQ46" s="277"/>
      <c r="WZR46" s="277"/>
      <c r="WZS46" s="277"/>
      <c r="WZT46" s="277"/>
      <c r="WZU46" s="277"/>
      <c r="WZV46" s="277"/>
      <c r="WZW46" s="277"/>
      <c r="WZX46" s="277"/>
      <c r="WZY46" s="277"/>
      <c r="WZZ46" s="277"/>
      <c r="XAA46" s="277"/>
      <c r="XAB46" s="277"/>
      <c r="XAC46" s="277"/>
      <c r="XAD46" s="277"/>
      <c r="XAE46" s="277"/>
      <c r="XAF46" s="277"/>
      <c r="XAG46" s="277"/>
      <c r="XAH46" s="277"/>
      <c r="XAI46" s="277"/>
      <c r="XAJ46" s="277"/>
      <c r="XAK46" s="277"/>
      <c r="XAL46" s="277"/>
      <c r="XAM46" s="277"/>
      <c r="XAN46" s="277"/>
      <c r="XAO46" s="277"/>
      <c r="XAP46" s="277"/>
      <c r="XAQ46" s="277"/>
      <c r="XAR46" s="277"/>
      <c r="XAS46" s="277"/>
      <c r="XAT46" s="277"/>
      <c r="XAU46" s="277"/>
      <c r="XAV46" s="277"/>
      <c r="XAW46" s="277"/>
      <c r="XAX46" s="277"/>
      <c r="XAY46" s="277"/>
      <c r="XAZ46" s="277"/>
      <c r="XBA46" s="277"/>
      <c r="XBB46" s="277"/>
      <c r="XBC46" s="277"/>
      <c r="XBD46" s="277"/>
      <c r="XBE46" s="277"/>
      <c r="XBF46" s="277"/>
      <c r="XBG46" s="277"/>
      <c r="XBH46" s="277"/>
      <c r="XBI46" s="277"/>
      <c r="XBJ46" s="277"/>
      <c r="XBK46" s="277"/>
      <c r="XBL46" s="277"/>
      <c r="XBM46" s="277"/>
      <c r="XBN46" s="277"/>
      <c r="XBO46" s="277"/>
      <c r="XBP46" s="277"/>
      <c r="XBQ46" s="277"/>
      <c r="XBR46" s="277"/>
      <c r="XBS46" s="277"/>
      <c r="XBT46" s="277"/>
      <c r="XBU46" s="277"/>
      <c r="XBV46" s="277"/>
      <c r="XBW46" s="277"/>
      <c r="XBX46" s="277"/>
      <c r="XBY46" s="277"/>
      <c r="XBZ46" s="277"/>
      <c r="XCA46" s="277"/>
      <c r="XCB46" s="277"/>
      <c r="XCC46" s="277"/>
      <c r="XCD46" s="277"/>
      <c r="XCE46" s="277"/>
      <c r="XCF46" s="277"/>
      <c r="XCG46" s="277"/>
      <c r="XCH46" s="277"/>
      <c r="XCI46" s="277"/>
      <c r="XCJ46" s="277"/>
      <c r="XCK46" s="277"/>
      <c r="XCL46" s="277"/>
      <c r="XCM46" s="277"/>
      <c r="XCN46" s="277"/>
      <c r="XCO46" s="277"/>
      <c r="XCP46" s="277"/>
      <c r="XCQ46" s="277"/>
      <c r="XCR46" s="277"/>
      <c r="XCS46" s="277"/>
      <c r="XCT46" s="277"/>
      <c r="XCU46" s="277"/>
      <c r="XCV46" s="277"/>
      <c r="XCW46" s="277"/>
      <c r="XCX46" s="277"/>
      <c r="XCY46" s="277"/>
      <c r="XCZ46" s="277"/>
      <c r="XDA46" s="277"/>
      <c r="XDB46" s="277"/>
      <c r="XDC46" s="277"/>
      <c r="XDD46" s="277"/>
      <c r="XDE46" s="277"/>
      <c r="XDF46" s="277"/>
      <c r="XDG46" s="277"/>
      <c r="XDH46" s="277"/>
      <c r="XDI46" s="277"/>
      <c r="XDJ46" s="277"/>
      <c r="XDK46" s="277"/>
      <c r="XDL46" s="277"/>
      <c r="XDM46" s="277"/>
      <c r="XDN46" s="277"/>
      <c r="XDO46" s="277"/>
      <c r="XDP46" s="277"/>
      <c r="XDQ46" s="277"/>
      <c r="XDR46" s="277"/>
      <c r="XDS46" s="277"/>
      <c r="XDT46" s="277"/>
      <c r="XDU46" s="277"/>
      <c r="XDV46" s="277"/>
      <c r="XDW46" s="277"/>
      <c r="XDX46" s="277"/>
      <c r="XDY46" s="277"/>
      <c r="XDZ46" s="277"/>
      <c r="XEA46" s="277"/>
      <c r="XEB46" s="277"/>
      <c r="XEC46" s="277"/>
      <c r="XED46" s="277"/>
      <c r="XEE46" s="277"/>
      <c r="XEF46" s="277"/>
      <c r="XEG46" s="277"/>
      <c r="XEH46" s="277"/>
      <c r="XEI46" s="277"/>
      <c r="XEJ46" s="277"/>
      <c r="XEK46" s="277"/>
      <c r="XEL46" s="277"/>
      <c r="XEM46" s="277"/>
      <c r="XEN46" s="277"/>
      <c r="XEO46" s="277"/>
      <c r="XEP46" s="277"/>
      <c r="XEQ46" s="277"/>
      <c r="XER46" s="277"/>
      <c r="XES46" s="277"/>
      <c r="XET46" s="277"/>
      <c r="XEU46" s="277"/>
      <c r="XEV46" s="277"/>
      <c r="XEW46" s="277"/>
      <c r="XEX46" s="277"/>
      <c r="XEY46" s="277"/>
      <c r="XEZ46" s="277"/>
      <c r="XFA46" s="277"/>
      <c r="XFB46" s="277"/>
      <c r="XFC46" s="277"/>
      <c r="XFD46" s="277"/>
    </row>
    <row r="47" spans="14:16384" ht="14" customHeight="1">
      <c r="N47" s="418" t="s">
        <v>153</v>
      </c>
      <c r="O47" s="419"/>
      <c r="P47" s="420"/>
      <c r="Q47" s="323">
        <f>SUM(Q32:Q46)</f>
        <v>0</v>
      </c>
      <c r="R47" s="335">
        <f>SUM(R32:R46)</f>
        <v>0</v>
      </c>
      <c r="S47" s="336">
        <f>SUM(S32:S46)</f>
        <v>0</v>
      </c>
      <c r="T47" s="326">
        <f>SUM(T32:T46)</f>
        <v>0</v>
      </c>
      <c r="U47" s="326">
        <f>SUM(U32:U46)</f>
        <v>0</v>
      </c>
      <c r="V47" s="337"/>
      <c r="W47" s="338"/>
      <c r="X47" s="323">
        <f>SUM(X32:X46)</f>
        <v>0</v>
      </c>
      <c r="Z47" s="418" t="s">
        <v>153</v>
      </c>
      <c r="AA47" s="419"/>
      <c r="AB47" s="420"/>
      <c r="AC47" s="323">
        <f>SUM(AC32:AC46)</f>
        <v>0</v>
      </c>
      <c r="AD47" s="335">
        <f>SUM(AD32:AD46)</f>
        <v>0</v>
      </c>
      <c r="AE47" s="336">
        <f>SUM(AE32:AE46)</f>
        <v>0</v>
      </c>
      <c r="AF47" s="326">
        <f>SUM(AF32:AF46)</f>
        <v>0</v>
      </c>
      <c r="AG47" s="326">
        <f>SUM(AG32:AG46)</f>
        <v>0</v>
      </c>
      <c r="AH47" s="337"/>
      <c r="AI47" s="338"/>
      <c r="AJ47" s="323">
        <f>SUM(AJ32:AJ46)</f>
        <v>0</v>
      </c>
      <c r="AL47" s="418" t="s">
        <v>153</v>
      </c>
      <c r="AM47" s="419"/>
      <c r="AN47" s="420"/>
      <c r="AO47" s="323">
        <f>SUM(AO32:AO46)</f>
        <v>0</v>
      </c>
      <c r="AP47" s="335">
        <f>SUM(AP32:AP46)</f>
        <v>0</v>
      </c>
      <c r="AQ47" s="336">
        <f>SUM(AQ32:AQ46)</f>
        <v>0</v>
      </c>
      <c r="AR47" s="326">
        <f>SUM(AR32:AR46)</f>
        <v>0</v>
      </c>
      <c r="AS47" s="326">
        <f>SUM(AS32:AS46)</f>
        <v>0</v>
      </c>
      <c r="AT47" s="337"/>
      <c r="AU47" s="338"/>
      <c r="AV47" s="323">
        <f>SUM(AV32:AV46)</f>
        <v>0</v>
      </c>
      <c r="AX47" s="418" t="s">
        <v>153</v>
      </c>
      <c r="AY47" s="419"/>
      <c r="AZ47" s="420"/>
      <c r="BA47" s="323">
        <f>SUM(BA32:BA46)</f>
        <v>0</v>
      </c>
      <c r="BB47" s="335">
        <f>SUM(BB32:BB46)</f>
        <v>0</v>
      </c>
      <c r="BC47" s="336">
        <f>SUM(BC32:BC46)</f>
        <v>0</v>
      </c>
      <c r="BD47" s="326">
        <f>SUM(BD32:BD46)</f>
        <v>0</v>
      </c>
      <c r="BE47" s="326">
        <f>SUM(BE32:BE46)</f>
        <v>0</v>
      </c>
      <c r="BF47" s="337"/>
      <c r="BG47" s="338"/>
      <c r="BH47" s="323">
        <f>SUM(BH32:BH46)</f>
        <v>0</v>
      </c>
      <c r="BJ47" s="418" t="s">
        <v>153</v>
      </c>
      <c r="BK47" s="419"/>
      <c r="BL47" s="420"/>
      <c r="BM47" s="323">
        <f>SUM(BM32:BM46)</f>
        <v>0</v>
      </c>
      <c r="BN47" s="335">
        <f>SUM(BN32:BN46)</f>
        <v>0</v>
      </c>
      <c r="BO47" s="336">
        <f>SUM(BO32:BO46)</f>
        <v>0</v>
      </c>
      <c r="BP47" s="326">
        <f>SUM(BP32:BP46)</f>
        <v>0</v>
      </c>
      <c r="BQ47" s="326">
        <f>SUM(BQ32:BQ46)</f>
        <v>0</v>
      </c>
      <c r="BR47" s="337"/>
      <c r="BS47" s="338"/>
      <c r="BT47" s="323">
        <f>SUM(BT32:BT46)</f>
        <v>0</v>
      </c>
      <c r="BV47" s="418" t="s">
        <v>153</v>
      </c>
      <c r="BW47" s="419"/>
      <c r="BX47" s="420"/>
      <c r="BY47" s="323">
        <f>SUM(BY32:BY46)</f>
        <v>0</v>
      </c>
      <c r="BZ47" s="335">
        <f>SUM(BZ32:BZ46)</f>
        <v>0</v>
      </c>
      <c r="CA47" s="336">
        <f>SUM(CA32:CA46)</f>
        <v>0</v>
      </c>
      <c r="CB47" s="326">
        <f>SUM(CB32:CB46)</f>
        <v>0</v>
      </c>
      <c r="CC47" s="326">
        <f>SUM(CC32:CC46)</f>
        <v>0</v>
      </c>
      <c r="CD47" s="337"/>
      <c r="CE47" s="338"/>
      <c r="CF47" s="323">
        <f>SUM(CF32:CF46)</f>
        <v>0</v>
      </c>
      <c r="CH47" s="418" t="s">
        <v>153</v>
      </c>
      <c r="CI47" s="419"/>
      <c r="CJ47" s="420"/>
      <c r="CK47" s="323">
        <f>SUM(CK32:CK46)</f>
        <v>0</v>
      </c>
      <c r="CL47" s="335">
        <f>SUM(CL32:CL46)</f>
        <v>0</v>
      </c>
      <c r="CM47" s="336">
        <f>SUM(CM32:CM46)</f>
        <v>0</v>
      </c>
      <c r="CN47" s="326">
        <f>SUM(CN32:CN46)</f>
        <v>0</v>
      </c>
      <c r="CO47" s="326">
        <f>SUM(CO32:CO46)</f>
        <v>0</v>
      </c>
      <c r="CP47" s="337"/>
      <c r="CQ47" s="338"/>
      <c r="CR47" s="323">
        <f>SUM(CR32:CR46)</f>
        <v>0</v>
      </c>
      <c r="CT47" s="418" t="s">
        <v>153</v>
      </c>
      <c r="CU47" s="419"/>
      <c r="CV47" s="420"/>
      <c r="CW47" s="323">
        <f>SUM(CW32:CW46)</f>
        <v>0</v>
      </c>
      <c r="CX47" s="335">
        <f>SUM(CX32:CX46)</f>
        <v>0</v>
      </c>
      <c r="CY47" s="336">
        <f>SUM(CY32:CY46)</f>
        <v>0</v>
      </c>
      <c r="CZ47" s="326">
        <f>SUM(CZ32:CZ46)</f>
        <v>0</v>
      </c>
      <c r="DA47" s="326">
        <f>SUM(DA32:DA46)</f>
        <v>0</v>
      </c>
      <c r="DB47" s="337"/>
      <c r="DC47" s="338"/>
      <c r="DD47" s="323">
        <f>SUM(DD32:DD46)</f>
        <v>0</v>
      </c>
      <c r="DF47" s="418" t="s">
        <v>153</v>
      </c>
      <c r="DG47" s="419"/>
      <c r="DH47" s="420"/>
      <c r="DI47" s="323">
        <f>SUM(DI32:DI46)</f>
        <v>0</v>
      </c>
      <c r="DJ47" s="335">
        <f>SUM(DJ32:DJ46)</f>
        <v>0</v>
      </c>
      <c r="DK47" s="336">
        <f>SUM(DK32:DK46)</f>
        <v>0</v>
      </c>
      <c r="DL47" s="326">
        <f>SUM(DL32:DL46)</f>
        <v>0</v>
      </c>
      <c r="DM47" s="326">
        <f>SUM(DM32:DM46)</f>
        <v>0</v>
      </c>
      <c r="DN47" s="337"/>
      <c r="DO47" s="338"/>
      <c r="DP47" s="323">
        <f>SUM(DP32:DP46)</f>
        <v>0</v>
      </c>
      <c r="DR47" s="418" t="s">
        <v>153</v>
      </c>
      <c r="DS47" s="419"/>
      <c r="DT47" s="420"/>
      <c r="DU47" s="323">
        <f>SUM(DU32:DU46)</f>
        <v>0</v>
      </c>
      <c r="DV47" s="335">
        <f>SUM(DV32:DV46)</f>
        <v>0</v>
      </c>
      <c r="DW47" s="336">
        <f>SUM(DW32:DW46)</f>
        <v>0</v>
      </c>
      <c r="DX47" s="326">
        <f>SUM(DX32:DX46)</f>
        <v>0</v>
      </c>
      <c r="DY47" s="326">
        <f>SUM(DY32:DY46)</f>
        <v>0</v>
      </c>
      <c r="DZ47" s="337"/>
      <c r="EA47" s="338"/>
      <c r="EB47" s="323">
        <f>SUM(EB32:EB46)</f>
        <v>0</v>
      </c>
      <c r="ED47" s="418" t="s">
        <v>153</v>
      </c>
      <c r="EE47" s="419"/>
      <c r="EF47" s="420"/>
      <c r="EG47" s="323">
        <f>SUM(EG32:EG46)</f>
        <v>0</v>
      </c>
      <c r="EH47" s="335">
        <f>SUM(EH32:EH46)</f>
        <v>0</v>
      </c>
      <c r="EI47" s="336">
        <f>SUM(EI32:EI46)</f>
        <v>0</v>
      </c>
      <c r="EJ47" s="326">
        <f>SUM(EJ32:EJ46)</f>
        <v>0</v>
      </c>
      <c r="EK47" s="326">
        <f>SUM(EK32:EK46)</f>
        <v>0</v>
      </c>
      <c r="EL47" s="337"/>
      <c r="EM47" s="338"/>
      <c r="EN47" s="323">
        <f>SUM(EN32:EN46)</f>
        <v>0</v>
      </c>
      <c r="EP47" s="418" t="s">
        <v>153</v>
      </c>
      <c r="EQ47" s="419"/>
      <c r="ER47" s="420"/>
      <c r="ES47" s="323">
        <f>SUM(ES32:ES46)</f>
        <v>0</v>
      </c>
      <c r="ET47" s="335">
        <f>SUM(ET32:ET46)</f>
        <v>0</v>
      </c>
      <c r="EU47" s="336">
        <f>SUM(EU32:EU46)</f>
        <v>0</v>
      </c>
      <c r="EV47" s="326">
        <f>SUM(EV32:EV46)</f>
        <v>0</v>
      </c>
      <c r="EW47" s="326">
        <f>SUM(EW32:EW46)</f>
        <v>0</v>
      </c>
      <c r="EX47" s="337"/>
      <c r="EY47" s="338"/>
      <c r="EZ47" s="323">
        <f>SUM(EZ32:EZ46)</f>
        <v>0</v>
      </c>
      <c r="FB47" s="418" t="s">
        <v>153</v>
      </c>
      <c r="FC47" s="419"/>
      <c r="FD47" s="420"/>
      <c r="FE47" s="323">
        <f>SUM(FE32:FE46)</f>
        <v>0</v>
      </c>
      <c r="FF47" s="335">
        <f>SUM(FF32:FF46)</f>
        <v>0</v>
      </c>
      <c r="FG47" s="336">
        <f>SUM(FG32:FG46)</f>
        <v>0</v>
      </c>
      <c r="FH47" s="326">
        <f>SUM(FH32:FH46)</f>
        <v>0</v>
      </c>
      <c r="FI47" s="326">
        <f>SUM(FI32:FI46)</f>
        <v>0</v>
      </c>
      <c r="FJ47" s="337"/>
      <c r="FK47" s="338"/>
      <c r="FL47" s="323">
        <f>SUM(FL32:FL46)</f>
        <v>0</v>
      </c>
    </row>
    <row r="48" spans="14:16384">
      <c r="N48" s="317"/>
      <c r="O48" s="318"/>
      <c r="P48" s="317"/>
      <c r="Q48" s="324"/>
      <c r="R48" s="330"/>
      <c r="S48" s="330"/>
      <c r="T48" s="324"/>
      <c r="U48" s="324"/>
      <c r="V48" s="317"/>
      <c r="W48" s="319"/>
      <c r="X48" s="324"/>
      <c r="Y48" s="277"/>
      <c r="Z48" s="317"/>
      <c r="AA48" s="318"/>
      <c r="AB48" s="317"/>
      <c r="AC48" s="324"/>
      <c r="AD48" s="330"/>
      <c r="AE48" s="330"/>
      <c r="AF48" s="324"/>
      <c r="AG48" s="324"/>
      <c r="AH48" s="317"/>
      <c r="AI48" s="319"/>
      <c r="AJ48" s="324"/>
      <c r="AK48" s="277"/>
      <c r="AL48" s="317"/>
      <c r="AM48" s="318"/>
      <c r="AN48" s="317"/>
      <c r="AO48" s="324"/>
      <c r="AP48" s="330"/>
      <c r="AQ48" s="330"/>
      <c r="AR48" s="324"/>
      <c r="AS48" s="324"/>
      <c r="AT48" s="317"/>
      <c r="AU48" s="319"/>
      <c r="AV48" s="324"/>
      <c r="AW48" s="277"/>
      <c r="AX48" s="317"/>
      <c r="AY48" s="318"/>
      <c r="AZ48" s="317"/>
      <c r="BA48" s="324"/>
      <c r="BB48" s="330"/>
      <c r="BC48" s="330"/>
      <c r="BD48" s="324"/>
      <c r="BE48" s="324"/>
      <c r="BF48" s="317"/>
      <c r="BG48" s="319"/>
      <c r="BH48" s="324"/>
      <c r="BI48" s="277"/>
      <c r="BJ48" s="317"/>
      <c r="BK48" s="318"/>
      <c r="BL48" s="317"/>
      <c r="BM48" s="324"/>
      <c r="BN48" s="330"/>
      <c r="BO48" s="330"/>
      <c r="BP48" s="324"/>
      <c r="BQ48" s="324"/>
      <c r="BR48" s="317"/>
      <c r="BS48" s="319"/>
      <c r="BT48" s="324"/>
      <c r="BU48" s="277"/>
      <c r="BV48" s="317"/>
      <c r="BW48" s="318"/>
      <c r="BX48" s="317"/>
      <c r="BY48" s="324"/>
      <c r="BZ48" s="330"/>
      <c r="CA48" s="330"/>
      <c r="CB48" s="324"/>
      <c r="CC48" s="324"/>
      <c r="CD48" s="317"/>
      <c r="CE48" s="319"/>
      <c r="CF48" s="324"/>
      <c r="CG48" s="277"/>
      <c r="CH48" s="317"/>
      <c r="CI48" s="318"/>
      <c r="CJ48" s="317"/>
      <c r="CK48" s="324"/>
      <c r="CL48" s="330"/>
      <c r="CM48" s="330"/>
      <c r="CN48" s="324"/>
      <c r="CO48" s="324"/>
      <c r="CP48" s="317"/>
      <c r="CQ48" s="319"/>
      <c r="CR48" s="324"/>
      <c r="CS48" s="277"/>
      <c r="CT48" s="317"/>
      <c r="CU48" s="318"/>
      <c r="CV48" s="317"/>
      <c r="CW48" s="324"/>
      <c r="CX48" s="330"/>
      <c r="CY48" s="330"/>
      <c r="CZ48" s="324"/>
      <c r="DA48" s="324"/>
      <c r="DB48" s="317"/>
      <c r="DC48" s="319"/>
      <c r="DD48" s="324"/>
      <c r="DE48" s="277"/>
      <c r="DF48" s="317"/>
      <c r="DG48" s="318"/>
      <c r="DH48" s="317"/>
      <c r="DI48" s="324"/>
      <c r="DJ48" s="330"/>
      <c r="DK48" s="330"/>
      <c r="DL48" s="324"/>
      <c r="DM48" s="324"/>
      <c r="DN48" s="317"/>
      <c r="DO48" s="319"/>
      <c r="DP48" s="324"/>
      <c r="DQ48" s="277"/>
      <c r="DR48" s="317"/>
      <c r="DS48" s="318"/>
      <c r="DT48" s="317"/>
      <c r="DU48" s="324"/>
      <c r="DV48" s="330"/>
      <c r="DW48" s="330"/>
      <c r="DX48" s="324"/>
      <c r="DY48" s="324"/>
      <c r="DZ48" s="317"/>
      <c r="EA48" s="319"/>
      <c r="EB48" s="324"/>
      <c r="EC48" s="277"/>
      <c r="ED48" s="317"/>
      <c r="EE48" s="318"/>
      <c r="EF48" s="317"/>
      <c r="EG48" s="324"/>
      <c r="EH48" s="330"/>
      <c r="EI48" s="330"/>
      <c r="EJ48" s="324"/>
      <c r="EK48" s="324"/>
      <c r="EL48" s="317"/>
      <c r="EM48" s="319"/>
      <c r="EN48" s="324"/>
      <c r="EO48" s="277"/>
      <c r="EP48" s="317"/>
      <c r="EQ48" s="318"/>
      <c r="ER48" s="317"/>
      <c r="ES48" s="324"/>
      <c r="ET48" s="330"/>
      <c r="EU48" s="330"/>
      <c r="EV48" s="324"/>
      <c r="EW48" s="324"/>
      <c r="EX48" s="317"/>
      <c r="EY48" s="319"/>
      <c r="EZ48" s="324"/>
      <c r="FA48" s="277"/>
      <c r="FB48" s="317"/>
      <c r="FC48" s="318"/>
      <c r="FD48" s="317"/>
      <c r="FE48" s="324"/>
      <c r="FF48" s="330"/>
      <c r="FG48" s="330"/>
      <c r="FH48" s="324"/>
      <c r="FI48" s="324"/>
      <c r="FJ48" s="317"/>
      <c r="FK48" s="319"/>
      <c r="FL48" s="324"/>
      <c r="FM48" s="277"/>
      <c r="FN48" s="277"/>
      <c r="FO48" s="277"/>
      <c r="FP48" s="277"/>
      <c r="FQ48" s="277"/>
      <c r="FR48" s="277"/>
      <c r="FS48" s="277"/>
      <c r="FT48" s="277"/>
      <c r="FU48" s="277"/>
      <c r="FV48" s="277"/>
      <c r="FW48" s="277"/>
      <c r="FX48" s="277"/>
      <c r="FY48" s="277"/>
      <c r="FZ48" s="277"/>
      <c r="GA48" s="277"/>
      <c r="GB48" s="277"/>
      <c r="GC48" s="277"/>
      <c r="GD48" s="277"/>
      <c r="GE48" s="277"/>
      <c r="GF48" s="277"/>
      <c r="GG48" s="277"/>
      <c r="GH48" s="277"/>
      <c r="GI48" s="277"/>
      <c r="GJ48" s="277"/>
      <c r="GK48" s="277"/>
      <c r="GL48" s="277"/>
      <c r="GM48" s="277"/>
      <c r="GN48" s="277"/>
      <c r="GO48" s="277"/>
      <c r="GP48" s="277"/>
      <c r="GQ48" s="277"/>
      <c r="GR48" s="277"/>
      <c r="GS48" s="277"/>
      <c r="GT48" s="277"/>
      <c r="GU48" s="277"/>
      <c r="GV48" s="277"/>
      <c r="GW48" s="277"/>
      <c r="GX48" s="277"/>
      <c r="GY48" s="277"/>
      <c r="GZ48" s="277"/>
      <c r="HA48" s="277"/>
      <c r="HB48" s="277"/>
      <c r="HC48" s="277"/>
      <c r="HD48" s="277"/>
      <c r="HE48" s="277"/>
      <c r="HF48" s="277"/>
      <c r="HG48" s="277"/>
      <c r="HH48" s="277"/>
      <c r="HI48" s="277"/>
      <c r="HJ48" s="277"/>
      <c r="HK48" s="277"/>
      <c r="HL48" s="277"/>
      <c r="HM48" s="277"/>
      <c r="HN48" s="277"/>
      <c r="HO48" s="277"/>
      <c r="HP48" s="277"/>
      <c r="HQ48" s="277"/>
      <c r="HR48" s="277"/>
      <c r="HS48" s="277"/>
      <c r="HT48" s="277"/>
      <c r="HU48" s="277"/>
      <c r="HV48" s="277"/>
      <c r="HW48" s="277"/>
      <c r="HX48" s="277"/>
      <c r="HY48" s="277"/>
      <c r="HZ48" s="277"/>
      <c r="IA48" s="277"/>
      <c r="IB48" s="277"/>
      <c r="IC48" s="277"/>
      <c r="ID48" s="277"/>
      <c r="IE48" s="277"/>
      <c r="IF48" s="277"/>
      <c r="IG48" s="277"/>
      <c r="IH48" s="277"/>
      <c r="II48" s="277"/>
      <c r="IJ48" s="277"/>
      <c r="IK48" s="277"/>
      <c r="IL48" s="277"/>
      <c r="IM48" s="277"/>
      <c r="IN48" s="277"/>
      <c r="IO48" s="277"/>
      <c r="IP48" s="277"/>
      <c r="IQ48" s="277"/>
      <c r="IR48" s="277"/>
      <c r="IS48" s="277"/>
      <c r="IT48" s="277"/>
      <c r="IU48" s="277"/>
      <c r="IV48" s="277"/>
      <c r="IW48" s="277"/>
      <c r="IX48" s="277"/>
      <c r="IY48" s="277"/>
      <c r="IZ48" s="277"/>
      <c r="JA48" s="277"/>
      <c r="JB48" s="277"/>
      <c r="JC48" s="277"/>
      <c r="JD48" s="277"/>
      <c r="JE48" s="277"/>
      <c r="JF48" s="277"/>
      <c r="JG48" s="277"/>
      <c r="JH48" s="277"/>
      <c r="JI48" s="277"/>
      <c r="JJ48" s="277"/>
      <c r="JK48" s="277"/>
      <c r="JL48" s="277"/>
      <c r="JM48" s="277"/>
      <c r="JN48" s="277"/>
      <c r="JO48" s="277"/>
      <c r="JP48" s="277"/>
      <c r="JQ48" s="277"/>
      <c r="JR48" s="277"/>
      <c r="JS48" s="277"/>
      <c r="JT48" s="277"/>
      <c r="JU48" s="277"/>
      <c r="JV48" s="277"/>
      <c r="JW48" s="277"/>
      <c r="JX48" s="277"/>
      <c r="JY48" s="277"/>
      <c r="JZ48" s="277"/>
      <c r="KA48" s="277"/>
      <c r="KB48" s="277"/>
      <c r="KC48" s="277"/>
      <c r="KD48" s="277"/>
      <c r="KE48" s="277"/>
      <c r="KF48" s="277"/>
      <c r="KG48" s="277"/>
      <c r="KH48" s="277"/>
      <c r="KI48" s="277"/>
      <c r="KJ48" s="277"/>
      <c r="KK48" s="277"/>
      <c r="KL48" s="277"/>
      <c r="KM48" s="277"/>
      <c r="KN48" s="277"/>
      <c r="KO48" s="277"/>
      <c r="KP48" s="277"/>
      <c r="KQ48" s="277"/>
      <c r="KR48" s="277"/>
      <c r="KS48" s="277"/>
      <c r="KT48" s="277"/>
      <c r="KU48" s="277"/>
      <c r="KV48" s="277"/>
      <c r="KW48" s="277"/>
      <c r="KX48" s="277"/>
      <c r="KY48" s="277"/>
      <c r="KZ48" s="277"/>
      <c r="LA48" s="277"/>
      <c r="LB48" s="277"/>
      <c r="LC48" s="277"/>
      <c r="LD48" s="277"/>
      <c r="LE48" s="277"/>
      <c r="LF48" s="277"/>
      <c r="LG48" s="277"/>
      <c r="LH48" s="277"/>
      <c r="LI48" s="277"/>
      <c r="LJ48" s="277"/>
      <c r="LK48" s="277"/>
      <c r="LL48" s="277"/>
      <c r="LM48" s="277"/>
      <c r="LN48" s="277"/>
      <c r="LO48" s="277"/>
      <c r="LP48" s="277"/>
      <c r="LQ48" s="277"/>
      <c r="LR48" s="277"/>
      <c r="LS48" s="277"/>
      <c r="LT48" s="277"/>
      <c r="LU48" s="277"/>
      <c r="LV48" s="277"/>
      <c r="LW48" s="277"/>
      <c r="LX48" s="277"/>
      <c r="LY48" s="277"/>
      <c r="LZ48" s="277"/>
      <c r="MA48" s="277"/>
      <c r="MB48" s="277"/>
      <c r="MC48" s="277"/>
      <c r="MD48" s="277"/>
      <c r="ME48" s="277"/>
      <c r="MF48" s="277"/>
      <c r="MG48" s="277"/>
      <c r="MH48" s="277"/>
      <c r="MI48" s="277"/>
      <c r="MJ48" s="277"/>
      <c r="MK48" s="277"/>
      <c r="ML48" s="277"/>
      <c r="MM48" s="277"/>
      <c r="MN48" s="277"/>
      <c r="MO48" s="277"/>
      <c r="MP48" s="277"/>
      <c r="MQ48" s="277"/>
      <c r="MR48" s="277"/>
      <c r="MS48" s="277"/>
      <c r="MT48" s="277"/>
      <c r="MU48" s="277"/>
      <c r="MV48" s="277"/>
      <c r="MW48" s="277"/>
      <c r="MX48" s="277"/>
      <c r="MY48" s="277"/>
      <c r="MZ48" s="277"/>
      <c r="NA48" s="277"/>
      <c r="NB48" s="277"/>
      <c r="NC48" s="277"/>
      <c r="ND48" s="277"/>
      <c r="NE48" s="277"/>
      <c r="NF48" s="277"/>
      <c r="NG48" s="277"/>
      <c r="NH48" s="277"/>
      <c r="NI48" s="277"/>
      <c r="NJ48" s="277"/>
      <c r="NK48" s="277"/>
      <c r="NL48" s="277"/>
      <c r="NM48" s="277"/>
      <c r="NN48" s="277"/>
      <c r="NO48" s="277"/>
      <c r="NP48" s="277"/>
      <c r="NQ48" s="277"/>
      <c r="NR48" s="277"/>
      <c r="NS48" s="277"/>
      <c r="NT48" s="277"/>
      <c r="NU48" s="277"/>
      <c r="NV48" s="277"/>
      <c r="NW48" s="277"/>
      <c r="NX48" s="277"/>
      <c r="NY48" s="277"/>
      <c r="NZ48" s="277"/>
      <c r="OA48" s="277"/>
      <c r="OB48" s="277"/>
      <c r="OC48" s="277"/>
      <c r="OD48" s="277"/>
      <c r="OE48" s="277"/>
      <c r="OF48" s="277"/>
      <c r="OG48" s="277"/>
      <c r="OH48" s="277"/>
      <c r="OI48" s="277"/>
      <c r="OJ48" s="277"/>
      <c r="OK48" s="277"/>
      <c r="OL48" s="277"/>
      <c r="OM48" s="277"/>
      <c r="ON48" s="277"/>
      <c r="OO48" s="277"/>
      <c r="OP48" s="277"/>
      <c r="OQ48" s="277"/>
      <c r="OR48" s="277"/>
      <c r="OS48" s="277"/>
      <c r="OT48" s="277"/>
      <c r="OU48" s="277"/>
      <c r="OV48" s="277"/>
      <c r="OW48" s="277"/>
      <c r="OX48" s="277"/>
      <c r="OY48" s="277"/>
      <c r="OZ48" s="277"/>
      <c r="PA48" s="277"/>
      <c r="PB48" s="277"/>
      <c r="PC48" s="277"/>
      <c r="PD48" s="277"/>
      <c r="PE48" s="277"/>
      <c r="PF48" s="277"/>
      <c r="PG48" s="277"/>
      <c r="PH48" s="277"/>
      <c r="PI48" s="277"/>
      <c r="PJ48" s="277"/>
      <c r="PK48" s="277"/>
      <c r="PL48" s="277"/>
      <c r="PM48" s="277"/>
      <c r="PN48" s="277"/>
      <c r="PO48" s="277"/>
      <c r="PP48" s="277"/>
      <c r="PQ48" s="277"/>
      <c r="PR48" s="277"/>
      <c r="PS48" s="277"/>
      <c r="PT48" s="277"/>
      <c r="PU48" s="277"/>
      <c r="PV48" s="277"/>
      <c r="PW48" s="277"/>
      <c r="PX48" s="277"/>
      <c r="PY48" s="277"/>
      <c r="PZ48" s="277"/>
      <c r="QA48" s="277"/>
      <c r="QB48" s="277"/>
      <c r="QC48" s="277"/>
      <c r="QD48" s="277"/>
      <c r="QE48" s="277"/>
      <c r="QF48" s="277"/>
      <c r="QG48" s="277"/>
      <c r="QH48" s="277"/>
      <c r="QI48" s="277"/>
      <c r="QJ48" s="277"/>
      <c r="QK48" s="277"/>
      <c r="QL48" s="277"/>
      <c r="QM48" s="277"/>
      <c r="QN48" s="277"/>
      <c r="QO48" s="277"/>
      <c r="QP48" s="277"/>
      <c r="QQ48" s="277"/>
      <c r="QR48" s="277"/>
      <c r="QS48" s="277"/>
      <c r="QT48" s="277"/>
      <c r="QU48" s="277"/>
      <c r="QV48" s="277"/>
      <c r="QW48" s="277"/>
      <c r="QX48" s="277"/>
      <c r="QY48" s="277"/>
      <c r="QZ48" s="277"/>
      <c r="RA48" s="277"/>
      <c r="RB48" s="277"/>
      <c r="RC48" s="277"/>
      <c r="RD48" s="277"/>
      <c r="RE48" s="277"/>
      <c r="RF48" s="277"/>
      <c r="RG48" s="277"/>
      <c r="RH48" s="277"/>
      <c r="RI48" s="277"/>
      <c r="RJ48" s="277"/>
      <c r="RK48" s="277"/>
      <c r="RL48" s="277"/>
      <c r="RM48" s="277"/>
      <c r="RN48" s="277"/>
      <c r="RO48" s="277"/>
      <c r="RP48" s="277"/>
      <c r="RQ48" s="277"/>
      <c r="RR48" s="277"/>
      <c r="RS48" s="277"/>
      <c r="RT48" s="277"/>
      <c r="RU48" s="277"/>
      <c r="RV48" s="277"/>
      <c r="RW48" s="277"/>
      <c r="RX48" s="277"/>
      <c r="RY48" s="277"/>
      <c r="RZ48" s="277"/>
      <c r="SA48" s="277"/>
      <c r="SB48" s="277"/>
      <c r="SC48" s="277"/>
      <c r="SD48" s="277"/>
      <c r="SE48" s="277"/>
      <c r="SF48" s="277"/>
      <c r="SG48" s="277"/>
      <c r="SH48" s="277"/>
      <c r="SI48" s="277"/>
      <c r="SJ48" s="277"/>
      <c r="SK48" s="277"/>
      <c r="SL48" s="277"/>
      <c r="SM48" s="277"/>
      <c r="SN48" s="277"/>
      <c r="SO48" s="277"/>
      <c r="SP48" s="277"/>
      <c r="SQ48" s="277"/>
      <c r="SR48" s="277"/>
      <c r="SS48" s="277"/>
      <c r="ST48" s="277"/>
      <c r="SU48" s="277"/>
      <c r="SV48" s="277"/>
      <c r="SW48" s="277"/>
      <c r="SX48" s="277"/>
      <c r="SY48" s="277"/>
      <c r="SZ48" s="277"/>
      <c r="TA48" s="277"/>
      <c r="TB48" s="277"/>
      <c r="TC48" s="277"/>
      <c r="TD48" s="277"/>
      <c r="TE48" s="277"/>
      <c r="TF48" s="277"/>
      <c r="TG48" s="277"/>
      <c r="TH48" s="277"/>
      <c r="TI48" s="277"/>
      <c r="TJ48" s="277"/>
      <c r="TK48" s="277"/>
      <c r="TL48" s="277"/>
      <c r="TM48" s="277"/>
      <c r="TN48" s="277"/>
      <c r="TO48" s="277"/>
      <c r="TP48" s="277"/>
      <c r="TQ48" s="277"/>
      <c r="TR48" s="277"/>
      <c r="TS48" s="277"/>
      <c r="TT48" s="277"/>
      <c r="TU48" s="277"/>
      <c r="TV48" s="277"/>
      <c r="TW48" s="277"/>
      <c r="TX48" s="277"/>
      <c r="TY48" s="277"/>
      <c r="TZ48" s="277"/>
      <c r="UA48" s="277"/>
      <c r="UB48" s="277"/>
      <c r="UC48" s="277"/>
      <c r="UD48" s="277"/>
      <c r="UE48" s="277"/>
      <c r="UF48" s="277"/>
      <c r="UG48" s="277"/>
      <c r="UH48" s="277"/>
      <c r="UI48" s="277"/>
      <c r="UJ48" s="277"/>
      <c r="UK48" s="277"/>
      <c r="UL48" s="277"/>
      <c r="UM48" s="277"/>
      <c r="UN48" s="277"/>
      <c r="UO48" s="277"/>
      <c r="UP48" s="277"/>
      <c r="UQ48" s="277"/>
      <c r="UR48" s="277"/>
      <c r="US48" s="277"/>
      <c r="UT48" s="277"/>
      <c r="UU48" s="277"/>
      <c r="UV48" s="277"/>
      <c r="UW48" s="277"/>
      <c r="UX48" s="277"/>
      <c r="UY48" s="277"/>
      <c r="UZ48" s="277"/>
      <c r="VA48" s="277"/>
      <c r="VB48" s="277"/>
      <c r="VC48" s="277"/>
      <c r="VD48" s="277"/>
      <c r="VE48" s="277"/>
      <c r="VF48" s="277"/>
      <c r="VG48" s="277"/>
      <c r="VH48" s="277"/>
      <c r="VI48" s="277"/>
      <c r="VJ48" s="277"/>
      <c r="VK48" s="277"/>
      <c r="VL48" s="277"/>
      <c r="VM48" s="277"/>
      <c r="VN48" s="277"/>
      <c r="VO48" s="277"/>
      <c r="VP48" s="277"/>
      <c r="VQ48" s="277"/>
      <c r="VR48" s="277"/>
      <c r="VS48" s="277"/>
      <c r="VT48" s="277"/>
      <c r="VU48" s="277"/>
      <c r="VV48" s="277"/>
      <c r="VW48" s="277"/>
      <c r="VX48" s="277"/>
      <c r="VY48" s="277"/>
      <c r="VZ48" s="277"/>
      <c r="WA48" s="277"/>
      <c r="WB48" s="277"/>
      <c r="WC48" s="277"/>
      <c r="WD48" s="277"/>
      <c r="WE48" s="277"/>
      <c r="WF48" s="277"/>
      <c r="WG48" s="277"/>
      <c r="WH48" s="277"/>
      <c r="WI48" s="277"/>
      <c r="WJ48" s="277"/>
      <c r="WK48" s="277"/>
      <c r="WL48" s="277"/>
      <c r="WM48" s="277"/>
      <c r="WN48" s="277"/>
      <c r="WO48" s="277"/>
      <c r="WP48" s="277"/>
      <c r="WQ48" s="277"/>
      <c r="WR48" s="277"/>
      <c r="WS48" s="277"/>
      <c r="WT48" s="277"/>
      <c r="WU48" s="277"/>
      <c r="WV48" s="277"/>
      <c r="WW48" s="277"/>
      <c r="WX48" s="277"/>
      <c r="WY48" s="277"/>
      <c r="WZ48" s="277"/>
      <c r="XA48" s="277"/>
      <c r="XB48" s="277"/>
      <c r="XC48" s="277"/>
      <c r="XD48" s="277"/>
      <c r="XE48" s="277"/>
      <c r="XF48" s="277"/>
      <c r="XG48" s="277"/>
      <c r="XH48" s="277"/>
      <c r="XI48" s="277"/>
      <c r="XJ48" s="277"/>
      <c r="XK48" s="277"/>
      <c r="XL48" s="277"/>
      <c r="XM48" s="277"/>
      <c r="XN48" s="277"/>
      <c r="XO48" s="277"/>
      <c r="XP48" s="277"/>
      <c r="XQ48" s="277"/>
      <c r="XR48" s="277"/>
      <c r="XS48" s="277"/>
      <c r="XT48" s="277"/>
      <c r="XU48" s="277"/>
      <c r="XV48" s="277"/>
      <c r="XW48" s="277"/>
      <c r="XX48" s="277"/>
      <c r="XY48" s="277"/>
      <c r="XZ48" s="277"/>
      <c r="YA48" s="277"/>
      <c r="YB48" s="277"/>
      <c r="YC48" s="277"/>
      <c r="YD48" s="277"/>
      <c r="YE48" s="277"/>
      <c r="YF48" s="277"/>
      <c r="YG48" s="277"/>
      <c r="YH48" s="277"/>
      <c r="YI48" s="277"/>
      <c r="YJ48" s="277"/>
      <c r="YK48" s="277"/>
      <c r="YL48" s="277"/>
      <c r="YM48" s="277"/>
      <c r="YN48" s="277"/>
      <c r="YO48" s="277"/>
      <c r="YP48" s="277"/>
      <c r="YQ48" s="277"/>
      <c r="YR48" s="277"/>
      <c r="YS48" s="277"/>
      <c r="YT48" s="277"/>
      <c r="YU48" s="277"/>
      <c r="YV48" s="277"/>
      <c r="YW48" s="277"/>
      <c r="YX48" s="277"/>
      <c r="YY48" s="277"/>
      <c r="YZ48" s="277"/>
      <c r="ZA48" s="277"/>
      <c r="ZB48" s="277"/>
      <c r="ZC48" s="277"/>
      <c r="ZD48" s="277"/>
      <c r="ZE48" s="277"/>
      <c r="ZF48" s="277"/>
      <c r="ZG48" s="277"/>
      <c r="ZH48" s="277"/>
      <c r="ZI48" s="277"/>
      <c r="ZJ48" s="277"/>
      <c r="ZK48" s="277"/>
      <c r="ZL48" s="277"/>
      <c r="ZM48" s="277"/>
      <c r="ZN48" s="277"/>
      <c r="ZO48" s="277"/>
      <c r="ZP48" s="277"/>
      <c r="ZQ48" s="277"/>
      <c r="ZR48" s="277"/>
      <c r="ZS48" s="277"/>
      <c r="ZT48" s="277"/>
      <c r="ZU48" s="277"/>
      <c r="ZV48" s="277"/>
      <c r="ZW48" s="277"/>
      <c r="ZX48" s="277"/>
      <c r="ZY48" s="277"/>
      <c r="ZZ48" s="277"/>
      <c r="AAA48" s="277"/>
      <c r="AAB48" s="277"/>
      <c r="AAC48" s="277"/>
      <c r="AAD48" s="277"/>
      <c r="AAE48" s="277"/>
      <c r="AAF48" s="277"/>
      <c r="AAG48" s="277"/>
      <c r="AAH48" s="277"/>
      <c r="AAI48" s="277"/>
      <c r="AAJ48" s="277"/>
      <c r="AAK48" s="277"/>
      <c r="AAL48" s="277"/>
      <c r="AAM48" s="277"/>
      <c r="AAN48" s="277"/>
      <c r="AAO48" s="277"/>
      <c r="AAP48" s="277"/>
      <c r="AAQ48" s="277"/>
      <c r="AAR48" s="277"/>
      <c r="AAS48" s="277"/>
      <c r="AAT48" s="277"/>
      <c r="AAU48" s="277"/>
      <c r="AAV48" s="277"/>
      <c r="AAW48" s="277"/>
      <c r="AAX48" s="277"/>
      <c r="AAY48" s="277"/>
      <c r="AAZ48" s="277"/>
      <c r="ABA48" s="277"/>
      <c r="ABB48" s="277"/>
      <c r="ABC48" s="277"/>
      <c r="ABD48" s="277"/>
      <c r="ABE48" s="277"/>
      <c r="ABF48" s="277"/>
      <c r="ABG48" s="277"/>
      <c r="ABH48" s="277"/>
      <c r="ABI48" s="277"/>
      <c r="ABJ48" s="277"/>
      <c r="ABK48" s="277"/>
      <c r="ABL48" s="277"/>
      <c r="ABM48" s="277"/>
      <c r="ABN48" s="277"/>
      <c r="ABO48" s="277"/>
      <c r="ABP48" s="277"/>
      <c r="ABQ48" s="277"/>
      <c r="ABR48" s="277"/>
      <c r="ABS48" s="277"/>
      <c r="ABT48" s="277"/>
      <c r="ABU48" s="277"/>
      <c r="ABV48" s="277"/>
      <c r="ABW48" s="277"/>
      <c r="ABX48" s="277"/>
      <c r="ABY48" s="277"/>
      <c r="ABZ48" s="277"/>
      <c r="ACA48" s="277"/>
      <c r="ACB48" s="277"/>
      <c r="ACC48" s="277"/>
      <c r="ACD48" s="277"/>
      <c r="ACE48" s="277"/>
      <c r="ACF48" s="277"/>
      <c r="ACG48" s="277"/>
      <c r="ACH48" s="277"/>
      <c r="ACI48" s="277"/>
      <c r="ACJ48" s="277"/>
      <c r="ACK48" s="277"/>
      <c r="ACL48" s="277"/>
      <c r="ACM48" s="277"/>
      <c r="ACN48" s="277"/>
      <c r="ACO48" s="277"/>
      <c r="ACP48" s="277"/>
      <c r="ACQ48" s="277"/>
      <c r="ACR48" s="277"/>
      <c r="ACS48" s="277"/>
      <c r="ACT48" s="277"/>
      <c r="ACU48" s="277"/>
      <c r="ACV48" s="277"/>
      <c r="ACW48" s="277"/>
      <c r="ACX48" s="277"/>
      <c r="ACY48" s="277"/>
      <c r="ACZ48" s="277"/>
      <c r="ADA48" s="277"/>
      <c r="ADB48" s="277"/>
      <c r="ADC48" s="277"/>
      <c r="ADD48" s="277"/>
      <c r="ADE48" s="277"/>
      <c r="ADF48" s="277"/>
      <c r="ADG48" s="277"/>
      <c r="ADH48" s="277"/>
      <c r="ADI48" s="277"/>
      <c r="ADJ48" s="277"/>
      <c r="ADK48" s="277"/>
      <c r="ADL48" s="277"/>
      <c r="ADM48" s="277"/>
      <c r="ADN48" s="277"/>
      <c r="ADO48" s="277"/>
      <c r="ADP48" s="277"/>
      <c r="ADQ48" s="277"/>
      <c r="ADR48" s="277"/>
      <c r="ADS48" s="277"/>
      <c r="ADT48" s="277"/>
      <c r="ADU48" s="277"/>
      <c r="ADV48" s="277"/>
      <c r="ADW48" s="277"/>
      <c r="ADX48" s="277"/>
      <c r="ADY48" s="277"/>
      <c r="ADZ48" s="277"/>
      <c r="AEA48" s="277"/>
      <c r="AEB48" s="277"/>
      <c r="AEC48" s="277"/>
      <c r="AED48" s="277"/>
      <c r="AEE48" s="277"/>
      <c r="AEF48" s="277"/>
      <c r="AEG48" s="277"/>
      <c r="AEH48" s="277"/>
      <c r="AEI48" s="277"/>
      <c r="AEJ48" s="277"/>
      <c r="AEK48" s="277"/>
      <c r="AEL48" s="277"/>
      <c r="AEM48" s="277"/>
      <c r="AEN48" s="277"/>
      <c r="AEO48" s="277"/>
      <c r="AEP48" s="277"/>
      <c r="AEQ48" s="277"/>
      <c r="AER48" s="277"/>
      <c r="AES48" s="277"/>
      <c r="AET48" s="277"/>
      <c r="AEU48" s="277"/>
      <c r="AEV48" s="277"/>
      <c r="AEW48" s="277"/>
      <c r="AEX48" s="277"/>
      <c r="AEY48" s="277"/>
      <c r="AEZ48" s="277"/>
      <c r="AFA48" s="277"/>
      <c r="AFB48" s="277"/>
      <c r="AFC48" s="277"/>
      <c r="AFD48" s="277"/>
      <c r="AFE48" s="277"/>
      <c r="AFF48" s="277"/>
      <c r="AFG48" s="277"/>
      <c r="AFH48" s="277"/>
      <c r="AFI48" s="277"/>
      <c r="AFJ48" s="277"/>
      <c r="AFK48" s="277"/>
      <c r="AFL48" s="277"/>
      <c r="AFM48" s="277"/>
      <c r="AFN48" s="277"/>
      <c r="AFO48" s="277"/>
      <c r="AFP48" s="277"/>
      <c r="AFQ48" s="277"/>
      <c r="AFR48" s="277"/>
      <c r="AFS48" s="277"/>
      <c r="AFT48" s="277"/>
      <c r="AFU48" s="277"/>
      <c r="AFV48" s="277"/>
      <c r="AFW48" s="277"/>
      <c r="AFX48" s="277"/>
      <c r="AFY48" s="277"/>
      <c r="AFZ48" s="277"/>
      <c r="AGA48" s="277"/>
      <c r="AGB48" s="277"/>
      <c r="AGC48" s="277"/>
      <c r="AGD48" s="277"/>
      <c r="AGE48" s="277"/>
      <c r="AGF48" s="277"/>
      <c r="AGG48" s="277"/>
      <c r="AGH48" s="277"/>
      <c r="AGI48" s="277"/>
      <c r="AGJ48" s="277"/>
      <c r="AGK48" s="277"/>
      <c r="AGL48" s="277"/>
      <c r="AGM48" s="277"/>
      <c r="AGN48" s="277"/>
      <c r="AGO48" s="277"/>
      <c r="AGP48" s="277"/>
      <c r="AGQ48" s="277"/>
      <c r="AGR48" s="277"/>
      <c r="AGS48" s="277"/>
      <c r="AGT48" s="277"/>
      <c r="AGU48" s="277"/>
      <c r="AGV48" s="277"/>
      <c r="AGW48" s="277"/>
      <c r="AGX48" s="277"/>
      <c r="AGY48" s="277"/>
      <c r="AGZ48" s="277"/>
      <c r="AHA48" s="277"/>
      <c r="AHB48" s="277"/>
      <c r="AHC48" s="277"/>
      <c r="AHD48" s="277"/>
      <c r="AHE48" s="277"/>
      <c r="AHF48" s="277"/>
      <c r="AHG48" s="277"/>
      <c r="AHH48" s="277"/>
      <c r="AHI48" s="277"/>
      <c r="AHJ48" s="277"/>
      <c r="AHK48" s="277"/>
      <c r="AHL48" s="277"/>
      <c r="AHM48" s="277"/>
      <c r="AHN48" s="277"/>
      <c r="AHO48" s="277"/>
      <c r="AHP48" s="277"/>
      <c r="AHQ48" s="277"/>
      <c r="AHR48" s="277"/>
      <c r="AHS48" s="277"/>
      <c r="AHT48" s="277"/>
      <c r="AHU48" s="277"/>
      <c r="AHV48" s="277"/>
      <c r="AHW48" s="277"/>
      <c r="AHX48" s="277"/>
      <c r="AHY48" s="277"/>
      <c r="AHZ48" s="277"/>
      <c r="AIA48" s="277"/>
      <c r="AIB48" s="277"/>
      <c r="AIC48" s="277"/>
      <c r="AID48" s="277"/>
      <c r="AIE48" s="277"/>
      <c r="AIF48" s="277"/>
      <c r="AIG48" s="277"/>
      <c r="AIH48" s="277"/>
      <c r="AII48" s="277"/>
      <c r="AIJ48" s="277"/>
      <c r="AIK48" s="277"/>
      <c r="AIL48" s="277"/>
      <c r="AIM48" s="277"/>
      <c r="AIN48" s="277"/>
      <c r="AIO48" s="277"/>
      <c r="AIP48" s="277"/>
      <c r="AIQ48" s="277"/>
      <c r="AIR48" s="277"/>
      <c r="AIS48" s="277"/>
      <c r="AIT48" s="277"/>
      <c r="AIU48" s="277"/>
      <c r="AIV48" s="277"/>
      <c r="AIW48" s="277"/>
      <c r="AIX48" s="277"/>
      <c r="AIY48" s="277"/>
      <c r="AIZ48" s="277"/>
      <c r="AJA48" s="277"/>
      <c r="AJB48" s="277"/>
      <c r="AJC48" s="277"/>
      <c r="AJD48" s="277"/>
      <c r="AJE48" s="277"/>
      <c r="AJF48" s="277"/>
      <c r="AJG48" s="277"/>
      <c r="AJH48" s="277"/>
      <c r="AJI48" s="277"/>
      <c r="AJJ48" s="277"/>
      <c r="AJK48" s="277"/>
      <c r="AJL48" s="277"/>
      <c r="AJM48" s="277"/>
      <c r="AJN48" s="277"/>
      <c r="AJO48" s="277"/>
      <c r="AJP48" s="277"/>
      <c r="AJQ48" s="277"/>
      <c r="AJR48" s="277"/>
      <c r="AJS48" s="277"/>
      <c r="AJT48" s="277"/>
      <c r="AJU48" s="277"/>
      <c r="AJV48" s="277"/>
      <c r="AJW48" s="277"/>
      <c r="AJX48" s="277"/>
      <c r="AJY48" s="277"/>
      <c r="AJZ48" s="277"/>
      <c r="AKA48" s="277"/>
      <c r="AKB48" s="277"/>
      <c r="AKC48" s="277"/>
      <c r="AKD48" s="277"/>
      <c r="AKE48" s="277"/>
      <c r="AKF48" s="277"/>
      <c r="AKG48" s="277"/>
      <c r="AKH48" s="277"/>
      <c r="AKI48" s="277"/>
      <c r="AKJ48" s="277"/>
      <c r="AKK48" s="277"/>
      <c r="AKL48" s="277"/>
      <c r="AKM48" s="277"/>
      <c r="AKN48" s="277"/>
      <c r="AKO48" s="277"/>
      <c r="AKP48" s="277"/>
      <c r="AKQ48" s="277"/>
      <c r="AKR48" s="277"/>
      <c r="AKS48" s="277"/>
      <c r="AKT48" s="277"/>
      <c r="AKU48" s="277"/>
      <c r="AKV48" s="277"/>
      <c r="AKW48" s="277"/>
      <c r="AKX48" s="277"/>
      <c r="AKY48" s="277"/>
      <c r="AKZ48" s="277"/>
      <c r="ALA48" s="277"/>
      <c r="ALB48" s="277"/>
      <c r="ALC48" s="277"/>
      <c r="ALD48" s="277"/>
      <c r="ALE48" s="277"/>
      <c r="ALF48" s="277"/>
      <c r="ALG48" s="277"/>
      <c r="ALH48" s="277"/>
      <c r="ALI48" s="277"/>
      <c r="ALJ48" s="277"/>
      <c r="ALK48" s="277"/>
      <c r="ALL48" s="277"/>
      <c r="ALM48" s="277"/>
      <c r="ALN48" s="277"/>
      <c r="ALO48" s="277"/>
      <c r="ALP48" s="277"/>
      <c r="ALQ48" s="277"/>
      <c r="ALR48" s="277"/>
      <c r="ALS48" s="277"/>
      <c r="ALT48" s="277"/>
      <c r="ALU48" s="277"/>
      <c r="ALV48" s="277"/>
      <c r="ALW48" s="277"/>
      <c r="ALX48" s="277"/>
      <c r="ALY48" s="277"/>
      <c r="ALZ48" s="277"/>
      <c r="AMA48" s="277"/>
      <c r="AMB48" s="277"/>
      <c r="AMC48" s="277"/>
      <c r="AMD48" s="277"/>
      <c r="AME48" s="277"/>
      <c r="AMF48" s="277"/>
      <c r="AMG48" s="277"/>
      <c r="AMH48" s="277"/>
      <c r="AMI48" s="277"/>
      <c r="AMJ48" s="277"/>
      <c r="AMK48" s="277"/>
      <c r="AML48" s="277"/>
      <c r="AMM48" s="277"/>
      <c r="AMN48" s="277"/>
      <c r="AMO48" s="277"/>
      <c r="AMP48" s="277"/>
      <c r="AMQ48" s="277"/>
      <c r="AMR48" s="277"/>
      <c r="AMS48" s="277"/>
      <c r="AMT48" s="277"/>
      <c r="AMU48" s="277"/>
      <c r="AMV48" s="277"/>
      <c r="AMW48" s="277"/>
      <c r="AMX48" s="277"/>
      <c r="AMY48" s="277"/>
      <c r="AMZ48" s="277"/>
      <c r="ANA48" s="277"/>
      <c r="ANB48" s="277"/>
      <c r="ANC48" s="277"/>
      <c r="AND48" s="277"/>
      <c r="ANE48" s="277"/>
      <c r="ANF48" s="277"/>
      <c r="ANG48" s="277"/>
      <c r="ANH48" s="277"/>
      <c r="ANI48" s="277"/>
      <c r="ANJ48" s="277"/>
      <c r="ANK48" s="277"/>
      <c r="ANL48" s="277"/>
      <c r="ANM48" s="277"/>
      <c r="ANN48" s="277"/>
      <c r="ANO48" s="277"/>
      <c r="ANP48" s="277"/>
      <c r="ANQ48" s="277"/>
      <c r="ANR48" s="277"/>
      <c r="ANS48" s="277"/>
      <c r="ANT48" s="277"/>
      <c r="ANU48" s="277"/>
      <c r="ANV48" s="277"/>
      <c r="ANW48" s="277"/>
      <c r="ANX48" s="277"/>
      <c r="ANY48" s="277"/>
      <c r="ANZ48" s="277"/>
      <c r="AOA48" s="277"/>
      <c r="AOB48" s="277"/>
      <c r="AOC48" s="277"/>
      <c r="AOD48" s="277"/>
      <c r="AOE48" s="277"/>
      <c r="AOF48" s="277"/>
      <c r="AOG48" s="277"/>
      <c r="AOH48" s="277"/>
      <c r="AOI48" s="277"/>
      <c r="AOJ48" s="277"/>
      <c r="AOK48" s="277"/>
      <c r="AOL48" s="277"/>
      <c r="AOM48" s="277"/>
      <c r="AON48" s="277"/>
      <c r="AOO48" s="277"/>
      <c r="AOP48" s="277"/>
      <c r="AOQ48" s="277"/>
      <c r="AOR48" s="277"/>
      <c r="AOS48" s="277"/>
      <c r="AOT48" s="277"/>
      <c r="AOU48" s="277"/>
      <c r="AOV48" s="277"/>
      <c r="AOW48" s="277"/>
      <c r="AOX48" s="277"/>
      <c r="AOY48" s="277"/>
      <c r="AOZ48" s="277"/>
      <c r="APA48" s="277"/>
      <c r="APB48" s="277"/>
      <c r="APC48" s="277"/>
      <c r="APD48" s="277"/>
      <c r="APE48" s="277"/>
      <c r="APF48" s="277"/>
      <c r="APG48" s="277"/>
      <c r="APH48" s="277"/>
      <c r="API48" s="277"/>
      <c r="APJ48" s="277"/>
      <c r="APK48" s="277"/>
      <c r="APL48" s="277"/>
      <c r="APM48" s="277"/>
      <c r="APN48" s="277"/>
      <c r="APO48" s="277"/>
      <c r="APP48" s="277"/>
      <c r="APQ48" s="277"/>
      <c r="APR48" s="277"/>
      <c r="APS48" s="277"/>
      <c r="APT48" s="277"/>
      <c r="APU48" s="277"/>
      <c r="APV48" s="277"/>
      <c r="APW48" s="277"/>
      <c r="APX48" s="277"/>
      <c r="APY48" s="277"/>
      <c r="APZ48" s="277"/>
      <c r="AQA48" s="277"/>
      <c r="AQB48" s="277"/>
      <c r="AQC48" s="277"/>
      <c r="AQD48" s="277"/>
      <c r="AQE48" s="277"/>
      <c r="AQF48" s="277"/>
      <c r="AQG48" s="277"/>
      <c r="AQH48" s="277"/>
      <c r="AQI48" s="277"/>
      <c r="AQJ48" s="277"/>
      <c r="AQK48" s="277"/>
      <c r="AQL48" s="277"/>
      <c r="AQM48" s="277"/>
      <c r="AQN48" s="277"/>
      <c r="AQO48" s="277"/>
      <c r="AQP48" s="277"/>
      <c r="AQQ48" s="277"/>
      <c r="AQR48" s="277"/>
      <c r="AQS48" s="277"/>
      <c r="AQT48" s="277"/>
      <c r="AQU48" s="277"/>
      <c r="AQV48" s="277"/>
      <c r="AQW48" s="277"/>
      <c r="AQX48" s="277"/>
      <c r="AQY48" s="277"/>
      <c r="AQZ48" s="277"/>
      <c r="ARA48" s="277"/>
      <c r="ARB48" s="277"/>
      <c r="ARC48" s="277"/>
      <c r="ARD48" s="277"/>
      <c r="ARE48" s="277"/>
      <c r="ARF48" s="277"/>
      <c r="ARG48" s="277"/>
      <c r="ARH48" s="277"/>
      <c r="ARI48" s="277"/>
      <c r="ARJ48" s="277"/>
      <c r="ARK48" s="277"/>
      <c r="ARL48" s="277"/>
      <c r="ARM48" s="277"/>
      <c r="ARN48" s="277"/>
      <c r="ARO48" s="277"/>
      <c r="ARP48" s="277"/>
      <c r="ARQ48" s="277"/>
      <c r="ARR48" s="277"/>
      <c r="ARS48" s="277"/>
      <c r="ART48" s="277"/>
      <c r="ARU48" s="277"/>
      <c r="ARV48" s="277"/>
      <c r="ARW48" s="277"/>
      <c r="ARX48" s="277"/>
      <c r="ARY48" s="277"/>
      <c r="ARZ48" s="277"/>
      <c r="ASA48" s="277"/>
      <c r="ASB48" s="277"/>
      <c r="ASC48" s="277"/>
      <c r="ASD48" s="277"/>
      <c r="ASE48" s="277"/>
      <c r="ASF48" s="277"/>
      <c r="ASG48" s="277"/>
      <c r="ASH48" s="277"/>
      <c r="ASI48" s="277"/>
      <c r="ASJ48" s="277"/>
      <c r="ASK48" s="277"/>
      <c r="ASL48" s="277"/>
      <c r="ASM48" s="277"/>
      <c r="ASN48" s="277"/>
      <c r="ASO48" s="277"/>
      <c r="ASP48" s="277"/>
      <c r="ASQ48" s="277"/>
      <c r="ASR48" s="277"/>
      <c r="ASS48" s="277"/>
      <c r="AST48" s="277"/>
      <c r="ASU48" s="277"/>
      <c r="ASV48" s="277"/>
      <c r="ASW48" s="277"/>
      <c r="ASX48" s="277"/>
      <c r="ASY48" s="277"/>
      <c r="ASZ48" s="277"/>
      <c r="ATA48" s="277"/>
      <c r="ATB48" s="277"/>
      <c r="ATC48" s="277"/>
      <c r="ATD48" s="277"/>
      <c r="ATE48" s="277"/>
      <c r="ATF48" s="277"/>
      <c r="ATG48" s="277"/>
      <c r="ATH48" s="277"/>
      <c r="ATI48" s="277"/>
      <c r="ATJ48" s="277"/>
      <c r="ATK48" s="277"/>
      <c r="ATL48" s="277"/>
      <c r="ATM48" s="277"/>
      <c r="ATN48" s="277"/>
      <c r="ATO48" s="277"/>
      <c r="ATP48" s="277"/>
      <c r="ATQ48" s="277"/>
      <c r="ATR48" s="277"/>
      <c r="ATS48" s="277"/>
      <c r="ATT48" s="277"/>
      <c r="ATU48" s="277"/>
      <c r="ATV48" s="277"/>
      <c r="ATW48" s="277"/>
      <c r="ATX48" s="277"/>
      <c r="ATY48" s="277"/>
      <c r="ATZ48" s="277"/>
      <c r="AUA48" s="277"/>
      <c r="AUB48" s="277"/>
      <c r="AUC48" s="277"/>
      <c r="AUD48" s="277"/>
      <c r="AUE48" s="277"/>
      <c r="AUF48" s="277"/>
      <c r="AUG48" s="277"/>
      <c r="AUH48" s="277"/>
      <c r="AUI48" s="277"/>
      <c r="AUJ48" s="277"/>
      <c r="AUK48" s="277"/>
      <c r="AUL48" s="277"/>
      <c r="AUM48" s="277"/>
      <c r="AUN48" s="277"/>
      <c r="AUO48" s="277"/>
      <c r="AUP48" s="277"/>
      <c r="AUQ48" s="277"/>
      <c r="AUR48" s="277"/>
      <c r="AUS48" s="277"/>
      <c r="AUT48" s="277"/>
      <c r="AUU48" s="277"/>
      <c r="AUV48" s="277"/>
      <c r="AUW48" s="277"/>
      <c r="AUX48" s="277"/>
      <c r="AUY48" s="277"/>
      <c r="AUZ48" s="277"/>
      <c r="AVA48" s="277"/>
      <c r="AVB48" s="277"/>
      <c r="AVC48" s="277"/>
      <c r="AVD48" s="277"/>
      <c r="AVE48" s="277"/>
      <c r="AVF48" s="277"/>
      <c r="AVG48" s="277"/>
      <c r="AVH48" s="277"/>
      <c r="AVI48" s="277"/>
      <c r="AVJ48" s="277"/>
      <c r="AVK48" s="277"/>
      <c r="AVL48" s="277"/>
      <c r="AVM48" s="277"/>
      <c r="AVN48" s="277"/>
      <c r="AVO48" s="277"/>
      <c r="AVP48" s="277"/>
      <c r="AVQ48" s="277"/>
      <c r="AVR48" s="277"/>
      <c r="AVS48" s="277"/>
      <c r="AVT48" s="277"/>
      <c r="AVU48" s="277"/>
      <c r="AVV48" s="277"/>
      <c r="AVW48" s="277"/>
      <c r="AVX48" s="277"/>
      <c r="AVY48" s="277"/>
      <c r="AVZ48" s="277"/>
      <c r="AWA48" s="277"/>
      <c r="AWB48" s="277"/>
      <c r="AWC48" s="277"/>
      <c r="AWD48" s="277"/>
      <c r="AWE48" s="277"/>
      <c r="AWF48" s="277"/>
      <c r="AWG48" s="277"/>
      <c r="AWH48" s="277"/>
      <c r="AWI48" s="277"/>
      <c r="AWJ48" s="277"/>
      <c r="AWK48" s="277"/>
      <c r="AWL48" s="277"/>
      <c r="AWM48" s="277"/>
      <c r="AWN48" s="277"/>
      <c r="AWO48" s="277"/>
      <c r="AWP48" s="277"/>
      <c r="AWQ48" s="277"/>
      <c r="AWR48" s="277"/>
      <c r="AWS48" s="277"/>
      <c r="AWT48" s="277"/>
      <c r="AWU48" s="277"/>
      <c r="AWV48" s="277"/>
      <c r="AWW48" s="277"/>
      <c r="AWX48" s="277"/>
      <c r="AWY48" s="277"/>
      <c r="AWZ48" s="277"/>
      <c r="AXA48" s="277"/>
      <c r="AXB48" s="277"/>
      <c r="AXC48" s="277"/>
      <c r="AXD48" s="277"/>
      <c r="AXE48" s="277"/>
      <c r="AXF48" s="277"/>
      <c r="AXG48" s="277"/>
      <c r="AXH48" s="277"/>
      <c r="AXI48" s="277"/>
      <c r="AXJ48" s="277"/>
      <c r="AXK48" s="277"/>
      <c r="AXL48" s="277"/>
      <c r="AXM48" s="277"/>
      <c r="AXN48" s="277"/>
      <c r="AXO48" s="277"/>
      <c r="AXP48" s="277"/>
      <c r="AXQ48" s="277"/>
      <c r="AXR48" s="277"/>
      <c r="AXS48" s="277"/>
      <c r="AXT48" s="277"/>
      <c r="AXU48" s="277"/>
      <c r="AXV48" s="277"/>
      <c r="AXW48" s="277"/>
      <c r="AXX48" s="277"/>
      <c r="AXY48" s="277"/>
      <c r="AXZ48" s="277"/>
      <c r="AYA48" s="277"/>
      <c r="AYB48" s="277"/>
      <c r="AYC48" s="277"/>
      <c r="AYD48" s="277"/>
      <c r="AYE48" s="277"/>
      <c r="AYF48" s="277"/>
      <c r="AYG48" s="277"/>
      <c r="AYH48" s="277"/>
      <c r="AYI48" s="277"/>
      <c r="AYJ48" s="277"/>
      <c r="AYK48" s="277"/>
      <c r="AYL48" s="277"/>
      <c r="AYM48" s="277"/>
      <c r="AYN48" s="277"/>
      <c r="AYO48" s="277"/>
      <c r="AYP48" s="277"/>
      <c r="AYQ48" s="277"/>
      <c r="AYR48" s="277"/>
      <c r="AYS48" s="277"/>
      <c r="AYT48" s="277"/>
      <c r="AYU48" s="277"/>
      <c r="AYV48" s="277"/>
      <c r="AYW48" s="277"/>
      <c r="AYX48" s="277"/>
      <c r="AYY48" s="277"/>
      <c r="AYZ48" s="277"/>
      <c r="AZA48" s="277"/>
      <c r="AZB48" s="277"/>
      <c r="AZC48" s="277"/>
      <c r="AZD48" s="277"/>
      <c r="AZE48" s="277"/>
      <c r="AZF48" s="277"/>
      <c r="AZG48" s="277"/>
      <c r="AZH48" s="277"/>
      <c r="AZI48" s="277"/>
      <c r="AZJ48" s="277"/>
      <c r="AZK48" s="277"/>
      <c r="AZL48" s="277"/>
      <c r="AZM48" s="277"/>
      <c r="AZN48" s="277"/>
      <c r="AZO48" s="277"/>
      <c r="AZP48" s="277"/>
      <c r="AZQ48" s="277"/>
      <c r="AZR48" s="277"/>
      <c r="AZS48" s="277"/>
      <c r="AZT48" s="277"/>
      <c r="AZU48" s="277"/>
      <c r="AZV48" s="277"/>
      <c r="AZW48" s="277"/>
      <c r="AZX48" s="277"/>
      <c r="AZY48" s="277"/>
      <c r="AZZ48" s="277"/>
      <c r="BAA48" s="277"/>
      <c r="BAB48" s="277"/>
      <c r="BAC48" s="277"/>
      <c r="BAD48" s="277"/>
      <c r="BAE48" s="277"/>
      <c r="BAF48" s="277"/>
      <c r="BAG48" s="277"/>
      <c r="BAH48" s="277"/>
      <c r="BAI48" s="277"/>
      <c r="BAJ48" s="277"/>
      <c r="BAK48" s="277"/>
      <c r="BAL48" s="277"/>
      <c r="BAM48" s="277"/>
      <c r="BAN48" s="277"/>
      <c r="BAO48" s="277"/>
      <c r="BAP48" s="277"/>
      <c r="BAQ48" s="277"/>
      <c r="BAR48" s="277"/>
      <c r="BAS48" s="277"/>
      <c r="BAT48" s="277"/>
      <c r="BAU48" s="277"/>
      <c r="BAV48" s="277"/>
      <c r="BAW48" s="277"/>
      <c r="BAX48" s="277"/>
      <c r="BAY48" s="277"/>
      <c r="BAZ48" s="277"/>
      <c r="BBA48" s="277"/>
      <c r="BBB48" s="277"/>
      <c r="BBC48" s="277"/>
      <c r="BBD48" s="277"/>
      <c r="BBE48" s="277"/>
      <c r="BBF48" s="277"/>
      <c r="BBG48" s="277"/>
      <c r="BBH48" s="277"/>
      <c r="BBI48" s="277"/>
      <c r="BBJ48" s="277"/>
      <c r="BBK48" s="277"/>
      <c r="BBL48" s="277"/>
      <c r="BBM48" s="277"/>
      <c r="BBN48" s="277"/>
      <c r="BBO48" s="277"/>
      <c r="BBP48" s="277"/>
      <c r="BBQ48" s="277"/>
      <c r="BBR48" s="277"/>
      <c r="BBS48" s="277"/>
      <c r="BBT48" s="277"/>
      <c r="BBU48" s="277"/>
      <c r="BBV48" s="277"/>
      <c r="BBW48" s="277"/>
      <c r="BBX48" s="277"/>
      <c r="BBY48" s="277"/>
      <c r="BBZ48" s="277"/>
      <c r="BCA48" s="277"/>
      <c r="BCB48" s="277"/>
      <c r="BCC48" s="277"/>
      <c r="BCD48" s="277"/>
      <c r="BCE48" s="277"/>
      <c r="BCF48" s="277"/>
      <c r="BCG48" s="277"/>
      <c r="BCH48" s="277"/>
      <c r="BCI48" s="277"/>
      <c r="BCJ48" s="277"/>
      <c r="BCK48" s="277"/>
      <c r="BCL48" s="277"/>
      <c r="BCM48" s="277"/>
      <c r="BCN48" s="277"/>
      <c r="BCO48" s="277"/>
      <c r="BCP48" s="277"/>
      <c r="BCQ48" s="277"/>
      <c r="BCR48" s="277"/>
      <c r="BCS48" s="277"/>
      <c r="BCT48" s="277"/>
      <c r="BCU48" s="277"/>
      <c r="BCV48" s="277"/>
      <c r="BCW48" s="277"/>
      <c r="BCX48" s="277"/>
      <c r="BCY48" s="277"/>
      <c r="BCZ48" s="277"/>
      <c r="BDA48" s="277"/>
      <c r="BDB48" s="277"/>
      <c r="BDC48" s="277"/>
      <c r="BDD48" s="277"/>
      <c r="BDE48" s="277"/>
      <c r="BDF48" s="277"/>
      <c r="BDG48" s="277"/>
      <c r="BDH48" s="277"/>
      <c r="BDI48" s="277"/>
      <c r="BDJ48" s="277"/>
      <c r="BDK48" s="277"/>
      <c r="BDL48" s="277"/>
      <c r="BDM48" s="277"/>
      <c r="BDN48" s="277"/>
      <c r="BDO48" s="277"/>
      <c r="BDP48" s="277"/>
      <c r="BDQ48" s="277"/>
      <c r="BDR48" s="277"/>
      <c r="BDS48" s="277"/>
      <c r="BDT48" s="277"/>
      <c r="BDU48" s="277"/>
      <c r="BDV48" s="277"/>
      <c r="BDW48" s="277"/>
      <c r="BDX48" s="277"/>
      <c r="BDY48" s="277"/>
      <c r="BDZ48" s="277"/>
      <c r="BEA48" s="277"/>
      <c r="BEB48" s="277"/>
      <c r="BEC48" s="277"/>
      <c r="BED48" s="277"/>
      <c r="BEE48" s="277"/>
      <c r="BEF48" s="277"/>
      <c r="BEG48" s="277"/>
      <c r="BEH48" s="277"/>
      <c r="BEI48" s="277"/>
      <c r="BEJ48" s="277"/>
      <c r="BEK48" s="277"/>
      <c r="BEL48" s="277"/>
      <c r="BEM48" s="277"/>
      <c r="BEN48" s="277"/>
      <c r="BEO48" s="277"/>
      <c r="BEP48" s="277"/>
      <c r="BEQ48" s="277"/>
      <c r="BER48" s="277"/>
      <c r="BES48" s="277"/>
      <c r="BET48" s="277"/>
      <c r="BEU48" s="277"/>
      <c r="BEV48" s="277"/>
      <c r="BEW48" s="277"/>
      <c r="BEX48" s="277"/>
      <c r="BEY48" s="277"/>
      <c r="BEZ48" s="277"/>
      <c r="BFA48" s="277"/>
      <c r="BFB48" s="277"/>
      <c r="BFC48" s="277"/>
      <c r="BFD48" s="277"/>
      <c r="BFE48" s="277"/>
      <c r="BFF48" s="277"/>
      <c r="BFG48" s="277"/>
      <c r="BFH48" s="277"/>
      <c r="BFI48" s="277"/>
      <c r="BFJ48" s="277"/>
      <c r="BFK48" s="277"/>
      <c r="BFL48" s="277"/>
      <c r="BFM48" s="277"/>
      <c r="BFN48" s="277"/>
      <c r="BFO48" s="277"/>
      <c r="BFP48" s="277"/>
      <c r="BFQ48" s="277"/>
      <c r="BFR48" s="277"/>
      <c r="BFS48" s="277"/>
      <c r="BFT48" s="277"/>
      <c r="BFU48" s="277"/>
      <c r="BFV48" s="277"/>
      <c r="BFW48" s="277"/>
      <c r="BFX48" s="277"/>
      <c r="BFY48" s="277"/>
      <c r="BFZ48" s="277"/>
      <c r="BGA48" s="277"/>
      <c r="BGB48" s="277"/>
      <c r="BGC48" s="277"/>
      <c r="BGD48" s="277"/>
      <c r="BGE48" s="277"/>
      <c r="BGF48" s="277"/>
      <c r="BGG48" s="277"/>
      <c r="BGH48" s="277"/>
      <c r="BGI48" s="277"/>
      <c r="BGJ48" s="277"/>
      <c r="BGK48" s="277"/>
      <c r="BGL48" s="277"/>
      <c r="BGM48" s="277"/>
      <c r="BGN48" s="277"/>
      <c r="BGO48" s="277"/>
      <c r="BGP48" s="277"/>
      <c r="BGQ48" s="277"/>
      <c r="BGR48" s="277"/>
      <c r="BGS48" s="277"/>
      <c r="BGT48" s="277"/>
      <c r="BGU48" s="277"/>
      <c r="BGV48" s="277"/>
      <c r="BGW48" s="277"/>
      <c r="BGX48" s="277"/>
      <c r="BGY48" s="277"/>
      <c r="BGZ48" s="277"/>
      <c r="BHA48" s="277"/>
      <c r="BHB48" s="277"/>
      <c r="BHC48" s="277"/>
      <c r="BHD48" s="277"/>
      <c r="BHE48" s="277"/>
      <c r="BHF48" s="277"/>
      <c r="BHG48" s="277"/>
      <c r="BHH48" s="277"/>
      <c r="BHI48" s="277"/>
      <c r="BHJ48" s="277"/>
      <c r="BHK48" s="277"/>
      <c r="BHL48" s="277"/>
      <c r="BHM48" s="277"/>
      <c r="BHN48" s="277"/>
      <c r="BHO48" s="277"/>
      <c r="BHP48" s="277"/>
      <c r="BHQ48" s="277"/>
      <c r="BHR48" s="277"/>
      <c r="BHS48" s="277"/>
      <c r="BHT48" s="277"/>
      <c r="BHU48" s="277"/>
      <c r="BHV48" s="277"/>
      <c r="BHW48" s="277"/>
      <c r="BHX48" s="277"/>
      <c r="BHY48" s="277"/>
      <c r="BHZ48" s="277"/>
      <c r="BIA48" s="277"/>
      <c r="BIB48" s="277"/>
      <c r="BIC48" s="277"/>
      <c r="BID48" s="277"/>
      <c r="BIE48" s="277"/>
      <c r="BIF48" s="277"/>
      <c r="BIG48" s="277"/>
      <c r="BIH48" s="277"/>
      <c r="BII48" s="277"/>
      <c r="BIJ48" s="277"/>
      <c r="BIK48" s="277"/>
      <c r="BIL48" s="277"/>
      <c r="BIM48" s="277"/>
      <c r="BIN48" s="277"/>
      <c r="BIO48" s="277"/>
      <c r="BIP48" s="277"/>
      <c r="BIQ48" s="277"/>
      <c r="BIR48" s="277"/>
      <c r="BIS48" s="277"/>
      <c r="BIT48" s="277"/>
      <c r="BIU48" s="277"/>
      <c r="BIV48" s="277"/>
      <c r="BIW48" s="277"/>
      <c r="BIX48" s="277"/>
      <c r="BIY48" s="277"/>
      <c r="BIZ48" s="277"/>
      <c r="BJA48" s="277"/>
      <c r="BJB48" s="277"/>
      <c r="BJC48" s="277"/>
      <c r="BJD48" s="277"/>
      <c r="BJE48" s="277"/>
      <c r="BJF48" s="277"/>
      <c r="BJG48" s="277"/>
      <c r="BJH48" s="277"/>
      <c r="BJI48" s="277"/>
      <c r="BJJ48" s="277"/>
      <c r="BJK48" s="277"/>
      <c r="BJL48" s="277"/>
      <c r="BJM48" s="277"/>
      <c r="BJN48" s="277"/>
      <c r="BJO48" s="277"/>
      <c r="BJP48" s="277"/>
      <c r="BJQ48" s="277"/>
      <c r="BJR48" s="277"/>
      <c r="BJS48" s="277"/>
      <c r="BJT48" s="277"/>
      <c r="BJU48" s="277"/>
      <c r="BJV48" s="277"/>
      <c r="BJW48" s="277"/>
      <c r="BJX48" s="277"/>
      <c r="BJY48" s="277"/>
      <c r="BJZ48" s="277"/>
      <c r="BKA48" s="277"/>
      <c r="BKB48" s="277"/>
      <c r="BKC48" s="277"/>
      <c r="BKD48" s="277"/>
      <c r="BKE48" s="277"/>
      <c r="BKF48" s="277"/>
      <c r="BKG48" s="277"/>
      <c r="BKH48" s="277"/>
      <c r="BKI48" s="277"/>
      <c r="BKJ48" s="277"/>
      <c r="BKK48" s="277"/>
      <c r="BKL48" s="277"/>
      <c r="BKM48" s="277"/>
      <c r="BKN48" s="277"/>
      <c r="BKO48" s="277"/>
      <c r="BKP48" s="277"/>
      <c r="BKQ48" s="277"/>
      <c r="BKR48" s="277"/>
      <c r="BKS48" s="277"/>
      <c r="BKT48" s="277"/>
      <c r="BKU48" s="277"/>
      <c r="BKV48" s="277"/>
      <c r="BKW48" s="277"/>
      <c r="BKX48" s="277"/>
      <c r="BKY48" s="277"/>
      <c r="BKZ48" s="277"/>
      <c r="BLA48" s="277"/>
      <c r="BLB48" s="277"/>
      <c r="BLC48" s="277"/>
      <c r="BLD48" s="277"/>
      <c r="BLE48" s="277"/>
      <c r="BLF48" s="277"/>
      <c r="BLG48" s="277"/>
      <c r="BLH48" s="277"/>
      <c r="BLI48" s="277"/>
      <c r="BLJ48" s="277"/>
      <c r="BLK48" s="277"/>
      <c r="BLL48" s="277"/>
      <c r="BLM48" s="277"/>
      <c r="BLN48" s="277"/>
      <c r="BLO48" s="277"/>
      <c r="BLP48" s="277"/>
      <c r="BLQ48" s="277"/>
      <c r="BLR48" s="277"/>
      <c r="BLS48" s="277"/>
      <c r="BLT48" s="277"/>
      <c r="BLU48" s="277"/>
      <c r="BLV48" s="277"/>
      <c r="BLW48" s="277"/>
      <c r="BLX48" s="277"/>
      <c r="BLY48" s="277"/>
      <c r="BLZ48" s="277"/>
      <c r="BMA48" s="277"/>
      <c r="BMB48" s="277"/>
      <c r="BMC48" s="277"/>
      <c r="BMD48" s="277"/>
      <c r="BME48" s="277"/>
      <c r="BMF48" s="277"/>
      <c r="BMG48" s="277"/>
      <c r="BMH48" s="277"/>
      <c r="BMI48" s="277"/>
      <c r="BMJ48" s="277"/>
      <c r="BMK48" s="277"/>
      <c r="BML48" s="277"/>
      <c r="BMM48" s="277"/>
      <c r="BMN48" s="277"/>
      <c r="BMO48" s="277"/>
      <c r="BMP48" s="277"/>
      <c r="BMQ48" s="277"/>
      <c r="BMR48" s="277"/>
      <c r="BMS48" s="277"/>
      <c r="BMT48" s="277"/>
      <c r="BMU48" s="277"/>
      <c r="BMV48" s="277"/>
      <c r="BMW48" s="277"/>
      <c r="BMX48" s="277"/>
      <c r="BMY48" s="277"/>
      <c r="BMZ48" s="277"/>
      <c r="BNA48" s="277"/>
      <c r="BNB48" s="277"/>
      <c r="BNC48" s="277"/>
      <c r="BND48" s="277"/>
      <c r="BNE48" s="277"/>
      <c r="BNF48" s="277"/>
      <c r="BNG48" s="277"/>
      <c r="BNH48" s="277"/>
      <c r="BNI48" s="277"/>
      <c r="BNJ48" s="277"/>
      <c r="BNK48" s="277"/>
      <c r="BNL48" s="277"/>
      <c r="BNM48" s="277"/>
      <c r="BNN48" s="277"/>
      <c r="BNO48" s="277"/>
      <c r="BNP48" s="277"/>
      <c r="BNQ48" s="277"/>
      <c r="BNR48" s="277"/>
      <c r="BNS48" s="277"/>
      <c r="BNT48" s="277"/>
      <c r="BNU48" s="277"/>
      <c r="BNV48" s="277"/>
      <c r="BNW48" s="277"/>
      <c r="BNX48" s="277"/>
      <c r="BNY48" s="277"/>
      <c r="BNZ48" s="277"/>
      <c r="BOA48" s="277"/>
      <c r="BOB48" s="277"/>
      <c r="BOC48" s="277"/>
      <c r="BOD48" s="277"/>
      <c r="BOE48" s="277"/>
      <c r="BOF48" s="277"/>
      <c r="BOG48" s="277"/>
      <c r="BOH48" s="277"/>
      <c r="BOI48" s="277"/>
      <c r="BOJ48" s="277"/>
      <c r="BOK48" s="277"/>
      <c r="BOL48" s="277"/>
      <c r="BOM48" s="277"/>
      <c r="BON48" s="277"/>
      <c r="BOO48" s="277"/>
      <c r="BOP48" s="277"/>
      <c r="BOQ48" s="277"/>
      <c r="BOR48" s="277"/>
      <c r="BOS48" s="277"/>
      <c r="BOT48" s="277"/>
      <c r="BOU48" s="277"/>
      <c r="BOV48" s="277"/>
      <c r="BOW48" s="277"/>
      <c r="BOX48" s="277"/>
      <c r="BOY48" s="277"/>
      <c r="BOZ48" s="277"/>
      <c r="BPA48" s="277"/>
      <c r="BPB48" s="277"/>
      <c r="BPC48" s="277"/>
      <c r="BPD48" s="277"/>
      <c r="BPE48" s="277"/>
      <c r="BPF48" s="277"/>
      <c r="BPG48" s="277"/>
      <c r="BPH48" s="277"/>
      <c r="BPI48" s="277"/>
      <c r="BPJ48" s="277"/>
      <c r="BPK48" s="277"/>
      <c r="BPL48" s="277"/>
      <c r="BPM48" s="277"/>
      <c r="BPN48" s="277"/>
      <c r="BPO48" s="277"/>
      <c r="BPP48" s="277"/>
      <c r="BPQ48" s="277"/>
      <c r="BPR48" s="277"/>
      <c r="BPS48" s="277"/>
      <c r="BPT48" s="277"/>
      <c r="BPU48" s="277"/>
      <c r="BPV48" s="277"/>
      <c r="BPW48" s="277"/>
      <c r="BPX48" s="277"/>
      <c r="BPY48" s="277"/>
      <c r="BPZ48" s="277"/>
      <c r="BQA48" s="277"/>
      <c r="BQB48" s="277"/>
      <c r="BQC48" s="277"/>
      <c r="BQD48" s="277"/>
      <c r="BQE48" s="277"/>
      <c r="BQF48" s="277"/>
      <c r="BQG48" s="277"/>
      <c r="BQH48" s="277"/>
      <c r="BQI48" s="277"/>
      <c r="BQJ48" s="277"/>
      <c r="BQK48" s="277"/>
      <c r="BQL48" s="277"/>
      <c r="BQM48" s="277"/>
      <c r="BQN48" s="277"/>
      <c r="BQO48" s="277"/>
      <c r="BQP48" s="277"/>
      <c r="BQQ48" s="277"/>
      <c r="BQR48" s="277"/>
      <c r="BQS48" s="277"/>
      <c r="BQT48" s="277"/>
      <c r="BQU48" s="277"/>
      <c r="BQV48" s="277"/>
      <c r="BQW48" s="277"/>
      <c r="BQX48" s="277"/>
      <c r="BQY48" s="277"/>
      <c r="BQZ48" s="277"/>
      <c r="BRA48" s="277"/>
      <c r="BRB48" s="277"/>
      <c r="BRC48" s="277"/>
      <c r="BRD48" s="277"/>
      <c r="BRE48" s="277"/>
      <c r="BRF48" s="277"/>
      <c r="BRG48" s="277"/>
      <c r="BRH48" s="277"/>
      <c r="BRI48" s="277"/>
      <c r="BRJ48" s="277"/>
      <c r="BRK48" s="277"/>
      <c r="BRL48" s="277"/>
      <c r="BRM48" s="277"/>
      <c r="BRN48" s="277"/>
      <c r="BRO48" s="277"/>
      <c r="BRP48" s="277"/>
      <c r="BRQ48" s="277"/>
      <c r="BRR48" s="277"/>
      <c r="BRS48" s="277"/>
      <c r="BRT48" s="277"/>
      <c r="BRU48" s="277"/>
      <c r="BRV48" s="277"/>
      <c r="BRW48" s="277"/>
      <c r="BRX48" s="277"/>
      <c r="BRY48" s="277"/>
      <c r="BRZ48" s="277"/>
      <c r="BSA48" s="277"/>
      <c r="BSB48" s="277"/>
      <c r="BSC48" s="277"/>
      <c r="BSD48" s="277"/>
      <c r="BSE48" s="277"/>
      <c r="BSF48" s="277"/>
      <c r="BSG48" s="277"/>
      <c r="BSH48" s="277"/>
      <c r="BSI48" s="277"/>
      <c r="BSJ48" s="277"/>
      <c r="BSK48" s="277"/>
      <c r="BSL48" s="277"/>
      <c r="BSM48" s="277"/>
      <c r="BSN48" s="277"/>
      <c r="BSO48" s="277"/>
      <c r="BSP48" s="277"/>
      <c r="BSQ48" s="277"/>
      <c r="BSR48" s="277"/>
      <c r="BSS48" s="277"/>
      <c r="BST48" s="277"/>
      <c r="BSU48" s="277"/>
      <c r="BSV48" s="277"/>
      <c r="BSW48" s="277"/>
      <c r="BSX48" s="277"/>
      <c r="BSY48" s="277"/>
      <c r="BSZ48" s="277"/>
      <c r="BTA48" s="277"/>
      <c r="BTB48" s="277"/>
      <c r="BTC48" s="277"/>
      <c r="BTD48" s="277"/>
      <c r="BTE48" s="277"/>
      <c r="BTF48" s="277"/>
      <c r="BTG48" s="277"/>
      <c r="BTH48" s="277"/>
      <c r="BTI48" s="277"/>
      <c r="BTJ48" s="277"/>
      <c r="BTK48" s="277"/>
      <c r="BTL48" s="277"/>
      <c r="BTM48" s="277"/>
      <c r="BTN48" s="277"/>
      <c r="BTO48" s="277"/>
      <c r="BTP48" s="277"/>
      <c r="BTQ48" s="277"/>
      <c r="BTR48" s="277"/>
      <c r="BTS48" s="277"/>
      <c r="BTT48" s="277"/>
      <c r="BTU48" s="277"/>
      <c r="BTV48" s="277"/>
      <c r="BTW48" s="277"/>
      <c r="BTX48" s="277"/>
      <c r="BTY48" s="277"/>
      <c r="BTZ48" s="277"/>
      <c r="BUA48" s="277"/>
      <c r="BUB48" s="277"/>
      <c r="BUC48" s="277"/>
      <c r="BUD48" s="277"/>
      <c r="BUE48" s="277"/>
      <c r="BUF48" s="277"/>
      <c r="BUG48" s="277"/>
      <c r="BUH48" s="277"/>
      <c r="BUI48" s="277"/>
      <c r="BUJ48" s="277"/>
      <c r="BUK48" s="277"/>
      <c r="BUL48" s="277"/>
      <c r="BUM48" s="277"/>
      <c r="BUN48" s="277"/>
      <c r="BUO48" s="277"/>
      <c r="BUP48" s="277"/>
      <c r="BUQ48" s="277"/>
      <c r="BUR48" s="277"/>
      <c r="BUS48" s="277"/>
      <c r="BUT48" s="277"/>
      <c r="BUU48" s="277"/>
      <c r="BUV48" s="277"/>
      <c r="BUW48" s="277"/>
      <c r="BUX48" s="277"/>
      <c r="BUY48" s="277"/>
      <c r="BUZ48" s="277"/>
      <c r="BVA48" s="277"/>
      <c r="BVB48" s="277"/>
      <c r="BVC48" s="277"/>
      <c r="BVD48" s="277"/>
      <c r="BVE48" s="277"/>
      <c r="BVF48" s="277"/>
      <c r="BVG48" s="277"/>
      <c r="BVH48" s="277"/>
      <c r="BVI48" s="277"/>
      <c r="BVJ48" s="277"/>
      <c r="BVK48" s="277"/>
      <c r="BVL48" s="277"/>
      <c r="BVM48" s="277"/>
      <c r="BVN48" s="277"/>
      <c r="BVO48" s="277"/>
      <c r="BVP48" s="277"/>
      <c r="BVQ48" s="277"/>
      <c r="BVR48" s="277"/>
      <c r="BVS48" s="277"/>
      <c r="BVT48" s="277"/>
      <c r="BVU48" s="277"/>
      <c r="BVV48" s="277"/>
      <c r="BVW48" s="277"/>
      <c r="BVX48" s="277"/>
      <c r="BVY48" s="277"/>
      <c r="BVZ48" s="277"/>
      <c r="BWA48" s="277"/>
      <c r="BWB48" s="277"/>
      <c r="BWC48" s="277"/>
      <c r="BWD48" s="277"/>
      <c r="BWE48" s="277"/>
      <c r="BWF48" s="277"/>
      <c r="BWG48" s="277"/>
      <c r="BWH48" s="277"/>
      <c r="BWI48" s="277"/>
      <c r="BWJ48" s="277"/>
      <c r="BWK48" s="277"/>
      <c r="BWL48" s="277"/>
      <c r="BWM48" s="277"/>
      <c r="BWN48" s="277"/>
      <c r="BWO48" s="277"/>
      <c r="BWP48" s="277"/>
      <c r="BWQ48" s="277"/>
      <c r="BWR48" s="277"/>
      <c r="BWS48" s="277"/>
      <c r="BWT48" s="277"/>
      <c r="BWU48" s="277"/>
      <c r="BWV48" s="277"/>
      <c r="BWW48" s="277"/>
      <c r="BWX48" s="277"/>
      <c r="BWY48" s="277"/>
      <c r="BWZ48" s="277"/>
      <c r="BXA48" s="277"/>
      <c r="BXB48" s="277"/>
      <c r="BXC48" s="277"/>
      <c r="BXD48" s="277"/>
      <c r="BXE48" s="277"/>
      <c r="BXF48" s="277"/>
      <c r="BXG48" s="277"/>
      <c r="BXH48" s="277"/>
      <c r="BXI48" s="277"/>
      <c r="BXJ48" s="277"/>
      <c r="BXK48" s="277"/>
      <c r="BXL48" s="277"/>
      <c r="BXM48" s="277"/>
      <c r="BXN48" s="277"/>
      <c r="BXO48" s="277"/>
      <c r="BXP48" s="277"/>
      <c r="BXQ48" s="277"/>
      <c r="BXR48" s="277"/>
      <c r="BXS48" s="277"/>
      <c r="BXT48" s="277"/>
      <c r="BXU48" s="277"/>
      <c r="BXV48" s="277"/>
      <c r="BXW48" s="277"/>
      <c r="BXX48" s="277"/>
      <c r="BXY48" s="277"/>
      <c r="BXZ48" s="277"/>
      <c r="BYA48" s="277"/>
      <c r="BYB48" s="277"/>
      <c r="BYC48" s="277"/>
      <c r="BYD48" s="277"/>
      <c r="BYE48" s="277"/>
      <c r="BYF48" s="277"/>
      <c r="BYG48" s="277"/>
      <c r="BYH48" s="277"/>
      <c r="BYI48" s="277"/>
      <c r="BYJ48" s="277"/>
      <c r="BYK48" s="277"/>
      <c r="BYL48" s="277"/>
      <c r="BYM48" s="277"/>
      <c r="BYN48" s="277"/>
      <c r="BYO48" s="277"/>
      <c r="BYP48" s="277"/>
      <c r="BYQ48" s="277"/>
      <c r="BYR48" s="277"/>
      <c r="BYS48" s="277"/>
      <c r="BYT48" s="277"/>
      <c r="BYU48" s="277"/>
      <c r="BYV48" s="277"/>
      <c r="BYW48" s="277"/>
      <c r="BYX48" s="277"/>
      <c r="BYY48" s="277"/>
      <c r="BYZ48" s="277"/>
      <c r="BZA48" s="277"/>
      <c r="BZB48" s="277"/>
      <c r="BZC48" s="277"/>
      <c r="BZD48" s="277"/>
      <c r="BZE48" s="277"/>
      <c r="BZF48" s="277"/>
      <c r="BZG48" s="277"/>
      <c r="BZH48" s="277"/>
      <c r="BZI48" s="277"/>
      <c r="BZJ48" s="277"/>
      <c r="BZK48" s="277"/>
      <c r="BZL48" s="277"/>
      <c r="BZM48" s="277"/>
      <c r="BZN48" s="277"/>
      <c r="BZO48" s="277"/>
      <c r="BZP48" s="277"/>
      <c r="BZQ48" s="277"/>
      <c r="BZR48" s="277"/>
      <c r="BZS48" s="277"/>
      <c r="BZT48" s="277"/>
      <c r="BZU48" s="277"/>
      <c r="BZV48" s="277"/>
      <c r="BZW48" s="277"/>
      <c r="BZX48" s="277"/>
      <c r="BZY48" s="277"/>
      <c r="BZZ48" s="277"/>
      <c r="CAA48" s="277"/>
      <c r="CAB48" s="277"/>
      <c r="CAC48" s="277"/>
      <c r="CAD48" s="277"/>
      <c r="CAE48" s="277"/>
      <c r="CAF48" s="277"/>
      <c r="CAG48" s="277"/>
      <c r="CAH48" s="277"/>
      <c r="CAI48" s="277"/>
      <c r="CAJ48" s="277"/>
      <c r="CAK48" s="277"/>
      <c r="CAL48" s="277"/>
      <c r="CAM48" s="277"/>
      <c r="CAN48" s="277"/>
      <c r="CAO48" s="277"/>
      <c r="CAP48" s="277"/>
      <c r="CAQ48" s="277"/>
      <c r="CAR48" s="277"/>
      <c r="CAS48" s="277"/>
      <c r="CAT48" s="277"/>
      <c r="CAU48" s="277"/>
      <c r="CAV48" s="277"/>
      <c r="CAW48" s="277"/>
      <c r="CAX48" s="277"/>
      <c r="CAY48" s="277"/>
      <c r="CAZ48" s="277"/>
      <c r="CBA48" s="277"/>
      <c r="CBB48" s="277"/>
      <c r="CBC48" s="277"/>
      <c r="CBD48" s="277"/>
      <c r="CBE48" s="277"/>
      <c r="CBF48" s="277"/>
      <c r="CBG48" s="277"/>
      <c r="CBH48" s="277"/>
      <c r="CBI48" s="277"/>
      <c r="CBJ48" s="277"/>
      <c r="CBK48" s="277"/>
      <c r="CBL48" s="277"/>
      <c r="CBM48" s="277"/>
      <c r="CBN48" s="277"/>
      <c r="CBO48" s="277"/>
      <c r="CBP48" s="277"/>
      <c r="CBQ48" s="277"/>
      <c r="CBR48" s="277"/>
      <c r="CBS48" s="277"/>
      <c r="CBT48" s="277"/>
      <c r="CBU48" s="277"/>
      <c r="CBV48" s="277"/>
      <c r="CBW48" s="277"/>
      <c r="CBX48" s="277"/>
      <c r="CBY48" s="277"/>
      <c r="CBZ48" s="277"/>
      <c r="CCA48" s="277"/>
      <c r="CCB48" s="277"/>
      <c r="CCC48" s="277"/>
      <c r="CCD48" s="277"/>
      <c r="CCE48" s="277"/>
      <c r="CCF48" s="277"/>
      <c r="CCG48" s="277"/>
      <c r="CCH48" s="277"/>
      <c r="CCI48" s="277"/>
      <c r="CCJ48" s="277"/>
      <c r="CCK48" s="277"/>
      <c r="CCL48" s="277"/>
      <c r="CCM48" s="277"/>
      <c r="CCN48" s="277"/>
      <c r="CCO48" s="277"/>
      <c r="CCP48" s="277"/>
      <c r="CCQ48" s="277"/>
      <c r="CCR48" s="277"/>
      <c r="CCS48" s="277"/>
      <c r="CCT48" s="277"/>
      <c r="CCU48" s="277"/>
      <c r="CCV48" s="277"/>
      <c r="CCW48" s="277"/>
      <c r="CCX48" s="277"/>
      <c r="CCY48" s="277"/>
      <c r="CCZ48" s="277"/>
      <c r="CDA48" s="277"/>
      <c r="CDB48" s="277"/>
      <c r="CDC48" s="277"/>
      <c r="CDD48" s="277"/>
      <c r="CDE48" s="277"/>
      <c r="CDF48" s="277"/>
      <c r="CDG48" s="277"/>
      <c r="CDH48" s="277"/>
      <c r="CDI48" s="277"/>
      <c r="CDJ48" s="277"/>
      <c r="CDK48" s="277"/>
      <c r="CDL48" s="277"/>
      <c r="CDM48" s="277"/>
      <c r="CDN48" s="277"/>
      <c r="CDO48" s="277"/>
      <c r="CDP48" s="277"/>
      <c r="CDQ48" s="277"/>
      <c r="CDR48" s="277"/>
      <c r="CDS48" s="277"/>
      <c r="CDT48" s="277"/>
      <c r="CDU48" s="277"/>
      <c r="CDV48" s="277"/>
      <c r="CDW48" s="277"/>
      <c r="CDX48" s="277"/>
      <c r="CDY48" s="277"/>
      <c r="CDZ48" s="277"/>
      <c r="CEA48" s="277"/>
      <c r="CEB48" s="277"/>
      <c r="CEC48" s="277"/>
      <c r="CED48" s="277"/>
      <c r="CEE48" s="277"/>
      <c r="CEF48" s="277"/>
      <c r="CEG48" s="277"/>
      <c r="CEH48" s="277"/>
      <c r="CEI48" s="277"/>
      <c r="CEJ48" s="277"/>
      <c r="CEK48" s="277"/>
      <c r="CEL48" s="277"/>
      <c r="CEM48" s="277"/>
      <c r="CEN48" s="277"/>
      <c r="CEO48" s="277"/>
      <c r="CEP48" s="277"/>
      <c r="CEQ48" s="277"/>
      <c r="CER48" s="277"/>
      <c r="CES48" s="277"/>
      <c r="CET48" s="277"/>
      <c r="CEU48" s="277"/>
      <c r="CEV48" s="277"/>
      <c r="CEW48" s="277"/>
      <c r="CEX48" s="277"/>
      <c r="CEY48" s="277"/>
      <c r="CEZ48" s="277"/>
      <c r="CFA48" s="277"/>
      <c r="CFB48" s="277"/>
      <c r="CFC48" s="277"/>
      <c r="CFD48" s="277"/>
      <c r="CFE48" s="277"/>
      <c r="CFF48" s="277"/>
      <c r="CFG48" s="277"/>
      <c r="CFH48" s="277"/>
      <c r="CFI48" s="277"/>
      <c r="CFJ48" s="277"/>
      <c r="CFK48" s="277"/>
      <c r="CFL48" s="277"/>
      <c r="CFM48" s="277"/>
      <c r="CFN48" s="277"/>
      <c r="CFO48" s="277"/>
      <c r="CFP48" s="277"/>
      <c r="CFQ48" s="277"/>
      <c r="CFR48" s="277"/>
      <c r="CFS48" s="277"/>
      <c r="CFT48" s="277"/>
      <c r="CFU48" s="277"/>
      <c r="CFV48" s="277"/>
      <c r="CFW48" s="277"/>
      <c r="CFX48" s="277"/>
      <c r="CFY48" s="277"/>
      <c r="CFZ48" s="277"/>
      <c r="CGA48" s="277"/>
      <c r="CGB48" s="277"/>
      <c r="CGC48" s="277"/>
      <c r="CGD48" s="277"/>
      <c r="CGE48" s="277"/>
      <c r="CGF48" s="277"/>
      <c r="CGG48" s="277"/>
      <c r="CGH48" s="277"/>
      <c r="CGI48" s="277"/>
      <c r="CGJ48" s="277"/>
      <c r="CGK48" s="277"/>
      <c r="CGL48" s="277"/>
      <c r="CGM48" s="277"/>
      <c r="CGN48" s="277"/>
      <c r="CGO48" s="277"/>
      <c r="CGP48" s="277"/>
      <c r="CGQ48" s="277"/>
      <c r="CGR48" s="277"/>
      <c r="CGS48" s="277"/>
      <c r="CGT48" s="277"/>
      <c r="CGU48" s="277"/>
      <c r="CGV48" s="277"/>
      <c r="CGW48" s="277"/>
      <c r="CGX48" s="277"/>
      <c r="CGY48" s="277"/>
      <c r="CGZ48" s="277"/>
      <c r="CHA48" s="277"/>
      <c r="CHB48" s="277"/>
      <c r="CHC48" s="277"/>
      <c r="CHD48" s="277"/>
      <c r="CHE48" s="277"/>
      <c r="CHF48" s="277"/>
      <c r="CHG48" s="277"/>
      <c r="CHH48" s="277"/>
      <c r="CHI48" s="277"/>
      <c r="CHJ48" s="277"/>
      <c r="CHK48" s="277"/>
      <c r="CHL48" s="277"/>
      <c r="CHM48" s="277"/>
      <c r="CHN48" s="277"/>
      <c r="CHO48" s="277"/>
      <c r="CHP48" s="277"/>
      <c r="CHQ48" s="277"/>
      <c r="CHR48" s="277"/>
      <c r="CHS48" s="277"/>
      <c r="CHT48" s="277"/>
      <c r="CHU48" s="277"/>
      <c r="CHV48" s="277"/>
      <c r="CHW48" s="277"/>
      <c r="CHX48" s="277"/>
      <c r="CHY48" s="277"/>
      <c r="CHZ48" s="277"/>
      <c r="CIA48" s="277"/>
      <c r="CIB48" s="277"/>
      <c r="CIC48" s="277"/>
      <c r="CID48" s="277"/>
      <c r="CIE48" s="277"/>
      <c r="CIF48" s="277"/>
      <c r="CIG48" s="277"/>
      <c r="CIH48" s="277"/>
      <c r="CII48" s="277"/>
      <c r="CIJ48" s="277"/>
      <c r="CIK48" s="277"/>
      <c r="CIL48" s="277"/>
      <c r="CIM48" s="277"/>
      <c r="CIN48" s="277"/>
      <c r="CIO48" s="277"/>
      <c r="CIP48" s="277"/>
      <c r="CIQ48" s="277"/>
      <c r="CIR48" s="277"/>
      <c r="CIS48" s="277"/>
      <c r="CIT48" s="277"/>
      <c r="CIU48" s="277"/>
      <c r="CIV48" s="277"/>
      <c r="CIW48" s="277"/>
      <c r="CIX48" s="277"/>
      <c r="CIY48" s="277"/>
      <c r="CIZ48" s="277"/>
      <c r="CJA48" s="277"/>
      <c r="CJB48" s="277"/>
      <c r="CJC48" s="277"/>
      <c r="CJD48" s="277"/>
      <c r="CJE48" s="277"/>
      <c r="CJF48" s="277"/>
      <c r="CJG48" s="277"/>
      <c r="CJH48" s="277"/>
      <c r="CJI48" s="277"/>
      <c r="CJJ48" s="277"/>
      <c r="CJK48" s="277"/>
      <c r="CJL48" s="277"/>
      <c r="CJM48" s="277"/>
      <c r="CJN48" s="277"/>
      <c r="CJO48" s="277"/>
      <c r="CJP48" s="277"/>
      <c r="CJQ48" s="277"/>
      <c r="CJR48" s="277"/>
      <c r="CJS48" s="277"/>
      <c r="CJT48" s="277"/>
      <c r="CJU48" s="277"/>
      <c r="CJV48" s="277"/>
      <c r="CJW48" s="277"/>
      <c r="CJX48" s="277"/>
      <c r="CJY48" s="277"/>
      <c r="CJZ48" s="277"/>
      <c r="CKA48" s="277"/>
      <c r="CKB48" s="277"/>
      <c r="CKC48" s="277"/>
      <c r="CKD48" s="277"/>
      <c r="CKE48" s="277"/>
      <c r="CKF48" s="277"/>
      <c r="CKG48" s="277"/>
      <c r="CKH48" s="277"/>
      <c r="CKI48" s="277"/>
      <c r="CKJ48" s="277"/>
      <c r="CKK48" s="277"/>
      <c r="CKL48" s="277"/>
      <c r="CKM48" s="277"/>
      <c r="CKN48" s="277"/>
      <c r="CKO48" s="277"/>
      <c r="CKP48" s="277"/>
      <c r="CKQ48" s="277"/>
      <c r="CKR48" s="277"/>
      <c r="CKS48" s="277"/>
      <c r="CKT48" s="277"/>
      <c r="CKU48" s="277"/>
      <c r="CKV48" s="277"/>
      <c r="CKW48" s="277"/>
      <c r="CKX48" s="277"/>
      <c r="CKY48" s="277"/>
      <c r="CKZ48" s="277"/>
      <c r="CLA48" s="277"/>
      <c r="CLB48" s="277"/>
      <c r="CLC48" s="277"/>
      <c r="CLD48" s="277"/>
      <c r="CLE48" s="277"/>
      <c r="CLF48" s="277"/>
      <c r="CLG48" s="277"/>
      <c r="CLH48" s="277"/>
      <c r="CLI48" s="277"/>
      <c r="CLJ48" s="277"/>
      <c r="CLK48" s="277"/>
      <c r="CLL48" s="277"/>
      <c r="CLM48" s="277"/>
      <c r="CLN48" s="277"/>
      <c r="CLO48" s="277"/>
      <c r="CLP48" s="277"/>
      <c r="CLQ48" s="277"/>
      <c r="CLR48" s="277"/>
      <c r="CLS48" s="277"/>
      <c r="CLT48" s="277"/>
      <c r="CLU48" s="277"/>
      <c r="CLV48" s="277"/>
      <c r="CLW48" s="277"/>
      <c r="CLX48" s="277"/>
      <c r="CLY48" s="277"/>
      <c r="CLZ48" s="277"/>
      <c r="CMA48" s="277"/>
      <c r="CMB48" s="277"/>
      <c r="CMC48" s="277"/>
      <c r="CMD48" s="277"/>
      <c r="CME48" s="277"/>
      <c r="CMF48" s="277"/>
      <c r="CMG48" s="277"/>
      <c r="CMH48" s="277"/>
      <c r="CMI48" s="277"/>
      <c r="CMJ48" s="277"/>
      <c r="CMK48" s="277"/>
      <c r="CML48" s="277"/>
      <c r="CMM48" s="277"/>
      <c r="CMN48" s="277"/>
      <c r="CMO48" s="277"/>
      <c r="CMP48" s="277"/>
      <c r="CMQ48" s="277"/>
      <c r="CMR48" s="277"/>
      <c r="CMS48" s="277"/>
      <c r="CMT48" s="277"/>
      <c r="CMU48" s="277"/>
      <c r="CMV48" s="277"/>
      <c r="CMW48" s="277"/>
      <c r="CMX48" s="277"/>
      <c r="CMY48" s="277"/>
      <c r="CMZ48" s="277"/>
      <c r="CNA48" s="277"/>
      <c r="CNB48" s="277"/>
      <c r="CNC48" s="277"/>
      <c r="CND48" s="277"/>
      <c r="CNE48" s="277"/>
      <c r="CNF48" s="277"/>
      <c r="CNG48" s="277"/>
      <c r="CNH48" s="277"/>
      <c r="CNI48" s="277"/>
      <c r="CNJ48" s="277"/>
      <c r="CNK48" s="277"/>
      <c r="CNL48" s="277"/>
      <c r="CNM48" s="277"/>
      <c r="CNN48" s="277"/>
      <c r="CNO48" s="277"/>
      <c r="CNP48" s="277"/>
      <c r="CNQ48" s="277"/>
      <c r="CNR48" s="277"/>
      <c r="CNS48" s="277"/>
      <c r="CNT48" s="277"/>
      <c r="CNU48" s="277"/>
      <c r="CNV48" s="277"/>
      <c r="CNW48" s="277"/>
      <c r="CNX48" s="277"/>
      <c r="CNY48" s="277"/>
      <c r="CNZ48" s="277"/>
      <c r="COA48" s="277"/>
      <c r="COB48" s="277"/>
      <c r="COC48" s="277"/>
      <c r="COD48" s="277"/>
      <c r="COE48" s="277"/>
      <c r="COF48" s="277"/>
      <c r="COG48" s="277"/>
      <c r="COH48" s="277"/>
      <c r="COI48" s="277"/>
      <c r="COJ48" s="277"/>
      <c r="COK48" s="277"/>
      <c r="COL48" s="277"/>
      <c r="COM48" s="277"/>
      <c r="CON48" s="277"/>
      <c r="COO48" s="277"/>
      <c r="COP48" s="277"/>
      <c r="COQ48" s="277"/>
      <c r="COR48" s="277"/>
      <c r="COS48" s="277"/>
      <c r="COT48" s="277"/>
      <c r="COU48" s="277"/>
      <c r="COV48" s="277"/>
      <c r="COW48" s="277"/>
      <c r="COX48" s="277"/>
      <c r="COY48" s="277"/>
      <c r="COZ48" s="277"/>
      <c r="CPA48" s="277"/>
      <c r="CPB48" s="277"/>
      <c r="CPC48" s="277"/>
      <c r="CPD48" s="277"/>
      <c r="CPE48" s="277"/>
      <c r="CPF48" s="277"/>
      <c r="CPG48" s="277"/>
      <c r="CPH48" s="277"/>
      <c r="CPI48" s="277"/>
      <c r="CPJ48" s="277"/>
      <c r="CPK48" s="277"/>
      <c r="CPL48" s="277"/>
      <c r="CPM48" s="277"/>
      <c r="CPN48" s="277"/>
      <c r="CPO48" s="277"/>
      <c r="CPP48" s="277"/>
      <c r="CPQ48" s="277"/>
      <c r="CPR48" s="277"/>
      <c r="CPS48" s="277"/>
      <c r="CPT48" s="277"/>
      <c r="CPU48" s="277"/>
      <c r="CPV48" s="277"/>
      <c r="CPW48" s="277"/>
      <c r="CPX48" s="277"/>
      <c r="CPY48" s="277"/>
      <c r="CPZ48" s="277"/>
      <c r="CQA48" s="277"/>
      <c r="CQB48" s="277"/>
      <c r="CQC48" s="277"/>
      <c r="CQD48" s="277"/>
      <c r="CQE48" s="277"/>
      <c r="CQF48" s="277"/>
      <c r="CQG48" s="277"/>
      <c r="CQH48" s="277"/>
      <c r="CQI48" s="277"/>
      <c r="CQJ48" s="277"/>
      <c r="CQK48" s="277"/>
      <c r="CQL48" s="277"/>
      <c r="CQM48" s="277"/>
      <c r="CQN48" s="277"/>
      <c r="CQO48" s="277"/>
      <c r="CQP48" s="277"/>
      <c r="CQQ48" s="277"/>
      <c r="CQR48" s="277"/>
      <c r="CQS48" s="277"/>
      <c r="CQT48" s="277"/>
      <c r="CQU48" s="277"/>
      <c r="CQV48" s="277"/>
      <c r="CQW48" s="277"/>
      <c r="CQX48" s="277"/>
      <c r="CQY48" s="277"/>
      <c r="CQZ48" s="277"/>
      <c r="CRA48" s="277"/>
      <c r="CRB48" s="277"/>
      <c r="CRC48" s="277"/>
      <c r="CRD48" s="277"/>
      <c r="CRE48" s="277"/>
      <c r="CRF48" s="277"/>
      <c r="CRG48" s="277"/>
      <c r="CRH48" s="277"/>
      <c r="CRI48" s="277"/>
      <c r="CRJ48" s="277"/>
      <c r="CRK48" s="277"/>
      <c r="CRL48" s="277"/>
      <c r="CRM48" s="277"/>
      <c r="CRN48" s="277"/>
      <c r="CRO48" s="277"/>
      <c r="CRP48" s="277"/>
      <c r="CRQ48" s="277"/>
      <c r="CRR48" s="277"/>
      <c r="CRS48" s="277"/>
      <c r="CRT48" s="277"/>
      <c r="CRU48" s="277"/>
      <c r="CRV48" s="277"/>
      <c r="CRW48" s="277"/>
      <c r="CRX48" s="277"/>
      <c r="CRY48" s="277"/>
      <c r="CRZ48" s="277"/>
      <c r="CSA48" s="277"/>
      <c r="CSB48" s="277"/>
      <c r="CSC48" s="277"/>
      <c r="CSD48" s="277"/>
      <c r="CSE48" s="277"/>
      <c r="CSF48" s="277"/>
      <c r="CSG48" s="277"/>
      <c r="CSH48" s="277"/>
      <c r="CSI48" s="277"/>
      <c r="CSJ48" s="277"/>
      <c r="CSK48" s="277"/>
      <c r="CSL48" s="277"/>
      <c r="CSM48" s="277"/>
      <c r="CSN48" s="277"/>
      <c r="CSO48" s="277"/>
      <c r="CSP48" s="277"/>
      <c r="CSQ48" s="277"/>
      <c r="CSR48" s="277"/>
      <c r="CSS48" s="277"/>
      <c r="CST48" s="277"/>
      <c r="CSU48" s="277"/>
      <c r="CSV48" s="277"/>
      <c r="CSW48" s="277"/>
      <c r="CSX48" s="277"/>
      <c r="CSY48" s="277"/>
      <c r="CSZ48" s="277"/>
      <c r="CTA48" s="277"/>
      <c r="CTB48" s="277"/>
      <c r="CTC48" s="277"/>
      <c r="CTD48" s="277"/>
      <c r="CTE48" s="277"/>
      <c r="CTF48" s="277"/>
      <c r="CTG48" s="277"/>
      <c r="CTH48" s="277"/>
      <c r="CTI48" s="277"/>
      <c r="CTJ48" s="277"/>
      <c r="CTK48" s="277"/>
      <c r="CTL48" s="277"/>
      <c r="CTM48" s="277"/>
      <c r="CTN48" s="277"/>
      <c r="CTO48" s="277"/>
      <c r="CTP48" s="277"/>
      <c r="CTQ48" s="277"/>
      <c r="CTR48" s="277"/>
      <c r="CTS48" s="277"/>
      <c r="CTT48" s="277"/>
      <c r="CTU48" s="277"/>
      <c r="CTV48" s="277"/>
      <c r="CTW48" s="277"/>
      <c r="CTX48" s="277"/>
      <c r="CTY48" s="277"/>
      <c r="CTZ48" s="277"/>
      <c r="CUA48" s="277"/>
      <c r="CUB48" s="277"/>
      <c r="CUC48" s="277"/>
      <c r="CUD48" s="277"/>
      <c r="CUE48" s="277"/>
      <c r="CUF48" s="277"/>
      <c r="CUG48" s="277"/>
      <c r="CUH48" s="277"/>
      <c r="CUI48" s="277"/>
      <c r="CUJ48" s="277"/>
      <c r="CUK48" s="277"/>
      <c r="CUL48" s="277"/>
      <c r="CUM48" s="277"/>
      <c r="CUN48" s="277"/>
      <c r="CUO48" s="277"/>
      <c r="CUP48" s="277"/>
      <c r="CUQ48" s="277"/>
      <c r="CUR48" s="277"/>
      <c r="CUS48" s="277"/>
      <c r="CUT48" s="277"/>
      <c r="CUU48" s="277"/>
      <c r="CUV48" s="277"/>
      <c r="CUW48" s="277"/>
      <c r="CUX48" s="277"/>
      <c r="CUY48" s="277"/>
      <c r="CUZ48" s="277"/>
      <c r="CVA48" s="277"/>
      <c r="CVB48" s="277"/>
      <c r="CVC48" s="277"/>
      <c r="CVD48" s="277"/>
      <c r="CVE48" s="277"/>
      <c r="CVF48" s="277"/>
      <c r="CVG48" s="277"/>
      <c r="CVH48" s="277"/>
      <c r="CVI48" s="277"/>
      <c r="CVJ48" s="277"/>
      <c r="CVK48" s="277"/>
      <c r="CVL48" s="277"/>
      <c r="CVM48" s="277"/>
      <c r="CVN48" s="277"/>
      <c r="CVO48" s="277"/>
      <c r="CVP48" s="277"/>
      <c r="CVQ48" s="277"/>
      <c r="CVR48" s="277"/>
      <c r="CVS48" s="277"/>
      <c r="CVT48" s="277"/>
      <c r="CVU48" s="277"/>
      <c r="CVV48" s="277"/>
      <c r="CVW48" s="277"/>
      <c r="CVX48" s="277"/>
      <c r="CVY48" s="277"/>
      <c r="CVZ48" s="277"/>
      <c r="CWA48" s="277"/>
      <c r="CWB48" s="277"/>
      <c r="CWC48" s="277"/>
      <c r="CWD48" s="277"/>
      <c r="CWE48" s="277"/>
      <c r="CWF48" s="277"/>
      <c r="CWG48" s="277"/>
      <c r="CWH48" s="277"/>
      <c r="CWI48" s="277"/>
      <c r="CWJ48" s="277"/>
      <c r="CWK48" s="277"/>
      <c r="CWL48" s="277"/>
      <c r="CWM48" s="277"/>
      <c r="CWN48" s="277"/>
      <c r="CWO48" s="277"/>
      <c r="CWP48" s="277"/>
      <c r="CWQ48" s="277"/>
      <c r="CWR48" s="277"/>
      <c r="CWS48" s="277"/>
      <c r="CWT48" s="277"/>
      <c r="CWU48" s="277"/>
      <c r="CWV48" s="277"/>
      <c r="CWW48" s="277"/>
      <c r="CWX48" s="277"/>
      <c r="CWY48" s="277"/>
      <c r="CWZ48" s="277"/>
      <c r="CXA48" s="277"/>
      <c r="CXB48" s="277"/>
      <c r="CXC48" s="277"/>
      <c r="CXD48" s="277"/>
      <c r="CXE48" s="277"/>
      <c r="CXF48" s="277"/>
      <c r="CXG48" s="277"/>
      <c r="CXH48" s="277"/>
      <c r="CXI48" s="277"/>
      <c r="CXJ48" s="277"/>
      <c r="CXK48" s="277"/>
      <c r="CXL48" s="277"/>
      <c r="CXM48" s="277"/>
      <c r="CXN48" s="277"/>
      <c r="CXO48" s="277"/>
      <c r="CXP48" s="277"/>
      <c r="CXQ48" s="277"/>
      <c r="CXR48" s="277"/>
      <c r="CXS48" s="277"/>
      <c r="CXT48" s="277"/>
      <c r="CXU48" s="277"/>
      <c r="CXV48" s="277"/>
      <c r="CXW48" s="277"/>
      <c r="CXX48" s="277"/>
      <c r="CXY48" s="277"/>
      <c r="CXZ48" s="277"/>
      <c r="CYA48" s="277"/>
      <c r="CYB48" s="277"/>
      <c r="CYC48" s="277"/>
      <c r="CYD48" s="277"/>
      <c r="CYE48" s="277"/>
      <c r="CYF48" s="277"/>
      <c r="CYG48" s="277"/>
      <c r="CYH48" s="277"/>
      <c r="CYI48" s="277"/>
      <c r="CYJ48" s="277"/>
      <c r="CYK48" s="277"/>
      <c r="CYL48" s="277"/>
      <c r="CYM48" s="277"/>
      <c r="CYN48" s="277"/>
      <c r="CYO48" s="277"/>
      <c r="CYP48" s="277"/>
      <c r="CYQ48" s="277"/>
      <c r="CYR48" s="277"/>
      <c r="CYS48" s="277"/>
      <c r="CYT48" s="277"/>
      <c r="CYU48" s="277"/>
      <c r="CYV48" s="277"/>
      <c r="CYW48" s="277"/>
      <c r="CYX48" s="277"/>
      <c r="CYY48" s="277"/>
      <c r="CYZ48" s="277"/>
      <c r="CZA48" s="277"/>
      <c r="CZB48" s="277"/>
      <c r="CZC48" s="277"/>
      <c r="CZD48" s="277"/>
      <c r="CZE48" s="277"/>
      <c r="CZF48" s="277"/>
      <c r="CZG48" s="277"/>
      <c r="CZH48" s="277"/>
      <c r="CZI48" s="277"/>
      <c r="CZJ48" s="277"/>
      <c r="CZK48" s="277"/>
      <c r="CZL48" s="277"/>
      <c r="CZM48" s="277"/>
      <c r="CZN48" s="277"/>
      <c r="CZO48" s="277"/>
      <c r="CZP48" s="277"/>
      <c r="CZQ48" s="277"/>
      <c r="CZR48" s="277"/>
      <c r="CZS48" s="277"/>
      <c r="CZT48" s="277"/>
      <c r="CZU48" s="277"/>
      <c r="CZV48" s="277"/>
      <c r="CZW48" s="277"/>
      <c r="CZX48" s="277"/>
      <c r="CZY48" s="277"/>
      <c r="CZZ48" s="277"/>
      <c r="DAA48" s="277"/>
      <c r="DAB48" s="277"/>
      <c r="DAC48" s="277"/>
      <c r="DAD48" s="277"/>
      <c r="DAE48" s="277"/>
      <c r="DAF48" s="277"/>
      <c r="DAG48" s="277"/>
      <c r="DAH48" s="277"/>
      <c r="DAI48" s="277"/>
      <c r="DAJ48" s="277"/>
      <c r="DAK48" s="277"/>
      <c r="DAL48" s="277"/>
      <c r="DAM48" s="277"/>
      <c r="DAN48" s="277"/>
      <c r="DAO48" s="277"/>
      <c r="DAP48" s="277"/>
      <c r="DAQ48" s="277"/>
      <c r="DAR48" s="277"/>
      <c r="DAS48" s="277"/>
      <c r="DAT48" s="277"/>
      <c r="DAU48" s="277"/>
      <c r="DAV48" s="277"/>
      <c r="DAW48" s="277"/>
      <c r="DAX48" s="277"/>
      <c r="DAY48" s="277"/>
      <c r="DAZ48" s="277"/>
      <c r="DBA48" s="277"/>
      <c r="DBB48" s="277"/>
      <c r="DBC48" s="277"/>
      <c r="DBD48" s="277"/>
      <c r="DBE48" s="277"/>
      <c r="DBF48" s="277"/>
      <c r="DBG48" s="277"/>
      <c r="DBH48" s="277"/>
      <c r="DBI48" s="277"/>
      <c r="DBJ48" s="277"/>
      <c r="DBK48" s="277"/>
      <c r="DBL48" s="277"/>
      <c r="DBM48" s="277"/>
      <c r="DBN48" s="277"/>
      <c r="DBO48" s="277"/>
      <c r="DBP48" s="277"/>
      <c r="DBQ48" s="277"/>
      <c r="DBR48" s="277"/>
      <c r="DBS48" s="277"/>
      <c r="DBT48" s="277"/>
      <c r="DBU48" s="277"/>
      <c r="DBV48" s="277"/>
      <c r="DBW48" s="277"/>
      <c r="DBX48" s="277"/>
      <c r="DBY48" s="277"/>
      <c r="DBZ48" s="277"/>
      <c r="DCA48" s="277"/>
      <c r="DCB48" s="277"/>
      <c r="DCC48" s="277"/>
      <c r="DCD48" s="277"/>
      <c r="DCE48" s="277"/>
      <c r="DCF48" s="277"/>
      <c r="DCG48" s="277"/>
      <c r="DCH48" s="277"/>
      <c r="DCI48" s="277"/>
      <c r="DCJ48" s="277"/>
      <c r="DCK48" s="277"/>
      <c r="DCL48" s="277"/>
      <c r="DCM48" s="277"/>
      <c r="DCN48" s="277"/>
      <c r="DCO48" s="277"/>
      <c r="DCP48" s="277"/>
      <c r="DCQ48" s="277"/>
      <c r="DCR48" s="277"/>
      <c r="DCS48" s="277"/>
      <c r="DCT48" s="277"/>
      <c r="DCU48" s="277"/>
      <c r="DCV48" s="277"/>
      <c r="DCW48" s="277"/>
      <c r="DCX48" s="277"/>
      <c r="DCY48" s="277"/>
      <c r="DCZ48" s="277"/>
      <c r="DDA48" s="277"/>
      <c r="DDB48" s="277"/>
      <c r="DDC48" s="277"/>
      <c r="DDD48" s="277"/>
      <c r="DDE48" s="277"/>
      <c r="DDF48" s="277"/>
      <c r="DDG48" s="277"/>
      <c r="DDH48" s="277"/>
      <c r="DDI48" s="277"/>
      <c r="DDJ48" s="277"/>
      <c r="DDK48" s="277"/>
      <c r="DDL48" s="277"/>
      <c r="DDM48" s="277"/>
      <c r="DDN48" s="277"/>
      <c r="DDO48" s="277"/>
      <c r="DDP48" s="277"/>
      <c r="DDQ48" s="277"/>
      <c r="DDR48" s="277"/>
      <c r="DDS48" s="277"/>
      <c r="DDT48" s="277"/>
      <c r="DDU48" s="277"/>
      <c r="DDV48" s="277"/>
      <c r="DDW48" s="277"/>
      <c r="DDX48" s="277"/>
      <c r="DDY48" s="277"/>
      <c r="DDZ48" s="277"/>
      <c r="DEA48" s="277"/>
      <c r="DEB48" s="277"/>
      <c r="DEC48" s="277"/>
      <c r="DED48" s="277"/>
      <c r="DEE48" s="277"/>
      <c r="DEF48" s="277"/>
      <c r="DEG48" s="277"/>
      <c r="DEH48" s="277"/>
      <c r="DEI48" s="277"/>
      <c r="DEJ48" s="277"/>
      <c r="DEK48" s="277"/>
      <c r="DEL48" s="277"/>
      <c r="DEM48" s="277"/>
      <c r="DEN48" s="277"/>
      <c r="DEO48" s="277"/>
      <c r="DEP48" s="277"/>
      <c r="DEQ48" s="277"/>
      <c r="DER48" s="277"/>
      <c r="DES48" s="277"/>
      <c r="DET48" s="277"/>
      <c r="DEU48" s="277"/>
      <c r="DEV48" s="277"/>
      <c r="DEW48" s="277"/>
      <c r="DEX48" s="277"/>
      <c r="DEY48" s="277"/>
      <c r="DEZ48" s="277"/>
      <c r="DFA48" s="277"/>
      <c r="DFB48" s="277"/>
      <c r="DFC48" s="277"/>
      <c r="DFD48" s="277"/>
      <c r="DFE48" s="277"/>
      <c r="DFF48" s="277"/>
      <c r="DFG48" s="277"/>
      <c r="DFH48" s="277"/>
      <c r="DFI48" s="277"/>
      <c r="DFJ48" s="277"/>
      <c r="DFK48" s="277"/>
      <c r="DFL48" s="277"/>
      <c r="DFM48" s="277"/>
      <c r="DFN48" s="277"/>
      <c r="DFO48" s="277"/>
      <c r="DFP48" s="277"/>
      <c r="DFQ48" s="277"/>
      <c r="DFR48" s="277"/>
      <c r="DFS48" s="277"/>
      <c r="DFT48" s="277"/>
      <c r="DFU48" s="277"/>
      <c r="DFV48" s="277"/>
      <c r="DFW48" s="277"/>
      <c r="DFX48" s="277"/>
      <c r="DFY48" s="277"/>
      <c r="DFZ48" s="277"/>
      <c r="DGA48" s="277"/>
      <c r="DGB48" s="277"/>
      <c r="DGC48" s="277"/>
      <c r="DGD48" s="277"/>
      <c r="DGE48" s="277"/>
      <c r="DGF48" s="277"/>
      <c r="DGG48" s="277"/>
      <c r="DGH48" s="277"/>
      <c r="DGI48" s="277"/>
      <c r="DGJ48" s="277"/>
      <c r="DGK48" s="277"/>
      <c r="DGL48" s="277"/>
      <c r="DGM48" s="277"/>
      <c r="DGN48" s="277"/>
      <c r="DGO48" s="277"/>
      <c r="DGP48" s="277"/>
      <c r="DGQ48" s="277"/>
      <c r="DGR48" s="277"/>
      <c r="DGS48" s="277"/>
      <c r="DGT48" s="277"/>
      <c r="DGU48" s="277"/>
      <c r="DGV48" s="277"/>
      <c r="DGW48" s="277"/>
      <c r="DGX48" s="277"/>
      <c r="DGY48" s="277"/>
      <c r="DGZ48" s="277"/>
      <c r="DHA48" s="277"/>
      <c r="DHB48" s="277"/>
      <c r="DHC48" s="277"/>
      <c r="DHD48" s="277"/>
      <c r="DHE48" s="277"/>
      <c r="DHF48" s="277"/>
      <c r="DHG48" s="277"/>
      <c r="DHH48" s="277"/>
      <c r="DHI48" s="277"/>
      <c r="DHJ48" s="277"/>
      <c r="DHK48" s="277"/>
      <c r="DHL48" s="277"/>
      <c r="DHM48" s="277"/>
      <c r="DHN48" s="277"/>
      <c r="DHO48" s="277"/>
      <c r="DHP48" s="277"/>
      <c r="DHQ48" s="277"/>
      <c r="DHR48" s="277"/>
      <c r="DHS48" s="277"/>
      <c r="DHT48" s="277"/>
      <c r="DHU48" s="277"/>
      <c r="DHV48" s="277"/>
      <c r="DHW48" s="277"/>
      <c r="DHX48" s="277"/>
      <c r="DHY48" s="277"/>
      <c r="DHZ48" s="277"/>
      <c r="DIA48" s="277"/>
      <c r="DIB48" s="277"/>
      <c r="DIC48" s="277"/>
      <c r="DID48" s="277"/>
      <c r="DIE48" s="277"/>
      <c r="DIF48" s="277"/>
      <c r="DIG48" s="277"/>
      <c r="DIH48" s="277"/>
      <c r="DII48" s="277"/>
      <c r="DIJ48" s="277"/>
      <c r="DIK48" s="277"/>
      <c r="DIL48" s="277"/>
      <c r="DIM48" s="277"/>
      <c r="DIN48" s="277"/>
      <c r="DIO48" s="277"/>
      <c r="DIP48" s="277"/>
      <c r="DIQ48" s="277"/>
      <c r="DIR48" s="277"/>
      <c r="DIS48" s="277"/>
      <c r="DIT48" s="277"/>
      <c r="DIU48" s="277"/>
      <c r="DIV48" s="277"/>
      <c r="DIW48" s="277"/>
      <c r="DIX48" s="277"/>
      <c r="DIY48" s="277"/>
      <c r="DIZ48" s="277"/>
      <c r="DJA48" s="277"/>
      <c r="DJB48" s="277"/>
      <c r="DJC48" s="277"/>
      <c r="DJD48" s="277"/>
      <c r="DJE48" s="277"/>
      <c r="DJF48" s="277"/>
      <c r="DJG48" s="277"/>
      <c r="DJH48" s="277"/>
      <c r="DJI48" s="277"/>
      <c r="DJJ48" s="277"/>
      <c r="DJK48" s="277"/>
      <c r="DJL48" s="277"/>
      <c r="DJM48" s="277"/>
      <c r="DJN48" s="277"/>
      <c r="DJO48" s="277"/>
      <c r="DJP48" s="277"/>
      <c r="DJQ48" s="277"/>
      <c r="DJR48" s="277"/>
      <c r="DJS48" s="277"/>
      <c r="DJT48" s="277"/>
      <c r="DJU48" s="277"/>
      <c r="DJV48" s="277"/>
      <c r="DJW48" s="277"/>
      <c r="DJX48" s="277"/>
      <c r="DJY48" s="277"/>
      <c r="DJZ48" s="277"/>
      <c r="DKA48" s="277"/>
      <c r="DKB48" s="277"/>
      <c r="DKC48" s="277"/>
      <c r="DKD48" s="277"/>
      <c r="DKE48" s="277"/>
      <c r="DKF48" s="277"/>
      <c r="DKG48" s="277"/>
      <c r="DKH48" s="277"/>
      <c r="DKI48" s="277"/>
      <c r="DKJ48" s="277"/>
      <c r="DKK48" s="277"/>
      <c r="DKL48" s="277"/>
      <c r="DKM48" s="277"/>
      <c r="DKN48" s="277"/>
      <c r="DKO48" s="277"/>
      <c r="DKP48" s="277"/>
      <c r="DKQ48" s="277"/>
      <c r="DKR48" s="277"/>
      <c r="DKS48" s="277"/>
      <c r="DKT48" s="277"/>
      <c r="DKU48" s="277"/>
      <c r="DKV48" s="277"/>
      <c r="DKW48" s="277"/>
      <c r="DKX48" s="277"/>
      <c r="DKY48" s="277"/>
      <c r="DKZ48" s="277"/>
      <c r="DLA48" s="277"/>
      <c r="DLB48" s="277"/>
      <c r="DLC48" s="277"/>
      <c r="DLD48" s="277"/>
      <c r="DLE48" s="277"/>
      <c r="DLF48" s="277"/>
      <c r="DLG48" s="277"/>
      <c r="DLH48" s="277"/>
      <c r="DLI48" s="277"/>
      <c r="DLJ48" s="277"/>
      <c r="DLK48" s="277"/>
      <c r="DLL48" s="277"/>
      <c r="DLM48" s="277"/>
      <c r="DLN48" s="277"/>
      <c r="DLO48" s="277"/>
      <c r="DLP48" s="277"/>
      <c r="DLQ48" s="277"/>
      <c r="DLR48" s="277"/>
      <c r="DLS48" s="277"/>
      <c r="DLT48" s="277"/>
      <c r="DLU48" s="277"/>
      <c r="DLV48" s="277"/>
      <c r="DLW48" s="277"/>
      <c r="DLX48" s="277"/>
      <c r="DLY48" s="277"/>
      <c r="DLZ48" s="277"/>
      <c r="DMA48" s="277"/>
      <c r="DMB48" s="277"/>
      <c r="DMC48" s="277"/>
      <c r="DMD48" s="277"/>
      <c r="DME48" s="277"/>
      <c r="DMF48" s="277"/>
      <c r="DMG48" s="277"/>
      <c r="DMH48" s="277"/>
      <c r="DMI48" s="277"/>
      <c r="DMJ48" s="277"/>
      <c r="DMK48" s="277"/>
      <c r="DML48" s="277"/>
      <c r="DMM48" s="277"/>
      <c r="DMN48" s="277"/>
      <c r="DMO48" s="277"/>
      <c r="DMP48" s="277"/>
      <c r="DMQ48" s="277"/>
      <c r="DMR48" s="277"/>
      <c r="DMS48" s="277"/>
      <c r="DMT48" s="277"/>
      <c r="DMU48" s="277"/>
      <c r="DMV48" s="277"/>
      <c r="DMW48" s="277"/>
      <c r="DMX48" s="277"/>
      <c r="DMY48" s="277"/>
      <c r="DMZ48" s="277"/>
      <c r="DNA48" s="277"/>
      <c r="DNB48" s="277"/>
      <c r="DNC48" s="277"/>
      <c r="DND48" s="277"/>
      <c r="DNE48" s="277"/>
      <c r="DNF48" s="277"/>
      <c r="DNG48" s="277"/>
      <c r="DNH48" s="277"/>
      <c r="DNI48" s="277"/>
      <c r="DNJ48" s="277"/>
      <c r="DNK48" s="277"/>
      <c r="DNL48" s="277"/>
      <c r="DNM48" s="277"/>
      <c r="DNN48" s="277"/>
      <c r="DNO48" s="277"/>
      <c r="DNP48" s="277"/>
      <c r="DNQ48" s="277"/>
      <c r="DNR48" s="277"/>
      <c r="DNS48" s="277"/>
      <c r="DNT48" s="277"/>
      <c r="DNU48" s="277"/>
      <c r="DNV48" s="277"/>
      <c r="DNW48" s="277"/>
      <c r="DNX48" s="277"/>
      <c r="DNY48" s="277"/>
      <c r="DNZ48" s="277"/>
      <c r="DOA48" s="277"/>
      <c r="DOB48" s="277"/>
      <c r="DOC48" s="277"/>
      <c r="DOD48" s="277"/>
      <c r="DOE48" s="277"/>
      <c r="DOF48" s="277"/>
      <c r="DOG48" s="277"/>
      <c r="DOH48" s="277"/>
      <c r="DOI48" s="277"/>
      <c r="DOJ48" s="277"/>
      <c r="DOK48" s="277"/>
      <c r="DOL48" s="277"/>
      <c r="DOM48" s="277"/>
      <c r="DON48" s="277"/>
      <c r="DOO48" s="277"/>
      <c r="DOP48" s="277"/>
      <c r="DOQ48" s="277"/>
      <c r="DOR48" s="277"/>
      <c r="DOS48" s="277"/>
      <c r="DOT48" s="277"/>
      <c r="DOU48" s="277"/>
      <c r="DOV48" s="277"/>
      <c r="DOW48" s="277"/>
      <c r="DOX48" s="277"/>
      <c r="DOY48" s="277"/>
      <c r="DOZ48" s="277"/>
      <c r="DPA48" s="277"/>
      <c r="DPB48" s="277"/>
      <c r="DPC48" s="277"/>
      <c r="DPD48" s="277"/>
      <c r="DPE48" s="277"/>
      <c r="DPF48" s="277"/>
      <c r="DPG48" s="277"/>
      <c r="DPH48" s="277"/>
      <c r="DPI48" s="277"/>
      <c r="DPJ48" s="277"/>
      <c r="DPK48" s="277"/>
      <c r="DPL48" s="277"/>
      <c r="DPM48" s="277"/>
      <c r="DPN48" s="277"/>
      <c r="DPO48" s="277"/>
      <c r="DPP48" s="277"/>
      <c r="DPQ48" s="277"/>
      <c r="DPR48" s="277"/>
      <c r="DPS48" s="277"/>
      <c r="DPT48" s="277"/>
      <c r="DPU48" s="277"/>
      <c r="DPV48" s="277"/>
      <c r="DPW48" s="277"/>
      <c r="DPX48" s="277"/>
      <c r="DPY48" s="277"/>
      <c r="DPZ48" s="277"/>
      <c r="DQA48" s="277"/>
      <c r="DQB48" s="277"/>
      <c r="DQC48" s="277"/>
      <c r="DQD48" s="277"/>
      <c r="DQE48" s="277"/>
      <c r="DQF48" s="277"/>
      <c r="DQG48" s="277"/>
      <c r="DQH48" s="277"/>
      <c r="DQI48" s="277"/>
      <c r="DQJ48" s="277"/>
      <c r="DQK48" s="277"/>
      <c r="DQL48" s="277"/>
      <c r="DQM48" s="277"/>
      <c r="DQN48" s="277"/>
      <c r="DQO48" s="277"/>
      <c r="DQP48" s="277"/>
      <c r="DQQ48" s="277"/>
      <c r="DQR48" s="277"/>
      <c r="DQS48" s="277"/>
      <c r="DQT48" s="277"/>
      <c r="DQU48" s="277"/>
      <c r="DQV48" s="277"/>
      <c r="DQW48" s="277"/>
      <c r="DQX48" s="277"/>
      <c r="DQY48" s="277"/>
      <c r="DQZ48" s="277"/>
      <c r="DRA48" s="277"/>
      <c r="DRB48" s="277"/>
      <c r="DRC48" s="277"/>
      <c r="DRD48" s="277"/>
      <c r="DRE48" s="277"/>
      <c r="DRF48" s="277"/>
      <c r="DRG48" s="277"/>
      <c r="DRH48" s="277"/>
      <c r="DRI48" s="277"/>
      <c r="DRJ48" s="277"/>
      <c r="DRK48" s="277"/>
      <c r="DRL48" s="277"/>
      <c r="DRM48" s="277"/>
      <c r="DRN48" s="277"/>
      <c r="DRO48" s="277"/>
      <c r="DRP48" s="277"/>
      <c r="DRQ48" s="277"/>
      <c r="DRR48" s="277"/>
      <c r="DRS48" s="277"/>
      <c r="DRT48" s="277"/>
      <c r="DRU48" s="277"/>
      <c r="DRV48" s="277"/>
      <c r="DRW48" s="277"/>
      <c r="DRX48" s="277"/>
      <c r="DRY48" s="277"/>
      <c r="DRZ48" s="277"/>
      <c r="DSA48" s="277"/>
      <c r="DSB48" s="277"/>
      <c r="DSC48" s="277"/>
      <c r="DSD48" s="277"/>
      <c r="DSE48" s="277"/>
      <c r="DSF48" s="277"/>
      <c r="DSG48" s="277"/>
      <c r="DSH48" s="277"/>
      <c r="DSI48" s="277"/>
      <c r="DSJ48" s="277"/>
      <c r="DSK48" s="277"/>
      <c r="DSL48" s="277"/>
      <c r="DSM48" s="277"/>
      <c r="DSN48" s="277"/>
      <c r="DSO48" s="277"/>
      <c r="DSP48" s="277"/>
      <c r="DSQ48" s="277"/>
      <c r="DSR48" s="277"/>
      <c r="DSS48" s="277"/>
      <c r="DST48" s="277"/>
      <c r="DSU48" s="277"/>
      <c r="DSV48" s="277"/>
      <c r="DSW48" s="277"/>
      <c r="DSX48" s="277"/>
      <c r="DSY48" s="277"/>
      <c r="DSZ48" s="277"/>
      <c r="DTA48" s="277"/>
      <c r="DTB48" s="277"/>
      <c r="DTC48" s="277"/>
      <c r="DTD48" s="277"/>
      <c r="DTE48" s="277"/>
      <c r="DTF48" s="277"/>
      <c r="DTG48" s="277"/>
      <c r="DTH48" s="277"/>
      <c r="DTI48" s="277"/>
      <c r="DTJ48" s="277"/>
      <c r="DTK48" s="277"/>
      <c r="DTL48" s="277"/>
      <c r="DTM48" s="277"/>
      <c r="DTN48" s="277"/>
      <c r="DTO48" s="277"/>
      <c r="DTP48" s="277"/>
      <c r="DTQ48" s="277"/>
      <c r="DTR48" s="277"/>
      <c r="DTS48" s="277"/>
      <c r="DTT48" s="277"/>
      <c r="DTU48" s="277"/>
      <c r="DTV48" s="277"/>
      <c r="DTW48" s="277"/>
      <c r="DTX48" s="277"/>
      <c r="DTY48" s="277"/>
      <c r="DTZ48" s="277"/>
      <c r="DUA48" s="277"/>
      <c r="DUB48" s="277"/>
      <c r="DUC48" s="277"/>
      <c r="DUD48" s="277"/>
      <c r="DUE48" s="277"/>
      <c r="DUF48" s="277"/>
      <c r="DUG48" s="277"/>
      <c r="DUH48" s="277"/>
      <c r="DUI48" s="277"/>
      <c r="DUJ48" s="277"/>
      <c r="DUK48" s="277"/>
      <c r="DUL48" s="277"/>
      <c r="DUM48" s="277"/>
      <c r="DUN48" s="277"/>
      <c r="DUO48" s="277"/>
      <c r="DUP48" s="277"/>
      <c r="DUQ48" s="277"/>
      <c r="DUR48" s="277"/>
      <c r="DUS48" s="277"/>
      <c r="DUT48" s="277"/>
      <c r="DUU48" s="277"/>
      <c r="DUV48" s="277"/>
      <c r="DUW48" s="277"/>
      <c r="DUX48" s="277"/>
      <c r="DUY48" s="277"/>
      <c r="DUZ48" s="277"/>
      <c r="DVA48" s="277"/>
      <c r="DVB48" s="277"/>
      <c r="DVC48" s="277"/>
      <c r="DVD48" s="277"/>
      <c r="DVE48" s="277"/>
      <c r="DVF48" s="277"/>
      <c r="DVG48" s="277"/>
      <c r="DVH48" s="277"/>
      <c r="DVI48" s="277"/>
      <c r="DVJ48" s="277"/>
      <c r="DVK48" s="277"/>
      <c r="DVL48" s="277"/>
      <c r="DVM48" s="277"/>
      <c r="DVN48" s="277"/>
      <c r="DVO48" s="277"/>
      <c r="DVP48" s="277"/>
      <c r="DVQ48" s="277"/>
      <c r="DVR48" s="277"/>
      <c r="DVS48" s="277"/>
      <c r="DVT48" s="277"/>
      <c r="DVU48" s="277"/>
      <c r="DVV48" s="277"/>
      <c r="DVW48" s="277"/>
      <c r="DVX48" s="277"/>
      <c r="DVY48" s="277"/>
      <c r="DVZ48" s="277"/>
      <c r="DWA48" s="277"/>
      <c r="DWB48" s="277"/>
      <c r="DWC48" s="277"/>
      <c r="DWD48" s="277"/>
      <c r="DWE48" s="277"/>
      <c r="DWF48" s="277"/>
      <c r="DWG48" s="277"/>
      <c r="DWH48" s="277"/>
      <c r="DWI48" s="277"/>
      <c r="DWJ48" s="277"/>
      <c r="DWK48" s="277"/>
      <c r="DWL48" s="277"/>
      <c r="DWM48" s="277"/>
      <c r="DWN48" s="277"/>
      <c r="DWO48" s="277"/>
      <c r="DWP48" s="277"/>
      <c r="DWQ48" s="277"/>
      <c r="DWR48" s="277"/>
      <c r="DWS48" s="277"/>
      <c r="DWT48" s="277"/>
      <c r="DWU48" s="277"/>
      <c r="DWV48" s="277"/>
      <c r="DWW48" s="277"/>
      <c r="DWX48" s="277"/>
      <c r="DWY48" s="277"/>
      <c r="DWZ48" s="277"/>
      <c r="DXA48" s="277"/>
      <c r="DXB48" s="277"/>
      <c r="DXC48" s="277"/>
      <c r="DXD48" s="277"/>
      <c r="DXE48" s="277"/>
      <c r="DXF48" s="277"/>
      <c r="DXG48" s="277"/>
      <c r="DXH48" s="277"/>
      <c r="DXI48" s="277"/>
      <c r="DXJ48" s="277"/>
      <c r="DXK48" s="277"/>
      <c r="DXL48" s="277"/>
      <c r="DXM48" s="277"/>
      <c r="DXN48" s="277"/>
      <c r="DXO48" s="277"/>
      <c r="DXP48" s="277"/>
      <c r="DXQ48" s="277"/>
      <c r="DXR48" s="277"/>
      <c r="DXS48" s="277"/>
      <c r="DXT48" s="277"/>
      <c r="DXU48" s="277"/>
      <c r="DXV48" s="277"/>
      <c r="DXW48" s="277"/>
      <c r="DXX48" s="277"/>
      <c r="DXY48" s="277"/>
      <c r="DXZ48" s="277"/>
      <c r="DYA48" s="277"/>
      <c r="DYB48" s="277"/>
      <c r="DYC48" s="277"/>
      <c r="DYD48" s="277"/>
      <c r="DYE48" s="277"/>
      <c r="DYF48" s="277"/>
      <c r="DYG48" s="277"/>
      <c r="DYH48" s="277"/>
      <c r="DYI48" s="277"/>
      <c r="DYJ48" s="277"/>
      <c r="DYK48" s="277"/>
      <c r="DYL48" s="277"/>
      <c r="DYM48" s="277"/>
      <c r="DYN48" s="277"/>
      <c r="DYO48" s="277"/>
      <c r="DYP48" s="277"/>
      <c r="DYQ48" s="277"/>
      <c r="DYR48" s="277"/>
      <c r="DYS48" s="277"/>
      <c r="DYT48" s="277"/>
      <c r="DYU48" s="277"/>
      <c r="DYV48" s="277"/>
      <c r="DYW48" s="277"/>
      <c r="DYX48" s="277"/>
      <c r="DYY48" s="277"/>
      <c r="DYZ48" s="277"/>
      <c r="DZA48" s="277"/>
      <c r="DZB48" s="277"/>
      <c r="DZC48" s="277"/>
      <c r="DZD48" s="277"/>
      <c r="DZE48" s="277"/>
      <c r="DZF48" s="277"/>
      <c r="DZG48" s="277"/>
      <c r="DZH48" s="277"/>
      <c r="DZI48" s="277"/>
      <c r="DZJ48" s="277"/>
      <c r="DZK48" s="277"/>
      <c r="DZL48" s="277"/>
      <c r="DZM48" s="277"/>
      <c r="DZN48" s="277"/>
      <c r="DZO48" s="277"/>
      <c r="DZP48" s="277"/>
      <c r="DZQ48" s="277"/>
      <c r="DZR48" s="277"/>
      <c r="DZS48" s="277"/>
      <c r="DZT48" s="277"/>
      <c r="DZU48" s="277"/>
      <c r="DZV48" s="277"/>
      <c r="DZW48" s="277"/>
      <c r="DZX48" s="277"/>
      <c r="DZY48" s="277"/>
      <c r="DZZ48" s="277"/>
      <c r="EAA48" s="277"/>
      <c r="EAB48" s="277"/>
      <c r="EAC48" s="277"/>
      <c r="EAD48" s="277"/>
      <c r="EAE48" s="277"/>
      <c r="EAF48" s="277"/>
      <c r="EAG48" s="277"/>
      <c r="EAH48" s="277"/>
      <c r="EAI48" s="277"/>
      <c r="EAJ48" s="277"/>
      <c r="EAK48" s="277"/>
      <c r="EAL48" s="277"/>
      <c r="EAM48" s="277"/>
      <c r="EAN48" s="277"/>
      <c r="EAO48" s="277"/>
      <c r="EAP48" s="277"/>
      <c r="EAQ48" s="277"/>
      <c r="EAR48" s="277"/>
      <c r="EAS48" s="277"/>
      <c r="EAT48" s="277"/>
      <c r="EAU48" s="277"/>
      <c r="EAV48" s="277"/>
      <c r="EAW48" s="277"/>
      <c r="EAX48" s="277"/>
      <c r="EAY48" s="277"/>
      <c r="EAZ48" s="277"/>
      <c r="EBA48" s="277"/>
      <c r="EBB48" s="277"/>
      <c r="EBC48" s="277"/>
      <c r="EBD48" s="277"/>
      <c r="EBE48" s="277"/>
      <c r="EBF48" s="277"/>
      <c r="EBG48" s="277"/>
      <c r="EBH48" s="277"/>
      <c r="EBI48" s="277"/>
      <c r="EBJ48" s="277"/>
      <c r="EBK48" s="277"/>
      <c r="EBL48" s="277"/>
      <c r="EBM48" s="277"/>
      <c r="EBN48" s="277"/>
      <c r="EBO48" s="277"/>
      <c r="EBP48" s="277"/>
      <c r="EBQ48" s="277"/>
      <c r="EBR48" s="277"/>
      <c r="EBS48" s="277"/>
      <c r="EBT48" s="277"/>
      <c r="EBU48" s="277"/>
      <c r="EBV48" s="277"/>
      <c r="EBW48" s="277"/>
      <c r="EBX48" s="277"/>
      <c r="EBY48" s="277"/>
      <c r="EBZ48" s="277"/>
      <c r="ECA48" s="277"/>
      <c r="ECB48" s="277"/>
      <c r="ECC48" s="277"/>
      <c r="ECD48" s="277"/>
      <c r="ECE48" s="277"/>
      <c r="ECF48" s="277"/>
      <c r="ECG48" s="277"/>
      <c r="ECH48" s="277"/>
      <c r="ECI48" s="277"/>
      <c r="ECJ48" s="277"/>
      <c r="ECK48" s="277"/>
      <c r="ECL48" s="277"/>
      <c r="ECM48" s="277"/>
      <c r="ECN48" s="277"/>
      <c r="ECO48" s="277"/>
      <c r="ECP48" s="277"/>
      <c r="ECQ48" s="277"/>
      <c r="ECR48" s="277"/>
      <c r="ECS48" s="277"/>
      <c r="ECT48" s="277"/>
      <c r="ECU48" s="277"/>
      <c r="ECV48" s="277"/>
      <c r="ECW48" s="277"/>
      <c r="ECX48" s="277"/>
      <c r="ECY48" s="277"/>
      <c r="ECZ48" s="277"/>
      <c r="EDA48" s="277"/>
      <c r="EDB48" s="277"/>
      <c r="EDC48" s="277"/>
      <c r="EDD48" s="277"/>
      <c r="EDE48" s="277"/>
      <c r="EDF48" s="277"/>
      <c r="EDG48" s="277"/>
      <c r="EDH48" s="277"/>
      <c r="EDI48" s="277"/>
      <c r="EDJ48" s="277"/>
      <c r="EDK48" s="277"/>
      <c r="EDL48" s="277"/>
      <c r="EDM48" s="277"/>
      <c r="EDN48" s="277"/>
      <c r="EDO48" s="277"/>
      <c r="EDP48" s="277"/>
      <c r="EDQ48" s="277"/>
      <c r="EDR48" s="277"/>
      <c r="EDS48" s="277"/>
      <c r="EDT48" s="277"/>
      <c r="EDU48" s="277"/>
      <c r="EDV48" s="277"/>
      <c r="EDW48" s="277"/>
      <c r="EDX48" s="277"/>
      <c r="EDY48" s="277"/>
      <c r="EDZ48" s="277"/>
      <c r="EEA48" s="277"/>
      <c r="EEB48" s="277"/>
      <c r="EEC48" s="277"/>
      <c r="EED48" s="277"/>
      <c r="EEE48" s="277"/>
      <c r="EEF48" s="277"/>
      <c r="EEG48" s="277"/>
      <c r="EEH48" s="277"/>
      <c r="EEI48" s="277"/>
      <c r="EEJ48" s="277"/>
      <c r="EEK48" s="277"/>
      <c r="EEL48" s="277"/>
      <c r="EEM48" s="277"/>
      <c r="EEN48" s="277"/>
      <c r="EEO48" s="277"/>
      <c r="EEP48" s="277"/>
      <c r="EEQ48" s="277"/>
      <c r="EER48" s="277"/>
      <c r="EES48" s="277"/>
      <c r="EET48" s="277"/>
      <c r="EEU48" s="277"/>
      <c r="EEV48" s="277"/>
      <c r="EEW48" s="277"/>
      <c r="EEX48" s="277"/>
      <c r="EEY48" s="277"/>
      <c r="EEZ48" s="277"/>
      <c r="EFA48" s="277"/>
      <c r="EFB48" s="277"/>
      <c r="EFC48" s="277"/>
      <c r="EFD48" s="277"/>
      <c r="EFE48" s="277"/>
      <c r="EFF48" s="277"/>
      <c r="EFG48" s="277"/>
      <c r="EFH48" s="277"/>
      <c r="EFI48" s="277"/>
      <c r="EFJ48" s="277"/>
      <c r="EFK48" s="277"/>
      <c r="EFL48" s="277"/>
      <c r="EFM48" s="277"/>
      <c r="EFN48" s="277"/>
      <c r="EFO48" s="277"/>
      <c r="EFP48" s="277"/>
      <c r="EFQ48" s="277"/>
      <c r="EFR48" s="277"/>
      <c r="EFS48" s="277"/>
      <c r="EFT48" s="277"/>
      <c r="EFU48" s="277"/>
      <c r="EFV48" s="277"/>
      <c r="EFW48" s="277"/>
      <c r="EFX48" s="277"/>
      <c r="EFY48" s="277"/>
      <c r="EFZ48" s="277"/>
      <c r="EGA48" s="277"/>
      <c r="EGB48" s="277"/>
      <c r="EGC48" s="277"/>
      <c r="EGD48" s="277"/>
      <c r="EGE48" s="277"/>
      <c r="EGF48" s="277"/>
      <c r="EGG48" s="277"/>
      <c r="EGH48" s="277"/>
      <c r="EGI48" s="277"/>
      <c r="EGJ48" s="277"/>
      <c r="EGK48" s="277"/>
      <c r="EGL48" s="277"/>
      <c r="EGM48" s="277"/>
      <c r="EGN48" s="277"/>
      <c r="EGO48" s="277"/>
      <c r="EGP48" s="277"/>
      <c r="EGQ48" s="277"/>
      <c r="EGR48" s="277"/>
      <c r="EGS48" s="277"/>
      <c r="EGT48" s="277"/>
      <c r="EGU48" s="277"/>
      <c r="EGV48" s="277"/>
      <c r="EGW48" s="277"/>
      <c r="EGX48" s="277"/>
      <c r="EGY48" s="277"/>
      <c r="EGZ48" s="277"/>
      <c r="EHA48" s="277"/>
      <c r="EHB48" s="277"/>
      <c r="EHC48" s="277"/>
      <c r="EHD48" s="277"/>
      <c r="EHE48" s="277"/>
      <c r="EHF48" s="277"/>
      <c r="EHG48" s="277"/>
      <c r="EHH48" s="277"/>
      <c r="EHI48" s="277"/>
      <c r="EHJ48" s="277"/>
      <c r="EHK48" s="277"/>
      <c r="EHL48" s="277"/>
      <c r="EHM48" s="277"/>
      <c r="EHN48" s="277"/>
      <c r="EHO48" s="277"/>
      <c r="EHP48" s="277"/>
      <c r="EHQ48" s="277"/>
      <c r="EHR48" s="277"/>
      <c r="EHS48" s="277"/>
      <c r="EHT48" s="277"/>
      <c r="EHU48" s="277"/>
      <c r="EHV48" s="277"/>
      <c r="EHW48" s="277"/>
      <c r="EHX48" s="277"/>
      <c r="EHY48" s="277"/>
      <c r="EHZ48" s="277"/>
      <c r="EIA48" s="277"/>
      <c r="EIB48" s="277"/>
      <c r="EIC48" s="277"/>
      <c r="EID48" s="277"/>
      <c r="EIE48" s="277"/>
      <c r="EIF48" s="277"/>
      <c r="EIG48" s="277"/>
      <c r="EIH48" s="277"/>
      <c r="EII48" s="277"/>
      <c r="EIJ48" s="277"/>
      <c r="EIK48" s="277"/>
      <c r="EIL48" s="277"/>
      <c r="EIM48" s="277"/>
      <c r="EIN48" s="277"/>
      <c r="EIO48" s="277"/>
      <c r="EIP48" s="277"/>
      <c r="EIQ48" s="277"/>
      <c r="EIR48" s="277"/>
      <c r="EIS48" s="277"/>
      <c r="EIT48" s="277"/>
      <c r="EIU48" s="277"/>
      <c r="EIV48" s="277"/>
      <c r="EIW48" s="277"/>
      <c r="EIX48" s="277"/>
      <c r="EIY48" s="277"/>
      <c r="EIZ48" s="277"/>
      <c r="EJA48" s="277"/>
      <c r="EJB48" s="277"/>
      <c r="EJC48" s="277"/>
      <c r="EJD48" s="277"/>
      <c r="EJE48" s="277"/>
      <c r="EJF48" s="277"/>
      <c r="EJG48" s="277"/>
      <c r="EJH48" s="277"/>
      <c r="EJI48" s="277"/>
      <c r="EJJ48" s="277"/>
      <c r="EJK48" s="277"/>
      <c r="EJL48" s="277"/>
      <c r="EJM48" s="277"/>
      <c r="EJN48" s="277"/>
      <c r="EJO48" s="277"/>
      <c r="EJP48" s="277"/>
      <c r="EJQ48" s="277"/>
      <c r="EJR48" s="277"/>
      <c r="EJS48" s="277"/>
      <c r="EJT48" s="277"/>
      <c r="EJU48" s="277"/>
      <c r="EJV48" s="277"/>
      <c r="EJW48" s="277"/>
      <c r="EJX48" s="277"/>
      <c r="EJY48" s="277"/>
      <c r="EJZ48" s="277"/>
      <c r="EKA48" s="277"/>
      <c r="EKB48" s="277"/>
      <c r="EKC48" s="277"/>
      <c r="EKD48" s="277"/>
      <c r="EKE48" s="277"/>
      <c r="EKF48" s="277"/>
      <c r="EKG48" s="277"/>
      <c r="EKH48" s="277"/>
      <c r="EKI48" s="277"/>
      <c r="EKJ48" s="277"/>
      <c r="EKK48" s="277"/>
      <c r="EKL48" s="277"/>
      <c r="EKM48" s="277"/>
      <c r="EKN48" s="277"/>
      <c r="EKO48" s="277"/>
      <c r="EKP48" s="277"/>
      <c r="EKQ48" s="277"/>
      <c r="EKR48" s="277"/>
      <c r="EKS48" s="277"/>
      <c r="EKT48" s="277"/>
      <c r="EKU48" s="277"/>
      <c r="EKV48" s="277"/>
      <c r="EKW48" s="277"/>
      <c r="EKX48" s="277"/>
      <c r="EKY48" s="277"/>
      <c r="EKZ48" s="277"/>
      <c r="ELA48" s="277"/>
      <c r="ELB48" s="277"/>
      <c r="ELC48" s="277"/>
      <c r="ELD48" s="277"/>
      <c r="ELE48" s="277"/>
      <c r="ELF48" s="277"/>
      <c r="ELG48" s="277"/>
      <c r="ELH48" s="277"/>
      <c r="ELI48" s="277"/>
      <c r="ELJ48" s="277"/>
      <c r="ELK48" s="277"/>
      <c r="ELL48" s="277"/>
      <c r="ELM48" s="277"/>
      <c r="ELN48" s="277"/>
      <c r="ELO48" s="277"/>
      <c r="ELP48" s="277"/>
      <c r="ELQ48" s="277"/>
      <c r="ELR48" s="277"/>
      <c r="ELS48" s="277"/>
      <c r="ELT48" s="277"/>
      <c r="ELU48" s="277"/>
      <c r="ELV48" s="277"/>
      <c r="ELW48" s="277"/>
      <c r="ELX48" s="277"/>
      <c r="ELY48" s="277"/>
      <c r="ELZ48" s="277"/>
      <c r="EMA48" s="277"/>
      <c r="EMB48" s="277"/>
      <c r="EMC48" s="277"/>
      <c r="EMD48" s="277"/>
      <c r="EME48" s="277"/>
      <c r="EMF48" s="277"/>
      <c r="EMG48" s="277"/>
      <c r="EMH48" s="277"/>
      <c r="EMI48" s="277"/>
      <c r="EMJ48" s="277"/>
      <c r="EMK48" s="277"/>
      <c r="EML48" s="277"/>
      <c r="EMM48" s="277"/>
      <c r="EMN48" s="277"/>
      <c r="EMO48" s="277"/>
      <c r="EMP48" s="277"/>
      <c r="EMQ48" s="277"/>
      <c r="EMR48" s="277"/>
      <c r="EMS48" s="277"/>
      <c r="EMT48" s="277"/>
      <c r="EMU48" s="277"/>
      <c r="EMV48" s="277"/>
      <c r="EMW48" s="277"/>
      <c r="EMX48" s="277"/>
      <c r="EMY48" s="277"/>
      <c r="EMZ48" s="277"/>
      <c r="ENA48" s="277"/>
      <c r="ENB48" s="277"/>
      <c r="ENC48" s="277"/>
      <c r="END48" s="277"/>
      <c r="ENE48" s="277"/>
      <c r="ENF48" s="277"/>
      <c r="ENG48" s="277"/>
      <c r="ENH48" s="277"/>
      <c r="ENI48" s="277"/>
      <c r="ENJ48" s="277"/>
      <c r="ENK48" s="277"/>
      <c r="ENL48" s="277"/>
      <c r="ENM48" s="277"/>
      <c r="ENN48" s="277"/>
      <c r="ENO48" s="277"/>
      <c r="ENP48" s="277"/>
      <c r="ENQ48" s="277"/>
      <c r="ENR48" s="277"/>
      <c r="ENS48" s="277"/>
      <c r="ENT48" s="277"/>
      <c r="ENU48" s="277"/>
      <c r="ENV48" s="277"/>
      <c r="ENW48" s="277"/>
      <c r="ENX48" s="277"/>
      <c r="ENY48" s="277"/>
      <c r="ENZ48" s="277"/>
      <c r="EOA48" s="277"/>
      <c r="EOB48" s="277"/>
      <c r="EOC48" s="277"/>
      <c r="EOD48" s="277"/>
      <c r="EOE48" s="277"/>
      <c r="EOF48" s="277"/>
      <c r="EOG48" s="277"/>
      <c r="EOH48" s="277"/>
      <c r="EOI48" s="277"/>
      <c r="EOJ48" s="277"/>
      <c r="EOK48" s="277"/>
      <c r="EOL48" s="277"/>
      <c r="EOM48" s="277"/>
      <c r="EON48" s="277"/>
      <c r="EOO48" s="277"/>
      <c r="EOP48" s="277"/>
      <c r="EOQ48" s="277"/>
      <c r="EOR48" s="277"/>
      <c r="EOS48" s="277"/>
      <c r="EOT48" s="277"/>
      <c r="EOU48" s="277"/>
      <c r="EOV48" s="277"/>
      <c r="EOW48" s="277"/>
      <c r="EOX48" s="277"/>
      <c r="EOY48" s="277"/>
      <c r="EOZ48" s="277"/>
      <c r="EPA48" s="277"/>
      <c r="EPB48" s="277"/>
      <c r="EPC48" s="277"/>
      <c r="EPD48" s="277"/>
      <c r="EPE48" s="277"/>
      <c r="EPF48" s="277"/>
      <c r="EPG48" s="277"/>
      <c r="EPH48" s="277"/>
      <c r="EPI48" s="277"/>
      <c r="EPJ48" s="277"/>
      <c r="EPK48" s="277"/>
      <c r="EPL48" s="277"/>
      <c r="EPM48" s="277"/>
      <c r="EPN48" s="277"/>
      <c r="EPO48" s="277"/>
      <c r="EPP48" s="277"/>
      <c r="EPQ48" s="277"/>
      <c r="EPR48" s="277"/>
      <c r="EPS48" s="277"/>
      <c r="EPT48" s="277"/>
      <c r="EPU48" s="277"/>
      <c r="EPV48" s="277"/>
      <c r="EPW48" s="277"/>
      <c r="EPX48" s="277"/>
      <c r="EPY48" s="277"/>
      <c r="EPZ48" s="277"/>
      <c r="EQA48" s="277"/>
      <c r="EQB48" s="277"/>
      <c r="EQC48" s="277"/>
      <c r="EQD48" s="277"/>
      <c r="EQE48" s="277"/>
      <c r="EQF48" s="277"/>
      <c r="EQG48" s="277"/>
      <c r="EQH48" s="277"/>
      <c r="EQI48" s="277"/>
      <c r="EQJ48" s="277"/>
      <c r="EQK48" s="277"/>
      <c r="EQL48" s="277"/>
      <c r="EQM48" s="277"/>
      <c r="EQN48" s="277"/>
      <c r="EQO48" s="277"/>
      <c r="EQP48" s="277"/>
      <c r="EQQ48" s="277"/>
      <c r="EQR48" s="277"/>
      <c r="EQS48" s="277"/>
      <c r="EQT48" s="277"/>
      <c r="EQU48" s="277"/>
      <c r="EQV48" s="277"/>
      <c r="EQW48" s="277"/>
      <c r="EQX48" s="277"/>
      <c r="EQY48" s="277"/>
      <c r="EQZ48" s="277"/>
      <c r="ERA48" s="277"/>
      <c r="ERB48" s="277"/>
      <c r="ERC48" s="277"/>
      <c r="ERD48" s="277"/>
      <c r="ERE48" s="277"/>
      <c r="ERF48" s="277"/>
      <c r="ERG48" s="277"/>
      <c r="ERH48" s="277"/>
      <c r="ERI48" s="277"/>
      <c r="ERJ48" s="277"/>
      <c r="ERK48" s="277"/>
      <c r="ERL48" s="277"/>
      <c r="ERM48" s="277"/>
      <c r="ERN48" s="277"/>
      <c r="ERO48" s="277"/>
      <c r="ERP48" s="277"/>
      <c r="ERQ48" s="277"/>
      <c r="ERR48" s="277"/>
      <c r="ERS48" s="277"/>
      <c r="ERT48" s="277"/>
      <c r="ERU48" s="277"/>
      <c r="ERV48" s="277"/>
      <c r="ERW48" s="277"/>
      <c r="ERX48" s="277"/>
      <c r="ERY48" s="277"/>
      <c r="ERZ48" s="277"/>
      <c r="ESA48" s="277"/>
      <c r="ESB48" s="277"/>
      <c r="ESC48" s="277"/>
      <c r="ESD48" s="277"/>
      <c r="ESE48" s="277"/>
      <c r="ESF48" s="277"/>
      <c r="ESG48" s="277"/>
      <c r="ESH48" s="277"/>
      <c r="ESI48" s="277"/>
      <c r="ESJ48" s="277"/>
      <c r="ESK48" s="277"/>
      <c r="ESL48" s="277"/>
      <c r="ESM48" s="277"/>
      <c r="ESN48" s="277"/>
      <c r="ESO48" s="277"/>
      <c r="ESP48" s="277"/>
      <c r="ESQ48" s="277"/>
      <c r="ESR48" s="277"/>
      <c r="ESS48" s="277"/>
      <c r="EST48" s="277"/>
      <c r="ESU48" s="277"/>
      <c r="ESV48" s="277"/>
      <c r="ESW48" s="277"/>
      <c r="ESX48" s="277"/>
      <c r="ESY48" s="277"/>
      <c r="ESZ48" s="277"/>
      <c r="ETA48" s="277"/>
      <c r="ETB48" s="277"/>
      <c r="ETC48" s="277"/>
      <c r="ETD48" s="277"/>
      <c r="ETE48" s="277"/>
      <c r="ETF48" s="277"/>
      <c r="ETG48" s="277"/>
      <c r="ETH48" s="277"/>
      <c r="ETI48" s="277"/>
      <c r="ETJ48" s="277"/>
      <c r="ETK48" s="277"/>
      <c r="ETL48" s="277"/>
      <c r="ETM48" s="277"/>
      <c r="ETN48" s="277"/>
      <c r="ETO48" s="277"/>
      <c r="ETP48" s="277"/>
      <c r="ETQ48" s="277"/>
      <c r="ETR48" s="277"/>
      <c r="ETS48" s="277"/>
      <c r="ETT48" s="277"/>
      <c r="ETU48" s="277"/>
      <c r="ETV48" s="277"/>
      <c r="ETW48" s="277"/>
      <c r="ETX48" s="277"/>
      <c r="ETY48" s="277"/>
      <c r="ETZ48" s="277"/>
      <c r="EUA48" s="277"/>
      <c r="EUB48" s="277"/>
      <c r="EUC48" s="277"/>
      <c r="EUD48" s="277"/>
      <c r="EUE48" s="277"/>
      <c r="EUF48" s="277"/>
      <c r="EUG48" s="277"/>
      <c r="EUH48" s="277"/>
      <c r="EUI48" s="277"/>
      <c r="EUJ48" s="277"/>
      <c r="EUK48" s="277"/>
      <c r="EUL48" s="277"/>
      <c r="EUM48" s="277"/>
      <c r="EUN48" s="277"/>
      <c r="EUO48" s="277"/>
      <c r="EUP48" s="277"/>
      <c r="EUQ48" s="277"/>
      <c r="EUR48" s="277"/>
      <c r="EUS48" s="277"/>
      <c r="EUT48" s="277"/>
      <c r="EUU48" s="277"/>
      <c r="EUV48" s="277"/>
      <c r="EUW48" s="277"/>
      <c r="EUX48" s="277"/>
      <c r="EUY48" s="277"/>
      <c r="EUZ48" s="277"/>
      <c r="EVA48" s="277"/>
      <c r="EVB48" s="277"/>
      <c r="EVC48" s="277"/>
      <c r="EVD48" s="277"/>
      <c r="EVE48" s="277"/>
      <c r="EVF48" s="277"/>
      <c r="EVG48" s="277"/>
      <c r="EVH48" s="277"/>
      <c r="EVI48" s="277"/>
      <c r="EVJ48" s="277"/>
      <c r="EVK48" s="277"/>
      <c r="EVL48" s="277"/>
      <c r="EVM48" s="277"/>
      <c r="EVN48" s="277"/>
      <c r="EVO48" s="277"/>
      <c r="EVP48" s="277"/>
      <c r="EVQ48" s="277"/>
      <c r="EVR48" s="277"/>
      <c r="EVS48" s="277"/>
      <c r="EVT48" s="277"/>
      <c r="EVU48" s="277"/>
      <c r="EVV48" s="277"/>
      <c r="EVW48" s="277"/>
      <c r="EVX48" s="277"/>
      <c r="EVY48" s="277"/>
      <c r="EVZ48" s="277"/>
      <c r="EWA48" s="277"/>
      <c r="EWB48" s="277"/>
      <c r="EWC48" s="277"/>
      <c r="EWD48" s="277"/>
      <c r="EWE48" s="277"/>
      <c r="EWF48" s="277"/>
      <c r="EWG48" s="277"/>
      <c r="EWH48" s="277"/>
      <c r="EWI48" s="277"/>
      <c r="EWJ48" s="277"/>
      <c r="EWK48" s="277"/>
      <c r="EWL48" s="277"/>
      <c r="EWM48" s="277"/>
      <c r="EWN48" s="277"/>
      <c r="EWO48" s="277"/>
      <c r="EWP48" s="277"/>
      <c r="EWQ48" s="277"/>
      <c r="EWR48" s="277"/>
      <c r="EWS48" s="277"/>
      <c r="EWT48" s="277"/>
      <c r="EWU48" s="277"/>
      <c r="EWV48" s="277"/>
      <c r="EWW48" s="277"/>
      <c r="EWX48" s="277"/>
      <c r="EWY48" s="277"/>
      <c r="EWZ48" s="277"/>
      <c r="EXA48" s="277"/>
      <c r="EXB48" s="277"/>
      <c r="EXC48" s="277"/>
      <c r="EXD48" s="277"/>
      <c r="EXE48" s="277"/>
      <c r="EXF48" s="277"/>
      <c r="EXG48" s="277"/>
      <c r="EXH48" s="277"/>
      <c r="EXI48" s="277"/>
      <c r="EXJ48" s="277"/>
      <c r="EXK48" s="277"/>
      <c r="EXL48" s="277"/>
      <c r="EXM48" s="277"/>
      <c r="EXN48" s="277"/>
      <c r="EXO48" s="277"/>
      <c r="EXP48" s="277"/>
      <c r="EXQ48" s="277"/>
      <c r="EXR48" s="277"/>
      <c r="EXS48" s="277"/>
      <c r="EXT48" s="277"/>
      <c r="EXU48" s="277"/>
      <c r="EXV48" s="277"/>
      <c r="EXW48" s="277"/>
      <c r="EXX48" s="277"/>
      <c r="EXY48" s="277"/>
      <c r="EXZ48" s="277"/>
      <c r="EYA48" s="277"/>
      <c r="EYB48" s="277"/>
      <c r="EYC48" s="277"/>
      <c r="EYD48" s="277"/>
      <c r="EYE48" s="277"/>
      <c r="EYF48" s="277"/>
      <c r="EYG48" s="277"/>
      <c r="EYH48" s="277"/>
      <c r="EYI48" s="277"/>
      <c r="EYJ48" s="277"/>
      <c r="EYK48" s="277"/>
      <c r="EYL48" s="277"/>
      <c r="EYM48" s="277"/>
      <c r="EYN48" s="277"/>
      <c r="EYO48" s="277"/>
      <c r="EYP48" s="277"/>
      <c r="EYQ48" s="277"/>
      <c r="EYR48" s="277"/>
      <c r="EYS48" s="277"/>
      <c r="EYT48" s="277"/>
      <c r="EYU48" s="277"/>
      <c r="EYV48" s="277"/>
      <c r="EYW48" s="277"/>
      <c r="EYX48" s="277"/>
      <c r="EYY48" s="277"/>
      <c r="EYZ48" s="277"/>
      <c r="EZA48" s="277"/>
      <c r="EZB48" s="277"/>
      <c r="EZC48" s="277"/>
      <c r="EZD48" s="277"/>
      <c r="EZE48" s="277"/>
      <c r="EZF48" s="277"/>
      <c r="EZG48" s="277"/>
      <c r="EZH48" s="277"/>
      <c r="EZI48" s="277"/>
      <c r="EZJ48" s="277"/>
      <c r="EZK48" s="277"/>
      <c r="EZL48" s="277"/>
      <c r="EZM48" s="277"/>
      <c r="EZN48" s="277"/>
      <c r="EZO48" s="277"/>
      <c r="EZP48" s="277"/>
      <c r="EZQ48" s="277"/>
      <c r="EZR48" s="277"/>
      <c r="EZS48" s="277"/>
      <c r="EZT48" s="277"/>
      <c r="EZU48" s="277"/>
      <c r="EZV48" s="277"/>
      <c r="EZW48" s="277"/>
      <c r="EZX48" s="277"/>
      <c r="EZY48" s="277"/>
      <c r="EZZ48" s="277"/>
      <c r="FAA48" s="277"/>
      <c r="FAB48" s="277"/>
      <c r="FAC48" s="277"/>
      <c r="FAD48" s="277"/>
      <c r="FAE48" s="277"/>
      <c r="FAF48" s="277"/>
      <c r="FAG48" s="277"/>
      <c r="FAH48" s="277"/>
      <c r="FAI48" s="277"/>
      <c r="FAJ48" s="277"/>
      <c r="FAK48" s="277"/>
      <c r="FAL48" s="277"/>
      <c r="FAM48" s="277"/>
      <c r="FAN48" s="277"/>
      <c r="FAO48" s="277"/>
      <c r="FAP48" s="277"/>
      <c r="FAQ48" s="277"/>
      <c r="FAR48" s="277"/>
      <c r="FAS48" s="277"/>
      <c r="FAT48" s="277"/>
      <c r="FAU48" s="277"/>
      <c r="FAV48" s="277"/>
      <c r="FAW48" s="277"/>
      <c r="FAX48" s="277"/>
      <c r="FAY48" s="277"/>
      <c r="FAZ48" s="277"/>
      <c r="FBA48" s="277"/>
      <c r="FBB48" s="277"/>
      <c r="FBC48" s="277"/>
      <c r="FBD48" s="277"/>
      <c r="FBE48" s="277"/>
      <c r="FBF48" s="277"/>
      <c r="FBG48" s="277"/>
      <c r="FBH48" s="277"/>
      <c r="FBI48" s="277"/>
      <c r="FBJ48" s="277"/>
      <c r="FBK48" s="277"/>
      <c r="FBL48" s="277"/>
      <c r="FBM48" s="277"/>
      <c r="FBN48" s="277"/>
      <c r="FBO48" s="277"/>
      <c r="FBP48" s="277"/>
      <c r="FBQ48" s="277"/>
      <c r="FBR48" s="277"/>
      <c r="FBS48" s="277"/>
      <c r="FBT48" s="277"/>
      <c r="FBU48" s="277"/>
      <c r="FBV48" s="277"/>
      <c r="FBW48" s="277"/>
      <c r="FBX48" s="277"/>
      <c r="FBY48" s="277"/>
      <c r="FBZ48" s="277"/>
      <c r="FCA48" s="277"/>
      <c r="FCB48" s="277"/>
      <c r="FCC48" s="277"/>
      <c r="FCD48" s="277"/>
      <c r="FCE48" s="277"/>
      <c r="FCF48" s="277"/>
      <c r="FCG48" s="277"/>
      <c r="FCH48" s="277"/>
      <c r="FCI48" s="277"/>
      <c r="FCJ48" s="277"/>
      <c r="FCK48" s="277"/>
      <c r="FCL48" s="277"/>
      <c r="FCM48" s="277"/>
      <c r="FCN48" s="277"/>
      <c r="FCO48" s="277"/>
      <c r="FCP48" s="277"/>
      <c r="FCQ48" s="277"/>
      <c r="FCR48" s="277"/>
      <c r="FCS48" s="277"/>
      <c r="FCT48" s="277"/>
      <c r="FCU48" s="277"/>
      <c r="FCV48" s="277"/>
      <c r="FCW48" s="277"/>
      <c r="FCX48" s="277"/>
      <c r="FCY48" s="277"/>
      <c r="FCZ48" s="277"/>
      <c r="FDA48" s="277"/>
      <c r="FDB48" s="277"/>
      <c r="FDC48" s="277"/>
      <c r="FDD48" s="277"/>
      <c r="FDE48" s="277"/>
      <c r="FDF48" s="277"/>
      <c r="FDG48" s="277"/>
      <c r="FDH48" s="277"/>
      <c r="FDI48" s="277"/>
      <c r="FDJ48" s="277"/>
      <c r="FDK48" s="277"/>
      <c r="FDL48" s="277"/>
      <c r="FDM48" s="277"/>
      <c r="FDN48" s="277"/>
      <c r="FDO48" s="277"/>
      <c r="FDP48" s="277"/>
      <c r="FDQ48" s="277"/>
      <c r="FDR48" s="277"/>
      <c r="FDS48" s="277"/>
      <c r="FDT48" s="277"/>
      <c r="FDU48" s="277"/>
      <c r="FDV48" s="277"/>
      <c r="FDW48" s="277"/>
      <c r="FDX48" s="277"/>
      <c r="FDY48" s="277"/>
      <c r="FDZ48" s="277"/>
      <c r="FEA48" s="277"/>
      <c r="FEB48" s="277"/>
      <c r="FEC48" s="277"/>
      <c r="FED48" s="277"/>
      <c r="FEE48" s="277"/>
      <c r="FEF48" s="277"/>
      <c r="FEG48" s="277"/>
      <c r="FEH48" s="277"/>
      <c r="FEI48" s="277"/>
      <c r="FEJ48" s="277"/>
      <c r="FEK48" s="277"/>
      <c r="FEL48" s="277"/>
      <c r="FEM48" s="277"/>
      <c r="FEN48" s="277"/>
      <c r="FEO48" s="277"/>
      <c r="FEP48" s="277"/>
      <c r="FEQ48" s="277"/>
      <c r="FER48" s="277"/>
      <c r="FES48" s="277"/>
      <c r="FET48" s="277"/>
      <c r="FEU48" s="277"/>
      <c r="FEV48" s="277"/>
      <c r="FEW48" s="277"/>
      <c r="FEX48" s="277"/>
      <c r="FEY48" s="277"/>
      <c r="FEZ48" s="277"/>
      <c r="FFA48" s="277"/>
      <c r="FFB48" s="277"/>
      <c r="FFC48" s="277"/>
      <c r="FFD48" s="277"/>
      <c r="FFE48" s="277"/>
      <c r="FFF48" s="277"/>
      <c r="FFG48" s="277"/>
      <c r="FFH48" s="277"/>
      <c r="FFI48" s="277"/>
      <c r="FFJ48" s="277"/>
      <c r="FFK48" s="277"/>
      <c r="FFL48" s="277"/>
      <c r="FFM48" s="277"/>
      <c r="FFN48" s="277"/>
      <c r="FFO48" s="277"/>
      <c r="FFP48" s="277"/>
      <c r="FFQ48" s="277"/>
      <c r="FFR48" s="277"/>
      <c r="FFS48" s="277"/>
      <c r="FFT48" s="277"/>
      <c r="FFU48" s="277"/>
      <c r="FFV48" s="277"/>
      <c r="FFW48" s="277"/>
      <c r="FFX48" s="277"/>
      <c r="FFY48" s="277"/>
      <c r="FFZ48" s="277"/>
      <c r="FGA48" s="277"/>
      <c r="FGB48" s="277"/>
      <c r="FGC48" s="277"/>
      <c r="FGD48" s="277"/>
      <c r="FGE48" s="277"/>
      <c r="FGF48" s="277"/>
      <c r="FGG48" s="277"/>
      <c r="FGH48" s="277"/>
      <c r="FGI48" s="277"/>
      <c r="FGJ48" s="277"/>
      <c r="FGK48" s="277"/>
      <c r="FGL48" s="277"/>
      <c r="FGM48" s="277"/>
      <c r="FGN48" s="277"/>
      <c r="FGO48" s="277"/>
      <c r="FGP48" s="277"/>
      <c r="FGQ48" s="277"/>
      <c r="FGR48" s="277"/>
      <c r="FGS48" s="277"/>
      <c r="FGT48" s="277"/>
      <c r="FGU48" s="277"/>
      <c r="FGV48" s="277"/>
      <c r="FGW48" s="277"/>
      <c r="FGX48" s="277"/>
      <c r="FGY48" s="277"/>
      <c r="FGZ48" s="277"/>
      <c r="FHA48" s="277"/>
      <c r="FHB48" s="277"/>
      <c r="FHC48" s="277"/>
      <c r="FHD48" s="277"/>
      <c r="FHE48" s="277"/>
      <c r="FHF48" s="277"/>
      <c r="FHG48" s="277"/>
      <c r="FHH48" s="277"/>
      <c r="FHI48" s="277"/>
      <c r="FHJ48" s="277"/>
      <c r="FHK48" s="277"/>
      <c r="FHL48" s="277"/>
      <c r="FHM48" s="277"/>
      <c r="FHN48" s="277"/>
      <c r="FHO48" s="277"/>
      <c r="FHP48" s="277"/>
      <c r="FHQ48" s="277"/>
      <c r="FHR48" s="277"/>
      <c r="FHS48" s="277"/>
      <c r="FHT48" s="277"/>
      <c r="FHU48" s="277"/>
      <c r="FHV48" s="277"/>
      <c r="FHW48" s="277"/>
      <c r="FHX48" s="277"/>
      <c r="FHY48" s="277"/>
      <c r="FHZ48" s="277"/>
      <c r="FIA48" s="277"/>
      <c r="FIB48" s="277"/>
      <c r="FIC48" s="277"/>
      <c r="FID48" s="277"/>
      <c r="FIE48" s="277"/>
      <c r="FIF48" s="277"/>
      <c r="FIG48" s="277"/>
      <c r="FIH48" s="277"/>
      <c r="FII48" s="277"/>
      <c r="FIJ48" s="277"/>
      <c r="FIK48" s="277"/>
      <c r="FIL48" s="277"/>
      <c r="FIM48" s="277"/>
      <c r="FIN48" s="277"/>
      <c r="FIO48" s="277"/>
      <c r="FIP48" s="277"/>
      <c r="FIQ48" s="277"/>
      <c r="FIR48" s="277"/>
      <c r="FIS48" s="277"/>
      <c r="FIT48" s="277"/>
      <c r="FIU48" s="277"/>
      <c r="FIV48" s="277"/>
      <c r="FIW48" s="277"/>
      <c r="FIX48" s="277"/>
      <c r="FIY48" s="277"/>
      <c r="FIZ48" s="277"/>
      <c r="FJA48" s="277"/>
      <c r="FJB48" s="277"/>
      <c r="FJC48" s="277"/>
      <c r="FJD48" s="277"/>
      <c r="FJE48" s="277"/>
      <c r="FJF48" s="277"/>
      <c r="FJG48" s="277"/>
      <c r="FJH48" s="277"/>
      <c r="FJI48" s="277"/>
      <c r="FJJ48" s="277"/>
      <c r="FJK48" s="277"/>
      <c r="FJL48" s="277"/>
      <c r="FJM48" s="277"/>
      <c r="FJN48" s="277"/>
      <c r="FJO48" s="277"/>
      <c r="FJP48" s="277"/>
      <c r="FJQ48" s="277"/>
      <c r="FJR48" s="277"/>
      <c r="FJS48" s="277"/>
      <c r="FJT48" s="277"/>
      <c r="FJU48" s="277"/>
      <c r="FJV48" s="277"/>
      <c r="FJW48" s="277"/>
      <c r="FJX48" s="277"/>
      <c r="FJY48" s="277"/>
      <c r="FJZ48" s="277"/>
      <c r="FKA48" s="277"/>
      <c r="FKB48" s="277"/>
      <c r="FKC48" s="277"/>
      <c r="FKD48" s="277"/>
      <c r="FKE48" s="277"/>
      <c r="FKF48" s="277"/>
      <c r="FKG48" s="277"/>
      <c r="FKH48" s="277"/>
      <c r="FKI48" s="277"/>
      <c r="FKJ48" s="277"/>
      <c r="FKK48" s="277"/>
      <c r="FKL48" s="277"/>
      <c r="FKM48" s="277"/>
      <c r="FKN48" s="277"/>
      <c r="FKO48" s="277"/>
      <c r="FKP48" s="277"/>
      <c r="FKQ48" s="277"/>
      <c r="FKR48" s="277"/>
      <c r="FKS48" s="277"/>
      <c r="FKT48" s="277"/>
      <c r="FKU48" s="277"/>
      <c r="FKV48" s="277"/>
      <c r="FKW48" s="277"/>
      <c r="FKX48" s="277"/>
      <c r="FKY48" s="277"/>
      <c r="FKZ48" s="277"/>
      <c r="FLA48" s="277"/>
      <c r="FLB48" s="277"/>
      <c r="FLC48" s="277"/>
      <c r="FLD48" s="277"/>
      <c r="FLE48" s="277"/>
      <c r="FLF48" s="277"/>
      <c r="FLG48" s="277"/>
      <c r="FLH48" s="277"/>
      <c r="FLI48" s="277"/>
      <c r="FLJ48" s="277"/>
      <c r="FLK48" s="277"/>
      <c r="FLL48" s="277"/>
      <c r="FLM48" s="277"/>
      <c r="FLN48" s="277"/>
      <c r="FLO48" s="277"/>
      <c r="FLP48" s="277"/>
      <c r="FLQ48" s="277"/>
      <c r="FLR48" s="277"/>
      <c r="FLS48" s="277"/>
      <c r="FLT48" s="277"/>
      <c r="FLU48" s="277"/>
      <c r="FLV48" s="277"/>
      <c r="FLW48" s="277"/>
      <c r="FLX48" s="277"/>
      <c r="FLY48" s="277"/>
      <c r="FLZ48" s="277"/>
      <c r="FMA48" s="277"/>
      <c r="FMB48" s="277"/>
      <c r="FMC48" s="277"/>
      <c r="FMD48" s="277"/>
      <c r="FME48" s="277"/>
      <c r="FMF48" s="277"/>
      <c r="FMG48" s="277"/>
      <c r="FMH48" s="277"/>
      <c r="FMI48" s="277"/>
      <c r="FMJ48" s="277"/>
      <c r="FMK48" s="277"/>
      <c r="FML48" s="277"/>
      <c r="FMM48" s="277"/>
      <c r="FMN48" s="277"/>
      <c r="FMO48" s="277"/>
      <c r="FMP48" s="277"/>
      <c r="FMQ48" s="277"/>
      <c r="FMR48" s="277"/>
      <c r="FMS48" s="277"/>
      <c r="FMT48" s="277"/>
      <c r="FMU48" s="277"/>
      <c r="FMV48" s="277"/>
      <c r="FMW48" s="277"/>
      <c r="FMX48" s="277"/>
      <c r="FMY48" s="277"/>
      <c r="FMZ48" s="277"/>
      <c r="FNA48" s="277"/>
      <c r="FNB48" s="277"/>
      <c r="FNC48" s="277"/>
      <c r="FND48" s="277"/>
      <c r="FNE48" s="277"/>
      <c r="FNF48" s="277"/>
      <c r="FNG48" s="277"/>
      <c r="FNH48" s="277"/>
      <c r="FNI48" s="277"/>
      <c r="FNJ48" s="277"/>
      <c r="FNK48" s="277"/>
      <c r="FNL48" s="277"/>
      <c r="FNM48" s="277"/>
      <c r="FNN48" s="277"/>
      <c r="FNO48" s="277"/>
      <c r="FNP48" s="277"/>
      <c r="FNQ48" s="277"/>
      <c r="FNR48" s="277"/>
      <c r="FNS48" s="277"/>
      <c r="FNT48" s="277"/>
      <c r="FNU48" s="277"/>
      <c r="FNV48" s="277"/>
      <c r="FNW48" s="277"/>
      <c r="FNX48" s="277"/>
      <c r="FNY48" s="277"/>
      <c r="FNZ48" s="277"/>
      <c r="FOA48" s="277"/>
      <c r="FOB48" s="277"/>
      <c r="FOC48" s="277"/>
      <c r="FOD48" s="277"/>
      <c r="FOE48" s="277"/>
      <c r="FOF48" s="277"/>
      <c r="FOG48" s="277"/>
      <c r="FOH48" s="277"/>
      <c r="FOI48" s="277"/>
      <c r="FOJ48" s="277"/>
      <c r="FOK48" s="277"/>
      <c r="FOL48" s="277"/>
      <c r="FOM48" s="277"/>
      <c r="FON48" s="277"/>
      <c r="FOO48" s="277"/>
      <c r="FOP48" s="277"/>
      <c r="FOQ48" s="277"/>
      <c r="FOR48" s="277"/>
      <c r="FOS48" s="277"/>
      <c r="FOT48" s="277"/>
      <c r="FOU48" s="277"/>
      <c r="FOV48" s="277"/>
      <c r="FOW48" s="277"/>
      <c r="FOX48" s="277"/>
      <c r="FOY48" s="277"/>
      <c r="FOZ48" s="277"/>
      <c r="FPA48" s="277"/>
      <c r="FPB48" s="277"/>
      <c r="FPC48" s="277"/>
      <c r="FPD48" s="277"/>
      <c r="FPE48" s="277"/>
      <c r="FPF48" s="277"/>
      <c r="FPG48" s="277"/>
      <c r="FPH48" s="277"/>
      <c r="FPI48" s="277"/>
      <c r="FPJ48" s="277"/>
      <c r="FPK48" s="277"/>
      <c r="FPL48" s="277"/>
      <c r="FPM48" s="277"/>
      <c r="FPN48" s="277"/>
      <c r="FPO48" s="277"/>
      <c r="FPP48" s="277"/>
      <c r="FPQ48" s="277"/>
      <c r="FPR48" s="277"/>
      <c r="FPS48" s="277"/>
      <c r="FPT48" s="277"/>
      <c r="FPU48" s="277"/>
      <c r="FPV48" s="277"/>
      <c r="FPW48" s="277"/>
      <c r="FPX48" s="277"/>
      <c r="FPY48" s="277"/>
      <c r="FPZ48" s="277"/>
      <c r="FQA48" s="277"/>
      <c r="FQB48" s="277"/>
      <c r="FQC48" s="277"/>
      <c r="FQD48" s="277"/>
      <c r="FQE48" s="277"/>
      <c r="FQF48" s="277"/>
      <c r="FQG48" s="277"/>
      <c r="FQH48" s="277"/>
      <c r="FQI48" s="277"/>
      <c r="FQJ48" s="277"/>
      <c r="FQK48" s="277"/>
      <c r="FQL48" s="277"/>
      <c r="FQM48" s="277"/>
      <c r="FQN48" s="277"/>
      <c r="FQO48" s="277"/>
      <c r="FQP48" s="277"/>
      <c r="FQQ48" s="277"/>
      <c r="FQR48" s="277"/>
      <c r="FQS48" s="277"/>
      <c r="FQT48" s="277"/>
      <c r="FQU48" s="277"/>
      <c r="FQV48" s="277"/>
      <c r="FQW48" s="277"/>
      <c r="FQX48" s="277"/>
      <c r="FQY48" s="277"/>
      <c r="FQZ48" s="277"/>
      <c r="FRA48" s="277"/>
      <c r="FRB48" s="277"/>
      <c r="FRC48" s="277"/>
      <c r="FRD48" s="277"/>
      <c r="FRE48" s="277"/>
      <c r="FRF48" s="277"/>
      <c r="FRG48" s="277"/>
      <c r="FRH48" s="277"/>
      <c r="FRI48" s="277"/>
      <c r="FRJ48" s="277"/>
      <c r="FRK48" s="277"/>
      <c r="FRL48" s="277"/>
      <c r="FRM48" s="277"/>
      <c r="FRN48" s="277"/>
      <c r="FRO48" s="277"/>
      <c r="FRP48" s="277"/>
      <c r="FRQ48" s="277"/>
      <c r="FRR48" s="277"/>
      <c r="FRS48" s="277"/>
      <c r="FRT48" s="277"/>
      <c r="FRU48" s="277"/>
      <c r="FRV48" s="277"/>
      <c r="FRW48" s="277"/>
      <c r="FRX48" s="277"/>
      <c r="FRY48" s="277"/>
      <c r="FRZ48" s="277"/>
      <c r="FSA48" s="277"/>
      <c r="FSB48" s="277"/>
      <c r="FSC48" s="277"/>
      <c r="FSD48" s="277"/>
      <c r="FSE48" s="277"/>
      <c r="FSF48" s="277"/>
      <c r="FSG48" s="277"/>
      <c r="FSH48" s="277"/>
      <c r="FSI48" s="277"/>
      <c r="FSJ48" s="277"/>
      <c r="FSK48" s="277"/>
      <c r="FSL48" s="277"/>
      <c r="FSM48" s="277"/>
      <c r="FSN48" s="277"/>
      <c r="FSO48" s="277"/>
      <c r="FSP48" s="277"/>
      <c r="FSQ48" s="277"/>
      <c r="FSR48" s="277"/>
      <c r="FSS48" s="277"/>
      <c r="FST48" s="277"/>
      <c r="FSU48" s="277"/>
      <c r="FSV48" s="277"/>
      <c r="FSW48" s="277"/>
      <c r="FSX48" s="277"/>
      <c r="FSY48" s="277"/>
      <c r="FSZ48" s="277"/>
      <c r="FTA48" s="277"/>
      <c r="FTB48" s="277"/>
      <c r="FTC48" s="277"/>
      <c r="FTD48" s="277"/>
      <c r="FTE48" s="277"/>
      <c r="FTF48" s="277"/>
      <c r="FTG48" s="277"/>
      <c r="FTH48" s="277"/>
      <c r="FTI48" s="277"/>
      <c r="FTJ48" s="277"/>
      <c r="FTK48" s="277"/>
      <c r="FTL48" s="277"/>
      <c r="FTM48" s="277"/>
      <c r="FTN48" s="277"/>
      <c r="FTO48" s="277"/>
      <c r="FTP48" s="277"/>
      <c r="FTQ48" s="277"/>
      <c r="FTR48" s="277"/>
      <c r="FTS48" s="277"/>
      <c r="FTT48" s="277"/>
      <c r="FTU48" s="277"/>
      <c r="FTV48" s="277"/>
      <c r="FTW48" s="277"/>
      <c r="FTX48" s="277"/>
      <c r="FTY48" s="277"/>
      <c r="FTZ48" s="277"/>
      <c r="FUA48" s="277"/>
      <c r="FUB48" s="277"/>
      <c r="FUC48" s="277"/>
      <c r="FUD48" s="277"/>
      <c r="FUE48" s="277"/>
      <c r="FUF48" s="277"/>
      <c r="FUG48" s="277"/>
      <c r="FUH48" s="277"/>
      <c r="FUI48" s="277"/>
      <c r="FUJ48" s="277"/>
      <c r="FUK48" s="277"/>
      <c r="FUL48" s="277"/>
      <c r="FUM48" s="277"/>
      <c r="FUN48" s="277"/>
      <c r="FUO48" s="277"/>
      <c r="FUP48" s="277"/>
      <c r="FUQ48" s="277"/>
      <c r="FUR48" s="277"/>
      <c r="FUS48" s="277"/>
      <c r="FUT48" s="277"/>
      <c r="FUU48" s="277"/>
      <c r="FUV48" s="277"/>
      <c r="FUW48" s="277"/>
      <c r="FUX48" s="277"/>
      <c r="FUY48" s="277"/>
      <c r="FUZ48" s="277"/>
      <c r="FVA48" s="277"/>
      <c r="FVB48" s="277"/>
      <c r="FVC48" s="277"/>
      <c r="FVD48" s="277"/>
      <c r="FVE48" s="277"/>
      <c r="FVF48" s="277"/>
      <c r="FVG48" s="277"/>
      <c r="FVH48" s="277"/>
      <c r="FVI48" s="277"/>
      <c r="FVJ48" s="277"/>
      <c r="FVK48" s="277"/>
      <c r="FVL48" s="277"/>
      <c r="FVM48" s="277"/>
      <c r="FVN48" s="277"/>
      <c r="FVO48" s="277"/>
      <c r="FVP48" s="277"/>
      <c r="FVQ48" s="277"/>
      <c r="FVR48" s="277"/>
      <c r="FVS48" s="277"/>
      <c r="FVT48" s="277"/>
      <c r="FVU48" s="277"/>
      <c r="FVV48" s="277"/>
      <c r="FVW48" s="277"/>
      <c r="FVX48" s="277"/>
      <c r="FVY48" s="277"/>
      <c r="FVZ48" s="277"/>
      <c r="FWA48" s="277"/>
      <c r="FWB48" s="277"/>
      <c r="FWC48" s="277"/>
      <c r="FWD48" s="277"/>
      <c r="FWE48" s="277"/>
      <c r="FWF48" s="277"/>
      <c r="FWG48" s="277"/>
      <c r="FWH48" s="277"/>
      <c r="FWI48" s="277"/>
      <c r="FWJ48" s="277"/>
      <c r="FWK48" s="277"/>
      <c r="FWL48" s="277"/>
      <c r="FWM48" s="277"/>
      <c r="FWN48" s="277"/>
      <c r="FWO48" s="277"/>
      <c r="FWP48" s="277"/>
      <c r="FWQ48" s="277"/>
      <c r="FWR48" s="277"/>
      <c r="FWS48" s="277"/>
      <c r="FWT48" s="277"/>
      <c r="FWU48" s="277"/>
      <c r="FWV48" s="277"/>
      <c r="FWW48" s="277"/>
      <c r="FWX48" s="277"/>
      <c r="FWY48" s="277"/>
      <c r="FWZ48" s="277"/>
      <c r="FXA48" s="277"/>
      <c r="FXB48" s="277"/>
      <c r="FXC48" s="277"/>
      <c r="FXD48" s="277"/>
      <c r="FXE48" s="277"/>
      <c r="FXF48" s="277"/>
      <c r="FXG48" s="277"/>
      <c r="FXH48" s="277"/>
      <c r="FXI48" s="277"/>
      <c r="FXJ48" s="277"/>
      <c r="FXK48" s="277"/>
      <c r="FXL48" s="277"/>
      <c r="FXM48" s="277"/>
      <c r="FXN48" s="277"/>
      <c r="FXO48" s="277"/>
      <c r="FXP48" s="277"/>
      <c r="FXQ48" s="277"/>
      <c r="FXR48" s="277"/>
      <c r="FXS48" s="277"/>
      <c r="FXT48" s="277"/>
      <c r="FXU48" s="277"/>
      <c r="FXV48" s="277"/>
      <c r="FXW48" s="277"/>
      <c r="FXX48" s="277"/>
      <c r="FXY48" s="277"/>
      <c r="FXZ48" s="277"/>
      <c r="FYA48" s="277"/>
      <c r="FYB48" s="277"/>
      <c r="FYC48" s="277"/>
      <c r="FYD48" s="277"/>
      <c r="FYE48" s="277"/>
      <c r="FYF48" s="277"/>
      <c r="FYG48" s="277"/>
      <c r="FYH48" s="277"/>
      <c r="FYI48" s="277"/>
      <c r="FYJ48" s="277"/>
      <c r="FYK48" s="277"/>
      <c r="FYL48" s="277"/>
      <c r="FYM48" s="277"/>
      <c r="FYN48" s="277"/>
      <c r="FYO48" s="277"/>
      <c r="FYP48" s="277"/>
      <c r="FYQ48" s="277"/>
      <c r="FYR48" s="277"/>
      <c r="FYS48" s="277"/>
      <c r="FYT48" s="277"/>
      <c r="FYU48" s="277"/>
      <c r="FYV48" s="277"/>
      <c r="FYW48" s="277"/>
      <c r="FYX48" s="277"/>
      <c r="FYY48" s="277"/>
      <c r="FYZ48" s="277"/>
      <c r="FZA48" s="277"/>
      <c r="FZB48" s="277"/>
      <c r="FZC48" s="277"/>
      <c r="FZD48" s="277"/>
      <c r="FZE48" s="277"/>
      <c r="FZF48" s="277"/>
      <c r="FZG48" s="277"/>
      <c r="FZH48" s="277"/>
      <c r="FZI48" s="277"/>
      <c r="FZJ48" s="277"/>
      <c r="FZK48" s="277"/>
      <c r="FZL48" s="277"/>
      <c r="FZM48" s="277"/>
      <c r="FZN48" s="277"/>
      <c r="FZO48" s="277"/>
      <c r="FZP48" s="277"/>
      <c r="FZQ48" s="277"/>
      <c r="FZR48" s="277"/>
      <c r="FZS48" s="277"/>
      <c r="FZT48" s="277"/>
      <c r="FZU48" s="277"/>
      <c r="FZV48" s="277"/>
      <c r="FZW48" s="277"/>
      <c r="FZX48" s="277"/>
      <c r="FZY48" s="277"/>
      <c r="FZZ48" s="277"/>
      <c r="GAA48" s="277"/>
      <c r="GAB48" s="277"/>
      <c r="GAC48" s="277"/>
      <c r="GAD48" s="277"/>
      <c r="GAE48" s="277"/>
      <c r="GAF48" s="277"/>
      <c r="GAG48" s="277"/>
      <c r="GAH48" s="277"/>
      <c r="GAI48" s="277"/>
      <c r="GAJ48" s="277"/>
      <c r="GAK48" s="277"/>
      <c r="GAL48" s="277"/>
      <c r="GAM48" s="277"/>
      <c r="GAN48" s="277"/>
      <c r="GAO48" s="277"/>
      <c r="GAP48" s="277"/>
      <c r="GAQ48" s="277"/>
      <c r="GAR48" s="277"/>
      <c r="GAS48" s="277"/>
      <c r="GAT48" s="277"/>
      <c r="GAU48" s="277"/>
      <c r="GAV48" s="277"/>
      <c r="GAW48" s="277"/>
      <c r="GAX48" s="277"/>
      <c r="GAY48" s="277"/>
      <c r="GAZ48" s="277"/>
      <c r="GBA48" s="277"/>
      <c r="GBB48" s="277"/>
      <c r="GBC48" s="277"/>
      <c r="GBD48" s="277"/>
      <c r="GBE48" s="277"/>
      <c r="GBF48" s="277"/>
      <c r="GBG48" s="277"/>
      <c r="GBH48" s="277"/>
      <c r="GBI48" s="277"/>
      <c r="GBJ48" s="277"/>
      <c r="GBK48" s="277"/>
      <c r="GBL48" s="277"/>
      <c r="GBM48" s="277"/>
      <c r="GBN48" s="277"/>
      <c r="GBO48" s="277"/>
      <c r="GBP48" s="277"/>
      <c r="GBQ48" s="277"/>
      <c r="GBR48" s="277"/>
      <c r="GBS48" s="277"/>
      <c r="GBT48" s="277"/>
      <c r="GBU48" s="277"/>
      <c r="GBV48" s="277"/>
      <c r="GBW48" s="277"/>
      <c r="GBX48" s="277"/>
      <c r="GBY48" s="277"/>
      <c r="GBZ48" s="277"/>
      <c r="GCA48" s="277"/>
      <c r="GCB48" s="277"/>
      <c r="GCC48" s="277"/>
      <c r="GCD48" s="277"/>
      <c r="GCE48" s="277"/>
      <c r="GCF48" s="277"/>
      <c r="GCG48" s="277"/>
      <c r="GCH48" s="277"/>
      <c r="GCI48" s="277"/>
      <c r="GCJ48" s="277"/>
      <c r="GCK48" s="277"/>
      <c r="GCL48" s="277"/>
      <c r="GCM48" s="277"/>
      <c r="GCN48" s="277"/>
      <c r="GCO48" s="277"/>
      <c r="GCP48" s="277"/>
      <c r="GCQ48" s="277"/>
      <c r="GCR48" s="277"/>
      <c r="GCS48" s="277"/>
      <c r="GCT48" s="277"/>
      <c r="GCU48" s="277"/>
      <c r="GCV48" s="277"/>
      <c r="GCW48" s="277"/>
      <c r="GCX48" s="277"/>
      <c r="GCY48" s="277"/>
      <c r="GCZ48" s="277"/>
      <c r="GDA48" s="277"/>
      <c r="GDB48" s="277"/>
      <c r="GDC48" s="277"/>
      <c r="GDD48" s="277"/>
      <c r="GDE48" s="277"/>
      <c r="GDF48" s="277"/>
      <c r="GDG48" s="277"/>
      <c r="GDH48" s="277"/>
      <c r="GDI48" s="277"/>
      <c r="GDJ48" s="277"/>
      <c r="GDK48" s="277"/>
      <c r="GDL48" s="277"/>
      <c r="GDM48" s="277"/>
      <c r="GDN48" s="277"/>
      <c r="GDO48" s="277"/>
      <c r="GDP48" s="277"/>
      <c r="GDQ48" s="277"/>
      <c r="GDR48" s="277"/>
      <c r="GDS48" s="277"/>
      <c r="GDT48" s="277"/>
      <c r="GDU48" s="277"/>
      <c r="GDV48" s="277"/>
      <c r="GDW48" s="277"/>
      <c r="GDX48" s="277"/>
      <c r="GDY48" s="277"/>
      <c r="GDZ48" s="277"/>
      <c r="GEA48" s="277"/>
      <c r="GEB48" s="277"/>
      <c r="GEC48" s="277"/>
      <c r="GED48" s="277"/>
      <c r="GEE48" s="277"/>
      <c r="GEF48" s="277"/>
      <c r="GEG48" s="277"/>
      <c r="GEH48" s="277"/>
      <c r="GEI48" s="277"/>
      <c r="GEJ48" s="277"/>
      <c r="GEK48" s="277"/>
      <c r="GEL48" s="277"/>
      <c r="GEM48" s="277"/>
      <c r="GEN48" s="277"/>
      <c r="GEO48" s="277"/>
      <c r="GEP48" s="277"/>
      <c r="GEQ48" s="277"/>
      <c r="GER48" s="277"/>
      <c r="GES48" s="277"/>
      <c r="GET48" s="277"/>
      <c r="GEU48" s="277"/>
      <c r="GEV48" s="277"/>
      <c r="GEW48" s="277"/>
      <c r="GEX48" s="277"/>
      <c r="GEY48" s="277"/>
      <c r="GEZ48" s="277"/>
      <c r="GFA48" s="277"/>
      <c r="GFB48" s="277"/>
      <c r="GFC48" s="277"/>
      <c r="GFD48" s="277"/>
      <c r="GFE48" s="277"/>
      <c r="GFF48" s="277"/>
      <c r="GFG48" s="277"/>
      <c r="GFH48" s="277"/>
      <c r="GFI48" s="277"/>
      <c r="GFJ48" s="277"/>
      <c r="GFK48" s="277"/>
      <c r="GFL48" s="277"/>
      <c r="GFM48" s="277"/>
      <c r="GFN48" s="277"/>
      <c r="GFO48" s="277"/>
      <c r="GFP48" s="277"/>
      <c r="GFQ48" s="277"/>
      <c r="GFR48" s="277"/>
      <c r="GFS48" s="277"/>
      <c r="GFT48" s="277"/>
      <c r="GFU48" s="277"/>
      <c r="GFV48" s="277"/>
      <c r="GFW48" s="277"/>
      <c r="GFX48" s="277"/>
      <c r="GFY48" s="277"/>
      <c r="GFZ48" s="277"/>
      <c r="GGA48" s="277"/>
      <c r="GGB48" s="277"/>
      <c r="GGC48" s="277"/>
      <c r="GGD48" s="277"/>
      <c r="GGE48" s="277"/>
      <c r="GGF48" s="277"/>
      <c r="GGG48" s="277"/>
      <c r="GGH48" s="277"/>
      <c r="GGI48" s="277"/>
      <c r="GGJ48" s="277"/>
      <c r="GGK48" s="277"/>
      <c r="GGL48" s="277"/>
      <c r="GGM48" s="277"/>
      <c r="GGN48" s="277"/>
      <c r="GGO48" s="277"/>
      <c r="GGP48" s="277"/>
      <c r="GGQ48" s="277"/>
      <c r="GGR48" s="277"/>
      <c r="GGS48" s="277"/>
      <c r="GGT48" s="277"/>
      <c r="GGU48" s="277"/>
      <c r="GGV48" s="277"/>
      <c r="GGW48" s="277"/>
      <c r="GGX48" s="277"/>
      <c r="GGY48" s="277"/>
      <c r="GGZ48" s="277"/>
      <c r="GHA48" s="277"/>
      <c r="GHB48" s="277"/>
      <c r="GHC48" s="277"/>
      <c r="GHD48" s="277"/>
      <c r="GHE48" s="277"/>
      <c r="GHF48" s="277"/>
      <c r="GHG48" s="277"/>
      <c r="GHH48" s="277"/>
      <c r="GHI48" s="277"/>
      <c r="GHJ48" s="277"/>
      <c r="GHK48" s="277"/>
      <c r="GHL48" s="277"/>
      <c r="GHM48" s="277"/>
      <c r="GHN48" s="277"/>
      <c r="GHO48" s="277"/>
      <c r="GHP48" s="277"/>
      <c r="GHQ48" s="277"/>
      <c r="GHR48" s="277"/>
      <c r="GHS48" s="277"/>
      <c r="GHT48" s="277"/>
      <c r="GHU48" s="277"/>
      <c r="GHV48" s="277"/>
      <c r="GHW48" s="277"/>
      <c r="GHX48" s="277"/>
      <c r="GHY48" s="277"/>
      <c r="GHZ48" s="277"/>
      <c r="GIA48" s="277"/>
      <c r="GIB48" s="277"/>
      <c r="GIC48" s="277"/>
      <c r="GID48" s="277"/>
      <c r="GIE48" s="277"/>
      <c r="GIF48" s="277"/>
      <c r="GIG48" s="277"/>
      <c r="GIH48" s="277"/>
      <c r="GII48" s="277"/>
      <c r="GIJ48" s="277"/>
      <c r="GIK48" s="277"/>
      <c r="GIL48" s="277"/>
      <c r="GIM48" s="277"/>
      <c r="GIN48" s="277"/>
      <c r="GIO48" s="277"/>
      <c r="GIP48" s="277"/>
      <c r="GIQ48" s="277"/>
      <c r="GIR48" s="277"/>
      <c r="GIS48" s="277"/>
      <c r="GIT48" s="277"/>
      <c r="GIU48" s="277"/>
      <c r="GIV48" s="277"/>
      <c r="GIW48" s="277"/>
      <c r="GIX48" s="277"/>
      <c r="GIY48" s="277"/>
      <c r="GIZ48" s="277"/>
      <c r="GJA48" s="277"/>
      <c r="GJB48" s="277"/>
      <c r="GJC48" s="277"/>
      <c r="GJD48" s="277"/>
      <c r="GJE48" s="277"/>
      <c r="GJF48" s="277"/>
      <c r="GJG48" s="277"/>
      <c r="GJH48" s="277"/>
      <c r="GJI48" s="277"/>
      <c r="GJJ48" s="277"/>
      <c r="GJK48" s="277"/>
      <c r="GJL48" s="277"/>
      <c r="GJM48" s="277"/>
      <c r="GJN48" s="277"/>
      <c r="GJO48" s="277"/>
      <c r="GJP48" s="277"/>
      <c r="GJQ48" s="277"/>
      <c r="GJR48" s="277"/>
      <c r="GJS48" s="277"/>
      <c r="GJT48" s="277"/>
      <c r="GJU48" s="277"/>
      <c r="GJV48" s="277"/>
      <c r="GJW48" s="277"/>
      <c r="GJX48" s="277"/>
      <c r="GJY48" s="277"/>
      <c r="GJZ48" s="277"/>
      <c r="GKA48" s="277"/>
      <c r="GKB48" s="277"/>
      <c r="GKC48" s="277"/>
      <c r="GKD48" s="277"/>
      <c r="GKE48" s="277"/>
      <c r="GKF48" s="277"/>
      <c r="GKG48" s="277"/>
      <c r="GKH48" s="277"/>
      <c r="GKI48" s="277"/>
      <c r="GKJ48" s="277"/>
      <c r="GKK48" s="277"/>
      <c r="GKL48" s="277"/>
      <c r="GKM48" s="277"/>
      <c r="GKN48" s="277"/>
      <c r="GKO48" s="277"/>
      <c r="GKP48" s="277"/>
      <c r="GKQ48" s="277"/>
      <c r="GKR48" s="277"/>
      <c r="GKS48" s="277"/>
      <c r="GKT48" s="277"/>
      <c r="GKU48" s="277"/>
      <c r="GKV48" s="277"/>
      <c r="GKW48" s="277"/>
      <c r="GKX48" s="277"/>
      <c r="GKY48" s="277"/>
      <c r="GKZ48" s="277"/>
      <c r="GLA48" s="277"/>
      <c r="GLB48" s="277"/>
      <c r="GLC48" s="277"/>
      <c r="GLD48" s="277"/>
      <c r="GLE48" s="277"/>
      <c r="GLF48" s="277"/>
      <c r="GLG48" s="277"/>
      <c r="GLH48" s="277"/>
      <c r="GLI48" s="277"/>
      <c r="GLJ48" s="277"/>
      <c r="GLK48" s="277"/>
      <c r="GLL48" s="277"/>
      <c r="GLM48" s="277"/>
      <c r="GLN48" s="277"/>
      <c r="GLO48" s="277"/>
      <c r="GLP48" s="277"/>
      <c r="GLQ48" s="277"/>
      <c r="GLR48" s="277"/>
      <c r="GLS48" s="277"/>
      <c r="GLT48" s="277"/>
      <c r="GLU48" s="277"/>
      <c r="GLV48" s="277"/>
      <c r="GLW48" s="277"/>
      <c r="GLX48" s="277"/>
      <c r="GLY48" s="277"/>
      <c r="GLZ48" s="277"/>
      <c r="GMA48" s="277"/>
      <c r="GMB48" s="277"/>
      <c r="GMC48" s="277"/>
      <c r="GMD48" s="277"/>
      <c r="GME48" s="277"/>
      <c r="GMF48" s="277"/>
      <c r="GMG48" s="277"/>
      <c r="GMH48" s="277"/>
      <c r="GMI48" s="277"/>
      <c r="GMJ48" s="277"/>
      <c r="GMK48" s="277"/>
      <c r="GML48" s="277"/>
      <c r="GMM48" s="277"/>
      <c r="GMN48" s="277"/>
      <c r="GMO48" s="277"/>
      <c r="GMP48" s="277"/>
      <c r="GMQ48" s="277"/>
      <c r="GMR48" s="277"/>
      <c r="GMS48" s="277"/>
      <c r="GMT48" s="277"/>
      <c r="GMU48" s="277"/>
      <c r="GMV48" s="277"/>
      <c r="GMW48" s="277"/>
      <c r="GMX48" s="277"/>
      <c r="GMY48" s="277"/>
      <c r="GMZ48" s="277"/>
      <c r="GNA48" s="277"/>
      <c r="GNB48" s="277"/>
      <c r="GNC48" s="277"/>
      <c r="GND48" s="277"/>
      <c r="GNE48" s="277"/>
      <c r="GNF48" s="277"/>
      <c r="GNG48" s="277"/>
      <c r="GNH48" s="277"/>
      <c r="GNI48" s="277"/>
      <c r="GNJ48" s="277"/>
      <c r="GNK48" s="277"/>
      <c r="GNL48" s="277"/>
      <c r="GNM48" s="277"/>
      <c r="GNN48" s="277"/>
      <c r="GNO48" s="277"/>
      <c r="GNP48" s="277"/>
      <c r="GNQ48" s="277"/>
      <c r="GNR48" s="277"/>
      <c r="GNS48" s="277"/>
      <c r="GNT48" s="277"/>
      <c r="GNU48" s="277"/>
      <c r="GNV48" s="277"/>
      <c r="GNW48" s="277"/>
      <c r="GNX48" s="277"/>
      <c r="GNY48" s="277"/>
      <c r="GNZ48" s="277"/>
      <c r="GOA48" s="277"/>
      <c r="GOB48" s="277"/>
      <c r="GOC48" s="277"/>
      <c r="GOD48" s="277"/>
      <c r="GOE48" s="277"/>
      <c r="GOF48" s="277"/>
      <c r="GOG48" s="277"/>
      <c r="GOH48" s="277"/>
      <c r="GOI48" s="277"/>
      <c r="GOJ48" s="277"/>
      <c r="GOK48" s="277"/>
      <c r="GOL48" s="277"/>
      <c r="GOM48" s="277"/>
      <c r="GON48" s="277"/>
      <c r="GOO48" s="277"/>
      <c r="GOP48" s="277"/>
      <c r="GOQ48" s="277"/>
      <c r="GOR48" s="277"/>
      <c r="GOS48" s="277"/>
      <c r="GOT48" s="277"/>
      <c r="GOU48" s="277"/>
      <c r="GOV48" s="277"/>
      <c r="GOW48" s="277"/>
      <c r="GOX48" s="277"/>
      <c r="GOY48" s="277"/>
      <c r="GOZ48" s="277"/>
      <c r="GPA48" s="277"/>
      <c r="GPB48" s="277"/>
      <c r="GPC48" s="277"/>
      <c r="GPD48" s="277"/>
      <c r="GPE48" s="277"/>
      <c r="GPF48" s="277"/>
      <c r="GPG48" s="277"/>
      <c r="GPH48" s="277"/>
      <c r="GPI48" s="277"/>
      <c r="GPJ48" s="277"/>
      <c r="GPK48" s="277"/>
      <c r="GPL48" s="277"/>
      <c r="GPM48" s="277"/>
      <c r="GPN48" s="277"/>
      <c r="GPO48" s="277"/>
      <c r="GPP48" s="277"/>
      <c r="GPQ48" s="277"/>
      <c r="GPR48" s="277"/>
      <c r="GPS48" s="277"/>
      <c r="GPT48" s="277"/>
      <c r="GPU48" s="277"/>
      <c r="GPV48" s="277"/>
      <c r="GPW48" s="277"/>
      <c r="GPX48" s="277"/>
      <c r="GPY48" s="277"/>
      <c r="GPZ48" s="277"/>
      <c r="GQA48" s="277"/>
      <c r="GQB48" s="277"/>
      <c r="GQC48" s="277"/>
      <c r="GQD48" s="277"/>
      <c r="GQE48" s="277"/>
      <c r="GQF48" s="277"/>
      <c r="GQG48" s="277"/>
      <c r="GQH48" s="277"/>
      <c r="GQI48" s="277"/>
      <c r="GQJ48" s="277"/>
      <c r="GQK48" s="277"/>
      <c r="GQL48" s="277"/>
      <c r="GQM48" s="277"/>
      <c r="GQN48" s="277"/>
      <c r="GQO48" s="277"/>
      <c r="GQP48" s="277"/>
      <c r="GQQ48" s="277"/>
      <c r="GQR48" s="277"/>
      <c r="GQS48" s="277"/>
      <c r="GQT48" s="277"/>
      <c r="GQU48" s="277"/>
      <c r="GQV48" s="277"/>
      <c r="GQW48" s="277"/>
      <c r="GQX48" s="277"/>
      <c r="GQY48" s="277"/>
      <c r="GQZ48" s="277"/>
      <c r="GRA48" s="277"/>
      <c r="GRB48" s="277"/>
      <c r="GRC48" s="277"/>
      <c r="GRD48" s="277"/>
      <c r="GRE48" s="277"/>
      <c r="GRF48" s="277"/>
      <c r="GRG48" s="277"/>
      <c r="GRH48" s="277"/>
      <c r="GRI48" s="277"/>
      <c r="GRJ48" s="277"/>
      <c r="GRK48" s="277"/>
      <c r="GRL48" s="277"/>
      <c r="GRM48" s="277"/>
      <c r="GRN48" s="277"/>
      <c r="GRO48" s="277"/>
      <c r="GRP48" s="277"/>
      <c r="GRQ48" s="277"/>
      <c r="GRR48" s="277"/>
      <c r="GRS48" s="277"/>
      <c r="GRT48" s="277"/>
      <c r="GRU48" s="277"/>
      <c r="GRV48" s="277"/>
      <c r="GRW48" s="277"/>
      <c r="GRX48" s="277"/>
      <c r="GRY48" s="277"/>
      <c r="GRZ48" s="277"/>
      <c r="GSA48" s="277"/>
      <c r="GSB48" s="277"/>
      <c r="GSC48" s="277"/>
      <c r="GSD48" s="277"/>
      <c r="GSE48" s="277"/>
      <c r="GSF48" s="277"/>
      <c r="GSG48" s="277"/>
      <c r="GSH48" s="277"/>
      <c r="GSI48" s="277"/>
      <c r="GSJ48" s="277"/>
      <c r="GSK48" s="277"/>
      <c r="GSL48" s="277"/>
      <c r="GSM48" s="277"/>
      <c r="GSN48" s="277"/>
      <c r="GSO48" s="277"/>
      <c r="GSP48" s="277"/>
      <c r="GSQ48" s="277"/>
      <c r="GSR48" s="277"/>
      <c r="GSS48" s="277"/>
      <c r="GST48" s="277"/>
      <c r="GSU48" s="277"/>
      <c r="GSV48" s="277"/>
      <c r="GSW48" s="277"/>
      <c r="GSX48" s="277"/>
      <c r="GSY48" s="277"/>
      <c r="GSZ48" s="277"/>
      <c r="GTA48" s="277"/>
      <c r="GTB48" s="277"/>
      <c r="GTC48" s="277"/>
      <c r="GTD48" s="277"/>
      <c r="GTE48" s="277"/>
      <c r="GTF48" s="277"/>
      <c r="GTG48" s="277"/>
      <c r="GTH48" s="277"/>
      <c r="GTI48" s="277"/>
      <c r="GTJ48" s="277"/>
      <c r="GTK48" s="277"/>
      <c r="GTL48" s="277"/>
      <c r="GTM48" s="277"/>
      <c r="GTN48" s="277"/>
      <c r="GTO48" s="277"/>
      <c r="GTP48" s="277"/>
      <c r="GTQ48" s="277"/>
      <c r="GTR48" s="277"/>
      <c r="GTS48" s="277"/>
      <c r="GTT48" s="277"/>
      <c r="GTU48" s="277"/>
      <c r="GTV48" s="277"/>
      <c r="GTW48" s="277"/>
      <c r="GTX48" s="277"/>
      <c r="GTY48" s="277"/>
      <c r="GTZ48" s="277"/>
      <c r="GUA48" s="277"/>
      <c r="GUB48" s="277"/>
      <c r="GUC48" s="277"/>
      <c r="GUD48" s="277"/>
      <c r="GUE48" s="277"/>
      <c r="GUF48" s="277"/>
      <c r="GUG48" s="277"/>
      <c r="GUH48" s="277"/>
      <c r="GUI48" s="277"/>
      <c r="GUJ48" s="277"/>
      <c r="GUK48" s="277"/>
      <c r="GUL48" s="277"/>
      <c r="GUM48" s="277"/>
      <c r="GUN48" s="277"/>
      <c r="GUO48" s="277"/>
      <c r="GUP48" s="277"/>
      <c r="GUQ48" s="277"/>
      <c r="GUR48" s="277"/>
      <c r="GUS48" s="277"/>
      <c r="GUT48" s="277"/>
      <c r="GUU48" s="277"/>
      <c r="GUV48" s="277"/>
      <c r="GUW48" s="277"/>
      <c r="GUX48" s="277"/>
      <c r="GUY48" s="277"/>
      <c r="GUZ48" s="277"/>
      <c r="GVA48" s="277"/>
      <c r="GVB48" s="277"/>
      <c r="GVC48" s="277"/>
      <c r="GVD48" s="277"/>
      <c r="GVE48" s="277"/>
      <c r="GVF48" s="277"/>
      <c r="GVG48" s="277"/>
      <c r="GVH48" s="277"/>
      <c r="GVI48" s="277"/>
      <c r="GVJ48" s="277"/>
      <c r="GVK48" s="277"/>
      <c r="GVL48" s="277"/>
      <c r="GVM48" s="277"/>
      <c r="GVN48" s="277"/>
      <c r="GVO48" s="277"/>
      <c r="GVP48" s="277"/>
      <c r="GVQ48" s="277"/>
      <c r="GVR48" s="277"/>
      <c r="GVS48" s="277"/>
      <c r="GVT48" s="277"/>
      <c r="GVU48" s="277"/>
      <c r="GVV48" s="277"/>
      <c r="GVW48" s="277"/>
      <c r="GVX48" s="277"/>
      <c r="GVY48" s="277"/>
      <c r="GVZ48" s="277"/>
      <c r="GWA48" s="277"/>
      <c r="GWB48" s="277"/>
      <c r="GWC48" s="277"/>
      <c r="GWD48" s="277"/>
      <c r="GWE48" s="277"/>
      <c r="GWF48" s="277"/>
      <c r="GWG48" s="277"/>
      <c r="GWH48" s="277"/>
      <c r="GWI48" s="277"/>
      <c r="GWJ48" s="277"/>
      <c r="GWK48" s="277"/>
      <c r="GWL48" s="277"/>
      <c r="GWM48" s="277"/>
      <c r="GWN48" s="277"/>
      <c r="GWO48" s="277"/>
      <c r="GWP48" s="277"/>
      <c r="GWQ48" s="277"/>
      <c r="GWR48" s="277"/>
      <c r="GWS48" s="277"/>
      <c r="GWT48" s="277"/>
      <c r="GWU48" s="277"/>
      <c r="GWV48" s="277"/>
      <c r="GWW48" s="277"/>
      <c r="GWX48" s="277"/>
      <c r="GWY48" s="277"/>
      <c r="GWZ48" s="277"/>
      <c r="GXA48" s="277"/>
      <c r="GXB48" s="277"/>
      <c r="GXC48" s="277"/>
      <c r="GXD48" s="277"/>
      <c r="GXE48" s="277"/>
      <c r="GXF48" s="277"/>
      <c r="GXG48" s="277"/>
      <c r="GXH48" s="277"/>
      <c r="GXI48" s="277"/>
      <c r="GXJ48" s="277"/>
      <c r="GXK48" s="277"/>
      <c r="GXL48" s="277"/>
      <c r="GXM48" s="277"/>
      <c r="GXN48" s="277"/>
      <c r="GXO48" s="277"/>
      <c r="GXP48" s="277"/>
      <c r="GXQ48" s="277"/>
      <c r="GXR48" s="277"/>
      <c r="GXS48" s="277"/>
      <c r="GXT48" s="277"/>
      <c r="GXU48" s="277"/>
      <c r="GXV48" s="277"/>
      <c r="GXW48" s="277"/>
      <c r="GXX48" s="277"/>
      <c r="GXY48" s="277"/>
      <c r="GXZ48" s="277"/>
      <c r="GYA48" s="277"/>
      <c r="GYB48" s="277"/>
      <c r="GYC48" s="277"/>
      <c r="GYD48" s="277"/>
      <c r="GYE48" s="277"/>
      <c r="GYF48" s="277"/>
      <c r="GYG48" s="277"/>
      <c r="GYH48" s="277"/>
      <c r="GYI48" s="277"/>
      <c r="GYJ48" s="277"/>
      <c r="GYK48" s="277"/>
      <c r="GYL48" s="277"/>
      <c r="GYM48" s="277"/>
      <c r="GYN48" s="277"/>
      <c r="GYO48" s="277"/>
      <c r="GYP48" s="277"/>
      <c r="GYQ48" s="277"/>
      <c r="GYR48" s="277"/>
      <c r="GYS48" s="277"/>
      <c r="GYT48" s="277"/>
      <c r="GYU48" s="277"/>
      <c r="GYV48" s="277"/>
      <c r="GYW48" s="277"/>
      <c r="GYX48" s="277"/>
      <c r="GYY48" s="277"/>
      <c r="GYZ48" s="277"/>
      <c r="GZA48" s="277"/>
      <c r="GZB48" s="277"/>
      <c r="GZC48" s="277"/>
      <c r="GZD48" s="277"/>
      <c r="GZE48" s="277"/>
      <c r="GZF48" s="277"/>
      <c r="GZG48" s="277"/>
      <c r="GZH48" s="277"/>
      <c r="GZI48" s="277"/>
      <c r="GZJ48" s="277"/>
      <c r="GZK48" s="277"/>
      <c r="GZL48" s="277"/>
      <c r="GZM48" s="277"/>
      <c r="GZN48" s="277"/>
      <c r="GZO48" s="277"/>
      <c r="GZP48" s="277"/>
      <c r="GZQ48" s="277"/>
      <c r="GZR48" s="277"/>
      <c r="GZS48" s="277"/>
      <c r="GZT48" s="277"/>
      <c r="GZU48" s="277"/>
      <c r="GZV48" s="277"/>
      <c r="GZW48" s="277"/>
      <c r="GZX48" s="277"/>
      <c r="GZY48" s="277"/>
      <c r="GZZ48" s="277"/>
      <c r="HAA48" s="277"/>
      <c r="HAB48" s="277"/>
      <c r="HAC48" s="277"/>
      <c r="HAD48" s="277"/>
      <c r="HAE48" s="277"/>
      <c r="HAF48" s="277"/>
      <c r="HAG48" s="277"/>
      <c r="HAH48" s="277"/>
      <c r="HAI48" s="277"/>
      <c r="HAJ48" s="277"/>
      <c r="HAK48" s="277"/>
      <c r="HAL48" s="277"/>
      <c r="HAM48" s="277"/>
      <c r="HAN48" s="277"/>
      <c r="HAO48" s="277"/>
      <c r="HAP48" s="277"/>
      <c r="HAQ48" s="277"/>
      <c r="HAR48" s="277"/>
      <c r="HAS48" s="277"/>
      <c r="HAT48" s="277"/>
      <c r="HAU48" s="277"/>
      <c r="HAV48" s="277"/>
      <c r="HAW48" s="277"/>
      <c r="HAX48" s="277"/>
      <c r="HAY48" s="277"/>
      <c r="HAZ48" s="277"/>
      <c r="HBA48" s="277"/>
      <c r="HBB48" s="277"/>
      <c r="HBC48" s="277"/>
      <c r="HBD48" s="277"/>
      <c r="HBE48" s="277"/>
      <c r="HBF48" s="277"/>
      <c r="HBG48" s="277"/>
      <c r="HBH48" s="277"/>
      <c r="HBI48" s="277"/>
      <c r="HBJ48" s="277"/>
      <c r="HBK48" s="277"/>
      <c r="HBL48" s="277"/>
      <c r="HBM48" s="277"/>
      <c r="HBN48" s="277"/>
      <c r="HBO48" s="277"/>
      <c r="HBP48" s="277"/>
      <c r="HBQ48" s="277"/>
      <c r="HBR48" s="277"/>
      <c r="HBS48" s="277"/>
      <c r="HBT48" s="277"/>
      <c r="HBU48" s="277"/>
      <c r="HBV48" s="277"/>
      <c r="HBW48" s="277"/>
      <c r="HBX48" s="277"/>
      <c r="HBY48" s="277"/>
      <c r="HBZ48" s="277"/>
      <c r="HCA48" s="277"/>
      <c r="HCB48" s="277"/>
      <c r="HCC48" s="277"/>
      <c r="HCD48" s="277"/>
      <c r="HCE48" s="277"/>
      <c r="HCF48" s="277"/>
      <c r="HCG48" s="277"/>
      <c r="HCH48" s="277"/>
      <c r="HCI48" s="277"/>
      <c r="HCJ48" s="277"/>
      <c r="HCK48" s="277"/>
      <c r="HCL48" s="277"/>
      <c r="HCM48" s="277"/>
      <c r="HCN48" s="277"/>
      <c r="HCO48" s="277"/>
      <c r="HCP48" s="277"/>
      <c r="HCQ48" s="277"/>
      <c r="HCR48" s="277"/>
      <c r="HCS48" s="277"/>
      <c r="HCT48" s="277"/>
      <c r="HCU48" s="277"/>
      <c r="HCV48" s="277"/>
      <c r="HCW48" s="277"/>
      <c r="HCX48" s="277"/>
      <c r="HCY48" s="277"/>
      <c r="HCZ48" s="277"/>
      <c r="HDA48" s="277"/>
      <c r="HDB48" s="277"/>
      <c r="HDC48" s="277"/>
      <c r="HDD48" s="277"/>
      <c r="HDE48" s="277"/>
      <c r="HDF48" s="277"/>
      <c r="HDG48" s="277"/>
      <c r="HDH48" s="277"/>
      <c r="HDI48" s="277"/>
      <c r="HDJ48" s="277"/>
      <c r="HDK48" s="277"/>
      <c r="HDL48" s="277"/>
      <c r="HDM48" s="277"/>
      <c r="HDN48" s="277"/>
      <c r="HDO48" s="277"/>
      <c r="HDP48" s="277"/>
      <c r="HDQ48" s="277"/>
      <c r="HDR48" s="277"/>
      <c r="HDS48" s="277"/>
      <c r="HDT48" s="277"/>
      <c r="HDU48" s="277"/>
      <c r="HDV48" s="277"/>
      <c r="HDW48" s="277"/>
      <c r="HDX48" s="277"/>
      <c r="HDY48" s="277"/>
      <c r="HDZ48" s="277"/>
      <c r="HEA48" s="277"/>
      <c r="HEB48" s="277"/>
      <c r="HEC48" s="277"/>
      <c r="HED48" s="277"/>
      <c r="HEE48" s="277"/>
      <c r="HEF48" s="277"/>
      <c r="HEG48" s="277"/>
      <c r="HEH48" s="277"/>
      <c r="HEI48" s="277"/>
      <c r="HEJ48" s="277"/>
      <c r="HEK48" s="277"/>
      <c r="HEL48" s="277"/>
      <c r="HEM48" s="277"/>
      <c r="HEN48" s="277"/>
      <c r="HEO48" s="277"/>
      <c r="HEP48" s="277"/>
      <c r="HEQ48" s="277"/>
      <c r="HER48" s="277"/>
      <c r="HES48" s="277"/>
      <c r="HET48" s="277"/>
      <c r="HEU48" s="277"/>
      <c r="HEV48" s="277"/>
      <c r="HEW48" s="277"/>
      <c r="HEX48" s="277"/>
      <c r="HEY48" s="277"/>
      <c r="HEZ48" s="277"/>
      <c r="HFA48" s="277"/>
      <c r="HFB48" s="277"/>
      <c r="HFC48" s="277"/>
      <c r="HFD48" s="277"/>
      <c r="HFE48" s="277"/>
      <c r="HFF48" s="277"/>
      <c r="HFG48" s="277"/>
      <c r="HFH48" s="277"/>
      <c r="HFI48" s="277"/>
      <c r="HFJ48" s="277"/>
      <c r="HFK48" s="277"/>
      <c r="HFL48" s="277"/>
      <c r="HFM48" s="277"/>
      <c r="HFN48" s="277"/>
      <c r="HFO48" s="277"/>
      <c r="HFP48" s="277"/>
      <c r="HFQ48" s="277"/>
      <c r="HFR48" s="277"/>
      <c r="HFS48" s="277"/>
      <c r="HFT48" s="277"/>
      <c r="HFU48" s="277"/>
      <c r="HFV48" s="277"/>
      <c r="HFW48" s="277"/>
      <c r="HFX48" s="277"/>
      <c r="HFY48" s="277"/>
      <c r="HFZ48" s="277"/>
      <c r="HGA48" s="277"/>
      <c r="HGB48" s="277"/>
      <c r="HGC48" s="277"/>
      <c r="HGD48" s="277"/>
      <c r="HGE48" s="277"/>
      <c r="HGF48" s="277"/>
      <c r="HGG48" s="277"/>
      <c r="HGH48" s="277"/>
      <c r="HGI48" s="277"/>
      <c r="HGJ48" s="277"/>
      <c r="HGK48" s="277"/>
      <c r="HGL48" s="277"/>
      <c r="HGM48" s="277"/>
      <c r="HGN48" s="277"/>
      <c r="HGO48" s="277"/>
      <c r="HGP48" s="277"/>
      <c r="HGQ48" s="277"/>
      <c r="HGR48" s="277"/>
      <c r="HGS48" s="277"/>
      <c r="HGT48" s="277"/>
      <c r="HGU48" s="277"/>
      <c r="HGV48" s="277"/>
      <c r="HGW48" s="277"/>
      <c r="HGX48" s="277"/>
      <c r="HGY48" s="277"/>
      <c r="HGZ48" s="277"/>
      <c r="HHA48" s="277"/>
      <c r="HHB48" s="277"/>
      <c r="HHC48" s="277"/>
      <c r="HHD48" s="277"/>
      <c r="HHE48" s="277"/>
      <c r="HHF48" s="277"/>
      <c r="HHG48" s="277"/>
      <c r="HHH48" s="277"/>
      <c r="HHI48" s="277"/>
      <c r="HHJ48" s="277"/>
      <c r="HHK48" s="277"/>
      <c r="HHL48" s="277"/>
      <c r="HHM48" s="277"/>
      <c r="HHN48" s="277"/>
      <c r="HHO48" s="277"/>
      <c r="HHP48" s="277"/>
      <c r="HHQ48" s="277"/>
      <c r="HHR48" s="277"/>
      <c r="HHS48" s="277"/>
      <c r="HHT48" s="277"/>
      <c r="HHU48" s="277"/>
      <c r="HHV48" s="277"/>
      <c r="HHW48" s="277"/>
      <c r="HHX48" s="277"/>
      <c r="HHY48" s="277"/>
      <c r="HHZ48" s="277"/>
      <c r="HIA48" s="277"/>
      <c r="HIB48" s="277"/>
      <c r="HIC48" s="277"/>
      <c r="HID48" s="277"/>
      <c r="HIE48" s="277"/>
      <c r="HIF48" s="277"/>
      <c r="HIG48" s="277"/>
      <c r="HIH48" s="277"/>
      <c r="HII48" s="277"/>
      <c r="HIJ48" s="277"/>
      <c r="HIK48" s="277"/>
      <c r="HIL48" s="277"/>
      <c r="HIM48" s="277"/>
      <c r="HIN48" s="277"/>
      <c r="HIO48" s="277"/>
      <c r="HIP48" s="277"/>
      <c r="HIQ48" s="277"/>
      <c r="HIR48" s="277"/>
      <c r="HIS48" s="277"/>
      <c r="HIT48" s="277"/>
      <c r="HIU48" s="277"/>
      <c r="HIV48" s="277"/>
      <c r="HIW48" s="277"/>
      <c r="HIX48" s="277"/>
      <c r="HIY48" s="277"/>
      <c r="HIZ48" s="277"/>
      <c r="HJA48" s="277"/>
      <c r="HJB48" s="277"/>
      <c r="HJC48" s="277"/>
      <c r="HJD48" s="277"/>
      <c r="HJE48" s="277"/>
      <c r="HJF48" s="277"/>
      <c r="HJG48" s="277"/>
      <c r="HJH48" s="277"/>
      <c r="HJI48" s="277"/>
      <c r="HJJ48" s="277"/>
      <c r="HJK48" s="277"/>
      <c r="HJL48" s="277"/>
      <c r="HJM48" s="277"/>
      <c r="HJN48" s="277"/>
      <c r="HJO48" s="277"/>
      <c r="HJP48" s="277"/>
      <c r="HJQ48" s="277"/>
      <c r="HJR48" s="277"/>
      <c r="HJS48" s="277"/>
      <c r="HJT48" s="277"/>
      <c r="HJU48" s="277"/>
      <c r="HJV48" s="277"/>
      <c r="HJW48" s="277"/>
      <c r="HJX48" s="277"/>
      <c r="HJY48" s="277"/>
      <c r="HJZ48" s="277"/>
      <c r="HKA48" s="277"/>
      <c r="HKB48" s="277"/>
      <c r="HKC48" s="277"/>
      <c r="HKD48" s="277"/>
      <c r="HKE48" s="277"/>
      <c r="HKF48" s="277"/>
      <c r="HKG48" s="277"/>
      <c r="HKH48" s="277"/>
      <c r="HKI48" s="277"/>
      <c r="HKJ48" s="277"/>
      <c r="HKK48" s="277"/>
      <c r="HKL48" s="277"/>
      <c r="HKM48" s="277"/>
      <c r="HKN48" s="277"/>
      <c r="HKO48" s="277"/>
      <c r="HKP48" s="277"/>
      <c r="HKQ48" s="277"/>
      <c r="HKR48" s="277"/>
      <c r="HKS48" s="277"/>
      <c r="HKT48" s="277"/>
      <c r="HKU48" s="277"/>
      <c r="HKV48" s="277"/>
      <c r="HKW48" s="277"/>
      <c r="HKX48" s="277"/>
      <c r="HKY48" s="277"/>
      <c r="HKZ48" s="277"/>
      <c r="HLA48" s="277"/>
      <c r="HLB48" s="277"/>
      <c r="HLC48" s="277"/>
      <c r="HLD48" s="277"/>
      <c r="HLE48" s="277"/>
      <c r="HLF48" s="277"/>
      <c r="HLG48" s="277"/>
      <c r="HLH48" s="277"/>
      <c r="HLI48" s="277"/>
      <c r="HLJ48" s="277"/>
      <c r="HLK48" s="277"/>
      <c r="HLL48" s="277"/>
      <c r="HLM48" s="277"/>
      <c r="HLN48" s="277"/>
      <c r="HLO48" s="277"/>
      <c r="HLP48" s="277"/>
      <c r="HLQ48" s="277"/>
      <c r="HLR48" s="277"/>
      <c r="HLS48" s="277"/>
      <c r="HLT48" s="277"/>
      <c r="HLU48" s="277"/>
      <c r="HLV48" s="277"/>
      <c r="HLW48" s="277"/>
      <c r="HLX48" s="277"/>
      <c r="HLY48" s="277"/>
      <c r="HLZ48" s="277"/>
      <c r="HMA48" s="277"/>
      <c r="HMB48" s="277"/>
      <c r="HMC48" s="277"/>
      <c r="HMD48" s="277"/>
      <c r="HME48" s="277"/>
      <c r="HMF48" s="277"/>
      <c r="HMG48" s="277"/>
      <c r="HMH48" s="277"/>
      <c r="HMI48" s="277"/>
      <c r="HMJ48" s="277"/>
      <c r="HMK48" s="277"/>
      <c r="HML48" s="277"/>
      <c r="HMM48" s="277"/>
      <c r="HMN48" s="277"/>
      <c r="HMO48" s="277"/>
      <c r="HMP48" s="277"/>
      <c r="HMQ48" s="277"/>
      <c r="HMR48" s="277"/>
      <c r="HMS48" s="277"/>
      <c r="HMT48" s="277"/>
      <c r="HMU48" s="277"/>
      <c r="HMV48" s="277"/>
      <c r="HMW48" s="277"/>
      <c r="HMX48" s="277"/>
      <c r="HMY48" s="277"/>
      <c r="HMZ48" s="277"/>
      <c r="HNA48" s="277"/>
      <c r="HNB48" s="277"/>
      <c r="HNC48" s="277"/>
      <c r="HND48" s="277"/>
      <c r="HNE48" s="277"/>
      <c r="HNF48" s="277"/>
      <c r="HNG48" s="277"/>
      <c r="HNH48" s="277"/>
      <c r="HNI48" s="277"/>
      <c r="HNJ48" s="277"/>
      <c r="HNK48" s="277"/>
      <c r="HNL48" s="277"/>
      <c r="HNM48" s="277"/>
      <c r="HNN48" s="277"/>
      <c r="HNO48" s="277"/>
      <c r="HNP48" s="277"/>
      <c r="HNQ48" s="277"/>
      <c r="HNR48" s="277"/>
      <c r="HNS48" s="277"/>
      <c r="HNT48" s="277"/>
      <c r="HNU48" s="277"/>
      <c r="HNV48" s="277"/>
      <c r="HNW48" s="277"/>
      <c r="HNX48" s="277"/>
      <c r="HNY48" s="277"/>
      <c r="HNZ48" s="277"/>
      <c r="HOA48" s="277"/>
      <c r="HOB48" s="277"/>
      <c r="HOC48" s="277"/>
      <c r="HOD48" s="277"/>
      <c r="HOE48" s="277"/>
      <c r="HOF48" s="277"/>
      <c r="HOG48" s="277"/>
      <c r="HOH48" s="277"/>
      <c r="HOI48" s="277"/>
      <c r="HOJ48" s="277"/>
      <c r="HOK48" s="277"/>
      <c r="HOL48" s="277"/>
      <c r="HOM48" s="277"/>
      <c r="HON48" s="277"/>
      <c r="HOO48" s="277"/>
      <c r="HOP48" s="277"/>
      <c r="HOQ48" s="277"/>
      <c r="HOR48" s="277"/>
      <c r="HOS48" s="277"/>
      <c r="HOT48" s="277"/>
      <c r="HOU48" s="277"/>
      <c r="HOV48" s="277"/>
      <c r="HOW48" s="277"/>
      <c r="HOX48" s="277"/>
      <c r="HOY48" s="277"/>
      <c r="HOZ48" s="277"/>
      <c r="HPA48" s="277"/>
      <c r="HPB48" s="277"/>
      <c r="HPC48" s="277"/>
      <c r="HPD48" s="277"/>
      <c r="HPE48" s="277"/>
      <c r="HPF48" s="277"/>
      <c r="HPG48" s="277"/>
      <c r="HPH48" s="277"/>
      <c r="HPI48" s="277"/>
      <c r="HPJ48" s="277"/>
      <c r="HPK48" s="277"/>
      <c r="HPL48" s="277"/>
      <c r="HPM48" s="277"/>
      <c r="HPN48" s="277"/>
      <c r="HPO48" s="277"/>
      <c r="HPP48" s="277"/>
      <c r="HPQ48" s="277"/>
      <c r="HPR48" s="277"/>
      <c r="HPS48" s="277"/>
      <c r="HPT48" s="277"/>
      <c r="HPU48" s="277"/>
      <c r="HPV48" s="277"/>
      <c r="HPW48" s="277"/>
      <c r="HPX48" s="277"/>
      <c r="HPY48" s="277"/>
      <c r="HPZ48" s="277"/>
      <c r="HQA48" s="277"/>
      <c r="HQB48" s="277"/>
      <c r="HQC48" s="277"/>
      <c r="HQD48" s="277"/>
      <c r="HQE48" s="277"/>
      <c r="HQF48" s="277"/>
      <c r="HQG48" s="277"/>
      <c r="HQH48" s="277"/>
      <c r="HQI48" s="277"/>
      <c r="HQJ48" s="277"/>
      <c r="HQK48" s="277"/>
      <c r="HQL48" s="277"/>
      <c r="HQM48" s="277"/>
      <c r="HQN48" s="277"/>
      <c r="HQO48" s="277"/>
      <c r="HQP48" s="277"/>
      <c r="HQQ48" s="277"/>
      <c r="HQR48" s="277"/>
      <c r="HQS48" s="277"/>
      <c r="HQT48" s="277"/>
      <c r="HQU48" s="277"/>
      <c r="HQV48" s="277"/>
      <c r="HQW48" s="277"/>
      <c r="HQX48" s="277"/>
      <c r="HQY48" s="277"/>
      <c r="HQZ48" s="277"/>
      <c r="HRA48" s="277"/>
      <c r="HRB48" s="277"/>
      <c r="HRC48" s="277"/>
      <c r="HRD48" s="277"/>
      <c r="HRE48" s="277"/>
      <c r="HRF48" s="277"/>
      <c r="HRG48" s="277"/>
      <c r="HRH48" s="277"/>
      <c r="HRI48" s="277"/>
      <c r="HRJ48" s="277"/>
      <c r="HRK48" s="277"/>
      <c r="HRL48" s="277"/>
      <c r="HRM48" s="277"/>
      <c r="HRN48" s="277"/>
      <c r="HRO48" s="277"/>
      <c r="HRP48" s="277"/>
      <c r="HRQ48" s="277"/>
      <c r="HRR48" s="277"/>
      <c r="HRS48" s="277"/>
      <c r="HRT48" s="277"/>
      <c r="HRU48" s="277"/>
      <c r="HRV48" s="277"/>
      <c r="HRW48" s="277"/>
      <c r="HRX48" s="277"/>
      <c r="HRY48" s="277"/>
      <c r="HRZ48" s="277"/>
      <c r="HSA48" s="277"/>
      <c r="HSB48" s="277"/>
      <c r="HSC48" s="277"/>
      <c r="HSD48" s="277"/>
      <c r="HSE48" s="277"/>
      <c r="HSF48" s="277"/>
      <c r="HSG48" s="277"/>
      <c r="HSH48" s="277"/>
      <c r="HSI48" s="277"/>
      <c r="HSJ48" s="277"/>
      <c r="HSK48" s="277"/>
      <c r="HSL48" s="277"/>
      <c r="HSM48" s="277"/>
      <c r="HSN48" s="277"/>
      <c r="HSO48" s="277"/>
      <c r="HSP48" s="277"/>
      <c r="HSQ48" s="277"/>
      <c r="HSR48" s="277"/>
      <c r="HSS48" s="277"/>
      <c r="HST48" s="277"/>
      <c r="HSU48" s="277"/>
      <c r="HSV48" s="277"/>
      <c r="HSW48" s="277"/>
      <c r="HSX48" s="277"/>
      <c r="HSY48" s="277"/>
      <c r="HSZ48" s="277"/>
      <c r="HTA48" s="277"/>
      <c r="HTB48" s="277"/>
      <c r="HTC48" s="277"/>
      <c r="HTD48" s="277"/>
      <c r="HTE48" s="277"/>
      <c r="HTF48" s="277"/>
      <c r="HTG48" s="277"/>
      <c r="HTH48" s="277"/>
      <c r="HTI48" s="277"/>
      <c r="HTJ48" s="277"/>
      <c r="HTK48" s="277"/>
      <c r="HTL48" s="277"/>
      <c r="HTM48" s="277"/>
      <c r="HTN48" s="277"/>
      <c r="HTO48" s="277"/>
      <c r="HTP48" s="277"/>
      <c r="HTQ48" s="277"/>
      <c r="HTR48" s="277"/>
      <c r="HTS48" s="277"/>
      <c r="HTT48" s="277"/>
      <c r="HTU48" s="277"/>
      <c r="HTV48" s="277"/>
      <c r="HTW48" s="277"/>
      <c r="HTX48" s="277"/>
      <c r="HTY48" s="277"/>
      <c r="HTZ48" s="277"/>
      <c r="HUA48" s="277"/>
      <c r="HUB48" s="277"/>
      <c r="HUC48" s="277"/>
      <c r="HUD48" s="277"/>
      <c r="HUE48" s="277"/>
      <c r="HUF48" s="277"/>
      <c r="HUG48" s="277"/>
      <c r="HUH48" s="277"/>
      <c r="HUI48" s="277"/>
      <c r="HUJ48" s="277"/>
      <c r="HUK48" s="277"/>
      <c r="HUL48" s="277"/>
      <c r="HUM48" s="277"/>
      <c r="HUN48" s="277"/>
      <c r="HUO48" s="277"/>
      <c r="HUP48" s="277"/>
      <c r="HUQ48" s="277"/>
      <c r="HUR48" s="277"/>
      <c r="HUS48" s="277"/>
      <c r="HUT48" s="277"/>
      <c r="HUU48" s="277"/>
      <c r="HUV48" s="277"/>
      <c r="HUW48" s="277"/>
      <c r="HUX48" s="277"/>
      <c r="HUY48" s="277"/>
      <c r="HUZ48" s="277"/>
      <c r="HVA48" s="277"/>
      <c r="HVB48" s="277"/>
      <c r="HVC48" s="277"/>
      <c r="HVD48" s="277"/>
      <c r="HVE48" s="277"/>
      <c r="HVF48" s="277"/>
      <c r="HVG48" s="277"/>
      <c r="HVH48" s="277"/>
      <c r="HVI48" s="277"/>
      <c r="HVJ48" s="277"/>
      <c r="HVK48" s="277"/>
      <c r="HVL48" s="277"/>
      <c r="HVM48" s="277"/>
      <c r="HVN48" s="277"/>
      <c r="HVO48" s="277"/>
      <c r="HVP48" s="277"/>
      <c r="HVQ48" s="277"/>
      <c r="HVR48" s="277"/>
      <c r="HVS48" s="277"/>
      <c r="HVT48" s="277"/>
      <c r="HVU48" s="277"/>
      <c r="HVV48" s="277"/>
      <c r="HVW48" s="277"/>
      <c r="HVX48" s="277"/>
      <c r="HVY48" s="277"/>
      <c r="HVZ48" s="277"/>
      <c r="HWA48" s="277"/>
      <c r="HWB48" s="277"/>
      <c r="HWC48" s="277"/>
      <c r="HWD48" s="277"/>
      <c r="HWE48" s="277"/>
      <c r="HWF48" s="277"/>
      <c r="HWG48" s="277"/>
      <c r="HWH48" s="277"/>
      <c r="HWI48" s="277"/>
      <c r="HWJ48" s="277"/>
      <c r="HWK48" s="277"/>
      <c r="HWL48" s="277"/>
      <c r="HWM48" s="277"/>
      <c r="HWN48" s="277"/>
      <c r="HWO48" s="277"/>
      <c r="HWP48" s="277"/>
      <c r="HWQ48" s="277"/>
      <c r="HWR48" s="277"/>
      <c r="HWS48" s="277"/>
      <c r="HWT48" s="277"/>
      <c r="HWU48" s="277"/>
      <c r="HWV48" s="277"/>
      <c r="HWW48" s="277"/>
      <c r="HWX48" s="277"/>
      <c r="HWY48" s="277"/>
      <c r="HWZ48" s="277"/>
      <c r="HXA48" s="277"/>
      <c r="HXB48" s="277"/>
      <c r="HXC48" s="277"/>
      <c r="HXD48" s="277"/>
      <c r="HXE48" s="277"/>
      <c r="HXF48" s="277"/>
      <c r="HXG48" s="277"/>
      <c r="HXH48" s="277"/>
      <c r="HXI48" s="277"/>
      <c r="HXJ48" s="277"/>
      <c r="HXK48" s="277"/>
      <c r="HXL48" s="277"/>
      <c r="HXM48" s="277"/>
      <c r="HXN48" s="277"/>
      <c r="HXO48" s="277"/>
      <c r="HXP48" s="277"/>
      <c r="HXQ48" s="277"/>
      <c r="HXR48" s="277"/>
      <c r="HXS48" s="277"/>
      <c r="HXT48" s="277"/>
      <c r="HXU48" s="277"/>
      <c r="HXV48" s="277"/>
      <c r="HXW48" s="277"/>
      <c r="HXX48" s="277"/>
      <c r="HXY48" s="277"/>
      <c r="HXZ48" s="277"/>
      <c r="HYA48" s="277"/>
      <c r="HYB48" s="277"/>
      <c r="HYC48" s="277"/>
      <c r="HYD48" s="277"/>
      <c r="HYE48" s="277"/>
      <c r="HYF48" s="277"/>
      <c r="HYG48" s="277"/>
      <c r="HYH48" s="277"/>
      <c r="HYI48" s="277"/>
      <c r="HYJ48" s="277"/>
      <c r="HYK48" s="277"/>
      <c r="HYL48" s="277"/>
      <c r="HYM48" s="277"/>
      <c r="HYN48" s="277"/>
      <c r="HYO48" s="277"/>
      <c r="HYP48" s="277"/>
      <c r="HYQ48" s="277"/>
      <c r="HYR48" s="277"/>
      <c r="HYS48" s="277"/>
      <c r="HYT48" s="277"/>
      <c r="HYU48" s="277"/>
      <c r="HYV48" s="277"/>
      <c r="HYW48" s="277"/>
      <c r="HYX48" s="277"/>
      <c r="HYY48" s="277"/>
      <c r="HYZ48" s="277"/>
      <c r="HZA48" s="277"/>
      <c r="HZB48" s="277"/>
      <c r="HZC48" s="277"/>
      <c r="HZD48" s="277"/>
      <c r="HZE48" s="277"/>
      <c r="HZF48" s="277"/>
      <c r="HZG48" s="277"/>
      <c r="HZH48" s="277"/>
      <c r="HZI48" s="277"/>
      <c r="HZJ48" s="277"/>
      <c r="HZK48" s="277"/>
      <c r="HZL48" s="277"/>
      <c r="HZM48" s="277"/>
      <c r="HZN48" s="277"/>
      <c r="HZO48" s="277"/>
      <c r="HZP48" s="277"/>
      <c r="HZQ48" s="277"/>
      <c r="HZR48" s="277"/>
      <c r="HZS48" s="277"/>
      <c r="HZT48" s="277"/>
      <c r="HZU48" s="277"/>
      <c r="HZV48" s="277"/>
      <c r="HZW48" s="277"/>
      <c r="HZX48" s="277"/>
      <c r="HZY48" s="277"/>
      <c r="HZZ48" s="277"/>
      <c r="IAA48" s="277"/>
      <c r="IAB48" s="277"/>
      <c r="IAC48" s="277"/>
      <c r="IAD48" s="277"/>
      <c r="IAE48" s="277"/>
      <c r="IAF48" s="277"/>
      <c r="IAG48" s="277"/>
      <c r="IAH48" s="277"/>
      <c r="IAI48" s="277"/>
      <c r="IAJ48" s="277"/>
      <c r="IAK48" s="277"/>
      <c r="IAL48" s="277"/>
      <c r="IAM48" s="277"/>
      <c r="IAN48" s="277"/>
      <c r="IAO48" s="277"/>
      <c r="IAP48" s="277"/>
      <c r="IAQ48" s="277"/>
      <c r="IAR48" s="277"/>
      <c r="IAS48" s="277"/>
      <c r="IAT48" s="277"/>
      <c r="IAU48" s="277"/>
      <c r="IAV48" s="277"/>
      <c r="IAW48" s="277"/>
      <c r="IAX48" s="277"/>
      <c r="IAY48" s="277"/>
      <c r="IAZ48" s="277"/>
      <c r="IBA48" s="277"/>
      <c r="IBB48" s="277"/>
      <c r="IBC48" s="277"/>
      <c r="IBD48" s="277"/>
      <c r="IBE48" s="277"/>
      <c r="IBF48" s="277"/>
      <c r="IBG48" s="277"/>
      <c r="IBH48" s="277"/>
      <c r="IBI48" s="277"/>
      <c r="IBJ48" s="277"/>
      <c r="IBK48" s="277"/>
      <c r="IBL48" s="277"/>
      <c r="IBM48" s="277"/>
      <c r="IBN48" s="277"/>
      <c r="IBO48" s="277"/>
      <c r="IBP48" s="277"/>
      <c r="IBQ48" s="277"/>
      <c r="IBR48" s="277"/>
      <c r="IBS48" s="277"/>
      <c r="IBT48" s="277"/>
      <c r="IBU48" s="277"/>
      <c r="IBV48" s="277"/>
      <c r="IBW48" s="277"/>
      <c r="IBX48" s="277"/>
      <c r="IBY48" s="277"/>
      <c r="IBZ48" s="277"/>
      <c r="ICA48" s="277"/>
      <c r="ICB48" s="277"/>
      <c r="ICC48" s="277"/>
      <c r="ICD48" s="277"/>
      <c r="ICE48" s="277"/>
      <c r="ICF48" s="277"/>
      <c r="ICG48" s="277"/>
      <c r="ICH48" s="277"/>
      <c r="ICI48" s="277"/>
      <c r="ICJ48" s="277"/>
      <c r="ICK48" s="277"/>
      <c r="ICL48" s="277"/>
      <c r="ICM48" s="277"/>
      <c r="ICN48" s="277"/>
      <c r="ICO48" s="277"/>
      <c r="ICP48" s="277"/>
      <c r="ICQ48" s="277"/>
      <c r="ICR48" s="277"/>
      <c r="ICS48" s="277"/>
      <c r="ICT48" s="277"/>
      <c r="ICU48" s="277"/>
      <c r="ICV48" s="277"/>
      <c r="ICW48" s="277"/>
      <c r="ICX48" s="277"/>
      <c r="ICY48" s="277"/>
      <c r="ICZ48" s="277"/>
      <c r="IDA48" s="277"/>
      <c r="IDB48" s="277"/>
      <c r="IDC48" s="277"/>
      <c r="IDD48" s="277"/>
      <c r="IDE48" s="277"/>
      <c r="IDF48" s="277"/>
      <c r="IDG48" s="277"/>
      <c r="IDH48" s="277"/>
      <c r="IDI48" s="277"/>
      <c r="IDJ48" s="277"/>
      <c r="IDK48" s="277"/>
      <c r="IDL48" s="277"/>
      <c r="IDM48" s="277"/>
      <c r="IDN48" s="277"/>
      <c r="IDO48" s="277"/>
      <c r="IDP48" s="277"/>
      <c r="IDQ48" s="277"/>
      <c r="IDR48" s="277"/>
      <c r="IDS48" s="277"/>
      <c r="IDT48" s="277"/>
      <c r="IDU48" s="277"/>
      <c r="IDV48" s="277"/>
      <c r="IDW48" s="277"/>
      <c r="IDX48" s="277"/>
      <c r="IDY48" s="277"/>
      <c r="IDZ48" s="277"/>
      <c r="IEA48" s="277"/>
      <c r="IEB48" s="277"/>
      <c r="IEC48" s="277"/>
      <c r="IED48" s="277"/>
      <c r="IEE48" s="277"/>
      <c r="IEF48" s="277"/>
      <c r="IEG48" s="277"/>
      <c r="IEH48" s="277"/>
      <c r="IEI48" s="277"/>
      <c r="IEJ48" s="277"/>
      <c r="IEK48" s="277"/>
      <c r="IEL48" s="277"/>
      <c r="IEM48" s="277"/>
      <c r="IEN48" s="277"/>
      <c r="IEO48" s="277"/>
      <c r="IEP48" s="277"/>
      <c r="IEQ48" s="277"/>
      <c r="IER48" s="277"/>
      <c r="IES48" s="277"/>
      <c r="IET48" s="277"/>
      <c r="IEU48" s="277"/>
      <c r="IEV48" s="277"/>
      <c r="IEW48" s="277"/>
      <c r="IEX48" s="277"/>
      <c r="IEY48" s="277"/>
      <c r="IEZ48" s="277"/>
      <c r="IFA48" s="277"/>
      <c r="IFB48" s="277"/>
      <c r="IFC48" s="277"/>
      <c r="IFD48" s="277"/>
      <c r="IFE48" s="277"/>
      <c r="IFF48" s="277"/>
      <c r="IFG48" s="277"/>
      <c r="IFH48" s="277"/>
      <c r="IFI48" s="277"/>
      <c r="IFJ48" s="277"/>
      <c r="IFK48" s="277"/>
      <c r="IFL48" s="277"/>
      <c r="IFM48" s="277"/>
      <c r="IFN48" s="277"/>
      <c r="IFO48" s="277"/>
      <c r="IFP48" s="277"/>
      <c r="IFQ48" s="277"/>
      <c r="IFR48" s="277"/>
      <c r="IFS48" s="277"/>
      <c r="IFT48" s="277"/>
      <c r="IFU48" s="277"/>
      <c r="IFV48" s="277"/>
      <c r="IFW48" s="277"/>
      <c r="IFX48" s="277"/>
      <c r="IFY48" s="277"/>
      <c r="IFZ48" s="277"/>
      <c r="IGA48" s="277"/>
      <c r="IGB48" s="277"/>
      <c r="IGC48" s="277"/>
      <c r="IGD48" s="277"/>
      <c r="IGE48" s="277"/>
      <c r="IGF48" s="277"/>
      <c r="IGG48" s="277"/>
      <c r="IGH48" s="277"/>
      <c r="IGI48" s="277"/>
      <c r="IGJ48" s="277"/>
      <c r="IGK48" s="277"/>
      <c r="IGL48" s="277"/>
      <c r="IGM48" s="277"/>
      <c r="IGN48" s="277"/>
      <c r="IGO48" s="277"/>
      <c r="IGP48" s="277"/>
      <c r="IGQ48" s="277"/>
      <c r="IGR48" s="277"/>
      <c r="IGS48" s="277"/>
      <c r="IGT48" s="277"/>
      <c r="IGU48" s="277"/>
      <c r="IGV48" s="277"/>
      <c r="IGW48" s="277"/>
      <c r="IGX48" s="277"/>
      <c r="IGY48" s="277"/>
      <c r="IGZ48" s="277"/>
      <c r="IHA48" s="277"/>
      <c r="IHB48" s="277"/>
      <c r="IHC48" s="277"/>
      <c r="IHD48" s="277"/>
      <c r="IHE48" s="277"/>
      <c r="IHF48" s="277"/>
      <c r="IHG48" s="277"/>
      <c r="IHH48" s="277"/>
      <c r="IHI48" s="277"/>
      <c r="IHJ48" s="277"/>
      <c r="IHK48" s="277"/>
      <c r="IHL48" s="277"/>
      <c r="IHM48" s="277"/>
      <c r="IHN48" s="277"/>
      <c r="IHO48" s="277"/>
      <c r="IHP48" s="277"/>
      <c r="IHQ48" s="277"/>
      <c r="IHR48" s="277"/>
      <c r="IHS48" s="277"/>
      <c r="IHT48" s="277"/>
      <c r="IHU48" s="277"/>
      <c r="IHV48" s="277"/>
      <c r="IHW48" s="277"/>
      <c r="IHX48" s="277"/>
      <c r="IHY48" s="277"/>
      <c r="IHZ48" s="277"/>
      <c r="IIA48" s="277"/>
      <c r="IIB48" s="277"/>
      <c r="IIC48" s="277"/>
      <c r="IID48" s="277"/>
      <c r="IIE48" s="277"/>
      <c r="IIF48" s="277"/>
      <c r="IIG48" s="277"/>
      <c r="IIH48" s="277"/>
      <c r="III48" s="277"/>
      <c r="IIJ48" s="277"/>
      <c r="IIK48" s="277"/>
      <c r="IIL48" s="277"/>
      <c r="IIM48" s="277"/>
      <c r="IIN48" s="277"/>
      <c r="IIO48" s="277"/>
      <c r="IIP48" s="277"/>
      <c r="IIQ48" s="277"/>
      <c r="IIR48" s="277"/>
      <c r="IIS48" s="277"/>
      <c r="IIT48" s="277"/>
      <c r="IIU48" s="277"/>
      <c r="IIV48" s="277"/>
      <c r="IIW48" s="277"/>
      <c r="IIX48" s="277"/>
      <c r="IIY48" s="277"/>
      <c r="IIZ48" s="277"/>
      <c r="IJA48" s="277"/>
      <c r="IJB48" s="277"/>
      <c r="IJC48" s="277"/>
      <c r="IJD48" s="277"/>
      <c r="IJE48" s="277"/>
      <c r="IJF48" s="277"/>
      <c r="IJG48" s="277"/>
      <c r="IJH48" s="277"/>
      <c r="IJI48" s="277"/>
      <c r="IJJ48" s="277"/>
      <c r="IJK48" s="277"/>
      <c r="IJL48" s="277"/>
      <c r="IJM48" s="277"/>
      <c r="IJN48" s="277"/>
      <c r="IJO48" s="277"/>
      <c r="IJP48" s="277"/>
      <c r="IJQ48" s="277"/>
      <c r="IJR48" s="277"/>
      <c r="IJS48" s="277"/>
      <c r="IJT48" s="277"/>
      <c r="IJU48" s="277"/>
      <c r="IJV48" s="277"/>
      <c r="IJW48" s="277"/>
      <c r="IJX48" s="277"/>
      <c r="IJY48" s="277"/>
      <c r="IJZ48" s="277"/>
      <c r="IKA48" s="277"/>
      <c r="IKB48" s="277"/>
      <c r="IKC48" s="277"/>
      <c r="IKD48" s="277"/>
      <c r="IKE48" s="277"/>
      <c r="IKF48" s="277"/>
      <c r="IKG48" s="277"/>
      <c r="IKH48" s="277"/>
      <c r="IKI48" s="277"/>
      <c r="IKJ48" s="277"/>
      <c r="IKK48" s="277"/>
      <c r="IKL48" s="277"/>
      <c r="IKM48" s="277"/>
      <c r="IKN48" s="277"/>
      <c r="IKO48" s="277"/>
      <c r="IKP48" s="277"/>
      <c r="IKQ48" s="277"/>
      <c r="IKR48" s="277"/>
      <c r="IKS48" s="277"/>
      <c r="IKT48" s="277"/>
      <c r="IKU48" s="277"/>
      <c r="IKV48" s="277"/>
      <c r="IKW48" s="277"/>
      <c r="IKX48" s="277"/>
      <c r="IKY48" s="277"/>
      <c r="IKZ48" s="277"/>
      <c r="ILA48" s="277"/>
      <c r="ILB48" s="277"/>
      <c r="ILC48" s="277"/>
      <c r="ILD48" s="277"/>
      <c r="ILE48" s="277"/>
      <c r="ILF48" s="277"/>
      <c r="ILG48" s="277"/>
      <c r="ILH48" s="277"/>
      <c r="ILI48" s="277"/>
      <c r="ILJ48" s="277"/>
      <c r="ILK48" s="277"/>
      <c r="ILL48" s="277"/>
      <c r="ILM48" s="277"/>
      <c r="ILN48" s="277"/>
      <c r="ILO48" s="277"/>
      <c r="ILP48" s="277"/>
      <c r="ILQ48" s="277"/>
      <c r="ILR48" s="277"/>
      <c r="ILS48" s="277"/>
      <c r="ILT48" s="277"/>
      <c r="ILU48" s="277"/>
      <c r="ILV48" s="277"/>
      <c r="ILW48" s="277"/>
      <c r="ILX48" s="277"/>
      <c r="ILY48" s="277"/>
      <c r="ILZ48" s="277"/>
      <c r="IMA48" s="277"/>
      <c r="IMB48" s="277"/>
      <c r="IMC48" s="277"/>
      <c r="IMD48" s="277"/>
      <c r="IME48" s="277"/>
      <c r="IMF48" s="277"/>
      <c r="IMG48" s="277"/>
      <c r="IMH48" s="277"/>
      <c r="IMI48" s="277"/>
      <c r="IMJ48" s="277"/>
      <c r="IMK48" s="277"/>
      <c r="IML48" s="277"/>
      <c r="IMM48" s="277"/>
      <c r="IMN48" s="277"/>
      <c r="IMO48" s="277"/>
      <c r="IMP48" s="277"/>
      <c r="IMQ48" s="277"/>
      <c r="IMR48" s="277"/>
      <c r="IMS48" s="277"/>
      <c r="IMT48" s="277"/>
      <c r="IMU48" s="277"/>
      <c r="IMV48" s="277"/>
      <c r="IMW48" s="277"/>
      <c r="IMX48" s="277"/>
      <c r="IMY48" s="277"/>
      <c r="IMZ48" s="277"/>
      <c r="INA48" s="277"/>
      <c r="INB48" s="277"/>
      <c r="INC48" s="277"/>
      <c r="IND48" s="277"/>
      <c r="INE48" s="277"/>
      <c r="INF48" s="277"/>
      <c r="ING48" s="277"/>
      <c r="INH48" s="277"/>
      <c r="INI48" s="277"/>
      <c r="INJ48" s="277"/>
      <c r="INK48" s="277"/>
      <c r="INL48" s="277"/>
      <c r="INM48" s="277"/>
      <c r="INN48" s="277"/>
      <c r="INO48" s="277"/>
      <c r="INP48" s="277"/>
      <c r="INQ48" s="277"/>
      <c r="INR48" s="277"/>
      <c r="INS48" s="277"/>
      <c r="INT48" s="277"/>
      <c r="INU48" s="277"/>
      <c r="INV48" s="277"/>
      <c r="INW48" s="277"/>
      <c r="INX48" s="277"/>
      <c r="INY48" s="277"/>
      <c r="INZ48" s="277"/>
      <c r="IOA48" s="277"/>
      <c r="IOB48" s="277"/>
      <c r="IOC48" s="277"/>
      <c r="IOD48" s="277"/>
      <c r="IOE48" s="277"/>
      <c r="IOF48" s="277"/>
      <c r="IOG48" s="277"/>
      <c r="IOH48" s="277"/>
      <c r="IOI48" s="277"/>
      <c r="IOJ48" s="277"/>
      <c r="IOK48" s="277"/>
      <c r="IOL48" s="277"/>
      <c r="IOM48" s="277"/>
      <c r="ION48" s="277"/>
      <c r="IOO48" s="277"/>
      <c r="IOP48" s="277"/>
      <c r="IOQ48" s="277"/>
      <c r="IOR48" s="277"/>
      <c r="IOS48" s="277"/>
      <c r="IOT48" s="277"/>
      <c r="IOU48" s="277"/>
      <c r="IOV48" s="277"/>
      <c r="IOW48" s="277"/>
      <c r="IOX48" s="277"/>
      <c r="IOY48" s="277"/>
      <c r="IOZ48" s="277"/>
      <c r="IPA48" s="277"/>
      <c r="IPB48" s="277"/>
      <c r="IPC48" s="277"/>
      <c r="IPD48" s="277"/>
      <c r="IPE48" s="277"/>
      <c r="IPF48" s="277"/>
      <c r="IPG48" s="277"/>
      <c r="IPH48" s="277"/>
      <c r="IPI48" s="277"/>
      <c r="IPJ48" s="277"/>
      <c r="IPK48" s="277"/>
      <c r="IPL48" s="277"/>
      <c r="IPM48" s="277"/>
      <c r="IPN48" s="277"/>
      <c r="IPO48" s="277"/>
      <c r="IPP48" s="277"/>
      <c r="IPQ48" s="277"/>
      <c r="IPR48" s="277"/>
      <c r="IPS48" s="277"/>
      <c r="IPT48" s="277"/>
      <c r="IPU48" s="277"/>
      <c r="IPV48" s="277"/>
      <c r="IPW48" s="277"/>
      <c r="IPX48" s="277"/>
      <c r="IPY48" s="277"/>
      <c r="IPZ48" s="277"/>
      <c r="IQA48" s="277"/>
      <c r="IQB48" s="277"/>
      <c r="IQC48" s="277"/>
      <c r="IQD48" s="277"/>
      <c r="IQE48" s="277"/>
      <c r="IQF48" s="277"/>
      <c r="IQG48" s="277"/>
      <c r="IQH48" s="277"/>
      <c r="IQI48" s="277"/>
      <c r="IQJ48" s="277"/>
      <c r="IQK48" s="277"/>
      <c r="IQL48" s="277"/>
      <c r="IQM48" s="277"/>
      <c r="IQN48" s="277"/>
      <c r="IQO48" s="277"/>
      <c r="IQP48" s="277"/>
      <c r="IQQ48" s="277"/>
      <c r="IQR48" s="277"/>
      <c r="IQS48" s="277"/>
      <c r="IQT48" s="277"/>
      <c r="IQU48" s="277"/>
      <c r="IQV48" s="277"/>
      <c r="IQW48" s="277"/>
      <c r="IQX48" s="277"/>
      <c r="IQY48" s="277"/>
      <c r="IQZ48" s="277"/>
      <c r="IRA48" s="277"/>
      <c r="IRB48" s="277"/>
      <c r="IRC48" s="277"/>
      <c r="IRD48" s="277"/>
      <c r="IRE48" s="277"/>
      <c r="IRF48" s="277"/>
      <c r="IRG48" s="277"/>
      <c r="IRH48" s="277"/>
      <c r="IRI48" s="277"/>
      <c r="IRJ48" s="277"/>
      <c r="IRK48" s="277"/>
      <c r="IRL48" s="277"/>
      <c r="IRM48" s="277"/>
      <c r="IRN48" s="277"/>
      <c r="IRO48" s="277"/>
      <c r="IRP48" s="277"/>
      <c r="IRQ48" s="277"/>
      <c r="IRR48" s="277"/>
      <c r="IRS48" s="277"/>
      <c r="IRT48" s="277"/>
      <c r="IRU48" s="277"/>
      <c r="IRV48" s="277"/>
      <c r="IRW48" s="277"/>
      <c r="IRX48" s="277"/>
      <c r="IRY48" s="277"/>
      <c r="IRZ48" s="277"/>
      <c r="ISA48" s="277"/>
      <c r="ISB48" s="277"/>
      <c r="ISC48" s="277"/>
      <c r="ISD48" s="277"/>
      <c r="ISE48" s="277"/>
      <c r="ISF48" s="277"/>
      <c r="ISG48" s="277"/>
      <c r="ISH48" s="277"/>
      <c r="ISI48" s="277"/>
      <c r="ISJ48" s="277"/>
      <c r="ISK48" s="277"/>
      <c r="ISL48" s="277"/>
      <c r="ISM48" s="277"/>
      <c r="ISN48" s="277"/>
      <c r="ISO48" s="277"/>
      <c r="ISP48" s="277"/>
      <c r="ISQ48" s="277"/>
      <c r="ISR48" s="277"/>
      <c r="ISS48" s="277"/>
      <c r="IST48" s="277"/>
      <c r="ISU48" s="277"/>
      <c r="ISV48" s="277"/>
      <c r="ISW48" s="277"/>
      <c r="ISX48" s="277"/>
      <c r="ISY48" s="277"/>
      <c r="ISZ48" s="277"/>
      <c r="ITA48" s="277"/>
      <c r="ITB48" s="277"/>
      <c r="ITC48" s="277"/>
      <c r="ITD48" s="277"/>
      <c r="ITE48" s="277"/>
      <c r="ITF48" s="277"/>
      <c r="ITG48" s="277"/>
      <c r="ITH48" s="277"/>
      <c r="ITI48" s="277"/>
      <c r="ITJ48" s="277"/>
      <c r="ITK48" s="277"/>
      <c r="ITL48" s="277"/>
      <c r="ITM48" s="277"/>
      <c r="ITN48" s="277"/>
      <c r="ITO48" s="277"/>
      <c r="ITP48" s="277"/>
      <c r="ITQ48" s="277"/>
      <c r="ITR48" s="277"/>
      <c r="ITS48" s="277"/>
      <c r="ITT48" s="277"/>
      <c r="ITU48" s="277"/>
      <c r="ITV48" s="277"/>
      <c r="ITW48" s="277"/>
      <c r="ITX48" s="277"/>
      <c r="ITY48" s="277"/>
      <c r="ITZ48" s="277"/>
      <c r="IUA48" s="277"/>
      <c r="IUB48" s="277"/>
      <c r="IUC48" s="277"/>
      <c r="IUD48" s="277"/>
      <c r="IUE48" s="277"/>
      <c r="IUF48" s="277"/>
      <c r="IUG48" s="277"/>
      <c r="IUH48" s="277"/>
      <c r="IUI48" s="277"/>
      <c r="IUJ48" s="277"/>
      <c r="IUK48" s="277"/>
      <c r="IUL48" s="277"/>
      <c r="IUM48" s="277"/>
      <c r="IUN48" s="277"/>
      <c r="IUO48" s="277"/>
      <c r="IUP48" s="277"/>
      <c r="IUQ48" s="277"/>
      <c r="IUR48" s="277"/>
      <c r="IUS48" s="277"/>
      <c r="IUT48" s="277"/>
      <c r="IUU48" s="277"/>
      <c r="IUV48" s="277"/>
      <c r="IUW48" s="277"/>
      <c r="IUX48" s="277"/>
      <c r="IUY48" s="277"/>
      <c r="IUZ48" s="277"/>
      <c r="IVA48" s="277"/>
      <c r="IVB48" s="277"/>
      <c r="IVC48" s="277"/>
      <c r="IVD48" s="277"/>
      <c r="IVE48" s="277"/>
      <c r="IVF48" s="277"/>
      <c r="IVG48" s="277"/>
      <c r="IVH48" s="277"/>
      <c r="IVI48" s="277"/>
      <c r="IVJ48" s="277"/>
      <c r="IVK48" s="277"/>
      <c r="IVL48" s="277"/>
      <c r="IVM48" s="277"/>
      <c r="IVN48" s="277"/>
      <c r="IVO48" s="277"/>
      <c r="IVP48" s="277"/>
      <c r="IVQ48" s="277"/>
      <c r="IVR48" s="277"/>
      <c r="IVS48" s="277"/>
      <c r="IVT48" s="277"/>
      <c r="IVU48" s="277"/>
      <c r="IVV48" s="277"/>
      <c r="IVW48" s="277"/>
      <c r="IVX48" s="277"/>
      <c r="IVY48" s="277"/>
      <c r="IVZ48" s="277"/>
      <c r="IWA48" s="277"/>
      <c r="IWB48" s="277"/>
      <c r="IWC48" s="277"/>
      <c r="IWD48" s="277"/>
      <c r="IWE48" s="277"/>
      <c r="IWF48" s="277"/>
      <c r="IWG48" s="277"/>
      <c r="IWH48" s="277"/>
      <c r="IWI48" s="277"/>
      <c r="IWJ48" s="277"/>
      <c r="IWK48" s="277"/>
      <c r="IWL48" s="277"/>
      <c r="IWM48" s="277"/>
      <c r="IWN48" s="277"/>
      <c r="IWO48" s="277"/>
      <c r="IWP48" s="277"/>
      <c r="IWQ48" s="277"/>
      <c r="IWR48" s="277"/>
      <c r="IWS48" s="277"/>
      <c r="IWT48" s="277"/>
      <c r="IWU48" s="277"/>
      <c r="IWV48" s="277"/>
      <c r="IWW48" s="277"/>
      <c r="IWX48" s="277"/>
      <c r="IWY48" s="277"/>
      <c r="IWZ48" s="277"/>
      <c r="IXA48" s="277"/>
      <c r="IXB48" s="277"/>
      <c r="IXC48" s="277"/>
      <c r="IXD48" s="277"/>
      <c r="IXE48" s="277"/>
      <c r="IXF48" s="277"/>
      <c r="IXG48" s="277"/>
      <c r="IXH48" s="277"/>
      <c r="IXI48" s="277"/>
      <c r="IXJ48" s="277"/>
      <c r="IXK48" s="277"/>
      <c r="IXL48" s="277"/>
      <c r="IXM48" s="277"/>
      <c r="IXN48" s="277"/>
      <c r="IXO48" s="277"/>
      <c r="IXP48" s="277"/>
      <c r="IXQ48" s="277"/>
      <c r="IXR48" s="277"/>
      <c r="IXS48" s="277"/>
      <c r="IXT48" s="277"/>
      <c r="IXU48" s="277"/>
      <c r="IXV48" s="277"/>
      <c r="IXW48" s="277"/>
      <c r="IXX48" s="277"/>
      <c r="IXY48" s="277"/>
      <c r="IXZ48" s="277"/>
      <c r="IYA48" s="277"/>
      <c r="IYB48" s="277"/>
      <c r="IYC48" s="277"/>
      <c r="IYD48" s="277"/>
      <c r="IYE48" s="277"/>
      <c r="IYF48" s="277"/>
      <c r="IYG48" s="277"/>
      <c r="IYH48" s="277"/>
      <c r="IYI48" s="277"/>
      <c r="IYJ48" s="277"/>
      <c r="IYK48" s="277"/>
      <c r="IYL48" s="277"/>
      <c r="IYM48" s="277"/>
      <c r="IYN48" s="277"/>
      <c r="IYO48" s="277"/>
      <c r="IYP48" s="277"/>
      <c r="IYQ48" s="277"/>
      <c r="IYR48" s="277"/>
      <c r="IYS48" s="277"/>
      <c r="IYT48" s="277"/>
      <c r="IYU48" s="277"/>
      <c r="IYV48" s="277"/>
      <c r="IYW48" s="277"/>
      <c r="IYX48" s="277"/>
      <c r="IYY48" s="277"/>
      <c r="IYZ48" s="277"/>
      <c r="IZA48" s="277"/>
      <c r="IZB48" s="277"/>
      <c r="IZC48" s="277"/>
      <c r="IZD48" s="277"/>
      <c r="IZE48" s="277"/>
      <c r="IZF48" s="277"/>
      <c r="IZG48" s="277"/>
      <c r="IZH48" s="277"/>
      <c r="IZI48" s="277"/>
      <c r="IZJ48" s="277"/>
      <c r="IZK48" s="277"/>
      <c r="IZL48" s="277"/>
      <c r="IZM48" s="277"/>
      <c r="IZN48" s="277"/>
      <c r="IZO48" s="277"/>
      <c r="IZP48" s="277"/>
      <c r="IZQ48" s="277"/>
      <c r="IZR48" s="277"/>
      <c r="IZS48" s="277"/>
      <c r="IZT48" s="277"/>
      <c r="IZU48" s="277"/>
      <c r="IZV48" s="277"/>
      <c r="IZW48" s="277"/>
      <c r="IZX48" s="277"/>
      <c r="IZY48" s="277"/>
      <c r="IZZ48" s="277"/>
      <c r="JAA48" s="277"/>
      <c r="JAB48" s="277"/>
      <c r="JAC48" s="277"/>
      <c r="JAD48" s="277"/>
      <c r="JAE48" s="277"/>
      <c r="JAF48" s="277"/>
      <c r="JAG48" s="277"/>
      <c r="JAH48" s="277"/>
      <c r="JAI48" s="277"/>
      <c r="JAJ48" s="277"/>
      <c r="JAK48" s="277"/>
      <c r="JAL48" s="277"/>
      <c r="JAM48" s="277"/>
      <c r="JAN48" s="277"/>
      <c r="JAO48" s="277"/>
      <c r="JAP48" s="277"/>
      <c r="JAQ48" s="277"/>
      <c r="JAR48" s="277"/>
      <c r="JAS48" s="277"/>
      <c r="JAT48" s="277"/>
      <c r="JAU48" s="277"/>
      <c r="JAV48" s="277"/>
      <c r="JAW48" s="277"/>
      <c r="JAX48" s="277"/>
      <c r="JAY48" s="277"/>
      <c r="JAZ48" s="277"/>
      <c r="JBA48" s="277"/>
      <c r="JBB48" s="277"/>
      <c r="JBC48" s="277"/>
      <c r="JBD48" s="277"/>
      <c r="JBE48" s="277"/>
      <c r="JBF48" s="277"/>
      <c r="JBG48" s="277"/>
      <c r="JBH48" s="277"/>
      <c r="JBI48" s="277"/>
      <c r="JBJ48" s="277"/>
      <c r="JBK48" s="277"/>
      <c r="JBL48" s="277"/>
      <c r="JBM48" s="277"/>
      <c r="JBN48" s="277"/>
      <c r="JBO48" s="277"/>
      <c r="JBP48" s="277"/>
      <c r="JBQ48" s="277"/>
      <c r="JBR48" s="277"/>
      <c r="JBS48" s="277"/>
      <c r="JBT48" s="277"/>
      <c r="JBU48" s="277"/>
      <c r="JBV48" s="277"/>
      <c r="JBW48" s="277"/>
      <c r="JBX48" s="277"/>
      <c r="JBY48" s="277"/>
      <c r="JBZ48" s="277"/>
      <c r="JCA48" s="277"/>
      <c r="JCB48" s="277"/>
      <c r="JCC48" s="277"/>
      <c r="JCD48" s="277"/>
      <c r="JCE48" s="277"/>
      <c r="JCF48" s="277"/>
      <c r="JCG48" s="277"/>
      <c r="JCH48" s="277"/>
      <c r="JCI48" s="277"/>
      <c r="JCJ48" s="277"/>
      <c r="JCK48" s="277"/>
      <c r="JCL48" s="277"/>
      <c r="JCM48" s="277"/>
      <c r="JCN48" s="277"/>
      <c r="JCO48" s="277"/>
      <c r="JCP48" s="277"/>
      <c r="JCQ48" s="277"/>
      <c r="JCR48" s="277"/>
      <c r="JCS48" s="277"/>
      <c r="JCT48" s="277"/>
      <c r="JCU48" s="277"/>
      <c r="JCV48" s="277"/>
      <c r="JCW48" s="277"/>
      <c r="JCX48" s="277"/>
      <c r="JCY48" s="277"/>
      <c r="JCZ48" s="277"/>
      <c r="JDA48" s="277"/>
      <c r="JDB48" s="277"/>
      <c r="JDC48" s="277"/>
      <c r="JDD48" s="277"/>
      <c r="JDE48" s="277"/>
      <c r="JDF48" s="277"/>
      <c r="JDG48" s="277"/>
      <c r="JDH48" s="277"/>
      <c r="JDI48" s="277"/>
      <c r="JDJ48" s="277"/>
      <c r="JDK48" s="277"/>
      <c r="JDL48" s="277"/>
      <c r="JDM48" s="277"/>
      <c r="JDN48" s="277"/>
      <c r="JDO48" s="277"/>
      <c r="JDP48" s="277"/>
      <c r="JDQ48" s="277"/>
      <c r="JDR48" s="277"/>
      <c r="JDS48" s="277"/>
      <c r="JDT48" s="277"/>
      <c r="JDU48" s="277"/>
      <c r="JDV48" s="277"/>
      <c r="JDW48" s="277"/>
      <c r="JDX48" s="277"/>
      <c r="JDY48" s="277"/>
      <c r="JDZ48" s="277"/>
      <c r="JEA48" s="277"/>
      <c r="JEB48" s="277"/>
      <c r="JEC48" s="277"/>
      <c r="JED48" s="277"/>
      <c r="JEE48" s="277"/>
      <c r="JEF48" s="277"/>
      <c r="JEG48" s="277"/>
      <c r="JEH48" s="277"/>
      <c r="JEI48" s="277"/>
      <c r="JEJ48" s="277"/>
      <c r="JEK48" s="277"/>
      <c r="JEL48" s="277"/>
      <c r="JEM48" s="277"/>
      <c r="JEN48" s="277"/>
      <c r="JEO48" s="277"/>
      <c r="JEP48" s="277"/>
      <c r="JEQ48" s="277"/>
      <c r="JER48" s="277"/>
      <c r="JES48" s="277"/>
      <c r="JET48" s="277"/>
      <c r="JEU48" s="277"/>
      <c r="JEV48" s="277"/>
      <c r="JEW48" s="277"/>
      <c r="JEX48" s="277"/>
      <c r="JEY48" s="277"/>
      <c r="JEZ48" s="277"/>
      <c r="JFA48" s="277"/>
      <c r="JFB48" s="277"/>
      <c r="JFC48" s="277"/>
      <c r="JFD48" s="277"/>
      <c r="JFE48" s="277"/>
      <c r="JFF48" s="277"/>
      <c r="JFG48" s="277"/>
      <c r="JFH48" s="277"/>
      <c r="JFI48" s="277"/>
      <c r="JFJ48" s="277"/>
      <c r="JFK48" s="277"/>
      <c r="JFL48" s="277"/>
      <c r="JFM48" s="277"/>
      <c r="JFN48" s="277"/>
      <c r="JFO48" s="277"/>
      <c r="JFP48" s="277"/>
      <c r="JFQ48" s="277"/>
      <c r="JFR48" s="277"/>
      <c r="JFS48" s="277"/>
      <c r="JFT48" s="277"/>
      <c r="JFU48" s="277"/>
      <c r="JFV48" s="277"/>
      <c r="JFW48" s="277"/>
      <c r="JFX48" s="277"/>
      <c r="JFY48" s="277"/>
      <c r="JFZ48" s="277"/>
      <c r="JGA48" s="277"/>
      <c r="JGB48" s="277"/>
      <c r="JGC48" s="277"/>
      <c r="JGD48" s="277"/>
      <c r="JGE48" s="277"/>
      <c r="JGF48" s="277"/>
      <c r="JGG48" s="277"/>
      <c r="JGH48" s="277"/>
      <c r="JGI48" s="277"/>
      <c r="JGJ48" s="277"/>
      <c r="JGK48" s="277"/>
      <c r="JGL48" s="277"/>
      <c r="JGM48" s="277"/>
      <c r="JGN48" s="277"/>
      <c r="JGO48" s="277"/>
      <c r="JGP48" s="277"/>
      <c r="JGQ48" s="277"/>
      <c r="JGR48" s="277"/>
      <c r="JGS48" s="277"/>
      <c r="JGT48" s="277"/>
      <c r="JGU48" s="277"/>
      <c r="JGV48" s="277"/>
      <c r="JGW48" s="277"/>
      <c r="JGX48" s="277"/>
      <c r="JGY48" s="277"/>
      <c r="JGZ48" s="277"/>
      <c r="JHA48" s="277"/>
      <c r="JHB48" s="277"/>
      <c r="JHC48" s="277"/>
      <c r="JHD48" s="277"/>
      <c r="JHE48" s="277"/>
      <c r="JHF48" s="277"/>
      <c r="JHG48" s="277"/>
      <c r="JHH48" s="277"/>
      <c r="JHI48" s="277"/>
      <c r="JHJ48" s="277"/>
      <c r="JHK48" s="277"/>
      <c r="JHL48" s="277"/>
      <c r="JHM48" s="277"/>
      <c r="JHN48" s="277"/>
      <c r="JHO48" s="277"/>
      <c r="JHP48" s="277"/>
      <c r="JHQ48" s="277"/>
      <c r="JHR48" s="277"/>
      <c r="JHS48" s="277"/>
      <c r="JHT48" s="277"/>
      <c r="JHU48" s="277"/>
      <c r="JHV48" s="277"/>
      <c r="JHW48" s="277"/>
      <c r="JHX48" s="277"/>
      <c r="JHY48" s="277"/>
      <c r="JHZ48" s="277"/>
      <c r="JIA48" s="277"/>
      <c r="JIB48" s="277"/>
      <c r="JIC48" s="277"/>
      <c r="JID48" s="277"/>
      <c r="JIE48" s="277"/>
      <c r="JIF48" s="277"/>
      <c r="JIG48" s="277"/>
      <c r="JIH48" s="277"/>
      <c r="JII48" s="277"/>
      <c r="JIJ48" s="277"/>
      <c r="JIK48" s="277"/>
      <c r="JIL48" s="277"/>
      <c r="JIM48" s="277"/>
      <c r="JIN48" s="277"/>
      <c r="JIO48" s="277"/>
      <c r="JIP48" s="277"/>
      <c r="JIQ48" s="277"/>
      <c r="JIR48" s="277"/>
      <c r="JIS48" s="277"/>
      <c r="JIT48" s="277"/>
      <c r="JIU48" s="277"/>
      <c r="JIV48" s="277"/>
      <c r="JIW48" s="277"/>
      <c r="JIX48" s="277"/>
      <c r="JIY48" s="277"/>
      <c r="JIZ48" s="277"/>
      <c r="JJA48" s="277"/>
      <c r="JJB48" s="277"/>
      <c r="JJC48" s="277"/>
      <c r="JJD48" s="277"/>
      <c r="JJE48" s="277"/>
      <c r="JJF48" s="277"/>
      <c r="JJG48" s="277"/>
      <c r="JJH48" s="277"/>
      <c r="JJI48" s="277"/>
      <c r="JJJ48" s="277"/>
      <c r="JJK48" s="277"/>
      <c r="JJL48" s="277"/>
      <c r="JJM48" s="277"/>
      <c r="JJN48" s="277"/>
      <c r="JJO48" s="277"/>
      <c r="JJP48" s="277"/>
      <c r="JJQ48" s="277"/>
      <c r="JJR48" s="277"/>
      <c r="JJS48" s="277"/>
      <c r="JJT48" s="277"/>
      <c r="JJU48" s="277"/>
      <c r="JJV48" s="277"/>
      <c r="JJW48" s="277"/>
      <c r="JJX48" s="277"/>
      <c r="JJY48" s="277"/>
      <c r="JJZ48" s="277"/>
      <c r="JKA48" s="277"/>
      <c r="JKB48" s="277"/>
      <c r="JKC48" s="277"/>
      <c r="JKD48" s="277"/>
      <c r="JKE48" s="277"/>
      <c r="JKF48" s="277"/>
      <c r="JKG48" s="277"/>
      <c r="JKH48" s="277"/>
      <c r="JKI48" s="277"/>
      <c r="JKJ48" s="277"/>
      <c r="JKK48" s="277"/>
      <c r="JKL48" s="277"/>
      <c r="JKM48" s="277"/>
      <c r="JKN48" s="277"/>
      <c r="JKO48" s="277"/>
      <c r="JKP48" s="277"/>
      <c r="JKQ48" s="277"/>
      <c r="JKR48" s="277"/>
      <c r="JKS48" s="277"/>
      <c r="JKT48" s="277"/>
      <c r="JKU48" s="277"/>
      <c r="JKV48" s="277"/>
      <c r="JKW48" s="277"/>
      <c r="JKX48" s="277"/>
      <c r="JKY48" s="277"/>
      <c r="JKZ48" s="277"/>
      <c r="JLA48" s="277"/>
      <c r="JLB48" s="277"/>
      <c r="JLC48" s="277"/>
      <c r="JLD48" s="277"/>
      <c r="JLE48" s="277"/>
      <c r="JLF48" s="277"/>
      <c r="JLG48" s="277"/>
      <c r="JLH48" s="277"/>
      <c r="JLI48" s="277"/>
      <c r="JLJ48" s="277"/>
      <c r="JLK48" s="277"/>
      <c r="JLL48" s="277"/>
      <c r="JLM48" s="277"/>
      <c r="JLN48" s="277"/>
      <c r="JLO48" s="277"/>
      <c r="JLP48" s="277"/>
      <c r="JLQ48" s="277"/>
      <c r="JLR48" s="277"/>
      <c r="JLS48" s="277"/>
      <c r="JLT48" s="277"/>
      <c r="JLU48" s="277"/>
      <c r="JLV48" s="277"/>
      <c r="JLW48" s="277"/>
      <c r="JLX48" s="277"/>
      <c r="JLY48" s="277"/>
      <c r="JLZ48" s="277"/>
      <c r="JMA48" s="277"/>
      <c r="JMB48" s="277"/>
      <c r="JMC48" s="277"/>
      <c r="JMD48" s="277"/>
      <c r="JME48" s="277"/>
      <c r="JMF48" s="277"/>
      <c r="JMG48" s="277"/>
      <c r="JMH48" s="277"/>
      <c r="JMI48" s="277"/>
      <c r="JMJ48" s="277"/>
      <c r="JMK48" s="277"/>
      <c r="JML48" s="277"/>
      <c r="JMM48" s="277"/>
      <c r="JMN48" s="277"/>
      <c r="JMO48" s="277"/>
      <c r="JMP48" s="277"/>
      <c r="JMQ48" s="277"/>
      <c r="JMR48" s="277"/>
      <c r="JMS48" s="277"/>
      <c r="JMT48" s="277"/>
      <c r="JMU48" s="277"/>
      <c r="JMV48" s="277"/>
      <c r="JMW48" s="277"/>
      <c r="JMX48" s="277"/>
      <c r="JMY48" s="277"/>
      <c r="JMZ48" s="277"/>
      <c r="JNA48" s="277"/>
      <c r="JNB48" s="277"/>
      <c r="JNC48" s="277"/>
      <c r="JND48" s="277"/>
      <c r="JNE48" s="277"/>
      <c r="JNF48" s="277"/>
      <c r="JNG48" s="277"/>
      <c r="JNH48" s="277"/>
      <c r="JNI48" s="277"/>
      <c r="JNJ48" s="277"/>
      <c r="JNK48" s="277"/>
      <c r="JNL48" s="277"/>
      <c r="JNM48" s="277"/>
      <c r="JNN48" s="277"/>
      <c r="JNO48" s="277"/>
      <c r="JNP48" s="277"/>
      <c r="JNQ48" s="277"/>
      <c r="JNR48" s="277"/>
      <c r="JNS48" s="277"/>
      <c r="JNT48" s="277"/>
      <c r="JNU48" s="277"/>
      <c r="JNV48" s="277"/>
      <c r="JNW48" s="277"/>
      <c r="JNX48" s="277"/>
      <c r="JNY48" s="277"/>
      <c r="JNZ48" s="277"/>
      <c r="JOA48" s="277"/>
      <c r="JOB48" s="277"/>
      <c r="JOC48" s="277"/>
      <c r="JOD48" s="277"/>
      <c r="JOE48" s="277"/>
      <c r="JOF48" s="277"/>
      <c r="JOG48" s="277"/>
      <c r="JOH48" s="277"/>
      <c r="JOI48" s="277"/>
      <c r="JOJ48" s="277"/>
      <c r="JOK48" s="277"/>
      <c r="JOL48" s="277"/>
      <c r="JOM48" s="277"/>
      <c r="JON48" s="277"/>
      <c r="JOO48" s="277"/>
      <c r="JOP48" s="277"/>
      <c r="JOQ48" s="277"/>
      <c r="JOR48" s="277"/>
      <c r="JOS48" s="277"/>
      <c r="JOT48" s="277"/>
      <c r="JOU48" s="277"/>
      <c r="JOV48" s="277"/>
      <c r="JOW48" s="277"/>
      <c r="JOX48" s="277"/>
      <c r="JOY48" s="277"/>
      <c r="JOZ48" s="277"/>
      <c r="JPA48" s="277"/>
      <c r="JPB48" s="277"/>
      <c r="JPC48" s="277"/>
      <c r="JPD48" s="277"/>
      <c r="JPE48" s="277"/>
      <c r="JPF48" s="277"/>
      <c r="JPG48" s="277"/>
      <c r="JPH48" s="277"/>
      <c r="JPI48" s="277"/>
      <c r="JPJ48" s="277"/>
      <c r="JPK48" s="277"/>
      <c r="JPL48" s="277"/>
      <c r="JPM48" s="277"/>
      <c r="JPN48" s="277"/>
      <c r="JPO48" s="277"/>
      <c r="JPP48" s="277"/>
      <c r="JPQ48" s="277"/>
      <c r="JPR48" s="277"/>
      <c r="JPS48" s="277"/>
      <c r="JPT48" s="277"/>
      <c r="JPU48" s="277"/>
      <c r="JPV48" s="277"/>
      <c r="JPW48" s="277"/>
      <c r="JPX48" s="277"/>
      <c r="JPY48" s="277"/>
      <c r="JPZ48" s="277"/>
      <c r="JQA48" s="277"/>
      <c r="JQB48" s="277"/>
      <c r="JQC48" s="277"/>
      <c r="JQD48" s="277"/>
      <c r="JQE48" s="277"/>
      <c r="JQF48" s="277"/>
      <c r="JQG48" s="277"/>
      <c r="JQH48" s="277"/>
      <c r="JQI48" s="277"/>
      <c r="JQJ48" s="277"/>
      <c r="JQK48" s="277"/>
      <c r="JQL48" s="277"/>
      <c r="JQM48" s="277"/>
      <c r="JQN48" s="277"/>
      <c r="JQO48" s="277"/>
      <c r="JQP48" s="277"/>
      <c r="JQQ48" s="277"/>
      <c r="JQR48" s="277"/>
      <c r="JQS48" s="277"/>
      <c r="JQT48" s="277"/>
      <c r="JQU48" s="277"/>
      <c r="JQV48" s="277"/>
      <c r="JQW48" s="277"/>
      <c r="JQX48" s="277"/>
      <c r="JQY48" s="277"/>
      <c r="JQZ48" s="277"/>
      <c r="JRA48" s="277"/>
      <c r="JRB48" s="277"/>
      <c r="JRC48" s="277"/>
      <c r="JRD48" s="277"/>
      <c r="JRE48" s="277"/>
      <c r="JRF48" s="277"/>
      <c r="JRG48" s="277"/>
      <c r="JRH48" s="277"/>
      <c r="JRI48" s="277"/>
      <c r="JRJ48" s="277"/>
      <c r="JRK48" s="277"/>
      <c r="JRL48" s="277"/>
      <c r="JRM48" s="277"/>
      <c r="JRN48" s="277"/>
      <c r="JRO48" s="277"/>
      <c r="JRP48" s="277"/>
      <c r="JRQ48" s="277"/>
      <c r="JRR48" s="277"/>
      <c r="JRS48" s="277"/>
      <c r="JRT48" s="277"/>
      <c r="JRU48" s="277"/>
      <c r="JRV48" s="277"/>
      <c r="JRW48" s="277"/>
      <c r="JRX48" s="277"/>
      <c r="JRY48" s="277"/>
      <c r="JRZ48" s="277"/>
      <c r="JSA48" s="277"/>
      <c r="JSB48" s="277"/>
      <c r="JSC48" s="277"/>
      <c r="JSD48" s="277"/>
      <c r="JSE48" s="277"/>
      <c r="JSF48" s="277"/>
      <c r="JSG48" s="277"/>
      <c r="JSH48" s="277"/>
      <c r="JSI48" s="277"/>
      <c r="JSJ48" s="277"/>
      <c r="JSK48" s="277"/>
      <c r="JSL48" s="277"/>
      <c r="JSM48" s="277"/>
      <c r="JSN48" s="277"/>
      <c r="JSO48" s="277"/>
      <c r="JSP48" s="277"/>
      <c r="JSQ48" s="277"/>
      <c r="JSR48" s="277"/>
      <c r="JSS48" s="277"/>
      <c r="JST48" s="277"/>
      <c r="JSU48" s="277"/>
      <c r="JSV48" s="277"/>
      <c r="JSW48" s="277"/>
      <c r="JSX48" s="277"/>
      <c r="JSY48" s="277"/>
      <c r="JSZ48" s="277"/>
      <c r="JTA48" s="277"/>
      <c r="JTB48" s="277"/>
      <c r="JTC48" s="277"/>
      <c r="JTD48" s="277"/>
      <c r="JTE48" s="277"/>
      <c r="JTF48" s="277"/>
      <c r="JTG48" s="277"/>
      <c r="JTH48" s="277"/>
      <c r="JTI48" s="277"/>
      <c r="JTJ48" s="277"/>
      <c r="JTK48" s="277"/>
      <c r="JTL48" s="277"/>
      <c r="JTM48" s="277"/>
      <c r="JTN48" s="277"/>
      <c r="JTO48" s="277"/>
      <c r="JTP48" s="277"/>
      <c r="JTQ48" s="277"/>
      <c r="JTR48" s="277"/>
      <c r="JTS48" s="277"/>
      <c r="JTT48" s="277"/>
      <c r="JTU48" s="277"/>
      <c r="JTV48" s="277"/>
      <c r="JTW48" s="277"/>
      <c r="JTX48" s="277"/>
      <c r="JTY48" s="277"/>
      <c r="JTZ48" s="277"/>
      <c r="JUA48" s="277"/>
      <c r="JUB48" s="277"/>
      <c r="JUC48" s="277"/>
      <c r="JUD48" s="277"/>
      <c r="JUE48" s="277"/>
      <c r="JUF48" s="277"/>
      <c r="JUG48" s="277"/>
      <c r="JUH48" s="277"/>
      <c r="JUI48" s="277"/>
      <c r="JUJ48" s="277"/>
      <c r="JUK48" s="277"/>
      <c r="JUL48" s="277"/>
      <c r="JUM48" s="277"/>
      <c r="JUN48" s="277"/>
      <c r="JUO48" s="277"/>
      <c r="JUP48" s="277"/>
      <c r="JUQ48" s="277"/>
      <c r="JUR48" s="277"/>
      <c r="JUS48" s="277"/>
      <c r="JUT48" s="277"/>
      <c r="JUU48" s="277"/>
      <c r="JUV48" s="277"/>
      <c r="JUW48" s="277"/>
      <c r="JUX48" s="277"/>
      <c r="JUY48" s="277"/>
      <c r="JUZ48" s="277"/>
      <c r="JVA48" s="277"/>
      <c r="JVB48" s="277"/>
      <c r="JVC48" s="277"/>
      <c r="JVD48" s="277"/>
      <c r="JVE48" s="277"/>
      <c r="JVF48" s="277"/>
      <c r="JVG48" s="277"/>
      <c r="JVH48" s="277"/>
      <c r="JVI48" s="277"/>
      <c r="JVJ48" s="277"/>
      <c r="JVK48" s="277"/>
      <c r="JVL48" s="277"/>
      <c r="JVM48" s="277"/>
      <c r="JVN48" s="277"/>
      <c r="JVO48" s="277"/>
      <c r="JVP48" s="277"/>
      <c r="JVQ48" s="277"/>
      <c r="JVR48" s="277"/>
      <c r="JVS48" s="277"/>
      <c r="JVT48" s="277"/>
      <c r="JVU48" s="277"/>
      <c r="JVV48" s="277"/>
      <c r="JVW48" s="277"/>
      <c r="JVX48" s="277"/>
      <c r="JVY48" s="277"/>
      <c r="JVZ48" s="277"/>
      <c r="JWA48" s="277"/>
      <c r="JWB48" s="277"/>
      <c r="JWC48" s="277"/>
      <c r="JWD48" s="277"/>
      <c r="JWE48" s="277"/>
      <c r="JWF48" s="277"/>
      <c r="JWG48" s="277"/>
      <c r="JWH48" s="277"/>
      <c r="JWI48" s="277"/>
      <c r="JWJ48" s="277"/>
      <c r="JWK48" s="277"/>
      <c r="JWL48" s="277"/>
      <c r="JWM48" s="277"/>
      <c r="JWN48" s="277"/>
      <c r="JWO48" s="277"/>
      <c r="JWP48" s="277"/>
      <c r="JWQ48" s="277"/>
      <c r="JWR48" s="277"/>
      <c r="JWS48" s="277"/>
      <c r="JWT48" s="277"/>
      <c r="JWU48" s="277"/>
      <c r="JWV48" s="277"/>
      <c r="JWW48" s="277"/>
      <c r="JWX48" s="277"/>
      <c r="JWY48" s="277"/>
      <c r="JWZ48" s="277"/>
      <c r="JXA48" s="277"/>
      <c r="JXB48" s="277"/>
      <c r="JXC48" s="277"/>
      <c r="JXD48" s="277"/>
      <c r="JXE48" s="277"/>
      <c r="JXF48" s="277"/>
      <c r="JXG48" s="277"/>
      <c r="JXH48" s="277"/>
      <c r="JXI48" s="277"/>
      <c r="JXJ48" s="277"/>
      <c r="JXK48" s="277"/>
      <c r="JXL48" s="277"/>
      <c r="JXM48" s="277"/>
      <c r="JXN48" s="277"/>
      <c r="JXO48" s="277"/>
      <c r="JXP48" s="277"/>
      <c r="JXQ48" s="277"/>
      <c r="JXR48" s="277"/>
      <c r="JXS48" s="277"/>
      <c r="JXT48" s="277"/>
      <c r="JXU48" s="277"/>
      <c r="JXV48" s="277"/>
      <c r="JXW48" s="277"/>
      <c r="JXX48" s="277"/>
      <c r="JXY48" s="277"/>
      <c r="JXZ48" s="277"/>
      <c r="JYA48" s="277"/>
      <c r="JYB48" s="277"/>
      <c r="JYC48" s="277"/>
      <c r="JYD48" s="277"/>
      <c r="JYE48" s="277"/>
      <c r="JYF48" s="277"/>
      <c r="JYG48" s="277"/>
      <c r="JYH48" s="277"/>
      <c r="JYI48" s="277"/>
      <c r="JYJ48" s="277"/>
      <c r="JYK48" s="277"/>
      <c r="JYL48" s="277"/>
      <c r="JYM48" s="277"/>
      <c r="JYN48" s="277"/>
      <c r="JYO48" s="277"/>
      <c r="JYP48" s="277"/>
      <c r="JYQ48" s="277"/>
      <c r="JYR48" s="277"/>
      <c r="JYS48" s="277"/>
      <c r="JYT48" s="277"/>
      <c r="JYU48" s="277"/>
      <c r="JYV48" s="277"/>
      <c r="JYW48" s="277"/>
      <c r="JYX48" s="277"/>
      <c r="JYY48" s="277"/>
      <c r="JYZ48" s="277"/>
      <c r="JZA48" s="277"/>
      <c r="JZB48" s="277"/>
      <c r="JZC48" s="277"/>
      <c r="JZD48" s="277"/>
      <c r="JZE48" s="277"/>
      <c r="JZF48" s="277"/>
      <c r="JZG48" s="277"/>
      <c r="JZH48" s="277"/>
      <c r="JZI48" s="277"/>
      <c r="JZJ48" s="277"/>
      <c r="JZK48" s="277"/>
      <c r="JZL48" s="277"/>
      <c r="JZM48" s="277"/>
      <c r="JZN48" s="277"/>
      <c r="JZO48" s="277"/>
      <c r="JZP48" s="277"/>
      <c r="JZQ48" s="277"/>
      <c r="JZR48" s="277"/>
      <c r="JZS48" s="277"/>
      <c r="JZT48" s="277"/>
      <c r="JZU48" s="277"/>
      <c r="JZV48" s="277"/>
      <c r="JZW48" s="277"/>
      <c r="JZX48" s="277"/>
      <c r="JZY48" s="277"/>
      <c r="JZZ48" s="277"/>
      <c r="KAA48" s="277"/>
      <c r="KAB48" s="277"/>
      <c r="KAC48" s="277"/>
      <c r="KAD48" s="277"/>
      <c r="KAE48" s="277"/>
      <c r="KAF48" s="277"/>
      <c r="KAG48" s="277"/>
      <c r="KAH48" s="277"/>
      <c r="KAI48" s="277"/>
      <c r="KAJ48" s="277"/>
      <c r="KAK48" s="277"/>
      <c r="KAL48" s="277"/>
      <c r="KAM48" s="277"/>
      <c r="KAN48" s="277"/>
      <c r="KAO48" s="277"/>
      <c r="KAP48" s="277"/>
      <c r="KAQ48" s="277"/>
      <c r="KAR48" s="277"/>
      <c r="KAS48" s="277"/>
      <c r="KAT48" s="277"/>
      <c r="KAU48" s="277"/>
      <c r="KAV48" s="277"/>
      <c r="KAW48" s="277"/>
      <c r="KAX48" s="277"/>
      <c r="KAY48" s="277"/>
      <c r="KAZ48" s="277"/>
      <c r="KBA48" s="277"/>
      <c r="KBB48" s="277"/>
      <c r="KBC48" s="277"/>
      <c r="KBD48" s="277"/>
      <c r="KBE48" s="277"/>
      <c r="KBF48" s="277"/>
      <c r="KBG48" s="277"/>
      <c r="KBH48" s="277"/>
      <c r="KBI48" s="277"/>
      <c r="KBJ48" s="277"/>
      <c r="KBK48" s="277"/>
      <c r="KBL48" s="277"/>
      <c r="KBM48" s="277"/>
      <c r="KBN48" s="277"/>
      <c r="KBO48" s="277"/>
      <c r="KBP48" s="277"/>
      <c r="KBQ48" s="277"/>
      <c r="KBR48" s="277"/>
      <c r="KBS48" s="277"/>
      <c r="KBT48" s="277"/>
      <c r="KBU48" s="277"/>
      <c r="KBV48" s="277"/>
      <c r="KBW48" s="277"/>
      <c r="KBX48" s="277"/>
      <c r="KBY48" s="277"/>
      <c r="KBZ48" s="277"/>
      <c r="KCA48" s="277"/>
      <c r="KCB48" s="277"/>
      <c r="KCC48" s="277"/>
      <c r="KCD48" s="277"/>
      <c r="KCE48" s="277"/>
      <c r="KCF48" s="277"/>
      <c r="KCG48" s="277"/>
      <c r="KCH48" s="277"/>
      <c r="KCI48" s="277"/>
      <c r="KCJ48" s="277"/>
      <c r="KCK48" s="277"/>
      <c r="KCL48" s="277"/>
      <c r="KCM48" s="277"/>
      <c r="KCN48" s="277"/>
      <c r="KCO48" s="277"/>
      <c r="KCP48" s="277"/>
      <c r="KCQ48" s="277"/>
      <c r="KCR48" s="277"/>
      <c r="KCS48" s="277"/>
      <c r="KCT48" s="277"/>
      <c r="KCU48" s="277"/>
      <c r="KCV48" s="277"/>
      <c r="KCW48" s="277"/>
      <c r="KCX48" s="277"/>
      <c r="KCY48" s="277"/>
      <c r="KCZ48" s="277"/>
      <c r="KDA48" s="277"/>
      <c r="KDB48" s="277"/>
      <c r="KDC48" s="277"/>
      <c r="KDD48" s="277"/>
      <c r="KDE48" s="277"/>
      <c r="KDF48" s="277"/>
      <c r="KDG48" s="277"/>
      <c r="KDH48" s="277"/>
      <c r="KDI48" s="277"/>
      <c r="KDJ48" s="277"/>
      <c r="KDK48" s="277"/>
      <c r="KDL48" s="277"/>
      <c r="KDM48" s="277"/>
      <c r="KDN48" s="277"/>
      <c r="KDO48" s="277"/>
      <c r="KDP48" s="277"/>
      <c r="KDQ48" s="277"/>
      <c r="KDR48" s="277"/>
      <c r="KDS48" s="277"/>
      <c r="KDT48" s="277"/>
      <c r="KDU48" s="277"/>
      <c r="KDV48" s="277"/>
      <c r="KDW48" s="277"/>
      <c r="KDX48" s="277"/>
      <c r="KDY48" s="277"/>
      <c r="KDZ48" s="277"/>
      <c r="KEA48" s="277"/>
      <c r="KEB48" s="277"/>
      <c r="KEC48" s="277"/>
      <c r="KED48" s="277"/>
      <c r="KEE48" s="277"/>
      <c r="KEF48" s="277"/>
      <c r="KEG48" s="277"/>
      <c r="KEH48" s="277"/>
      <c r="KEI48" s="277"/>
      <c r="KEJ48" s="277"/>
      <c r="KEK48" s="277"/>
      <c r="KEL48" s="277"/>
      <c r="KEM48" s="277"/>
      <c r="KEN48" s="277"/>
      <c r="KEO48" s="277"/>
      <c r="KEP48" s="277"/>
      <c r="KEQ48" s="277"/>
      <c r="KER48" s="277"/>
      <c r="KES48" s="277"/>
      <c r="KET48" s="277"/>
      <c r="KEU48" s="277"/>
      <c r="KEV48" s="277"/>
      <c r="KEW48" s="277"/>
      <c r="KEX48" s="277"/>
      <c r="KEY48" s="277"/>
      <c r="KEZ48" s="277"/>
      <c r="KFA48" s="277"/>
      <c r="KFB48" s="277"/>
      <c r="KFC48" s="277"/>
      <c r="KFD48" s="277"/>
      <c r="KFE48" s="277"/>
      <c r="KFF48" s="277"/>
      <c r="KFG48" s="277"/>
      <c r="KFH48" s="277"/>
      <c r="KFI48" s="277"/>
      <c r="KFJ48" s="277"/>
      <c r="KFK48" s="277"/>
      <c r="KFL48" s="277"/>
      <c r="KFM48" s="277"/>
      <c r="KFN48" s="277"/>
      <c r="KFO48" s="277"/>
      <c r="KFP48" s="277"/>
      <c r="KFQ48" s="277"/>
      <c r="KFR48" s="277"/>
      <c r="KFS48" s="277"/>
      <c r="KFT48" s="277"/>
      <c r="KFU48" s="277"/>
      <c r="KFV48" s="277"/>
      <c r="KFW48" s="277"/>
      <c r="KFX48" s="277"/>
      <c r="KFY48" s="277"/>
      <c r="KFZ48" s="277"/>
      <c r="KGA48" s="277"/>
      <c r="KGB48" s="277"/>
      <c r="KGC48" s="277"/>
      <c r="KGD48" s="277"/>
      <c r="KGE48" s="277"/>
      <c r="KGF48" s="277"/>
      <c r="KGG48" s="277"/>
      <c r="KGH48" s="277"/>
      <c r="KGI48" s="277"/>
      <c r="KGJ48" s="277"/>
      <c r="KGK48" s="277"/>
      <c r="KGL48" s="277"/>
      <c r="KGM48" s="277"/>
      <c r="KGN48" s="277"/>
      <c r="KGO48" s="277"/>
      <c r="KGP48" s="277"/>
      <c r="KGQ48" s="277"/>
      <c r="KGR48" s="277"/>
      <c r="KGS48" s="277"/>
      <c r="KGT48" s="277"/>
      <c r="KGU48" s="277"/>
      <c r="KGV48" s="277"/>
      <c r="KGW48" s="277"/>
      <c r="KGX48" s="277"/>
      <c r="KGY48" s="277"/>
      <c r="KGZ48" s="277"/>
      <c r="KHA48" s="277"/>
      <c r="KHB48" s="277"/>
      <c r="KHC48" s="277"/>
      <c r="KHD48" s="277"/>
      <c r="KHE48" s="277"/>
      <c r="KHF48" s="277"/>
      <c r="KHG48" s="277"/>
      <c r="KHH48" s="277"/>
      <c r="KHI48" s="277"/>
      <c r="KHJ48" s="277"/>
      <c r="KHK48" s="277"/>
      <c r="KHL48" s="277"/>
      <c r="KHM48" s="277"/>
      <c r="KHN48" s="277"/>
      <c r="KHO48" s="277"/>
      <c r="KHP48" s="277"/>
      <c r="KHQ48" s="277"/>
      <c r="KHR48" s="277"/>
      <c r="KHS48" s="277"/>
      <c r="KHT48" s="277"/>
      <c r="KHU48" s="277"/>
      <c r="KHV48" s="277"/>
      <c r="KHW48" s="277"/>
      <c r="KHX48" s="277"/>
      <c r="KHY48" s="277"/>
      <c r="KHZ48" s="277"/>
      <c r="KIA48" s="277"/>
      <c r="KIB48" s="277"/>
      <c r="KIC48" s="277"/>
      <c r="KID48" s="277"/>
      <c r="KIE48" s="277"/>
      <c r="KIF48" s="277"/>
      <c r="KIG48" s="277"/>
      <c r="KIH48" s="277"/>
      <c r="KII48" s="277"/>
      <c r="KIJ48" s="277"/>
      <c r="KIK48" s="277"/>
      <c r="KIL48" s="277"/>
      <c r="KIM48" s="277"/>
      <c r="KIN48" s="277"/>
      <c r="KIO48" s="277"/>
      <c r="KIP48" s="277"/>
      <c r="KIQ48" s="277"/>
      <c r="KIR48" s="277"/>
      <c r="KIS48" s="277"/>
      <c r="KIT48" s="277"/>
      <c r="KIU48" s="277"/>
      <c r="KIV48" s="277"/>
      <c r="KIW48" s="277"/>
      <c r="KIX48" s="277"/>
      <c r="KIY48" s="277"/>
      <c r="KIZ48" s="277"/>
      <c r="KJA48" s="277"/>
      <c r="KJB48" s="277"/>
      <c r="KJC48" s="277"/>
      <c r="KJD48" s="277"/>
      <c r="KJE48" s="277"/>
      <c r="KJF48" s="277"/>
      <c r="KJG48" s="277"/>
      <c r="KJH48" s="277"/>
      <c r="KJI48" s="277"/>
      <c r="KJJ48" s="277"/>
      <c r="KJK48" s="277"/>
      <c r="KJL48" s="277"/>
      <c r="KJM48" s="277"/>
      <c r="KJN48" s="277"/>
      <c r="KJO48" s="277"/>
      <c r="KJP48" s="277"/>
      <c r="KJQ48" s="277"/>
      <c r="KJR48" s="277"/>
      <c r="KJS48" s="277"/>
      <c r="KJT48" s="277"/>
      <c r="KJU48" s="277"/>
      <c r="KJV48" s="277"/>
      <c r="KJW48" s="277"/>
      <c r="KJX48" s="277"/>
      <c r="KJY48" s="277"/>
      <c r="KJZ48" s="277"/>
      <c r="KKA48" s="277"/>
      <c r="KKB48" s="277"/>
      <c r="KKC48" s="277"/>
      <c r="KKD48" s="277"/>
      <c r="KKE48" s="277"/>
      <c r="KKF48" s="277"/>
      <c r="KKG48" s="277"/>
      <c r="KKH48" s="277"/>
      <c r="KKI48" s="277"/>
      <c r="KKJ48" s="277"/>
      <c r="KKK48" s="277"/>
      <c r="KKL48" s="277"/>
      <c r="KKM48" s="277"/>
      <c r="KKN48" s="277"/>
      <c r="KKO48" s="277"/>
      <c r="KKP48" s="277"/>
      <c r="KKQ48" s="277"/>
      <c r="KKR48" s="277"/>
      <c r="KKS48" s="277"/>
      <c r="KKT48" s="277"/>
      <c r="KKU48" s="277"/>
      <c r="KKV48" s="277"/>
      <c r="KKW48" s="277"/>
      <c r="KKX48" s="277"/>
      <c r="KKY48" s="277"/>
      <c r="KKZ48" s="277"/>
      <c r="KLA48" s="277"/>
      <c r="KLB48" s="277"/>
      <c r="KLC48" s="277"/>
      <c r="KLD48" s="277"/>
      <c r="KLE48" s="277"/>
      <c r="KLF48" s="277"/>
      <c r="KLG48" s="277"/>
      <c r="KLH48" s="277"/>
      <c r="KLI48" s="277"/>
      <c r="KLJ48" s="277"/>
      <c r="KLK48" s="277"/>
      <c r="KLL48" s="277"/>
      <c r="KLM48" s="277"/>
      <c r="KLN48" s="277"/>
      <c r="KLO48" s="277"/>
      <c r="KLP48" s="277"/>
      <c r="KLQ48" s="277"/>
      <c r="KLR48" s="277"/>
      <c r="KLS48" s="277"/>
      <c r="KLT48" s="277"/>
      <c r="KLU48" s="277"/>
      <c r="KLV48" s="277"/>
      <c r="KLW48" s="277"/>
      <c r="KLX48" s="277"/>
      <c r="KLY48" s="277"/>
      <c r="KLZ48" s="277"/>
      <c r="KMA48" s="277"/>
      <c r="KMB48" s="277"/>
      <c r="KMC48" s="277"/>
      <c r="KMD48" s="277"/>
      <c r="KME48" s="277"/>
      <c r="KMF48" s="277"/>
      <c r="KMG48" s="277"/>
      <c r="KMH48" s="277"/>
      <c r="KMI48" s="277"/>
      <c r="KMJ48" s="277"/>
      <c r="KMK48" s="277"/>
      <c r="KML48" s="277"/>
      <c r="KMM48" s="277"/>
      <c r="KMN48" s="277"/>
      <c r="KMO48" s="277"/>
      <c r="KMP48" s="277"/>
      <c r="KMQ48" s="277"/>
      <c r="KMR48" s="277"/>
      <c r="KMS48" s="277"/>
      <c r="KMT48" s="277"/>
      <c r="KMU48" s="277"/>
      <c r="KMV48" s="277"/>
      <c r="KMW48" s="277"/>
      <c r="KMX48" s="277"/>
      <c r="KMY48" s="277"/>
      <c r="KMZ48" s="277"/>
      <c r="KNA48" s="277"/>
      <c r="KNB48" s="277"/>
      <c r="KNC48" s="277"/>
      <c r="KND48" s="277"/>
      <c r="KNE48" s="277"/>
      <c r="KNF48" s="277"/>
      <c r="KNG48" s="277"/>
      <c r="KNH48" s="277"/>
      <c r="KNI48" s="277"/>
      <c r="KNJ48" s="277"/>
      <c r="KNK48" s="277"/>
      <c r="KNL48" s="277"/>
      <c r="KNM48" s="277"/>
      <c r="KNN48" s="277"/>
      <c r="KNO48" s="277"/>
      <c r="KNP48" s="277"/>
      <c r="KNQ48" s="277"/>
      <c r="KNR48" s="277"/>
      <c r="KNS48" s="277"/>
      <c r="KNT48" s="277"/>
      <c r="KNU48" s="277"/>
      <c r="KNV48" s="277"/>
      <c r="KNW48" s="277"/>
      <c r="KNX48" s="277"/>
      <c r="KNY48" s="277"/>
      <c r="KNZ48" s="277"/>
      <c r="KOA48" s="277"/>
      <c r="KOB48" s="277"/>
      <c r="KOC48" s="277"/>
      <c r="KOD48" s="277"/>
      <c r="KOE48" s="277"/>
      <c r="KOF48" s="277"/>
      <c r="KOG48" s="277"/>
      <c r="KOH48" s="277"/>
      <c r="KOI48" s="277"/>
      <c r="KOJ48" s="277"/>
      <c r="KOK48" s="277"/>
      <c r="KOL48" s="277"/>
      <c r="KOM48" s="277"/>
      <c r="KON48" s="277"/>
      <c r="KOO48" s="277"/>
      <c r="KOP48" s="277"/>
      <c r="KOQ48" s="277"/>
      <c r="KOR48" s="277"/>
      <c r="KOS48" s="277"/>
      <c r="KOT48" s="277"/>
      <c r="KOU48" s="277"/>
      <c r="KOV48" s="277"/>
      <c r="KOW48" s="277"/>
      <c r="KOX48" s="277"/>
      <c r="KOY48" s="277"/>
      <c r="KOZ48" s="277"/>
      <c r="KPA48" s="277"/>
      <c r="KPB48" s="277"/>
      <c r="KPC48" s="277"/>
      <c r="KPD48" s="277"/>
      <c r="KPE48" s="277"/>
      <c r="KPF48" s="277"/>
      <c r="KPG48" s="277"/>
      <c r="KPH48" s="277"/>
      <c r="KPI48" s="277"/>
      <c r="KPJ48" s="277"/>
      <c r="KPK48" s="277"/>
      <c r="KPL48" s="277"/>
      <c r="KPM48" s="277"/>
      <c r="KPN48" s="277"/>
      <c r="KPO48" s="277"/>
      <c r="KPP48" s="277"/>
      <c r="KPQ48" s="277"/>
      <c r="KPR48" s="277"/>
      <c r="KPS48" s="277"/>
      <c r="KPT48" s="277"/>
      <c r="KPU48" s="277"/>
      <c r="KPV48" s="277"/>
      <c r="KPW48" s="277"/>
      <c r="KPX48" s="277"/>
      <c r="KPY48" s="277"/>
      <c r="KPZ48" s="277"/>
      <c r="KQA48" s="277"/>
      <c r="KQB48" s="277"/>
      <c r="KQC48" s="277"/>
      <c r="KQD48" s="277"/>
      <c r="KQE48" s="277"/>
      <c r="KQF48" s="277"/>
      <c r="KQG48" s="277"/>
      <c r="KQH48" s="277"/>
      <c r="KQI48" s="277"/>
      <c r="KQJ48" s="277"/>
      <c r="KQK48" s="277"/>
      <c r="KQL48" s="277"/>
      <c r="KQM48" s="277"/>
      <c r="KQN48" s="277"/>
      <c r="KQO48" s="277"/>
      <c r="KQP48" s="277"/>
      <c r="KQQ48" s="277"/>
      <c r="KQR48" s="277"/>
      <c r="KQS48" s="277"/>
      <c r="KQT48" s="277"/>
      <c r="KQU48" s="277"/>
      <c r="KQV48" s="277"/>
      <c r="KQW48" s="277"/>
      <c r="KQX48" s="277"/>
      <c r="KQY48" s="277"/>
      <c r="KQZ48" s="277"/>
      <c r="KRA48" s="277"/>
      <c r="KRB48" s="277"/>
      <c r="KRC48" s="277"/>
      <c r="KRD48" s="277"/>
      <c r="KRE48" s="277"/>
      <c r="KRF48" s="277"/>
      <c r="KRG48" s="277"/>
      <c r="KRH48" s="277"/>
      <c r="KRI48" s="277"/>
      <c r="KRJ48" s="277"/>
      <c r="KRK48" s="277"/>
      <c r="KRL48" s="277"/>
      <c r="KRM48" s="277"/>
      <c r="KRN48" s="277"/>
      <c r="KRO48" s="277"/>
      <c r="KRP48" s="277"/>
      <c r="KRQ48" s="277"/>
      <c r="KRR48" s="277"/>
      <c r="KRS48" s="277"/>
      <c r="KRT48" s="277"/>
      <c r="KRU48" s="277"/>
      <c r="KRV48" s="277"/>
      <c r="KRW48" s="277"/>
      <c r="KRX48" s="277"/>
      <c r="KRY48" s="277"/>
      <c r="KRZ48" s="277"/>
      <c r="KSA48" s="277"/>
      <c r="KSB48" s="277"/>
      <c r="KSC48" s="277"/>
      <c r="KSD48" s="277"/>
      <c r="KSE48" s="277"/>
      <c r="KSF48" s="277"/>
      <c r="KSG48" s="277"/>
      <c r="KSH48" s="277"/>
      <c r="KSI48" s="277"/>
      <c r="KSJ48" s="277"/>
      <c r="KSK48" s="277"/>
      <c r="KSL48" s="277"/>
      <c r="KSM48" s="277"/>
      <c r="KSN48" s="277"/>
      <c r="KSO48" s="277"/>
      <c r="KSP48" s="277"/>
      <c r="KSQ48" s="277"/>
      <c r="KSR48" s="277"/>
      <c r="KSS48" s="277"/>
      <c r="KST48" s="277"/>
      <c r="KSU48" s="277"/>
      <c r="KSV48" s="277"/>
      <c r="KSW48" s="277"/>
      <c r="KSX48" s="277"/>
      <c r="KSY48" s="277"/>
      <c r="KSZ48" s="277"/>
      <c r="KTA48" s="277"/>
      <c r="KTB48" s="277"/>
      <c r="KTC48" s="277"/>
      <c r="KTD48" s="277"/>
      <c r="KTE48" s="277"/>
      <c r="KTF48" s="277"/>
      <c r="KTG48" s="277"/>
      <c r="KTH48" s="277"/>
      <c r="KTI48" s="277"/>
      <c r="KTJ48" s="277"/>
      <c r="KTK48" s="277"/>
      <c r="KTL48" s="277"/>
      <c r="KTM48" s="277"/>
      <c r="KTN48" s="277"/>
      <c r="KTO48" s="277"/>
      <c r="KTP48" s="277"/>
      <c r="KTQ48" s="277"/>
      <c r="KTR48" s="277"/>
      <c r="KTS48" s="277"/>
      <c r="KTT48" s="277"/>
      <c r="KTU48" s="277"/>
      <c r="KTV48" s="277"/>
      <c r="KTW48" s="277"/>
      <c r="KTX48" s="277"/>
      <c r="KTY48" s="277"/>
      <c r="KTZ48" s="277"/>
      <c r="KUA48" s="277"/>
      <c r="KUB48" s="277"/>
      <c r="KUC48" s="277"/>
      <c r="KUD48" s="277"/>
      <c r="KUE48" s="277"/>
      <c r="KUF48" s="277"/>
      <c r="KUG48" s="277"/>
      <c r="KUH48" s="277"/>
      <c r="KUI48" s="277"/>
      <c r="KUJ48" s="277"/>
      <c r="KUK48" s="277"/>
      <c r="KUL48" s="277"/>
      <c r="KUM48" s="277"/>
      <c r="KUN48" s="277"/>
      <c r="KUO48" s="277"/>
      <c r="KUP48" s="277"/>
      <c r="KUQ48" s="277"/>
      <c r="KUR48" s="277"/>
      <c r="KUS48" s="277"/>
      <c r="KUT48" s="277"/>
      <c r="KUU48" s="277"/>
      <c r="KUV48" s="277"/>
      <c r="KUW48" s="277"/>
      <c r="KUX48" s="277"/>
      <c r="KUY48" s="277"/>
      <c r="KUZ48" s="277"/>
      <c r="KVA48" s="277"/>
      <c r="KVB48" s="277"/>
      <c r="KVC48" s="277"/>
      <c r="KVD48" s="277"/>
      <c r="KVE48" s="277"/>
      <c r="KVF48" s="277"/>
      <c r="KVG48" s="277"/>
      <c r="KVH48" s="277"/>
      <c r="KVI48" s="277"/>
      <c r="KVJ48" s="277"/>
      <c r="KVK48" s="277"/>
      <c r="KVL48" s="277"/>
      <c r="KVM48" s="277"/>
      <c r="KVN48" s="277"/>
      <c r="KVO48" s="277"/>
      <c r="KVP48" s="277"/>
      <c r="KVQ48" s="277"/>
      <c r="KVR48" s="277"/>
      <c r="KVS48" s="277"/>
      <c r="KVT48" s="277"/>
      <c r="KVU48" s="277"/>
      <c r="KVV48" s="277"/>
      <c r="KVW48" s="277"/>
      <c r="KVX48" s="277"/>
      <c r="KVY48" s="277"/>
      <c r="KVZ48" s="277"/>
      <c r="KWA48" s="277"/>
      <c r="KWB48" s="277"/>
      <c r="KWC48" s="277"/>
      <c r="KWD48" s="277"/>
      <c r="KWE48" s="277"/>
      <c r="KWF48" s="277"/>
      <c r="KWG48" s="277"/>
      <c r="KWH48" s="277"/>
      <c r="KWI48" s="277"/>
      <c r="KWJ48" s="277"/>
      <c r="KWK48" s="277"/>
      <c r="KWL48" s="277"/>
      <c r="KWM48" s="277"/>
      <c r="KWN48" s="277"/>
      <c r="KWO48" s="277"/>
      <c r="KWP48" s="277"/>
      <c r="KWQ48" s="277"/>
      <c r="KWR48" s="277"/>
      <c r="KWS48" s="277"/>
      <c r="KWT48" s="277"/>
      <c r="KWU48" s="277"/>
      <c r="KWV48" s="277"/>
      <c r="KWW48" s="277"/>
      <c r="KWX48" s="277"/>
      <c r="KWY48" s="277"/>
      <c r="KWZ48" s="277"/>
      <c r="KXA48" s="277"/>
      <c r="KXB48" s="277"/>
      <c r="KXC48" s="277"/>
      <c r="KXD48" s="277"/>
      <c r="KXE48" s="277"/>
      <c r="KXF48" s="277"/>
      <c r="KXG48" s="277"/>
      <c r="KXH48" s="277"/>
      <c r="KXI48" s="277"/>
      <c r="KXJ48" s="277"/>
      <c r="KXK48" s="277"/>
      <c r="KXL48" s="277"/>
      <c r="KXM48" s="277"/>
      <c r="KXN48" s="277"/>
      <c r="KXO48" s="277"/>
      <c r="KXP48" s="277"/>
      <c r="KXQ48" s="277"/>
      <c r="KXR48" s="277"/>
      <c r="KXS48" s="277"/>
      <c r="KXT48" s="277"/>
      <c r="KXU48" s="277"/>
      <c r="KXV48" s="277"/>
      <c r="KXW48" s="277"/>
      <c r="KXX48" s="277"/>
      <c r="KXY48" s="277"/>
      <c r="KXZ48" s="277"/>
      <c r="KYA48" s="277"/>
      <c r="KYB48" s="277"/>
      <c r="KYC48" s="277"/>
      <c r="KYD48" s="277"/>
      <c r="KYE48" s="277"/>
      <c r="KYF48" s="277"/>
      <c r="KYG48" s="277"/>
      <c r="KYH48" s="277"/>
      <c r="KYI48" s="277"/>
      <c r="KYJ48" s="277"/>
      <c r="KYK48" s="277"/>
      <c r="KYL48" s="277"/>
      <c r="KYM48" s="277"/>
      <c r="KYN48" s="277"/>
      <c r="KYO48" s="277"/>
      <c r="KYP48" s="277"/>
      <c r="KYQ48" s="277"/>
      <c r="KYR48" s="277"/>
      <c r="KYS48" s="277"/>
      <c r="KYT48" s="277"/>
      <c r="KYU48" s="277"/>
      <c r="KYV48" s="277"/>
      <c r="KYW48" s="277"/>
      <c r="KYX48" s="277"/>
      <c r="KYY48" s="277"/>
      <c r="KYZ48" s="277"/>
      <c r="KZA48" s="277"/>
      <c r="KZB48" s="277"/>
      <c r="KZC48" s="277"/>
      <c r="KZD48" s="277"/>
      <c r="KZE48" s="277"/>
      <c r="KZF48" s="277"/>
      <c r="KZG48" s="277"/>
      <c r="KZH48" s="277"/>
      <c r="KZI48" s="277"/>
      <c r="KZJ48" s="277"/>
      <c r="KZK48" s="277"/>
      <c r="KZL48" s="277"/>
      <c r="KZM48" s="277"/>
      <c r="KZN48" s="277"/>
      <c r="KZO48" s="277"/>
      <c r="KZP48" s="277"/>
      <c r="KZQ48" s="277"/>
      <c r="KZR48" s="277"/>
      <c r="KZS48" s="277"/>
      <c r="KZT48" s="277"/>
      <c r="KZU48" s="277"/>
      <c r="KZV48" s="277"/>
      <c r="KZW48" s="277"/>
      <c r="KZX48" s="277"/>
      <c r="KZY48" s="277"/>
      <c r="KZZ48" s="277"/>
      <c r="LAA48" s="277"/>
      <c r="LAB48" s="277"/>
      <c r="LAC48" s="277"/>
      <c r="LAD48" s="277"/>
      <c r="LAE48" s="277"/>
      <c r="LAF48" s="277"/>
      <c r="LAG48" s="277"/>
      <c r="LAH48" s="277"/>
      <c r="LAI48" s="277"/>
      <c r="LAJ48" s="277"/>
      <c r="LAK48" s="277"/>
      <c r="LAL48" s="277"/>
      <c r="LAM48" s="277"/>
      <c r="LAN48" s="277"/>
      <c r="LAO48" s="277"/>
      <c r="LAP48" s="277"/>
      <c r="LAQ48" s="277"/>
      <c r="LAR48" s="277"/>
      <c r="LAS48" s="277"/>
      <c r="LAT48" s="277"/>
      <c r="LAU48" s="277"/>
      <c r="LAV48" s="277"/>
      <c r="LAW48" s="277"/>
      <c r="LAX48" s="277"/>
      <c r="LAY48" s="277"/>
      <c r="LAZ48" s="277"/>
      <c r="LBA48" s="277"/>
      <c r="LBB48" s="277"/>
      <c r="LBC48" s="277"/>
      <c r="LBD48" s="277"/>
      <c r="LBE48" s="277"/>
      <c r="LBF48" s="277"/>
      <c r="LBG48" s="277"/>
      <c r="LBH48" s="277"/>
      <c r="LBI48" s="277"/>
      <c r="LBJ48" s="277"/>
      <c r="LBK48" s="277"/>
      <c r="LBL48" s="277"/>
      <c r="LBM48" s="277"/>
      <c r="LBN48" s="277"/>
      <c r="LBO48" s="277"/>
      <c r="LBP48" s="277"/>
      <c r="LBQ48" s="277"/>
      <c r="LBR48" s="277"/>
      <c r="LBS48" s="277"/>
      <c r="LBT48" s="277"/>
      <c r="LBU48" s="277"/>
      <c r="LBV48" s="277"/>
      <c r="LBW48" s="277"/>
      <c r="LBX48" s="277"/>
      <c r="LBY48" s="277"/>
      <c r="LBZ48" s="277"/>
      <c r="LCA48" s="277"/>
      <c r="LCB48" s="277"/>
      <c r="LCC48" s="277"/>
      <c r="LCD48" s="277"/>
      <c r="LCE48" s="277"/>
      <c r="LCF48" s="277"/>
      <c r="LCG48" s="277"/>
      <c r="LCH48" s="277"/>
      <c r="LCI48" s="277"/>
      <c r="LCJ48" s="277"/>
      <c r="LCK48" s="277"/>
      <c r="LCL48" s="277"/>
      <c r="LCM48" s="277"/>
      <c r="LCN48" s="277"/>
      <c r="LCO48" s="277"/>
      <c r="LCP48" s="277"/>
      <c r="LCQ48" s="277"/>
      <c r="LCR48" s="277"/>
      <c r="LCS48" s="277"/>
      <c r="LCT48" s="277"/>
      <c r="LCU48" s="277"/>
      <c r="LCV48" s="277"/>
      <c r="LCW48" s="277"/>
      <c r="LCX48" s="277"/>
      <c r="LCY48" s="277"/>
      <c r="LCZ48" s="277"/>
      <c r="LDA48" s="277"/>
      <c r="LDB48" s="277"/>
      <c r="LDC48" s="277"/>
      <c r="LDD48" s="277"/>
      <c r="LDE48" s="277"/>
      <c r="LDF48" s="277"/>
      <c r="LDG48" s="277"/>
      <c r="LDH48" s="277"/>
      <c r="LDI48" s="277"/>
      <c r="LDJ48" s="277"/>
      <c r="LDK48" s="277"/>
      <c r="LDL48" s="277"/>
      <c r="LDM48" s="277"/>
      <c r="LDN48" s="277"/>
      <c r="LDO48" s="277"/>
      <c r="LDP48" s="277"/>
      <c r="LDQ48" s="277"/>
      <c r="LDR48" s="277"/>
      <c r="LDS48" s="277"/>
      <c r="LDT48" s="277"/>
      <c r="LDU48" s="277"/>
      <c r="LDV48" s="277"/>
      <c r="LDW48" s="277"/>
      <c r="LDX48" s="277"/>
      <c r="LDY48" s="277"/>
      <c r="LDZ48" s="277"/>
      <c r="LEA48" s="277"/>
      <c r="LEB48" s="277"/>
      <c r="LEC48" s="277"/>
      <c r="LED48" s="277"/>
      <c r="LEE48" s="277"/>
      <c r="LEF48" s="277"/>
      <c r="LEG48" s="277"/>
      <c r="LEH48" s="277"/>
      <c r="LEI48" s="277"/>
      <c r="LEJ48" s="277"/>
      <c r="LEK48" s="277"/>
      <c r="LEL48" s="277"/>
      <c r="LEM48" s="277"/>
      <c r="LEN48" s="277"/>
      <c r="LEO48" s="277"/>
      <c r="LEP48" s="277"/>
      <c r="LEQ48" s="277"/>
      <c r="LER48" s="277"/>
      <c r="LES48" s="277"/>
      <c r="LET48" s="277"/>
      <c r="LEU48" s="277"/>
      <c r="LEV48" s="277"/>
      <c r="LEW48" s="277"/>
      <c r="LEX48" s="277"/>
      <c r="LEY48" s="277"/>
      <c r="LEZ48" s="277"/>
      <c r="LFA48" s="277"/>
      <c r="LFB48" s="277"/>
      <c r="LFC48" s="277"/>
      <c r="LFD48" s="277"/>
      <c r="LFE48" s="277"/>
      <c r="LFF48" s="277"/>
      <c r="LFG48" s="277"/>
      <c r="LFH48" s="277"/>
      <c r="LFI48" s="277"/>
      <c r="LFJ48" s="277"/>
      <c r="LFK48" s="277"/>
      <c r="LFL48" s="277"/>
      <c r="LFM48" s="277"/>
      <c r="LFN48" s="277"/>
      <c r="LFO48" s="277"/>
      <c r="LFP48" s="277"/>
      <c r="LFQ48" s="277"/>
      <c r="LFR48" s="277"/>
      <c r="LFS48" s="277"/>
      <c r="LFT48" s="277"/>
      <c r="LFU48" s="277"/>
      <c r="LFV48" s="277"/>
      <c r="LFW48" s="277"/>
      <c r="LFX48" s="277"/>
      <c r="LFY48" s="277"/>
      <c r="LFZ48" s="277"/>
      <c r="LGA48" s="277"/>
      <c r="LGB48" s="277"/>
      <c r="LGC48" s="277"/>
      <c r="LGD48" s="277"/>
      <c r="LGE48" s="277"/>
      <c r="LGF48" s="277"/>
      <c r="LGG48" s="277"/>
      <c r="LGH48" s="277"/>
      <c r="LGI48" s="277"/>
      <c r="LGJ48" s="277"/>
      <c r="LGK48" s="277"/>
      <c r="LGL48" s="277"/>
      <c r="LGM48" s="277"/>
      <c r="LGN48" s="277"/>
      <c r="LGO48" s="277"/>
      <c r="LGP48" s="277"/>
      <c r="LGQ48" s="277"/>
      <c r="LGR48" s="277"/>
      <c r="LGS48" s="277"/>
      <c r="LGT48" s="277"/>
      <c r="LGU48" s="277"/>
      <c r="LGV48" s="277"/>
      <c r="LGW48" s="277"/>
      <c r="LGX48" s="277"/>
      <c r="LGY48" s="277"/>
      <c r="LGZ48" s="277"/>
      <c r="LHA48" s="277"/>
      <c r="LHB48" s="277"/>
      <c r="LHC48" s="277"/>
      <c r="LHD48" s="277"/>
      <c r="LHE48" s="277"/>
      <c r="LHF48" s="277"/>
      <c r="LHG48" s="277"/>
      <c r="LHH48" s="277"/>
      <c r="LHI48" s="277"/>
      <c r="LHJ48" s="277"/>
      <c r="LHK48" s="277"/>
      <c r="LHL48" s="277"/>
      <c r="LHM48" s="277"/>
      <c r="LHN48" s="277"/>
      <c r="LHO48" s="277"/>
      <c r="LHP48" s="277"/>
      <c r="LHQ48" s="277"/>
      <c r="LHR48" s="277"/>
      <c r="LHS48" s="277"/>
      <c r="LHT48" s="277"/>
      <c r="LHU48" s="277"/>
      <c r="LHV48" s="277"/>
      <c r="LHW48" s="277"/>
      <c r="LHX48" s="277"/>
      <c r="LHY48" s="277"/>
      <c r="LHZ48" s="277"/>
      <c r="LIA48" s="277"/>
      <c r="LIB48" s="277"/>
      <c r="LIC48" s="277"/>
      <c r="LID48" s="277"/>
      <c r="LIE48" s="277"/>
      <c r="LIF48" s="277"/>
      <c r="LIG48" s="277"/>
      <c r="LIH48" s="277"/>
      <c r="LII48" s="277"/>
      <c r="LIJ48" s="277"/>
      <c r="LIK48" s="277"/>
      <c r="LIL48" s="277"/>
      <c r="LIM48" s="277"/>
      <c r="LIN48" s="277"/>
      <c r="LIO48" s="277"/>
      <c r="LIP48" s="277"/>
      <c r="LIQ48" s="277"/>
      <c r="LIR48" s="277"/>
      <c r="LIS48" s="277"/>
      <c r="LIT48" s="277"/>
      <c r="LIU48" s="277"/>
      <c r="LIV48" s="277"/>
      <c r="LIW48" s="277"/>
      <c r="LIX48" s="277"/>
      <c r="LIY48" s="277"/>
      <c r="LIZ48" s="277"/>
      <c r="LJA48" s="277"/>
      <c r="LJB48" s="277"/>
      <c r="LJC48" s="277"/>
      <c r="LJD48" s="277"/>
      <c r="LJE48" s="277"/>
      <c r="LJF48" s="277"/>
      <c r="LJG48" s="277"/>
      <c r="LJH48" s="277"/>
      <c r="LJI48" s="277"/>
      <c r="LJJ48" s="277"/>
      <c r="LJK48" s="277"/>
      <c r="LJL48" s="277"/>
      <c r="LJM48" s="277"/>
      <c r="LJN48" s="277"/>
      <c r="LJO48" s="277"/>
      <c r="LJP48" s="277"/>
      <c r="LJQ48" s="277"/>
      <c r="LJR48" s="277"/>
      <c r="LJS48" s="277"/>
      <c r="LJT48" s="277"/>
      <c r="LJU48" s="277"/>
      <c r="LJV48" s="277"/>
      <c r="LJW48" s="277"/>
      <c r="LJX48" s="277"/>
      <c r="LJY48" s="277"/>
      <c r="LJZ48" s="277"/>
      <c r="LKA48" s="277"/>
      <c r="LKB48" s="277"/>
      <c r="LKC48" s="277"/>
      <c r="LKD48" s="277"/>
      <c r="LKE48" s="277"/>
      <c r="LKF48" s="277"/>
      <c r="LKG48" s="277"/>
      <c r="LKH48" s="277"/>
      <c r="LKI48" s="277"/>
      <c r="LKJ48" s="277"/>
      <c r="LKK48" s="277"/>
      <c r="LKL48" s="277"/>
      <c r="LKM48" s="277"/>
      <c r="LKN48" s="277"/>
      <c r="LKO48" s="277"/>
      <c r="LKP48" s="277"/>
      <c r="LKQ48" s="277"/>
      <c r="LKR48" s="277"/>
      <c r="LKS48" s="277"/>
      <c r="LKT48" s="277"/>
      <c r="LKU48" s="277"/>
      <c r="LKV48" s="277"/>
      <c r="LKW48" s="277"/>
      <c r="LKX48" s="277"/>
      <c r="LKY48" s="277"/>
      <c r="LKZ48" s="277"/>
      <c r="LLA48" s="277"/>
      <c r="LLB48" s="277"/>
      <c r="LLC48" s="277"/>
      <c r="LLD48" s="277"/>
      <c r="LLE48" s="277"/>
      <c r="LLF48" s="277"/>
      <c r="LLG48" s="277"/>
      <c r="LLH48" s="277"/>
      <c r="LLI48" s="277"/>
      <c r="LLJ48" s="277"/>
      <c r="LLK48" s="277"/>
      <c r="LLL48" s="277"/>
      <c r="LLM48" s="277"/>
      <c r="LLN48" s="277"/>
      <c r="LLO48" s="277"/>
      <c r="LLP48" s="277"/>
      <c r="LLQ48" s="277"/>
      <c r="LLR48" s="277"/>
      <c r="LLS48" s="277"/>
      <c r="LLT48" s="277"/>
      <c r="LLU48" s="277"/>
      <c r="LLV48" s="277"/>
      <c r="LLW48" s="277"/>
      <c r="LLX48" s="277"/>
      <c r="LLY48" s="277"/>
      <c r="LLZ48" s="277"/>
      <c r="LMA48" s="277"/>
      <c r="LMB48" s="277"/>
      <c r="LMC48" s="277"/>
      <c r="LMD48" s="277"/>
      <c r="LME48" s="277"/>
      <c r="LMF48" s="277"/>
      <c r="LMG48" s="277"/>
      <c r="LMH48" s="277"/>
      <c r="LMI48" s="277"/>
      <c r="LMJ48" s="277"/>
      <c r="LMK48" s="277"/>
      <c r="LML48" s="277"/>
      <c r="LMM48" s="277"/>
      <c r="LMN48" s="277"/>
      <c r="LMO48" s="277"/>
      <c r="LMP48" s="277"/>
      <c r="LMQ48" s="277"/>
      <c r="LMR48" s="277"/>
      <c r="LMS48" s="277"/>
      <c r="LMT48" s="277"/>
      <c r="LMU48" s="277"/>
      <c r="LMV48" s="277"/>
      <c r="LMW48" s="277"/>
      <c r="LMX48" s="277"/>
      <c r="LMY48" s="277"/>
      <c r="LMZ48" s="277"/>
      <c r="LNA48" s="277"/>
      <c r="LNB48" s="277"/>
      <c r="LNC48" s="277"/>
      <c r="LND48" s="277"/>
      <c r="LNE48" s="277"/>
      <c r="LNF48" s="277"/>
      <c r="LNG48" s="277"/>
      <c r="LNH48" s="277"/>
      <c r="LNI48" s="277"/>
      <c r="LNJ48" s="277"/>
      <c r="LNK48" s="277"/>
      <c r="LNL48" s="277"/>
      <c r="LNM48" s="277"/>
      <c r="LNN48" s="277"/>
      <c r="LNO48" s="277"/>
      <c r="LNP48" s="277"/>
      <c r="LNQ48" s="277"/>
      <c r="LNR48" s="277"/>
      <c r="LNS48" s="277"/>
      <c r="LNT48" s="277"/>
      <c r="LNU48" s="277"/>
      <c r="LNV48" s="277"/>
      <c r="LNW48" s="277"/>
      <c r="LNX48" s="277"/>
      <c r="LNY48" s="277"/>
      <c r="LNZ48" s="277"/>
      <c r="LOA48" s="277"/>
      <c r="LOB48" s="277"/>
      <c r="LOC48" s="277"/>
      <c r="LOD48" s="277"/>
      <c r="LOE48" s="277"/>
      <c r="LOF48" s="277"/>
      <c r="LOG48" s="277"/>
      <c r="LOH48" s="277"/>
      <c r="LOI48" s="277"/>
      <c r="LOJ48" s="277"/>
      <c r="LOK48" s="277"/>
      <c r="LOL48" s="277"/>
      <c r="LOM48" s="277"/>
      <c r="LON48" s="277"/>
      <c r="LOO48" s="277"/>
      <c r="LOP48" s="277"/>
      <c r="LOQ48" s="277"/>
      <c r="LOR48" s="277"/>
      <c r="LOS48" s="277"/>
      <c r="LOT48" s="277"/>
      <c r="LOU48" s="277"/>
      <c r="LOV48" s="277"/>
      <c r="LOW48" s="277"/>
      <c r="LOX48" s="277"/>
      <c r="LOY48" s="277"/>
      <c r="LOZ48" s="277"/>
      <c r="LPA48" s="277"/>
      <c r="LPB48" s="277"/>
      <c r="LPC48" s="277"/>
      <c r="LPD48" s="277"/>
      <c r="LPE48" s="277"/>
      <c r="LPF48" s="277"/>
      <c r="LPG48" s="277"/>
      <c r="LPH48" s="277"/>
      <c r="LPI48" s="277"/>
      <c r="LPJ48" s="277"/>
      <c r="LPK48" s="277"/>
      <c r="LPL48" s="277"/>
      <c r="LPM48" s="277"/>
      <c r="LPN48" s="277"/>
      <c r="LPO48" s="277"/>
      <c r="LPP48" s="277"/>
      <c r="LPQ48" s="277"/>
      <c r="LPR48" s="277"/>
      <c r="LPS48" s="277"/>
      <c r="LPT48" s="277"/>
      <c r="LPU48" s="277"/>
      <c r="LPV48" s="277"/>
      <c r="LPW48" s="277"/>
      <c r="LPX48" s="277"/>
      <c r="LPY48" s="277"/>
      <c r="LPZ48" s="277"/>
      <c r="LQA48" s="277"/>
      <c r="LQB48" s="277"/>
      <c r="LQC48" s="277"/>
      <c r="LQD48" s="277"/>
      <c r="LQE48" s="277"/>
      <c r="LQF48" s="277"/>
      <c r="LQG48" s="277"/>
      <c r="LQH48" s="277"/>
      <c r="LQI48" s="277"/>
      <c r="LQJ48" s="277"/>
      <c r="LQK48" s="277"/>
      <c r="LQL48" s="277"/>
      <c r="LQM48" s="277"/>
      <c r="LQN48" s="277"/>
      <c r="LQO48" s="277"/>
      <c r="LQP48" s="277"/>
      <c r="LQQ48" s="277"/>
      <c r="LQR48" s="277"/>
      <c r="LQS48" s="277"/>
      <c r="LQT48" s="277"/>
      <c r="LQU48" s="277"/>
      <c r="LQV48" s="277"/>
      <c r="LQW48" s="277"/>
      <c r="LQX48" s="277"/>
      <c r="LQY48" s="277"/>
      <c r="LQZ48" s="277"/>
      <c r="LRA48" s="277"/>
      <c r="LRB48" s="277"/>
      <c r="LRC48" s="277"/>
      <c r="LRD48" s="277"/>
      <c r="LRE48" s="277"/>
      <c r="LRF48" s="277"/>
      <c r="LRG48" s="277"/>
      <c r="LRH48" s="277"/>
      <c r="LRI48" s="277"/>
      <c r="LRJ48" s="277"/>
      <c r="LRK48" s="277"/>
      <c r="LRL48" s="277"/>
      <c r="LRM48" s="277"/>
      <c r="LRN48" s="277"/>
      <c r="LRO48" s="277"/>
      <c r="LRP48" s="277"/>
      <c r="LRQ48" s="277"/>
      <c r="LRR48" s="277"/>
      <c r="LRS48" s="277"/>
      <c r="LRT48" s="277"/>
      <c r="LRU48" s="277"/>
      <c r="LRV48" s="277"/>
      <c r="LRW48" s="277"/>
      <c r="LRX48" s="277"/>
      <c r="LRY48" s="277"/>
      <c r="LRZ48" s="277"/>
      <c r="LSA48" s="277"/>
      <c r="LSB48" s="277"/>
      <c r="LSC48" s="277"/>
      <c r="LSD48" s="277"/>
      <c r="LSE48" s="277"/>
      <c r="LSF48" s="277"/>
      <c r="LSG48" s="277"/>
      <c r="LSH48" s="277"/>
      <c r="LSI48" s="277"/>
      <c r="LSJ48" s="277"/>
      <c r="LSK48" s="277"/>
      <c r="LSL48" s="277"/>
      <c r="LSM48" s="277"/>
      <c r="LSN48" s="277"/>
      <c r="LSO48" s="277"/>
      <c r="LSP48" s="277"/>
      <c r="LSQ48" s="277"/>
      <c r="LSR48" s="277"/>
      <c r="LSS48" s="277"/>
      <c r="LST48" s="277"/>
      <c r="LSU48" s="277"/>
      <c r="LSV48" s="277"/>
      <c r="LSW48" s="277"/>
      <c r="LSX48" s="277"/>
      <c r="LSY48" s="277"/>
      <c r="LSZ48" s="277"/>
      <c r="LTA48" s="277"/>
      <c r="LTB48" s="277"/>
      <c r="LTC48" s="277"/>
      <c r="LTD48" s="277"/>
      <c r="LTE48" s="277"/>
      <c r="LTF48" s="277"/>
      <c r="LTG48" s="277"/>
      <c r="LTH48" s="277"/>
      <c r="LTI48" s="277"/>
      <c r="LTJ48" s="277"/>
      <c r="LTK48" s="277"/>
      <c r="LTL48" s="277"/>
      <c r="LTM48" s="277"/>
      <c r="LTN48" s="277"/>
      <c r="LTO48" s="277"/>
      <c r="LTP48" s="277"/>
      <c r="LTQ48" s="277"/>
      <c r="LTR48" s="277"/>
      <c r="LTS48" s="277"/>
      <c r="LTT48" s="277"/>
      <c r="LTU48" s="277"/>
      <c r="LTV48" s="277"/>
      <c r="LTW48" s="277"/>
      <c r="LTX48" s="277"/>
      <c r="LTY48" s="277"/>
      <c r="LTZ48" s="277"/>
      <c r="LUA48" s="277"/>
      <c r="LUB48" s="277"/>
      <c r="LUC48" s="277"/>
      <c r="LUD48" s="277"/>
      <c r="LUE48" s="277"/>
      <c r="LUF48" s="277"/>
      <c r="LUG48" s="277"/>
      <c r="LUH48" s="277"/>
      <c r="LUI48" s="277"/>
      <c r="LUJ48" s="277"/>
      <c r="LUK48" s="277"/>
      <c r="LUL48" s="277"/>
      <c r="LUM48" s="277"/>
      <c r="LUN48" s="277"/>
      <c r="LUO48" s="277"/>
      <c r="LUP48" s="277"/>
      <c r="LUQ48" s="277"/>
      <c r="LUR48" s="277"/>
      <c r="LUS48" s="277"/>
      <c r="LUT48" s="277"/>
      <c r="LUU48" s="277"/>
      <c r="LUV48" s="277"/>
      <c r="LUW48" s="277"/>
      <c r="LUX48" s="277"/>
      <c r="LUY48" s="277"/>
      <c r="LUZ48" s="277"/>
      <c r="LVA48" s="277"/>
      <c r="LVB48" s="277"/>
      <c r="LVC48" s="277"/>
      <c r="LVD48" s="277"/>
      <c r="LVE48" s="277"/>
      <c r="LVF48" s="277"/>
      <c r="LVG48" s="277"/>
      <c r="LVH48" s="277"/>
      <c r="LVI48" s="277"/>
      <c r="LVJ48" s="277"/>
      <c r="LVK48" s="277"/>
      <c r="LVL48" s="277"/>
      <c r="LVM48" s="277"/>
      <c r="LVN48" s="277"/>
      <c r="LVO48" s="277"/>
      <c r="LVP48" s="277"/>
      <c r="LVQ48" s="277"/>
      <c r="LVR48" s="277"/>
      <c r="LVS48" s="277"/>
      <c r="LVT48" s="277"/>
      <c r="LVU48" s="277"/>
      <c r="LVV48" s="277"/>
      <c r="LVW48" s="277"/>
      <c r="LVX48" s="277"/>
      <c r="LVY48" s="277"/>
      <c r="LVZ48" s="277"/>
      <c r="LWA48" s="277"/>
      <c r="LWB48" s="277"/>
      <c r="LWC48" s="277"/>
      <c r="LWD48" s="277"/>
      <c r="LWE48" s="277"/>
      <c r="LWF48" s="277"/>
      <c r="LWG48" s="277"/>
      <c r="LWH48" s="277"/>
      <c r="LWI48" s="277"/>
      <c r="LWJ48" s="277"/>
      <c r="LWK48" s="277"/>
      <c r="LWL48" s="277"/>
      <c r="LWM48" s="277"/>
      <c r="LWN48" s="277"/>
      <c r="LWO48" s="277"/>
      <c r="LWP48" s="277"/>
      <c r="LWQ48" s="277"/>
      <c r="LWR48" s="277"/>
      <c r="LWS48" s="277"/>
      <c r="LWT48" s="277"/>
      <c r="LWU48" s="277"/>
      <c r="LWV48" s="277"/>
      <c r="LWW48" s="277"/>
      <c r="LWX48" s="277"/>
      <c r="LWY48" s="277"/>
      <c r="LWZ48" s="277"/>
      <c r="LXA48" s="277"/>
      <c r="LXB48" s="277"/>
      <c r="LXC48" s="277"/>
      <c r="LXD48" s="277"/>
      <c r="LXE48" s="277"/>
      <c r="LXF48" s="277"/>
      <c r="LXG48" s="277"/>
      <c r="LXH48" s="277"/>
      <c r="LXI48" s="277"/>
      <c r="LXJ48" s="277"/>
      <c r="LXK48" s="277"/>
      <c r="LXL48" s="277"/>
      <c r="LXM48" s="277"/>
      <c r="LXN48" s="277"/>
      <c r="LXO48" s="277"/>
      <c r="LXP48" s="277"/>
      <c r="LXQ48" s="277"/>
      <c r="LXR48" s="277"/>
      <c r="LXS48" s="277"/>
      <c r="LXT48" s="277"/>
      <c r="LXU48" s="277"/>
      <c r="LXV48" s="277"/>
      <c r="LXW48" s="277"/>
      <c r="LXX48" s="277"/>
      <c r="LXY48" s="277"/>
      <c r="LXZ48" s="277"/>
      <c r="LYA48" s="277"/>
      <c r="LYB48" s="277"/>
      <c r="LYC48" s="277"/>
      <c r="LYD48" s="277"/>
      <c r="LYE48" s="277"/>
      <c r="LYF48" s="277"/>
      <c r="LYG48" s="277"/>
      <c r="LYH48" s="277"/>
      <c r="LYI48" s="277"/>
      <c r="LYJ48" s="277"/>
      <c r="LYK48" s="277"/>
      <c r="LYL48" s="277"/>
      <c r="LYM48" s="277"/>
      <c r="LYN48" s="277"/>
      <c r="LYO48" s="277"/>
      <c r="LYP48" s="277"/>
      <c r="LYQ48" s="277"/>
      <c r="LYR48" s="277"/>
      <c r="LYS48" s="277"/>
      <c r="LYT48" s="277"/>
      <c r="LYU48" s="277"/>
      <c r="LYV48" s="277"/>
      <c r="LYW48" s="277"/>
      <c r="LYX48" s="277"/>
      <c r="LYY48" s="277"/>
      <c r="LYZ48" s="277"/>
      <c r="LZA48" s="277"/>
      <c r="LZB48" s="277"/>
      <c r="LZC48" s="277"/>
      <c r="LZD48" s="277"/>
      <c r="LZE48" s="277"/>
      <c r="LZF48" s="277"/>
      <c r="LZG48" s="277"/>
      <c r="LZH48" s="277"/>
      <c r="LZI48" s="277"/>
      <c r="LZJ48" s="277"/>
      <c r="LZK48" s="277"/>
      <c r="LZL48" s="277"/>
      <c r="LZM48" s="277"/>
      <c r="LZN48" s="277"/>
      <c r="LZO48" s="277"/>
      <c r="LZP48" s="277"/>
      <c r="LZQ48" s="277"/>
      <c r="LZR48" s="277"/>
      <c r="LZS48" s="277"/>
      <c r="LZT48" s="277"/>
      <c r="LZU48" s="277"/>
      <c r="LZV48" s="277"/>
      <c r="LZW48" s="277"/>
      <c r="LZX48" s="277"/>
      <c r="LZY48" s="277"/>
      <c r="LZZ48" s="277"/>
      <c r="MAA48" s="277"/>
      <c r="MAB48" s="277"/>
      <c r="MAC48" s="277"/>
      <c r="MAD48" s="277"/>
      <c r="MAE48" s="277"/>
      <c r="MAF48" s="277"/>
      <c r="MAG48" s="277"/>
      <c r="MAH48" s="277"/>
      <c r="MAI48" s="277"/>
      <c r="MAJ48" s="277"/>
      <c r="MAK48" s="277"/>
      <c r="MAL48" s="277"/>
      <c r="MAM48" s="277"/>
      <c r="MAN48" s="277"/>
      <c r="MAO48" s="277"/>
      <c r="MAP48" s="277"/>
      <c r="MAQ48" s="277"/>
      <c r="MAR48" s="277"/>
      <c r="MAS48" s="277"/>
      <c r="MAT48" s="277"/>
      <c r="MAU48" s="277"/>
      <c r="MAV48" s="277"/>
      <c r="MAW48" s="277"/>
      <c r="MAX48" s="277"/>
      <c r="MAY48" s="277"/>
      <c r="MAZ48" s="277"/>
      <c r="MBA48" s="277"/>
      <c r="MBB48" s="277"/>
      <c r="MBC48" s="277"/>
      <c r="MBD48" s="277"/>
      <c r="MBE48" s="277"/>
      <c r="MBF48" s="277"/>
      <c r="MBG48" s="277"/>
      <c r="MBH48" s="277"/>
      <c r="MBI48" s="277"/>
      <c r="MBJ48" s="277"/>
      <c r="MBK48" s="277"/>
      <c r="MBL48" s="277"/>
      <c r="MBM48" s="277"/>
      <c r="MBN48" s="277"/>
      <c r="MBO48" s="277"/>
      <c r="MBP48" s="277"/>
      <c r="MBQ48" s="277"/>
      <c r="MBR48" s="277"/>
      <c r="MBS48" s="277"/>
      <c r="MBT48" s="277"/>
      <c r="MBU48" s="277"/>
      <c r="MBV48" s="277"/>
      <c r="MBW48" s="277"/>
      <c r="MBX48" s="277"/>
      <c r="MBY48" s="277"/>
      <c r="MBZ48" s="277"/>
      <c r="MCA48" s="277"/>
      <c r="MCB48" s="277"/>
      <c r="MCC48" s="277"/>
      <c r="MCD48" s="277"/>
      <c r="MCE48" s="277"/>
      <c r="MCF48" s="277"/>
      <c r="MCG48" s="277"/>
      <c r="MCH48" s="277"/>
      <c r="MCI48" s="277"/>
      <c r="MCJ48" s="277"/>
      <c r="MCK48" s="277"/>
      <c r="MCL48" s="277"/>
      <c r="MCM48" s="277"/>
      <c r="MCN48" s="277"/>
      <c r="MCO48" s="277"/>
      <c r="MCP48" s="277"/>
      <c r="MCQ48" s="277"/>
      <c r="MCR48" s="277"/>
      <c r="MCS48" s="277"/>
      <c r="MCT48" s="277"/>
      <c r="MCU48" s="277"/>
      <c r="MCV48" s="277"/>
      <c r="MCW48" s="277"/>
      <c r="MCX48" s="277"/>
      <c r="MCY48" s="277"/>
      <c r="MCZ48" s="277"/>
      <c r="MDA48" s="277"/>
      <c r="MDB48" s="277"/>
      <c r="MDC48" s="277"/>
      <c r="MDD48" s="277"/>
      <c r="MDE48" s="277"/>
      <c r="MDF48" s="277"/>
      <c r="MDG48" s="277"/>
      <c r="MDH48" s="277"/>
      <c r="MDI48" s="277"/>
      <c r="MDJ48" s="277"/>
      <c r="MDK48" s="277"/>
      <c r="MDL48" s="277"/>
      <c r="MDM48" s="277"/>
      <c r="MDN48" s="277"/>
      <c r="MDO48" s="277"/>
      <c r="MDP48" s="277"/>
      <c r="MDQ48" s="277"/>
      <c r="MDR48" s="277"/>
      <c r="MDS48" s="277"/>
      <c r="MDT48" s="277"/>
      <c r="MDU48" s="277"/>
      <c r="MDV48" s="277"/>
      <c r="MDW48" s="277"/>
      <c r="MDX48" s="277"/>
      <c r="MDY48" s="277"/>
      <c r="MDZ48" s="277"/>
      <c r="MEA48" s="277"/>
      <c r="MEB48" s="277"/>
      <c r="MEC48" s="277"/>
      <c r="MED48" s="277"/>
      <c r="MEE48" s="277"/>
      <c r="MEF48" s="277"/>
      <c r="MEG48" s="277"/>
      <c r="MEH48" s="277"/>
      <c r="MEI48" s="277"/>
      <c r="MEJ48" s="277"/>
      <c r="MEK48" s="277"/>
      <c r="MEL48" s="277"/>
      <c r="MEM48" s="277"/>
      <c r="MEN48" s="277"/>
      <c r="MEO48" s="277"/>
      <c r="MEP48" s="277"/>
      <c r="MEQ48" s="277"/>
      <c r="MER48" s="277"/>
      <c r="MES48" s="277"/>
      <c r="MET48" s="277"/>
      <c r="MEU48" s="277"/>
      <c r="MEV48" s="277"/>
      <c r="MEW48" s="277"/>
      <c r="MEX48" s="277"/>
      <c r="MEY48" s="277"/>
      <c r="MEZ48" s="277"/>
      <c r="MFA48" s="277"/>
      <c r="MFB48" s="277"/>
      <c r="MFC48" s="277"/>
      <c r="MFD48" s="277"/>
      <c r="MFE48" s="277"/>
      <c r="MFF48" s="277"/>
      <c r="MFG48" s="277"/>
      <c r="MFH48" s="277"/>
      <c r="MFI48" s="277"/>
      <c r="MFJ48" s="277"/>
      <c r="MFK48" s="277"/>
      <c r="MFL48" s="277"/>
      <c r="MFM48" s="277"/>
      <c r="MFN48" s="277"/>
      <c r="MFO48" s="277"/>
      <c r="MFP48" s="277"/>
      <c r="MFQ48" s="277"/>
      <c r="MFR48" s="277"/>
      <c r="MFS48" s="277"/>
      <c r="MFT48" s="277"/>
      <c r="MFU48" s="277"/>
      <c r="MFV48" s="277"/>
      <c r="MFW48" s="277"/>
      <c r="MFX48" s="277"/>
      <c r="MFY48" s="277"/>
      <c r="MFZ48" s="277"/>
      <c r="MGA48" s="277"/>
      <c r="MGB48" s="277"/>
      <c r="MGC48" s="277"/>
      <c r="MGD48" s="277"/>
      <c r="MGE48" s="277"/>
      <c r="MGF48" s="277"/>
      <c r="MGG48" s="277"/>
      <c r="MGH48" s="277"/>
      <c r="MGI48" s="277"/>
      <c r="MGJ48" s="277"/>
      <c r="MGK48" s="277"/>
      <c r="MGL48" s="277"/>
      <c r="MGM48" s="277"/>
      <c r="MGN48" s="277"/>
      <c r="MGO48" s="277"/>
      <c r="MGP48" s="277"/>
      <c r="MGQ48" s="277"/>
      <c r="MGR48" s="277"/>
      <c r="MGS48" s="277"/>
      <c r="MGT48" s="277"/>
      <c r="MGU48" s="277"/>
      <c r="MGV48" s="277"/>
      <c r="MGW48" s="277"/>
      <c r="MGX48" s="277"/>
      <c r="MGY48" s="277"/>
      <c r="MGZ48" s="277"/>
      <c r="MHA48" s="277"/>
      <c r="MHB48" s="277"/>
      <c r="MHC48" s="277"/>
      <c r="MHD48" s="277"/>
      <c r="MHE48" s="277"/>
      <c r="MHF48" s="277"/>
      <c r="MHG48" s="277"/>
      <c r="MHH48" s="277"/>
      <c r="MHI48" s="277"/>
      <c r="MHJ48" s="277"/>
      <c r="MHK48" s="277"/>
      <c r="MHL48" s="277"/>
      <c r="MHM48" s="277"/>
      <c r="MHN48" s="277"/>
      <c r="MHO48" s="277"/>
      <c r="MHP48" s="277"/>
      <c r="MHQ48" s="277"/>
      <c r="MHR48" s="277"/>
      <c r="MHS48" s="277"/>
      <c r="MHT48" s="277"/>
      <c r="MHU48" s="277"/>
      <c r="MHV48" s="277"/>
      <c r="MHW48" s="277"/>
      <c r="MHX48" s="277"/>
      <c r="MHY48" s="277"/>
      <c r="MHZ48" s="277"/>
      <c r="MIA48" s="277"/>
      <c r="MIB48" s="277"/>
      <c r="MIC48" s="277"/>
      <c r="MID48" s="277"/>
      <c r="MIE48" s="277"/>
      <c r="MIF48" s="277"/>
      <c r="MIG48" s="277"/>
      <c r="MIH48" s="277"/>
      <c r="MII48" s="277"/>
      <c r="MIJ48" s="277"/>
      <c r="MIK48" s="277"/>
      <c r="MIL48" s="277"/>
      <c r="MIM48" s="277"/>
      <c r="MIN48" s="277"/>
      <c r="MIO48" s="277"/>
      <c r="MIP48" s="277"/>
      <c r="MIQ48" s="277"/>
      <c r="MIR48" s="277"/>
      <c r="MIS48" s="277"/>
      <c r="MIT48" s="277"/>
      <c r="MIU48" s="277"/>
      <c r="MIV48" s="277"/>
      <c r="MIW48" s="277"/>
      <c r="MIX48" s="277"/>
      <c r="MIY48" s="277"/>
      <c r="MIZ48" s="277"/>
      <c r="MJA48" s="277"/>
      <c r="MJB48" s="277"/>
      <c r="MJC48" s="277"/>
      <c r="MJD48" s="277"/>
      <c r="MJE48" s="277"/>
      <c r="MJF48" s="277"/>
      <c r="MJG48" s="277"/>
      <c r="MJH48" s="277"/>
      <c r="MJI48" s="277"/>
      <c r="MJJ48" s="277"/>
      <c r="MJK48" s="277"/>
      <c r="MJL48" s="277"/>
      <c r="MJM48" s="277"/>
      <c r="MJN48" s="277"/>
      <c r="MJO48" s="277"/>
      <c r="MJP48" s="277"/>
      <c r="MJQ48" s="277"/>
      <c r="MJR48" s="277"/>
      <c r="MJS48" s="277"/>
      <c r="MJT48" s="277"/>
      <c r="MJU48" s="277"/>
      <c r="MJV48" s="277"/>
      <c r="MJW48" s="277"/>
      <c r="MJX48" s="277"/>
      <c r="MJY48" s="277"/>
      <c r="MJZ48" s="277"/>
      <c r="MKA48" s="277"/>
      <c r="MKB48" s="277"/>
      <c r="MKC48" s="277"/>
      <c r="MKD48" s="277"/>
      <c r="MKE48" s="277"/>
      <c r="MKF48" s="277"/>
      <c r="MKG48" s="277"/>
      <c r="MKH48" s="277"/>
      <c r="MKI48" s="277"/>
      <c r="MKJ48" s="277"/>
      <c r="MKK48" s="277"/>
      <c r="MKL48" s="277"/>
      <c r="MKM48" s="277"/>
      <c r="MKN48" s="277"/>
      <c r="MKO48" s="277"/>
      <c r="MKP48" s="277"/>
      <c r="MKQ48" s="277"/>
      <c r="MKR48" s="277"/>
      <c r="MKS48" s="277"/>
      <c r="MKT48" s="277"/>
      <c r="MKU48" s="277"/>
      <c r="MKV48" s="277"/>
      <c r="MKW48" s="277"/>
      <c r="MKX48" s="277"/>
      <c r="MKY48" s="277"/>
      <c r="MKZ48" s="277"/>
      <c r="MLA48" s="277"/>
      <c r="MLB48" s="277"/>
      <c r="MLC48" s="277"/>
      <c r="MLD48" s="277"/>
      <c r="MLE48" s="277"/>
      <c r="MLF48" s="277"/>
      <c r="MLG48" s="277"/>
      <c r="MLH48" s="277"/>
      <c r="MLI48" s="277"/>
      <c r="MLJ48" s="277"/>
      <c r="MLK48" s="277"/>
      <c r="MLL48" s="277"/>
      <c r="MLM48" s="277"/>
      <c r="MLN48" s="277"/>
      <c r="MLO48" s="277"/>
      <c r="MLP48" s="277"/>
      <c r="MLQ48" s="277"/>
      <c r="MLR48" s="277"/>
      <c r="MLS48" s="277"/>
      <c r="MLT48" s="277"/>
      <c r="MLU48" s="277"/>
      <c r="MLV48" s="277"/>
      <c r="MLW48" s="277"/>
      <c r="MLX48" s="277"/>
      <c r="MLY48" s="277"/>
      <c r="MLZ48" s="277"/>
      <c r="MMA48" s="277"/>
      <c r="MMB48" s="277"/>
      <c r="MMC48" s="277"/>
      <c r="MMD48" s="277"/>
      <c r="MME48" s="277"/>
      <c r="MMF48" s="277"/>
      <c r="MMG48" s="277"/>
      <c r="MMH48" s="277"/>
      <c r="MMI48" s="277"/>
      <c r="MMJ48" s="277"/>
      <c r="MMK48" s="277"/>
      <c r="MML48" s="277"/>
      <c r="MMM48" s="277"/>
      <c r="MMN48" s="277"/>
      <c r="MMO48" s="277"/>
      <c r="MMP48" s="277"/>
      <c r="MMQ48" s="277"/>
      <c r="MMR48" s="277"/>
      <c r="MMS48" s="277"/>
      <c r="MMT48" s="277"/>
      <c r="MMU48" s="277"/>
      <c r="MMV48" s="277"/>
      <c r="MMW48" s="277"/>
      <c r="MMX48" s="277"/>
      <c r="MMY48" s="277"/>
      <c r="MMZ48" s="277"/>
      <c r="MNA48" s="277"/>
      <c r="MNB48" s="277"/>
      <c r="MNC48" s="277"/>
      <c r="MND48" s="277"/>
      <c r="MNE48" s="277"/>
      <c r="MNF48" s="277"/>
      <c r="MNG48" s="277"/>
      <c r="MNH48" s="277"/>
      <c r="MNI48" s="277"/>
      <c r="MNJ48" s="277"/>
      <c r="MNK48" s="277"/>
      <c r="MNL48" s="277"/>
      <c r="MNM48" s="277"/>
      <c r="MNN48" s="277"/>
      <c r="MNO48" s="277"/>
      <c r="MNP48" s="277"/>
      <c r="MNQ48" s="277"/>
      <c r="MNR48" s="277"/>
      <c r="MNS48" s="277"/>
      <c r="MNT48" s="277"/>
      <c r="MNU48" s="277"/>
      <c r="MNV48" s="277"/>
      <c r="MNW48" s="277"/>
      <c r="MNX48" s="277"/>
      <c r="MNY48" s="277"/>
      <c r="MNZ48" s="277"/>
      <c r="MOA48" s="277"/>
      <c r="MOB48" s="277"/>
      <c r="MOC48" s="277"/>
      <c r="MOD48" s="277"/>
      <c r="MOE48" s="277"/>
      <c r="MOF48" s="277"/>
      <c r="MOG48" s="277"/>
      <c r="MOH48" s="277"/>
      <c r="MOI48" s="277"/>
      <c r="MOJ48" s="277"/>
      <c r="MOK48" s="277"/>
      <c r="MOL48" s="277"/>
      <c r="MOM48" s="277"/>
      <c r="MON48" s="277"/>
      <c r="MOO48" s="277"/>
      <c r="MOP48" s="277"/>
      <c r="MOQ48" s="277"/>
      <c r="MOR48" s="277"/>
      <c r="MOS48" s="277"/>
      <c r="MOT48" s="277"/>
      <c r="MOU48" s="277"/>
      <c r="MOV48" s="277"/>
      <c r="MOW48" s="277"/>
      <c r="MOX48" s="277"/>
      <c r="MOY48" s="277"/>
      <c r="MOZ48" s="277"/>
      <c r="MPA48" s="277"/>
      <c r="MPB48" s="277"/>
      <c r="MPC48" s="277"/>
      <c r="MPD48" s="277"/>
      <c r="MPE48" s="277"/>
      <c r="MPF48" s="277"/>
      <c r="MPG48" s="277"/>
      <c r="MPH48" s="277"/>
      <c r="MPI48" s="277"/>
      <c r="MPJ48" s="277"/>
      <c r="MPK48" s="277"/>
      <c r="MPL48" s="277"/>
      <c r="MPM48" s="277"/>
      <c r="MPN48" s="277"/>
      <c r="MPO48" s="277"/>
      <c r="MPP48" s="277"/>
      <c r="MPQ48" s="277"/>
      <c r="MPR48" s="277"/>
      <c r="MPS48" s="277"/>
      <c r="MPT48" s="277"/>
      <c r="MPU48" s="277"/>
      <c r="MPV48" s="277"/>
      <c r="MPW48" s="277"/>
      <c r="MPX48" s="277"/>
      <c r="MPY48" s="277"/>
      <c r="MPZ48" s="277"/>
      <c r="MQA48" s="277"/>
      <c r="MQB48" s="277"/>
      <c r="MQC48" s="277"/>
      <c r="MQD48" s="277"/>
      <c r="MQE48" s="277"/>
      <c r="MQF48" s="277"/>
      <c r="MQG48" s="277"/>
      <c r="MQH48" s="277"/>
      <c r="MQI48" s="277"/>
      <c r="MQJ48" s="277"/>
      <c r="MQK48" s="277"/>
      <c r="MQL48" s="277"/>
      <c r="MQM48" s="277"/>
      <c r="MQN48" s="277"/>
      <c r="MQO48" s="277"/>
      <c r="MQP48" s="277"/>
      <c r="MQQ48" s="277"/>
      <c r="MQR48" s="277"/>
      <c r="MQS48" s="277"/>
      <c r="MQT48" s="277"/>
      <c r="MQU48" s="277"/>
      <c r="MQV48" s="277"/>
      <c r="MQW48" s="277"/>
      <c r="MQX48" s="277"/>
      <c r="MQY48" s="277"/>
      <c r="MQZ48" s="277"/>
      <c r="MRA48" s="277"/>
      <c r="MRB48" s="277"/>
      <c r="MRC48" s="277"/>
      <c r="MRD48" s="277"/>
      <c r="MRE48" s="277"/>
      <c r="MRF48" s="277"/>
      <c r="MRG48" s="277"/>
      <c r="MRH48" s="277"/>
      <c r="MRI48" s="277"/>
      <c r="MRJ48" s="277"/>
      <c r="MRK48" s="277"/>
      <c r="MRL48" s="277"/>
      <c r="MRM48" s="277"/>
      <c r="MRN48" s="277"/>
      <c r="MRO48" s="277"/>
      <c r="MRP48" s="277"/>
      <c r="MRQ48" s="277"/>
      <c r="MRR48" s="277"/>
      <c r="MRS48" s="277"/>
      <c r="MRT48" s="277"/>
      <c r="MRU48" s="277"/>
      <c r="MRV48" s="277"/>
      <c r="MRW48" s="277"/>
      <c r="MRX48" s="277"/>
      <c r="MRY48" s="277"/>
      <c r="MRZ48" s="277"/>
      <c r="MSA48" s="277"/>
      <c r="MSB48" s="277"/>
      <c r="MSC48" s="277"/>
      <c r="MSD48" s="277"/>
      <c r="MSE48" s="277"/>
      <c r="MSF48" s="277"/>
      <c r="MSG48" s="277"/>
      <c r="MSH48" s="277"/>
      <c r="MSI48" s="277"/>
      <c r="MSJ48" s="277"/>
      <c r="MSK48" s="277"/>
      <c r="MSL48" s="277"/>
      <c r="MSM48" s="277"/>
      <c r="MSN48" s="277"/>
      <c r="MSO48" s="277"/>
      <c r="MSP48" s="277"/>
      <c r="MSQ48" s="277"/>
      <c r="MSR48" s="277"/>
      <c r="MSS48" s="277"/>
      <c r="MST48" s="277"/>
      <c r="MSU48" s="277"/>
      <c r="MSV48" s="277"/>
      <c r="MSW48" s="277"/>
      <c r="MSX48" s="277"/>
      <c r="MSY48" s="277"/>
      <c r="MSZ48" s="277"/>
      <c r="MTA48" s="277"/>
      <c r="MTB48" s="277"/>
      <c r="MTC48" s="277"/>
      <c r="MTD48" s="277"/>
      <c r="MTE48" s="277"/>
      <c r="MTF48" s="277"/>
      <c r="MTG48" s="277"/>
      <c r="MTH48" s="277"/>
      <c r="MTI48" s="277"/>
      <c r="MTJ48" s="277"/>
      <c r="MTK48" s="277"/>
      <c r="MTL48" s="277"/>
      <c r="MTM48" s="277"/>
      <c r="MTN48" s="277"/>
      <c r="MTO48" s="277"/>
      <c r="MTP48" s="277"/>
      <c r="MTQ48" s="277"/>
      <c r="MTR48" s="277"/>
      <c r="MTS48" s="277"/>
      <c r="MTT48" s="277"/>
      <c r="MTU48" s="277"/>
      <c r="MTV48" s="277"/>
      <c r="MTW48" s="277"/>
      <c r="MTX48" s="277"/>
      <c r="MTY48" s="277"/>
      <c r="MTZ48" s="277"/>
      <c r="MUA48" s="277"/>
      <c r="MUB48" s="277"/>
      <c r="MUC48" s="277"/>
      <c r="MUD48" s="277"/>
      <c r="MUE48" s="277"/>
      <c r="MUF48" s="277"/>
      <c r="MUG48" s="277"/>
      <c r="MUH48" s="277"/>
      <c r="MUI48" s="277"/>
      <c r="MUJ48" s="277"/>
      <c r="MUK48" s="277"/>
      <c r="MUL48" s="277"/>
      <c r="MUM48" s="277"/>
      <c r="MUN48" s="277"/>
      <c r="MUO48" s="277"/>
      <c r="MUP48" s="277"/>
      <c r="MUQ48" s="277"/>
      <c r="MUR48" s="277"/>
      <c r="MUS48" s="277"/>
      <c r="MUT48" s="277"/>
      <c r="MUU48" s="277"/>
      <c r="MUV48" s="277"/>
      <c r="MUW48" s="277"/>
      <c r="MUX48" s="277"/>
      <c r="MUY48" s="277"/>
      <c r="MUZ48" s="277"/>
      <c r="MVA48" s="277"/>
      <c r="MVB48" s="277"/>
      <c r="MVC48" s="277"/>
      <c r="MVD48" s="277"/>
      <c r="MVE48" s="277"/>
      <c r="MVF48" s="277"/>
      <c r="MVG48" s="277"/>
      <c r="MVH48" s="277"/>
      <c r="MVI48" s="277"/>
      <c r="MVJ48" s="277"/>
      <c r="MVK48" s="277"/>
      <c r="MVL48" s="277"/>
      <c r="MVM48" s="277"/>
      <c r="MVN48" s="277"/>
      <c r="MVO48" s="277"/>
      <c r="MVP48" s="277"/>
      <c r="MVQ48" s="277"/>
      <c r="MVR48" s="277"/>
      <c r="MVS48" s="277"/>
      <c r="MVT48" s="277"/>
      <c r="MVU48" s="277"/>
      <c r="MVV48" s="277"/>
      <c r="MVW48" s="277"/>
      <c r="MVX48" s="277"/>
      <c r="MVY48" s="277"/>
      <c r="MVZ48" s="277"/>
      <c r="MWA48" s="277"/>
      <c r="MWB48" s="277"/>
      <c r="MWC48" s="277"/>
      <c r="MWD48" s="277"/>
      <c r="MWE48" s="277"/>
      <c r="MWF48" s="277"/>
      <c r="MWG48" s="277"/>
      <c r="MWH48" s="277"/>
      <c r="MWI48" s="277"/>
      <c r="MWJ48" s="277"/>
      <c r="MWK48" s="277"/>
      <c r="MWL48" s="277"/>
      <c r="MWM48" s="277"/>
      <c r="MWN48" s="277"/>
      <c r="MWO48" s="277"/>
      <c r="MWP48" s="277"/>
      <c r="MWQ48" s="277"/>
      <c r="MWR48" s="277"/>
      <c r="MWS48" s="277"/>
      <c r="MWT48" s="277"/>
      <c r="MWU48" s="277"/>
      <c r="MWV48" s="277"/>
      <c r="MWW48" s="277"/>
      <c r="MWX48" s="277"/>
      <c r="MWY48" s="277"/>
      <c r="MWZ48" s="277"/>
      <c r="MXA48" s="277"/>
      <c r="MXB48" s="277"/>
      <c r="MXC48" s="277"/>
      <c r="MXD48" s="277"/>
      <c r="MXE48" s="277"/>
      <c r="MXF48" s="277"/>
      <c r="MXG48" s="277"/>
      <c r="MXH48" s="277"/>
      <c r="MXI48" s="277"/>
      <c r="MXJ48" s="277"/>
      <c r="MXK48" s="277"/>
      <c r="MXL48" s="277"/>
      <c r="MXM48" s="277"/>
      <c r="MXN48" s="277"/>
      <c r="MXO48" s="277"/>
      <c r="MXP48" s="277"/>
      <c r="MXQ48" s="277"/>
      <c r="MXR48" s="277"/>
      <c r="MXS48" s="277"/>
      <c r="MXT48" s="277"/>
      <c r="MXU48" s="277"/>
      <c r="MXV48" s="277"/>
      <c r="MXW48" s="277"/>
      <c r="MXX48" s="277"/>
      <c r="MXY48" s="277"/>
      <c r="MXZ48" s="277"/>
      <c r="MYA48" s="277"/>
      <c r="MYB48" s="277"/>
      <c r="MYC48" s="277"/>
      <c r="MYD48" s="277"/>
      <c r="MYE48" s="277"/>
      <c r="MYF48" s="277"/>
      <c r="MYG48" s="277"/>
      <c r="MYH48" s="277"/>
      <c r="MYI48" s="277"/>
      <c r="MYJ48" s="277"/>
      <c r="MYK48" s="277"/>
      <c r="MYL48" s="277"/>
      <c r="MYM48" s="277"/>
      <c r="MYN48" s="277"/>
      <c r="MYO48" s="277"/>
      <c r="MYP48" s="277"/>
      <c r="MYQ48" s="277"/>
      <c r="MYR48" s="277"/>
      <c r="MYS48" s="277"/>
      <c r="MYT48" s="277"/>
      <c r="MYU48" s="277"/>
      <c r="MYV48" s="277"/>
      <c r="MYW48" s="277"/>
      <c r="MYX48" s="277"/>
      <c r="MYY48" s="277"/>
      <c r="MYZ48" s="277"/>
      <c r="MZA48" s="277"/>
      <c r="MZB48" s="277"/>
      <c r="MZC48" s="277"/>
      <c r="MZD48" s="277"/>
      <c r="MZE48" s="277"/>
      <c r="MZF48" s="277"/>
      <c r="MZG48" s="277"/>
      <c r="MZH48" s="277"/>
      <c r="MZI48" s="277"/>
      <c r="MZJ48" s="277"/>
      <c r="MZK48" s="277"/>
      <c r="MZL48" s="277"/>
      <c r="MZM48" s="277"/>
      <c r="MZN48" s="277"/>
      <c r="MZO48" s="277"/>
      <c r="MZP48" s="277"/>
      <c r="MZQ48" s="277"/>
      <c r="MZR48" s="277"/>
      <c r="MZS48" s="277"/>
      <c r="MZT48" s="277"/>
      <c r="MZU48" s="277"/>
      <c r="MZV48" s="277"/>
      <c r="MZW48" s="277"/>
      <c r="MZX48" s="277"/>
      <c r="MZY48" s="277"/>
      <c r="MZZ48" s="277"/>
      <c r="NAA48" s="277"/>
      <c r="NAB48" s="277"/>
      <c r="NAC48" s="277"/>
      <c r="NAD48" s="277"/>
      <c r="NAE48" s="277"/>
      <c r="NAF48" s="277"/>
      <c r="NAG48" s="277"/>
      <c r="NAH48" s="277"/>
      <c r="NAI48" s="277"/>
      <c r="NAJ48" s="277"/>
      <c r="NAK48" s="277"/>
      <c r="NAL48" s="277"/>
      <c r="NAM48" s="277"/>
      <c r="NAN48" s="277"/>
      <c r="NAO48" s="277"/>
      <c r="NAP48" s="277"/>
      <c r="NAQ48" s="277"/>
      <c r="NAR48" s="277"/>
      <c r="NAS48" s="277"/>
      <c r="NAT48" s="277"/>
      <c r="NAU48" s="277"/>
      <c r="NAV48" s="277"/>
      <c r="NAW48" s="277"/>
      <c r="NAX48" s="277"/>
      <c r="NAY48" s="277"/>
      <c r="NAZ48" s="277"/>
      <c r="NBA48" s="277"/>
      <c r="NBB48" s="277"/>
      <c r="NBC48" s="277"/>
      <c r="NBD48" s="277"/>
      <c r="NBE48" s="277"/>
      <c r="NBF48" s="277"/>
      <c r="NBG48" s="277"/>
      <c r="NBH48" s="277"/>
      <c r="NBI48" s="277"/>
      <c r="NBJ48" s="277"/>
      <c r="NBK48" s="277"/>
      <c r="NBL48" s="277"/>
      <c r="NBM48" s="277"/>
      <c r="NBN48" s="277"/>
      <c r="NBO48" s="277"/>
      <c r="NBP48" s="277"/>
      <c r="NBQ48" s="277"/>
      <c r="NBR48" s="277"/>
      <c r="NBS48" s="277"/>
      <c r="NBT48" s="277"/>
      <c r="NBU48" s="277"/>
      <c r="NBV48" s="277"/>
      <c r="NBW48" s="277"/>
      <c r="NBX48" s="277"/>
      <c r="NBY48" s="277"/>
      <c r="NBZ48" s="277"/>
      <c r="NCA48" s="277"/>
      <c r="NCB48" s="277"/>
      <c r="NCC48" s="277"/>
      <c r="NCD48" s="277"/>
      <c r="NCE48" s="277"/>
      <c r="NCF48" s="277"/>
      <c r="NCG48" s="277"/>
      <c r="NCH48" s="277"/>
      <c r="NCI48" s="277"/>
      <c r="NCJ48" s="277"/>
      <c r="NCK48" s="277"/>
      <c r="NCL48" s="277"/>
      <c r="NCM48" s="277"/>
      <c r="NCN48" s="277"/>
      <c r="NCO48" s="277"/>
      <c r="NCP48" s="277"/>
      <c r="NCQ48" s="277"/>
      <c r="NCR48" s="277"/>
      <c r="NCS48" s="277"/>
      <c r="NCT48" s="277"/>
      <c r="NCU48" s="277"/>
      <c r="NCV48" s="277"/>
      <c r="NCW48" s="277"/>
      <c r="NCX48" s="277"/>
      <c r="NCY48" s="277"/>
      <c r="NCZ48" s="277"/>
      <c r="NDA48" s="277"/>
      <c r="NDB48" s="277"/>
      <c r="NDC48" s="277"/>
      <c r="NDD48" s="277"/>
      <c r="NDE48" s="277"/>
      <c r="NDF48" s="277"/>
      <c r="NDG48" s="277"/>
      <c r="NDH48" s="277"/>
      <c r="NDI48" s="277"/>
      <c r="NDJ48" s="277"/>
      <c r="NDK48" s="277"/>
      <c r="NDL48" s="277"/>
      <c r="NDM48" s="277"/>
      <c r="NDN48" s="277"/>
      <c r="NDO48" s="277"/>
      <c r="NDP48" s="277"/>
      <c r="NDQ48" s="277"/>
      <c r="NDR48" s="277"/>
      <c r="NDS48" s="277"/>
      <c r="NDT48" s="277"/>
      <c r="NDU48" s="277"/>
      <c r="NDV48" s="277"/>
      <c r="NDW48" s="277"/>
      <c r="NDX48" s="277"/>
      <c r="NDY48" s="277"/>
      <c r="NDZ48" s="277"/>
      <c r="NEA48" s="277"/>
      <c r="NEB48" s="277"/>
      <c r="NEC48" s="277"/>
      <c r="NED48" s="277"/>
      <c r="NEE48" s="277"/>
      <c r="NEF48" s="277"/>
      <c r="NEG48" s="277"/>
      <c r="NEH48" s="277"/>
      <c r="NEI48" s="277"/>
      <c r="NEJ48" s="277"/>
      <c r="NEK48" s="277"/>
      <c r="NEL48" s="277"/>
      <c r="NEM48" s="277"/>
      <c r="NEN48" s="277"/>
      <c r="NEO48" s="277"/>
      <c r="NEP48" s="277"/>
      <c r="NEQ48" s="277"/>
      <c r="NER48" s="277"/>
      <c r="NES48" s="277"/>
      <c r="NET48" s="277"/>
      <c r="NEU48" s="277"/>
      <c r="NEV48" s="277"/>
      <c r="NEW48" s="277"/>
      <c r="NEX48" s="277"/>
      <c r="NEY48" s="277"/>
      <c r="NEZ48" s="277"/>
      <c r="NFA48" s="277"/>
      <c r="NFB48" s="277"/>
      <c r="NFC48" s="277"/>
      <c r="NFD48" s="277"/>
      <c r="NFE48" s="277"/>
      <c r="NFF48" s="277"/>
      <c r="NFG48" s="277"/>
      <c r="NFH48" s="277"/>
      <c r="NFI48" s="277"/>
      <c r="NFJ48" s="277"/>
      <c r="NFK48" s="277"/>
      <c r="NFL48" s="277"/>
      <c r="NFM48" s="277"/>
      <c r="NFN48" s="277"/>
      <c r="NFO48" s="277"/>
      <c r="NFP48" s="277"/>
      <c r="NFQ48" s="277"/>
      <c r="NFR48" s="277"/>
      <c r="NFS48" s="277"/>
      <c r="NFT48" s="277"/>
      <c r="NFU48" s="277"/>
      <c r="NFV48" s="277"/>
      <c r="NFW48" s="277"/>
      <c r="NFX48" s="277"/>
      <c r="NFY48" s="277"/>
      <c r="NFZ48" s="277"/>
      <c r="NGA48" s="277"/>
      <c r="NGB48" s="277"/>
      <c r="NGC48" s="277"/>
      <c r="NGD48" s="277"/>
      <c r="NGE48" s="277"/>
      <c r="NGF48" s="277"/>
      <c r="NGG48" s="277"/>
      <c r="NGH48" s="277"/>
      <c r="NGI48" s="277"/>
      <c r="NGJ48" s="277"/>
      <c r="NGK48" s="277"/>
      <c r="NGL48" s="277"/>
      <c r="NGM48" s="277"/>
      <c r="NGN48" s="277"/>
      <c r="NGO48" s="277"/>
      <c r="NGP48" s="277"/>
      <c r="NGQ48" s="277"/>
      <c r="NGR48" s="277"/>
      <c r="NGS48" s="277"/>
      <c r="NGT48" s="277"/>
      <c r="NGU48" s="277"/>
      <c r="NGV48" s="277"/>
      <c r="NGW48" s="277"/>
      <c r="NGX48" s="277"/>
      <c r="NGY48" s="277"/>
      <c r="NGZ48" s="277"/>
      <c r="NHA48" s="277"/>
      <c r="NHB48" s="277"/>
      <c r="NHC48" s="277"/>
      <c r="NHD48" s="277"/>
      <c r="NHE48" s="277"/>
      <c r="NHF48" s="277"/>
      <c r="NHG48" s="277"/>
      <c r="NHH48" s="277"/>
      <c r="NHI48" s="277"/>
      <c r="NHJ48" s="277"/>
      <c r="NHK48" s="277"/>
      <c r="NHL48" s="277"/>
      <c r="NHM48" s="277"/>
      <c r="NHN48" s="277"/>
      <c r="NHO48" s="277"/>
      <c r="NHP48" s="277"/>
      <c r="NHQ48" s="277"/>
      <c r="NHR48" s="277"/>
      <c r="NHS48" s="277"/>
      <c r="NHT48" s="277"/>
      <c r="NHU48" s="277"/>
      <c r="NHV48" s="277"/>
      <c r="NHW48" s="277"/>
      <c r="NHX48" s="277"/>
      <c r="NHY48" s="277"/>
      <c r="NHZ48" s="277"/>
      <c r="NIA48" s="277"/>
      <c r="NIB48" s="277"/>
      <c r="NIC48" s="277"/>
      <c r="NID48" s="277"/>
      <c r="NIE48" s="277"/>
      <c r="NIF48" s="277"/>
      <c r="NIG48" s="277"/>
      <c r="NIH48" s="277"/>
      <c r="NII48" s="277"/>
      <c r="NIJ48" s="277"/>
      <c r="NIK48" s="277"/>
      <c r="NIL48" s="277"/>
      <c r="NIM48" s="277"/>
      <c r="NIN48" s="277"/>
      <c r="NIO48" s="277"/>
      <c r="NIP48" s="277"/>
      <c r="NIQ48" s="277"/>
      <c r="NIR48" s="277"/>
      <c r="NIS48" s="277"/>
      <c r="NIT48" s="277"/>
      <c r="NIU48" s="277"/>
      <c r="NIV48" s="277"/>
      <c r="NIW48" s="277"/>
      <c r="NIX48" s="277"/>
      <c r="NIY48" s="277"/>
      <c r="NIZ48" s="277"/>
      <c r="NJA48" s="277"/>
      <c r="NJB48" s="277"/>
      <c r="NJC48" s="277"/>
      <c r="NJD48" s="277"/>
      <c r="NJE48" s="277"/>
      <c r="NJF48" s="277"/>
      <c r="NJG48" s="277"/>
      <c r="NJH48" s="277"/>
      <c r="NJI48" s="277"/>
      <c r="NJJ48" s="277"/>
      <c r="NJK48" s="277"/>
      <c r="NJL48" s="277"/>
      <c r="NJM48" s="277"/>
      <c r="NJN48" s="277"/>
      <c r="NJO48" s="277"/>
      <c r="NJP48" s="277"/>
      <c r="NJQ48" s="277"/>
      <c r="NJR48" s="277"/>
      <c r="NJS48" s="277"/>
      <c r="NJT48" s="277"/>
      <c r="NJU48" s="277"/>
      <c r="NJV48" s="277"/>
      <c r="NJW48" s="277"/>
      <c r="NJX48" s="277"/>
      <c r="NJY48" s="277"/>
      <c r="NJZ48" s="277"/>
      <c r="NKA48" s="277"/>
      <c r="NKB48" s="277"/>
      <c r="NKC48" s="277"/>
      <c r="NKD48" s="277"/>
      <c r="NKE48" s="277"/>
      <c r="NKF48" s="277"/>
      <c r="NKG48" s="277"/>
      <c r="NKH48" s="277"/>
      <c r="NKI48" s="277"/>
      <c r="NKJ48" s="277"/>
      <c r="NKK48" s="277"/>
      <c r="NKL48" s="277"/>
      <c r="NKM48" s="277"/>
      <c r="NKN48" s="277"/>
      <c r="NKO48" s="277"/>
      <c r="NKP48" s="277"/>
      <c r="NKQ48" s="277"/>
      <c r="NKR48" s="277"/>
      <c r="NKS48" s="277"/>
      <c r="NKT48" s="277"/>
      <c r="NKU48" s="277"/>
      <c r="NKV48" s="277"/>
      <c r="NKW48" s="277"/>
      <c r="NKX48" s="277"/>
      <c r="NKY48" s="277"/>
      <c r="NKZ48" s="277"/>
      <c r="NLA48" s="277"/>
      <c r="NLB48" s="277"/>
      <c r="NLC48" s="277"/>
      <c r="NLD48" s="277"/>
      <c r="NLE48" s="277"/>
      <c r="NLF48" s="277"/>
      <c r="NLG48" s="277"/>
      <c r="NLH48" s="277"/>
      <c r="NLI48" s="277"/>
      <c r="NLJ48" s="277"/>
      <c r="NLK48" s="277"/>
      <c r="NLL48" s="277"/>
      <c r="NLM48" s="277"/>
      <c r="NLN48" s="277"/>
      <c r="NLO48" s="277"/>
      <c r="NLP48" s="277"/>
      <c r="NLQ48" s="277"/>
      <c r="NLR48" s="277"/>
      <c r="NLS48" s="277"/>
      <c r="NLT48" s="277"/>
      <c r="NLU48" s="277"/>
      <c r="NLV48" s="277"/>
      <c r="NLW48" s="277"/>
      <c r="NLX48" s="277"/>
      <c r="NLY48" s="277"/>
      <c r="NLZ48" s="277"/>
      <c r="NMA48" s="277"/>
      <c r="NMB48" s="277"/>
      <c r="NMC48" s="277"/>
      <c r="NMD48" s="277"/>
      <c r="NME48" s="277"/>
      <c r="NMF48" s="277"/>
      <c r="NMG48" s="277"/>
      <c r="NMH48" s="277"/>
      <c r="NMI48" s="277"/>
      <c r="NMJ48" s="277"/>
      <c r="NMK48" s="277"/>
      <c r="NML48" s="277"/>
      <c r="NMM48" s="277"/>
      <c r="NMN48" s="277"/>
      <c r="NMO48" s="277"/>
      <c r="NMP48" s="277"/>
      <c r="NMQ48" s="277"/>
      <c r="NMR48" s="277"/>
      <c r="NMS48" s="277"/>
      <c r="NMT48" s="277"/>
      <c r="NMU48" s="277"/>
      <c r="NMV48" s="277"/>
      <c r="NMW48" s="277"/>
      <c r="NMX48" s="277"/>
      <c r="NMY48" s="277"/>
      <c r="NMZ48" s="277"/>
      <c r="NNA48" s="277"/>
      <c r="NNB48" s="277"/>
      <c r="NNC48" s="277"/>
      <c r="NND48" s="277"/>
      <c r="NNE48" s="277"/>
      <c r="NNF48" s="277"/>
      <c r="NNG48" s="277"/>
      <c r="NNH48" s="277"/>
      <c r="NNI48" s="277"/>
      <c r="NNJ48" s="277"/>
      <c r="NNK48" s="277"/>
      <c r="NNL48" s="277"/>
      <c r="NNM48" s="277"/>
      <c r="NNN48" s="277"/>
      <c r="NNO48" s="277"/>
      <c r="NNP48" s="277"/>
      <c r="NNQ48" s="277"/>
      <c r="NNR48" s="277"/>
      <c r="NNS48" s="277"/>
      <c r="NNT48" s="277"/>
      <c r="NNU48" s="277"/>
      <c r="NNV48" s="277"/>
      <c r="NNW48" s="277"/>
      <c r="NNX48" s="277"/>
      <c r="NNY48" s="277"/>
      <c r="NNZ48" s="277"/>
      <c r="NOA48" s="277"/>
      <c r="NOB48" s="277"/>
      <c r="NOC48" s="277"/>
      <c r="NOD48" s="277"/>
      <c r="NOE48" s="277"/>
      <c r="NOF48" s="277"/>
      <c r="NOG48" s="277"/>
      <c r="NOH48" s="277"/>
      <c r="NOI48" s="277"/>
      <c r="NOJ48" s="277"/>
      <c r="NOK48" s="277"/>
      <c r="NOL48" s="277"/>
      <c r="NOM48" s="277"/>
      <c r="NON48" s="277"/>
      <c r="NOO48" s="277"/>
      <c r="NOP48" s="277"/>
      <c r="NOQ48" s="277"/>
      <c r="NOR48" s="277"/>
      <c r="NOS48" s="277"/>
      <c r="NOT48" s="277"/>
      <c r="NOU48" s="277"/>
      <c r="NOV48" s="277"/>
      <c r="NOW48" s="277"/>
      <c r="NOX48" s="277"/>
      <c r="NOY48" s="277"/>
      <c r="NOZ48" s="277"/>
      <c r="NPA48" s="277"/>
      <c r="NPB48" s="277"/>
      <c r="NPC48" s="277"/>
      <c r="NPD48" s="277"/>
      <c r="NPE48" s="277"/>
      <c r="NPF48" s="277"/>
      <c r="NPG48" s="277"/>
      <c r="NPH48" s="277"/>
      <c r="NPI48" s="277"/>
      <c r="NPJ48" s="277"/>
      <c r="NPK48" s="277"/>
      <c r="NPL48" s="277"/>
      <c r="NPM48" s="277"/>
      <c r="NPN48" s="277"/>
      <c r="NPO48" s="277"/>
      <c r="NPP48" s="277"/>
      <c r="NPQ48" s="277"/>
      <c r="NPR48" s="277"/>
      <c r="NPS48" s="277"/>
      <c r="NPT48" s="277"/>
      <c r="NPU48" s="277"/>
      <c r="NPV48" s="277"/>
      <c r="NPW48" s="277"/>
      <c r="NPX48" s="277"/>
      <c r="NPY48" s="277"/>
      <c r="NPZ48" s="277"/>
      <c r="NQA48" s="277"/>
      <c r="NQB48" s="277"/>
      <c r="NQC48" s="277"/>
      <c r="NQD48" s="277"/>
      <c r="NQE48" s="277"/>
      <c r="NQF48" s="277"/>
      <c r="NQG48" s="277"/>
      <c r="NQH48" s="277"/>
      <c r="NQI48" s="277"/>
      <c r="NQJ48" s="277"/>
      <c r="NQK48" s="277"/>
      <c r="NQL48" s="277"/>
      <c r="NQM48" s="277"/>
      <c r="NQN48" s="277"/>
      <c r="NQO48" s="277"/>
      <c r="NQP48" s="277"/>
      <c r="NQQ48" s="277"/>
      <c r="NQR48" s="277"/>
      <c r="NQS48" s="277"/>
      <c r="NQT48" s="277"/>
      <c r="NQU48" s="277"/>
      <c r="NQV48" s="277"/>
      <c r="NQW48" s="277"/>
      <c r="NQX48" s="277"/>
      <c r="NQY48" s="277"/>
      <c r="NQZ48" s="277"/>
      <c r="NRA48" s="277"/>
      <c r="NRB48" s="277"/>
      <c r="NRC48" s="277"/>
      <c r="NRD48" s="277"/>
      <c r="NRE48" s="277"/>
      <c r="NRF48" s="277"/>
      <c r="NRG48" s="277"/>
      <c r="NRH48" s="277"/>
      <c r="NRI48" s="277"/>
      <c r="NRJ48" s="277"/>
      <c r="NRK48" s="277"/>
      <c r="NRL48" s="277"/>
      <c r="NRM48" s="277"/>
      <c r="NRN48" s="277"/>
      <c r="NRO48" s="277"/>
      <c r="NRP48" s="277"/>
      <c r="NRQ48" s="277"/>
      <c r="NRR48" s="277"/>
      <c r="NRS48" s="277"/>
      <c r="NRT48" s="277"/>
      <c r="NRU48" s="277"/>
      <c r="NRV48" s="277"/>
      <c r="NRW48" s="277"/>
      <c r="NRX48" s="277"/>
      <c r="NRY48" s="277"/>
      <c r="NRZ48" s="277"/>
      <c r="NSA48" s="277"/>
      <c r="NSB48" s="277"/>
      <c r="NSC48" s="277"/>
      <c r="NSD48" s="277"/>
      <c r="NSE48" s="277"/>
      <c r="NSF48" s="277"/>
      <c r="NSG48" s="277"/>
      <c r="NSH48" s="277"/>
      <c r="NSI48" s="277"/>
      <c r="NSJ48" s="277"/>
      <c r="NSK48" s="277"/>
      <c r="NSL48" s="277"/>
      <c r="NSM48" s="277"/>
      <c r="NSN48" s="277"/>
      <c r="NSO48" s="277"/>
      <c r="NSP48" s="277"/>
      <c r="NSQ48" s="277"/>
      <c r="NSR48" s="277"/>
      <c r="NSS48" s="277"/>
      <c r="NST48" s="277"/>
      <c r="NSU48" s="277"/>
      <c r="NSV48" s="277"/>
      <c r="NSW48" s="277"/>
      <c r="NSX48" s="277"/>
      <c r="NSY48" s="277"/>
      <c r="NSZ48" s="277"/>
      <c r="NTA48" s="277"/>
      <c r="NTB48" s="277"/>
      <c r="NTC48" s="277"/>
      <c r="NTD48" s="277"/>
      <c r="NTE48" s="277"/>
      <c r="NTF48" s="277"/>
      <c r="NTG48" s="277"/>
      <c r="NTH48" s="277"/>
      <c r="NTI48" s="277"/>
      <c r="NTJ48" s="277"/>
      <c r="NTK48" s="277"/>
      <c r="NTL48" s="277"/>
      <c r="NTM48" s="277"/>
      <c r="NTN48" s="277"/>
      <c r="NTO48" s="277"/>
      <c r="NTP48" s="277"/>
      <c r="NTQ48" s="277"/>
      <c r="NTR48" s="277"/>
      <c r="NTS48" s="277"/>
      <c r="NTT48" s="277"/>
      <c r="NTU48" s="277"/>
      <c r="NTV48" s="277"/>
      <c r="NTW48" s="277"/>
      <c r="NTX48" s="277"/>
      <c r="NTY48" s="277"/>
      <c r="NTZ48" s="277"/>
      <c r="NUA48" s="277"/>
      <c r="NUB48" s="277"/>
      <c r="NUC48" s="277"/>
      <c r="NUD48" s="277"/>
      <c r="NUE48" s="277"/>
      <c r="NUF48" s="277"/>
      <c r="NUG48" s="277"/>
      <c r="NUH48" s="277"/>
      <c r="NUI48" s="277"/>
      <c r="NUJ48" s="277"/>
      <c r="NUK48" s="277"/>
      <c r="NUL48" s="277"/>
      <c r="NUM48" s="277"/>
      <c r="NUN48" s="277"/>
      <c r="NUO48" s="277"/>
      <c r="NUP48" s="277"/>
      <c r="NUQ48" s="277"/>
      <c r="NUR48" s="277"/>
      <c r="NUS48" s="277"/>
      <c r="NUT48" s="277"/>
      <c r="NUU48" s="277"/>
      <c r="NUV48" s="277"/>
      <c r="NUW48" s="277"/>
      <c r="NUX48" s="277"/>
      <c r="NUY48" s="277"/>
      <c r="NUZ48" s="277"/>
      <c r="NVA48" s="277"/>
      <c r="NVB48" s="277"/>
      <c r="NVC48" s="277"/>
      <c r="NVD48" s="277"/>
      <c r="NVE48" s="277"/>
      <c r="NVF48" s="277"/>
      <c r="NVG48" s="277"/>
      <c r="NVH48" s="277"/>
      <c r="NVI48" s="277"/>
      <c r="NVJ48" s="277"/>
      <c r="NVK48" s="277"/>
      <c r="NVL48" s="277"/>
      <c r="NVM48" s="277"/>
      <c r="NVN48" s="277"/>
      <c r="NVO48" s="277"/>
      <c r="NVP48" s="277"/>
      <c r="NVQ48" s="277"/>
      <c r="NVR48" s="277"/>
      <c r="NVS48" s="277"/>
      <c r="NVT48" s="277"/>
      <c r="NVU48" s="277"/>
      <c r="NVV48" s="277"/>
      <c r="NVW48" s="277"/>
      <c r="NVX48" s="277"/>
      <c r="NVY48" s="277"/>
      <c r="NVZ48" s="277"/>
      <c r="NWA48" s="277"/>
      <c r="NWB48" s="277"/>
      <c r="NWC48" s="277"/>
      <c r="NWD48" s="277"/>
      <c r="NWE48" s="277"/>
      <c r="NWF48" s="277"/>
      <c r="NWG48" s="277"/>
      <c r="NWH48" s="277"/>
      <c r="NWI48" s="277"/>
      <c r="NWJ48" s="277"/>
      <c r="NWK48" s="277"/>
      <c r="NWL48" s="277"/>
      <c r="NWM48" s="277"/>
      <c r="NWN48" s="277"/>
      <c r="NWO48" s="277"/>
      <c r="NWP48" s="277"/>
      <c r="NWQ48" s="277"/>
      <c r="NWR48" s="277"/>
      <c r="NWS48" s="277"/>
      <c r="NWT48" s="277"/>
      <c r="NWU48" s="277"/>
      <c r="NWV48" s="277"/>
      <c r="NWW48" s="277"/>
      <c r="NWX48" s="277"/>
      <c r="NWY48" s="277"/>
      <c r="NWZ48" s="277"/>
      <c r="NXA48" s="277"/>
      <c r="NXB48" s="277"/>
      <c r="NXC48" s="277"/>
      <c r="NXD48" s="277"/>
      <c r="NXE48" s="277"/>
      <c r="NXF48" s="277"/>
      <c r="NXG48" s="277"/>
      <c r="NXH48" s="277"/>
      <c r="NXI48" s="277"/>
      <c r="NXJ48" s="277"/>
      <c r="NXK48" s="277"/>
      <c r="NXL48" s="277"/>
      <c r="NXM48" s="277"/>
      <c r="NXN48" s="277"/>
      <c r="NXO48" s="277"/>
      <c r="NXP48" s="277"/>
      <c r="NXQ48" s="277"/>
      <c r="NXR48" s="277"/>
      <c r="NXS48" s="277"/>
      <c r="NXT48" s="277"/>
      <c r="NXU48" s="277"/>
      <c r="NXV48" s="277"/>
      <c r="NXW48" s="277"/>
      <c r="NXX48" s="277"/>
      <c r="NXY48" s="277"/>
      <c r="NXZ48" s="277"/>
      <c r="NYA48" s="277"/>
      <c r="NYB48" s="277"/>
      <c r="NYC48" s="277"/>
      <c r="NYD48" s="277"/>
      <c r="NYE48" s="277"/>
      <c r="NYF48" s="277"/>
      <c r="NYG48" s="277"/>
      <c r="NYH48" s="277"/>
      <c r="NYI48" s="277"/>
      <c r="NYJ48" s="277"/>
      <c r="NYK48" s="277"/>
      <c r="NYL48" s="277"/>
      <c r="NYM48" s="277"/>
      <c r="NYN48" s="277"/>
      <c r="NYO48" s="277"/>
      <c r="NYP48" s="277"/>
      <c r="NYQ48" s="277"/>
      <c r="NYR48" s="277"/>
      <c r="NYS48" s="277"/>
      <c r="NYT48" s="277"/>
      <c r="NYU48" s="277"/>
      <c r="NYV48" s="277"/>
      <c r="NYW48" s="277"/>
      <c r="NYX48" s="277"/>
      <c r="NYY48" s="277"/>
      <c r="NYZ48" s="277"/>
      <c r="NZA48" s="277"/>
      <c r="NZB48" s="277"/>
      <c r="NZC48" s="277"/>
      <c r="NZD48" s="277"/>
      <c r="NZE48" s="277"/>
      <c r="NZF48" s="277"/>
      <c r="NZG48" s="277"/>
      <c r="NZH48" s="277"/>
      <c r="NZI48" s="277"/>
      <c r="NZJ48" s="277"/>
      <c r="NZK48" s="277"/>
      <c r="NZL48" s="277"/>
      <c r="NZM48" s="277"/>
      <c r="NZN48" s="277"/>
      <c r="NZO48" s="277"/>
      <c r="NZP48" s="277"/>
      <c r="NZQ48" s="277"/>
      <c r="NZR48" s="277"/>
      <c r="NZS48" s="277"/>
      <c r="NZT48" s="277"/>
      <c r="NZU48" s="277"/>
      <c r="NZV48" s="277"/>
      <c r="NZW48" s="277"/>
      <c r="NZX48" s="277"/>
      <c r="NZY48" s="277"/>
      <c r="NZZ48" s="277"/>
      <c r="OAA48" s="277"/>
      <c r="OAB48" s="277"/>
      <c r="OAC48" s="277"/>
      <c r="OAD48" s="277"/>
      <c r="OAE48" s="277"/>
      <c r="OAF48" s="277"/>
      <c r="OAG48" s="277"/>
      <c r="OAH48" s="277"/>
      <c r="OAI48" s="277"/>
      <c r="OAJ48" s="277"/>
      <c r="OAK48" s="277"/>
      <c r="OAL48" s="277"/>
      <c r="OAM48" s="277"/>
      <c r="OAN48" s="277"/>
      <c r="OAO48" s="277"/>
      <c r="OAP48" s="277"/>
      <c r="OAQ48" s="277"/>
      <c r="OAR48" s="277"/>
      <c r="OAS48" s="277"/>
      <c r="OAT48" s="277"/>
      <c r="OAU48" s="277"/>
      <c r="OAV48" s="277"/>
      <c r="OAW48" s="277"/>
      <c r="OAX48" s="277"/>
      <c r="OAY48" s="277"/>
      <c r="OAZ48" s="277"/>
      <c r="OBA48" s="277"/>
      <c r="OBB48" s="277"/>
      <c r="OBC48" s="277"/>
      <c r="OBD48" s="277"/>
      <c r="OBE48" s="277"/>
      <c r="OBF48" s="277"/>
      <c r="OBG48" s="277"/>
      <c r="OBH48" s="277"/>
      <c r="OBI48" s="277"/>
      <c r="OBJ48" s="277"/>
      <c r="OBK48" s="277"/>
      <c r="OBL48" s="277"/>
      <c r="OBM48" s="277"/>
      <c r="OBN48" s="277"/>
      <c r="OBO48" s="277"/>
      <c r="OBP48" s="277"/>
      <c r="OBQ48" s="277"/>
      <c r="OBR48" s="277"/>
      <c r="OBS48" s="277"/>
      <c r="OBT48" s="277"/>
      <c r="OBU48" s="277"/>
      <c r="OBV48" s="277"/>
      <c r="OBW48" s="277"/>
      <c r="OBX48" s="277"/>
      <c r="OBY48" s="277"/>
      <c r="OBZ48" s="277"/>
      <c r="OCA48" s="277"/>
      <c r="OCB48" s="277"/>
      <c r="OCC48" s="277"/>
      <c r="OCD48" s="277"/>
      <c r="OCE48" s="277"/>
      <c r="OCF48" s="277"/>
      <c r="OCG48" s="277"/>
      <c r="OCH48" s="277"/>
      <c r="OCI48" s="277"/>
      <c r="OCJ48" s="277"/>
      <c r="OCK48" s="277"/>
      <c r="OCL48" s="277"/>
      <c r="OCM48" s="277"/>
      <c r="OCN48" s="277"/>
      <c r="OCO48" s="277"/>
      <c r="OCP48" s="277"/>
      <c r="OCQ48" s="277"/>
      <c r="OCR48" s="277"/>
      <c r="OCS48" s="277"/>
      <c r="OCT48" s="277"/>
      <c r="OCU48" s="277"/>
      <c r="OCV48" s="277"/>
      <c r="OCW48" s="277"/>
      <c r="OCX48" s="277"/>
      <c r="OCY48" s="277"/>
      <c r="OCZ48" s="277"/>
      <c r="ODA48" s="277"/>
      <c r="ODB48" s="277"/>
      <c r="ODC48" s="277"/>
      <c r="ODD48" s="277"/>
      <c r="ODE48" s="277"/>
      <c r="ODF48" s="277"/>
      <c r="ODG48" s="277"/>
      <c r="ODH48" s="277"/>
      <c r="ODI48" s="277"/>
      <c r="ODJ48" s="277"/>
      <c r="ODK48" s="277"/>
      <c r="ODL48" s="277"/>
      <c r="ODM48" s="277"/>
      <c r="ODN48" s="277"/>
      <c r="ODO48" s="277"/>
      <c r="ODP48" s="277"/>
      <c r="ODQ48" s="277"/>
      <c r="ODR48" s="277"/>
      <c r="ODS48" s="277"/>
      <c r="ODT48" s="277"/>
      <c r="ODU48" s="277"/>
      <c r="ODV48" s="277"/>
      <c r="ODW48" s="277"/>
      <c r="ODX48" s="277"/>
      <c r="ODY48" s="277"/>
      <c r="ODZ48" s="277"/>
      <c r="OEA48" s="277"/>
      <c r="OEB48" s="277"/>
      <c r="OEC48" s="277"/>
      <c r="OED48" s="277"/>
      <c r="OEE48" s="277"/>
      <c r="OEF48" s="277"/>
      <c r="OEG48" s="277"/>
      <c r="OEH48" s="277"/>
      <c r="OEI48" s="277"/>
      <c r="OEJ48" s="277"/>
      <c r="OEK48" s="277"/>
      <c r="OEL48" s="277"/>
      <c r="OEM48" s="277"/>
      <c r="OEN48" s="277"/>
      <c r="OEO48" s="277"/>
      <c r="OEP48" s="277"/>
      <c r="OEQ48" s="277"/>
      <c r="OER48" s="277"/>
      <c r="OES48" s="277"/>
      <c r="OET48" s="277"/>
      <c r="OEU48" s="277"/>
      <c r="OEV48" s="277"/>
      <c r="OEW48" s="277"/>
      <c r="OEX48" s="277"/>
      <c r="OEY48" s="277"/>
      <c r="OEZ48" s="277"/>
      <c r="OFA48" s="277"/>
      <c r="OFB48" s="277"/>
      <c r="OFC48" s="277"/>
      <c r="OFD48" s="277"/>
      <c r="OFE48" s="277"/>
      <c r="OFF48" s="277"/>
      <c r="OFG48" s="277"/>
      <c r="OFH48" s="277"/>
      <c r="OFI48" s="277"/>
      <c r="OFJ48" s="277"/>
      <c r="OFK48" s="277"/>
      <c r="OFL48" s="277"/>
      <c r="OFM48" s="277"/>
      <c r="OFN48" s="277"/>
      <c r="OFO48" s="277"/>
      <c r="OFP48" s="277"/>
      <c r="OFQ48" s="277"/>
      <c r="OFR48" s="277"/>
      <c r="OFS48" s="277"/>
      <c r="OFT48" s="277"/>
      <c r="OFU48" s="277"/>
      <c r="OFV48" s="277"/>
      <c r="OFW48" s="277"/>
      <c r="OFX48" s="277"/>
      <c r="OFY48" s="277"/>
      <c r="OFZ48" s="277"/>
      <c r="OGA48" s="277"/>
      <c r="OGB48" s="277"/>
      <c r="OGC48" s="277"/>
      <c r="OGD48" s="277"/>
      <c r="OGE48" s="277"/>
      <c r="OGF48" s="277"/>
      <c r="OGG48" s="277"/>
      <c r="OGH48" s="277"/>
      <c r="OGI48" s="277"/>
      <c r="OGJ48" s="277"/>
      <c r="OGK48" s="277"/>
      <c r="OGL48" s="277"/>
      <c r="OGM48" s="277"/>
      <c r="OGN48" s="277"/>
      <c r="OGO48" s="277"/>
      <c r="OGP48" s="277"/>
      <c r="OGQ48" s="277"/>
      <c r="OGR48" s="277"/>
      <c r="OGS48" s="277"/>
      <c r="OGT48" s="277"/>
      <c r="OGU48" s="277"/>
      <c r="OGV48" s="277"/>
      <c r="OGW48" s="277"/>
      <c r="OGX48" s="277"/>
      <c r="OGY48" s="277"/>
      <c r="OGZ48" s="277"/>
      <c r="OHA48" s="277"/>
      <c r="OHB48" s="277"/>
      <c r="OHC48" s="277"/>
      <c r="OHD48" s="277"/>
      <c r="OHE48" s="277"/>
      <c r="OHF48" s="277"/>
      <c r="OHG48" s="277"/>
      <c r="OHH48" s="277"/>
      <c r="OHI48" s="277"/>
      <c r="OHJ48" s="277"/>
      <c r="OHK48" s="277"/>
      <c r="OHL48" s="277"/>
      <c r="OHM48" s="277"/>
      <c r="OHN48" s="277"/>
      <c r="OHO48" s="277"/>
      <c r="OHP48" s="277"/>
      <c r="OHQ48" s="277"/>
      <c r="OHR48" s="277"/>
      <c r="OHS48" s="277"/>
      <c r="OHT48" s="277"/>
      <c r="OHU48" s="277"/>
      <c r="OHV48" s="277"/>
      <c r="OHW48" s="277"/>
      <c r="OHX48" s="277"/>
      <c r="OHY48" s="277"/>
      <c r="OHZ48" s="277"/>
      <c r="OIA48" s="277"/>
      <c r="OIB48" s="277"/>
      <c r="OIC48" s="277"/>
      <c r="OID48" s="277"/>
      <c r="OIE48" s="277"/>
      <c r="OIF48" s="277"/>
      <c r="OIG48" s="277"/>
      <c r="OIH48" s="277"/>
      <c r="OII48" s="277"/>
      <c r="OIJ48" s="277"/>
      <c r="OIK48" s="277"/>
      <c r="OIL48" s="277"/>
      <c r="OIM48" s="277"/>
      <c r="OIN48" s="277"/>
      <c r="OIO48" s="277"/>
      <c r="OIP48" s="277"/>
      <c r="OIQ48" s="277"/>
      <c r="OIR48" s="277"/>
      <c r="OIS48" s="277"/>
      <c r="OIT48" s="277"/>
      <c r="OIU48" s="277"/>
      <c r="OIV48" s="277"/>
      <c r="OIW48" s="277"/>
      <c r="OIX48" s="277"/>
      <c r="OIY48" s="277"/>
      <c r="OIZ48" s="277"/>
      <c r="OJA48" s="277"/>
      <c r="OJB48" s="277"/>
      <c r="OJC48" s="277"/>
      <c r="OJD48" s="277"/>
      <c r="OJE48" s="277"/>
      <c r="OJF48" s="277"/>
      <c r="OJG48" s="277"/>
      <c r="OJH48" s="277"/>
      <c r="OJI48" s="277"/>
      <c r="OJJ48" s="277"/>
      <c r="OJK48" s="277"/>
      <c r="OJL48" s="277"/>
      <c r="OJM48" s="277"/>
      <c r="OJN48" s="277"/>
      <c r="OJO48" s="277"/>
      <c r="OJP48" s="277"/>
      <c r="OJQ48" s="277"/>
      <c r="OJR48" s="277"/>
      <c r="OJS48" s="277"/>
      <c r="OJT48" s="277"/>
      <c r="OJU48" s="277"/>
      <c r="OJV48" s="277"/>
      <c r="OJW48" s="277"/>
      <c r="OJX48" s="277"/>
      <c r="OJY48" s="277"/>
      <c r="OJZ48" s="277"/>
      <c r="OKA48" s="277"/>
      <c r="OKB48" s="277"/>
      <c r="OKC48" s="277"/>
      <c r="OKD48" s="277"/>
      <c r="OKE48" s="277"/>
      <c r="OKF48" s="277"/>
      <c r="OKG48" s="277"/>
      <c r="OKH48" s="277"/>
      <c r="OKI48" s="277"/>
      <c r="OKJ48" s="277"/>
      <c r="OKK48" s="277"/>
      <c r="OKL48" s="277"/>
      <c r="OKM48" s="277"/>
      <c r="OKN48" s="277"/>
      <c r="OKO48" s="277"/>
      <c r="OKP48" s="277"/>
      <c r="OKQ48" s="277"/>
      <c r="OKR48" s="277"/>
      <c r="OKS48" s="277"/>
      <c r="OKT48" s="277"/>
      <c r="OKU48" s="277"/>
      <c r="OKV48" s="277"/>
      <c r="OKW48" s="277"/>
      <c r="OKX48" s="277"/>
      <c r="OKY48" s="277"/>
      <c r="OKZ48" s="277"/>
      <c r="OLA48" s="277"/>
      <c r="OLB48" s="277"/>
      <c r="OLC48" s="277"/>
      <c r="OLD48" s="277"/>
      <c r="OLE48" s="277"/>
      <c r="OLF48" s="277"/>
      <c r="OLG48" s="277"/>
      <c r="OLH48" s="277"/>
      <c r="OLI48" s="277"/>
      <c r="OLJ48" s="277"/>
      <c r="OLK48" s="277"/>
      <c r="OLL48" s="277"/>
      <c r="OLM48" s="277"/>
      <c r="OLN48" s="277"/>
      <c r="OLO48" s="277"/>
      <c r="OLP48" s="277"/>
      <c r="OLQ48" s="277"/>
      <c r="OLR48" s="277"/>
      <c r="OLS48" s="277"/>
      <c r="OLT48" s="277"/>
      <c r="OLU48" s="277"/>
      <c r="OLV48" s="277"/>
      <c r="OLW48" s="277"/>
      <c r="OLX48" s="277"/>
      <c r="OLY48" s="277"/>
      <c r="OLZ48" s="277"/>
      <c r="OMA48" s="277"/>
      <c r="OMB48" s="277"/>
      <c r="OMC48" s="277"/>
      <c r="OMD48" s="277"/>
      <c r="OME48" s="277"/>
      <c r="OMF48" s="277"/>
      <c r="OMG48" s="277"/>
      <c r="OMH48" s="277"/>
      <c r="OMI48" s="277"/>
      <c r="OMJ48" s="277"/>
      <c r="OMK48" s="277"/>
      <c r="OML48" s="277"/>
      <c r="OMM48" s="277"/>
      <c r="OMN48" s="277"/>
      <c r="OMO48" s="277"/>
      <c r="OMP48" s="277"/>
      <c r="OMQ48" s="277"/>
      <c r="OMR48" s="277"/>
      <c r="OMS48" s="277"/>
      <c r="OMT48" s="277"/>
      <c r="OMU48" s="277"/>
      <c r="OMV48" s="277"/>
      <c r="OMW48" s="277"/>
      <c r="OMX48" s="277"/>
      <c r="OMY48" s="277"/>
      <c r="OMZ48" s="277"/>
      <c r="ONA48" s="277"/>
      <c r="ONB48" s="277"/>
      <c r="ONC48" s="277"/>
      <c r="OND48" s="277"/>
      <c r="ONE48" s="277"/>
      <c r="ONF48" s="277"/>
      <c r="ONG48" s="277"/>
      <c r="ONH48" s="277"/>
      <c r="ONI48" s="277"/>
      <c r="ONJ48" s="277"/>
      <c r="ONK48" s="277"/>
      <c r="ONL48" s="277"/>
      <c r="ONM48" s="277"/>
      <c r="ONN48" s="277"/>
      <c r="ONO48" s="277"/>
      <c r="ONP48" s="277"/>
      <c r="ONQ48" s="277"/>
      <c r="ONR48" s="277"/>
      <c r="ONS48" s="277"/>
      <c r="ONT48" s="277"/>
      <c r="ONU48" s="277"/>
      <c r="ONV48" s="277"/>
      <c r="ONW48" s="277"/>
      <c r="ONX48" s="277"/>
      <c r="ONY48" s="277"/>
      <c r="ONZ48" s="277"/>
      <c r="OOA48" s="277"/>
      <c r="OOB48" s="277"/>
      <c r="OOC48" s="277"/>
      <c r="OOD48" s="277"/>
      <c r="OOE48" s="277"/>
      <c r="OOF48" s="277"/>
      <c r="OOG48" s="277"/>
      <c r="OOH48" s="277"/>
      <c r="OOI48" s="277"/>
      <c r="OOJ48" s="277"/>
      <c r="OOK48" s="277"/>
      <c r="OOL48" s="277"/>
      <c r="OOM48" s="277"/>
      <c r="OON48" s="277"/>
      <c r="OOO48" s="277"/>
      <c r="OOP48" s="277"/>
      <c r="OOQ48" s="277"/>
      <c r="OOR48" s="277"/>
      <c r="OOS48" s="277"/>
      <c r="OOT48" s="277"/>
      <c r="OOU48" s="277"/>
      <c r="OOV48" s="277"/>
      <c r="OOW48" s="277"/>
      <c r="OOX48" s="277"/>
      <c r="OOY48" s="277"/>
      <c r="OOZ48" s="277"/>
      <c r="OPA48" s="277"/>
      <c r="OPB48" s="277"/>
      <c r="OPC48" s="277"/>
      <c r="OPD48" s="277"/>
      <c r="OPE48" s="277"/>
      <c r="OPF48" s="277"/>
      <c r="OPG48" s="277"/>
      <c r="OPH48" s="277"/>
      <c r="OPI48" s="277"/>
      <c r="OPJ48" s="277"/>
      <c r="OPK48" s="277"/>
      <c r="OPL48" s="277"/>
      <c r="OPM48" s="277"/>
      <c r="OPN48" s="277"/>
      <c r="OPO48" s="277"/>
      <c r="OPP48" s="277"/>
      <c r="OPQ48" s="277"/>
      <c r="OPR48" s="277"/>
      <c r="OPS48" s="277"/>
      <c r="OPT48" s="277"/>
      <c r="OPU48" s="277"/>
      <c r="OPV48" s="277"/>
      <c r="OPW48" s="277"/>
      <c r="OPX48" s="277"/>
      <c r="OPY48" s="277"/>
      <c r="OPZ48" s="277"/>
      <c r="OQA48" s="277"/>
      <c r="OQB48" s="277"/>
      <c r="OQC48" s="277"/>
      <c r="OQD48" s="277"/>
      <c r="OQE48" s="277"/>
      <c r="OQF48" s="277"/>
      <c r="OQG48" s="277"/>
      <c r="OQH48" s="277"/>
      <c r="OQI48" s="277"/>
      <c r="OQJ48" s="277"/>
      <c r="OQK48" s="277"/>
      <c r="OQL48" s="277"/>
      <c r="OQM48" s="277"/>
      <c r="OQN48" s="277"/>
      <c r="OQO48" s="277"/>
      <c r="OQP48" s="277"/>
      <c r="OQQ48" s="277"/>
      <c r="OQR48" s="277"/>
      <c r="OQS48" s="277"/>
      <c r="OQT48" s="277"/>
      <c r="OQU48" s="277"/>
      <c r="OQV48" s="277"/>
      <c r="OQW48" s="277"/>
      <c r="OQX48" s="277"/>
      <c r="OQY48" s="277"/>
      <c r="OQZ48" s="277"/>
      <c r="ORA48" s="277"/>
      <c r="ORB48" s="277"/>
      <c r="ORC48" s="277"/>
      <c r="ORD48" s="277"/>
      <c r="ORE48" s="277"/>
      <c r="ORF48" s="277"/>
      <c r="ORG48" s="277"/>
      <c r="ORH48" s="277"/>
      <c r="ORI48" s="277"/>
      <c r="ORJ48" s="277"/>
      <c r="ORK48" s="277"/>
      <c r="ORL48" s="277"/>
      <c r="ORM48" s="277"/>
      <c r="ORN48" s="277"/>
      <c r="ORO48" s="277"/>
      <c r="ORP48" s="277"/>
      <c r="ORQ48" s="277"/>
      <c r="ORR48" s="277"/>
      <c r="ORS48" s="277"/>
      <c r="ORT48" s="277"/>
      <c r="ORU48" s="277"/>
      <c r="ORV48" s="277"/>
      <c r="ORW48" s="277"/>
      <c r="ORX48" s="277"/>
      <c r="ORY48" s="277"/>
      <c r="ORZ48" s="277"/>
      <c r="OSA48" s="277"/>
      <c r="OSB48" s="277"/>
      <c r="OSC48" s="277"/>
      <c r="OSD48" s="277"/>
      <c r="OSE48" s="277"/>
      <c r="OSF48" s="277"/>
      <c r="OSG48" s="277"/>
      <c r="OSH48" s="277"/>
      <c r="OSI48" s="277"/>
      <c r="OSJ48" s="277"/>
      <c r="OSK48" s="277"/>
      <c r="OSL48" s="277"/>
      <c r="OSM48" s="277"/>
      <c r="OSN48" s="277"/>
      <c r="OSO48" s="277"/>
      <c r="OSP48" s="277"/>
      <c r="OSQ48" s="277"/>
      <c r="OSR48" s="277"/>
      <c r="OSS48" s="277"/>
      <c r="OST48" s="277"/>
      <c r="OSU48" s="277"/>
      <c r="OSV48" s="277"/>
      <c r="OSW48" s="277"/>
      <c r="OSX48" s="277"/>
      <c r="OSY48" s="277"/>
      <c r="OSZ48" s="277"/>
      <c r="OTA48" s="277"/>
      <c r="OTB48" s="277"/>
      <c r="OTC48" s="277"/>
      <c r="OTD48" s="277"/>
      <c r="OTE48" s="277"/>
      <c r="OTF48" s="277"/>
      <c r="OTG48" s="277"/>
      <c r="OTH48" s="277"/>
      <c r="OTI48" s="277"/>
      <c r="OTJ48" s="277"/>
      <c r="OTK48" s="277"/>
      <c r="OTL48" s="277"/>
      <c r="OTM48" s="277"/>
      <c r="OTN48" s="277"/>
      <c r="OTO48" s="277"/>
      <c r="OTP48" s="277"/>
      <c r="OTQ48" s="277"/>
      <c r="OTR48" s="277"/>
      <c r="OTS48" s="277"/>
      <c r="OTT48" s="277"/>
      <c r="OTU48" s="277"/>
      <c r="OTV48" s="277"/>
      <c r="OTW48" s="277"/>
      <c r="OTX48" s="277"/>
      <c r="OTY48" s="277"/>
      <c r="OTZ48" s="277"/>
      <c r="OUA48" s="277"/>
      <c r="OUB48" s="277"/>
      <c r="OUC48" s="277"/>
      <c r="OUD48" s="277"/>
      <c r="OUE48" s="277"/>
      <c r="OUF48" s="277"/>
      <c r="OUG48" s="277"/>
      <c r="OUH48" s="277"/>
      <c r="OUI48" s="277"/>
      <c r="OUJ48" s="277"/>
      <c r="OUK48" s="277"/>
      <c r="OUL48" s="277"/>
      <c r="OUM48" s="277"/>
      <c r="OUN48" s="277"/>
      <c r="OUO48" s="277"/>
      <c r="OUP48" s="277"/>
      <c r="OUQ48" s="277"/>
      <c r="OUR48" s="277"/>
      <c r="OUS48" s="277"/>
      <c r="OUT48" s="277"/>
      <c r="OUU48" s="277"/>
      <c r="OUV48" s="277"/>
      <c r="OUW48" s="277"/>
      <c r="OUX48" s="277"/>
      <c r="OUY48" s="277"/>
      <c r="OUZ48" s="277"/>
      <c r="OVA48" s="277"/>
      <c r="OVB48" s="277"/>
      <c r="OVC48" s="277"/>
      <c r="OVD48" s="277"/>
      <c r="OVE48" s="277"/>
      <c r="OVF48" s="277"/>
      <c r="OVG48" s="277"/>
      <c r="OVH48" s="277"/>
      <c r="OVI48" s="277"/>
      <c r="OVJ48" s="277"/>
      <c r="OVK48" s="277"/>
      <c r="OVL48" s="277"/>
      <c r="OVM48" s="277"/>
      <c r="OVN48" s="277"/>
      <c r="OVO48" s="277"/>
      <c r="OVP48" s="277"/>
      <c r="OVQ48" s="277"/>
      <c r="OVR48" s="277"/>
      <c r="OVS48" s="277"/>
      <c r="OVT48" s="277"/>
      <c r="OVU48" s="277"/>
      <c r="OVV48" s="277"/>
      <c r="OVW48" s="277"/>
      <c r="OVX48" s="277"/>
      <c r="OVY48" s="277"/>
      <c r="OVZ48" s="277"/>
      <c r="OWA48" s="277"/>
      <c r="OWB48" s="277"/>
      <c r="OWC48" s="277"/>
      <c r="OWD48" s="277"/>
      <c r="OWE48" s="277"/>
      <c r="OWF48" s="277"/>
      <c r="OWG48" s="277"/>
      <c r="OWH48" s="277"/>
      <c r="OWI48" s="277"/>
      <c r="OWJ48" s="277"/>
      <c r="OWK48" s="277"/>
      <c r="OWL48" s="277"/>
      <c r="OWM48" s="277"/>
      <c r="OWN48" s="277"/>
      <c r="OWO48" s="277"/>
      <c r="OWP48" s="277"/>
      <c r="OWQ48" s="277"/>
      <c r="OWR48" s="277"/>
      <c r="OWS48" s="277"/>
      <c r="OWT48" s="277"/>
      <c r="OWU48" s="277"/>
      <c r="OWV48" s="277"/>
      <c r="OWW48" s="277"/>
      <c r="OWX48" s="277"/>
      <c r="OWY48" s="277"/>
      <c r="OWZ48" s="277"/>
      <c r="OXA48" s="277"/>
      <c r="OXB48" s="277"/>
      <c r="OXC48" s="277"/>
      <c r="OXD48" s="277"/>
      <c r="OXE48" s="277"/>
      <c r="OXF48" s="277"/>
      <c r="OXG48" s="277"/>
      <c r="OXH48" s="277"/>
      <c r="OXI48" s="277"/>
      <c r="OXJ48" s="277"/>
      <c r="OXK48" s="277"/>
      <c r="OXL48" s="277"/>
      <c r="OXM48" s="277"/>
      <c r="OXN48" s="277"/>
      <c r="OXO48" s="277"/>
      <c r="OXP48" s="277"/>
      <c r="OXQ48" s="277"/>
      <c r="OXR48" s="277"/>
      <c r="OXS48" s="277"/>
      <c r="OXT48" s="277"/>
      <c r="OXU48" s="277"/>
      <c r="OXV48" s="277"/>
      <c r="OXW48" s="277"/>
      <c r="OXX48" s="277"/>
      <c r="OXY48" s="277"/>
      <c r="OXZ48" s="277"/>
      <c r="OYA48" s="277"/>
      <c r="OYB48" s="277"/>
      <c r="OYC48" s="277"/>
      <c r="OYD48" s="277"/>
      <c r="OYE48" s="277"/>
      <c r="OYF48" s="277"/>
      <c r="OYG48" s="277"/>
      <c r="OYH48" s="277"/>
      <c r="OYI48" s="277"/>
      <c r="OYJ48" s="277"/>
      <c r="OYK48" s="277"/>
      <c r="OYL48" s="277"/>
      <c r="OYM48" s="277"/>
      <c r="OYN48" s="277"/>
      <c r="OYO48" s="277"/>
      <c r="OYP48" s="277"/>
      <c r="OYQ48" s="277"/>
      <c r="OYR48" s="277"/>
      <c r="OYS48" s="277"/>
      <c r="OYT48" s="277"/>
      <c r="OYU48" s="277"/>
      <c r="OYV48" s="277"/>
      <c r="OYW48" s="277"/>
      <c r="OYX48" s="277"/>
      <c r="OYY48" s="277"/>
      <c r="OYZ48" s="277"/>
      <c r="OZA48" s="277"/>
      <c r="OZB48" s="277"/>
      <c r="OZC48" s="277"/>
      <c r="OZD48" s="277"/>
      <c r="OZE48" s="277"/>
      <c r="OZF48" s="277"/>
      <c r="OZG48" s="277"/>
      <c r="OZH48" s="277"/>
      <c r="OZI48" s="277"/>
      <c r="OZJ48" s="277"/>
      <c r="OZK48" s="277"/>
      <c r="OZL48" s="277"/>
      <c r="OZM48" s="277"/>
      <c r="OZN48" s="277"/>
      <c r="OZO48" s="277"/>
      <c r="OZP48" s="277"/>
      <c r="OZQ48" s="277"/>
      <c r="OZR48" s="277"/>
      <c r="OZS48" s="277"/>
      <c r="OZT48" s="277"/>
      <c r="OZU48" s="277"/>
      <c r="OZV48" s="277"/>
      <c r="OZW48" s="277"/>
      <c r="OZX48" s="277"/>
      <c r="OZY48" s="277"/>
      <c r="OZZ48" s="277"/>
      <c r="PAA48" s="277"/>
      <c r="PAB48" s="277"/>
      <c r="PAC48" s="277"/>
      <c r="PAD48" s="277"/>
      <c r="PAE48" s="277"/>
      <c r="PAF48" s="277"/>
      <c r="PAG48" s="277"/>
      <c r="PAH48" s="277"/>
      <c r="PAI48" s="277"/>
      <c r="PAJ48" s="277"/>
      <c r="PAK48" s="277"/>
      <c r="PAL48" s="277"/>
      <c r="PAM48" s="277"/>
      <c r="PAN48" s="277"/>
      <c r="PAO48" s="277"/>
      <c r="PAP48" s="277"/>
      <c r="PAQ48" s="277"/>
      <c r="PAR48" s="277"/>
      <c r="PAS48" s="277"/>
      <c r="PAT48" s="277"/>
      <c r="PAU48" s="277"/>
      <c r="PAV48" s="277"/>
      <c r="PAW48" s="277"/>
      <c r="PAX48" s="277"/>
      <c r="PAY48" s="277"/>
      <c r="PAZ48" s="277"/>
      <c r="PBA48" s="277"/>
      <c r="PBB48" s="277"/>
      <c r="PBC48" s="277"/>
      <c r="PBD48" s="277"/>
      <c r="PBE48" s="277"/>
      <c r="PBF48" s="277"/>
      <c r="PBG48" s="277"/>
      <c r="PBH48" s="277"/>
      <c r="PBI48" s="277"/>
      <c r="PBJ48" s="277"/>
      <c r="PBK48" s="277"/>
      <c r="PBL48" s="277"/>
      <c r="PBM48" s="277"/>
      <c r="PBN48" s="277"/>
      <c r="PBO48" s="277"/>
      <c r="PBP48" s="277"/>
      <c r="PBQ48" s="277"/>
      <c r="PBR48" s="277"/>
      <c r="PBS48" s="277"/>
      <c r="PBT48" s="277"/>
      <c r="PBU48" s="277"/>
      <c r="PBV48" s="277"/>
      <c r="PBW48" s="277"/>
      <c r="PBX48" s="277"/>
      <c r="PBY48" s="277"/>
      <c r="PBZ48" s="277"/>
      <c r="PCA48" s="277"/>
      <c r="PCB48" s="277"/>
      <c r="PCC48" s="277"/>
      <c r="PCD48" s="277"/>
      <c r="PCE48" s="277"/>
      <c r="PCF48" s="277"/>
      <c r="PCG48" s="277"/>
      <c r="PCH48" s="277"/>
      <c r="PCI48" s="277"/>
      <c r="PCJ48" s="277"/>
      <c r="PCK48" s="277"/>
      <c r="PCL48" s="277"/>
      <c r="PCM48" s="277"/>
      <c r="PCN48" s="277"/>
      <c r="PCO48" s="277"/>
      <c r="PCP48" s="277"/>
      <c r="PCQ48" s="277"/>
      <c r="PCR48" s="277"/>
      <c r="PCS48" s="277"/>
      <c r="PCT48" s="277"/>
      <c r="PCU48" s="277"/>
      <c r="PCV48" s="277"/>
      <c r="PCW48" s="277"/>
      <c r="PCX48" s="277"/>
      <c r="PCY48" s="277"/>
      <c r="PCZ48" s="277"/>
      <c r="PDA48" s="277"/>
      <c r="PDB48" s="277"/>
      <c r="PDC48" s="277"/>
      <c r="PDD48" s="277"/>
      <c r="PDE48" s="277"/>
      <c r="PDF48" s="277"/>
      <c r="PDG48" s="277"/>
      <c r="PDH48" s="277"/>
      <c r="PDI48" s="277"/>
      <c r="PDJ48" s="277"/>
      <c r="PDK48" s="277"/>
      <c r="PDL48" s="277"/>
      <c r="PDM48" s="277"/>
      <c r="PDN48" s="277"/>
      <c r="PDO48" s="277"/>
      <c r="PDP48" s="277"/>
      <c r="PDQ48" s="277"/>
      <c r="PDR48" s="277"/>
      <c r="PDS48" s="277"/>
      <c r="PDT48" s="277"/>
      <c r="PDU48" s="277"/>
      <c r="PDV48" s="277"/>
      <c r="PDW48" s="277"/>
      <c r="PDX48" s="277"/>
      <c r="PDY48" s="277"/>
      <c r="PDZ48" s="277"/>
      <c r="PEA48" s="277"/>
      <c r="PEB48" s="277"/>
      <c r="PEC48" s="277"/>
      <c r="PED48" s="277"/>
      <c r="PEE48" s="277"/>
      <c r="PEF48" s="277"/>
      <c r="PEG48" s="277"/>
      <c r="PEH48" s="277"/>
      <c r="PEI48" s="277"/>
      <c r="PEJ48" s="277"/>
      <c r="PEK48" s="277"/>
      <c r="PEL48" s="277"/>
      <c r="PEM48" s="277"/>
      <c r="PEN48" s="277"/>
      <c r="PEO48" s="277"/>
      <c r="PEP48" s="277"/>
      <c r="PEQ48" s="277"/>
      <c r="PER48" s="277"/>
      <c r="PES48" s="277"/>
      <c r="PET48" s="277"/>
      <c r="PEU48" s="277"/>
      <c r="PEV48" s="277"/>
      <c r="PEW48" s="277"/>
      <c r="PEX48" s="277"/>
      <c r="PEY48" s="277"/>
      <c r="PEZ48" s="277"/>
      <c r="PFA48" s="277"/>
      <c r="PFB48" s="277"/>
      <c r="PFC48" s="277"/>
      <c r="PFD48" s="277"/>
      <c r="PFE48" s="277"/>
      <c r="PFF48" s="277"/>
      <c r="PFG48" s="277"/>
      <c r="PFH48" s="277"/>
      <c r="PFI48" s="277"/>
      <c r="PFJ48" s="277"/>
      <c r="PFK48" s="277"/>
      <c r="PFL48" s="277"/>
      <c r="PFM48" s="277"/>
      <c r="PFN48" s="277"/>
      <c r="PFO48" s="277"/>
      <c r="PFP48" s="277"/>
      <c r="PFQ48" s="277"/>
      <c r="PFR48" s="277"/>
      <c r="PFS48" s="277"/>
      <c r="PFT48" s="277"/>
      <c r="PFU48" s="277"/>
      <c r="PFV48" s="277"/>
      <c r="PFW48" s="277"/>
      <c r="PFX48" s="277"/>
      <c r="PFY48" s="277"/>
      <c r="PFZ48" s="277"/>
      <c r="PGA48" s="277"/>
      <c r="PGB48" s="277"/>
      <c r="PGC48" s="277"/>
      <c r="PGD48" s="277"/>
      <c r="PGE48" s="277"/>
      <c r="PGF48" s="277"/>
      <c r="PGG48" s="277"/>
      <c r="PGH48" s="277"/>
      <c r="PGI48" s="277"/>
      <c r="PGJ48" s="277"/>
      <c r="PGK48" s="277"/>
      <c r="PGL48" s="277"/>
      <c r="PGM48" s="277"/>
      <c r="PGN48" s="277"/>
      <c r="PGO48" s="277"/>
      <c r="PGP48" s="277"/>
      <c r="PGQ48" s="277"/>
      <c r="PGR48" s="277"/>
      <c r="PGS48" s="277"/>
      <c r="PGT48" s="277"/>
      <c r="PGU48" s="277"/>
      <c r="PGV48" s="277"/>
      <c r="PGW48" s="277"/>
      <c r="PGX48" s="277"/>
      <c r="PGY48" s="277"/>
      <c r="PGZ48" s="277"/>
      <c r="PHA48" s="277"/>
      <c r="PHB48" s="277"/>
      <c r="PHC48" s="277"/>
      <c r="PHD48" s="277"/>
      <c r="PHE48" s="277"/>
      <c r="PHF48" s="277"/>
      <c r="PHG48" s="277"/>
      <c r="PHH48" s="277"/>
      <c r="PHI48" s="277"/>
      <c r="PHJ48" s="277"/>
      <c r="PHK48" s="277"/>
      <c r="PHL48" s="277"/>
      <c r="PHM48" s="277"/>
      <c r="PHN48" s="277"/>
      <c r="PHO48" s="277"/>
      <c r="PHP48" s="277"/>
      <c r="PHQ48" s="277"/>
      <c r="PHR48" s="277"/>
      <c r="PHS48" s="277"/>
      <c r="PHT48" s="277"/>
      <c r="PHU48" s="277"/>
      <c r="PHV48" s="277"/>
      <c r="PHW48" s="277"/>
      <c r="PHX48" s="277"/>
      <c r="PHY48" s="277"/>
      <c r="PHZ48" s="277"/>
      <c r="PIA48" s="277"/>
      <c r="PIB48" s="277"/>
      <c r="PIC48" s="277"/>
      <c r="PID48" s="277"/>
      <c r="PIE48" s="277"/>
      <c r="PIF48" s="277"/>
      <c r="PIG48" s="277"/>
      <c r="PIH48" s="277"/>
      <c r="PII48" s="277"/>
      <c r="PIJ48" s="277"/>
      <c r="PIK48" s="277"/>
      <c r="PIL48" s="277"/>
      <c r="PIM48" s="277"/>
      <c r="PIN48" s="277"/>
      <c r="PIO48" s="277"/>
      <c r="PIP48" s="277"/>
      <c r="PIQ48" s="277"/>
      <c r="PIR48" s="277"/>
      <c r="PIS48" s="277"/>
      <c r="PIT48" s="277"/>
      <c r="PIU48" s="277"/>
      <c r="PIV48" s="277"/>
      <c r="PIW48" s="277"/>
      <c r="PIX48" s="277"/>
      <c r="PIY48" s="277"/>
      <c r="PIZ48" s="277"/>
      <c r="PJA48" s="277"/>
      <c r="PJB48" s="277"/>
      <c r="PJC48" s="277"/>
      <c r="PJD48" s="277"/>
      <c r="PJE48" s="277"/>
      <c r="PJF48" s="277"/>
      <c r="PJG48" s="277"/>
      <c r="PJH48" s="277"/>
      <c r="PJI48" s="277"/>
      <c r="PJJ48" s="277"/>
      <c r="PJK48" s="277"/>
      <c r="PJL48" s="277"/>
      <c r="PJM48" s="277"/>
      <c r="PJN48" s="277"/>
      <c r="PJO48" s="277"/>
      <c r="PJP48" s="277"/>
      <c r="PJQ48" s="277"/>
      <c r="PJR48" s="277"/>
      <c r="PJS48" s="277"/>
      <c r="PJT48" s="277"/>
      <c r="PJU48" s="277"/>
      <c r="PJV48" s="277"/>
      <c r="PJW48" s="277"/>
      <c r="PJX48" s="277"/>
      <c r="PJY48" s="277"/>
      <c r="PJZ48" s="277"/>
      <c r="PKA48" s="277"/>
      <c r="PKB48" s="277"/>
      <c r="PKC48" s="277"/>
      <c r="PKD48" s="277"/>
      <c r="PKE48" s="277"/>
      <c r="PKF48" s="277"/>
      <c r="PKG48" s="277"/>
      <c r="PKH48" s="277"/>
      <c r="PKI48" s="277"/>
      <c r="PKJ48" s="277"/>
      <c r="PKK48" s="277"/>
      <c r="PKL48" s="277"/>
      <c r="PKM48" s="277"/>
      <c r="PKN48" s="277"/>
      <c r="PKO48" s="277"/>
      <c r="PKP48" s="277"/>
      <c r="PKQ48" s="277"/>
      <c r="PKR48" s="277"/>
      <c r="PKS48" s="277"/>
      <c r="PKT48" s="277"/>
      <c r="PKU48" s="277"/>
      <c r="PKV48" s="277"/>
      <c r="PKW48" s="277"/>
      <c r="PKX48" s="277"/>
      <c r="PKY48" s="277"/>
      <c r="PKZ48" s="277"/>
      <c r="PLA48" s="277"/>
      <c r="PLB48" s="277"/>
      <c r="PLC48" s="277"/>
      <c r="PLD48" s="277"/>
      <c r="PLE48" s="277"/>
      <c r="PLF48" s="277"/>
      <c r="PLG48" s="277"/>
      <c r="PLH48" s="277"/>
      <c r="PLI48" s="277"/>
      <c r="PLJ48" s="277"/>
      <c r="PLK48" s="277"/>
      <c r="PLL48" s="277"/>
      <c r="PLM48" s="277"/>
      <c r="PLN48" s="277"/>
      <c r="PLO48" s="277"/>
      <c r="PLP48" s="277"/>
      <c r="PLQ48" s="277"/>
      <c r="PLR48" s="277"/>
      <c r="PLS48" s="277"/>
      <c r="PLT48" s="277"/>
      <c r="PLU48" s="277"/>
      <c r="PLV48" s="277"/>
      <c r="PLW48" s="277"/>
      <c r="PLX48" s="277"/>
      <c r="PLY48" s="277"/>
      <c r="PLZ48" s="277"/>
      <c r="PMA48" s="277"/>
      <c r="PMB48" s="277"/>
      <c r="PMC48" s="277"/>
      <c r="PMD48" s="277"/>
      <c r="PME48" s="277"/>
      <c r="PMF48" s="277"/>
      <c r="PMG48" s="277"/>
      <c r="PMH48" s="277"/>
      <c r="PMI48" s="277"/>
      <c r="PMJ48" s="277"/>
      <c r="PMK48" s="277"/>
      <c r="PML48" s="277"/>
      <c r="PMM48" s="277"/>
      <c r="PMN48" s="277"/>
      <c r="PMO48" s="277"/>
      <c r="PMP48" s="277"/>
      <c r="PMQ48" s="277"/>
      <c r="PMR48" s="277"/>
      <c r="PMS48" s="277"/>
      <c r="PMT48" s="277"/>
      <c r="PMU48" s="277"/>
      <c r="PMV48" s="277"/>
      <c r="PMW48" s="277"/>
      <c r="PMX48" s="277"/>
      <c r="PMY48" s="277"/>
      <c r="PMZ48" s="277"/>
      <c r="PNA48" s="277"/>
      <c r="PNB48" s="277"/>
      <c r="PNC48" s="277"/>
      <c r="PND48" s="277"/>
      <c r="PNE48" s="277"/>
      <c r="PNF48" s="277"/>
      <c r="PNG48" s="277"/>
      <c r="PNH48" s="277"/>
      <c r="PNI48" s="277"/>
      <c r="PNJ48" s="277"/>
      <c r="PNK48" s="277"/>
      <c r="PNL48" s="277"/>
      <c r="PNM48" s="277"/>
      <c r="PNN48" s="277"/>
      <c r="PNO48" s="277"/>
      <c r="PNP48" s="277"/>
      <c r="PNQ48" s="277"/>
      <c r="PNR48" s="277"/>
      <c r="PNS48" s="277"/>
      <c r="PNT48" s="277"/>
      <c r="PNU48" s="277"/>
      <c r="PNV48" s="277"/>
      <c r="PNW48" s="277"/>
      <c r="PNX48" s="277"/>
      <c r="PNY48" s="277"/>
      <c r="PNZ48" s="277"/>
      <c r="POA48" s="277"/>
      <c r="POB48" s="277"/>
      <c r="POC48" s="277"/>
      <c r="POD48" s="277"/>
      <c r="POE48" s="277"/>
      <c r="POF48" s="277"/>
      <c r="POG48" s="277"/>
      <c r="POH48" s="277"/>
      <c r="POI48" s="277"/>
      <c r="POJ48" s="277"/>
      <c r="POK48" s="277"/>
      <c r="POL48" s="277"/>
      <c r="POM48" s="277"/>
      <c r="PON48" s="277"/>
      <c r="POO48" s="277"/>
      <c r="POP48" s="277"/>
      <c r="POQ48" s="277"/>
      <c r="POR48" s="277"/>
      <c r="POS48" s="277"/>
      <c r="POT48" s="277"/>
      <c r="POU48" s="277"/>
      <c r="POV48" s="277"/>
      <c r="POW48" s="277"/>
      <c r="POX48" s="277"/>
      <c r="POY48" s="277"/>
      <c r="POZ48" s="277"/>
      <c r="PPA48" s="277"/>
      <c r="PPB48" s="277"/>
      <c r="PPC48" s="277"/>
      <c r="PPD48" s="277"/>
      <c r="PPE48" s="277"/>
      <c r="PPF48" s="277"/>
      <c r="PPG48" s="277"/>
      <c r="PPH48" s="277"/>
      <c r="PPI48" s="277"/>
      <c r="PPJ48" s="277"/>
      <c r="PPK48" s="277"/>
      <c r="PPL48" s="277"/>
      <c r="PPM48" s="277"/>
      <c r="PPN48" s="277"/>
      <c r="PPO48" s="277"/>
      <c r="PPP48" s="277"/>
      <c r="PPQ48" s="277"/>
      <c r="PPR48" s="277"/>
      <c r="PPS48" s="277"/>
      <c r="PPT48" s="277"/>
      <c r="PPU48" s="277"/>
      <c r="PPV48" s="277"/>
      <c r="PPW48" s="277"/>
      <c r="PPX48" s="277"/>
      <c r="PPY48" s="277"/>
      <c r="PPZ48" s="277"/>
      <c r="PQA48" s="277"/>
      <c r="PQB48" s="277"/>
      <c r="PQC48" s="277"/>
      <c r="PQD48" s="277"/>
      <c r="PQE48" s="277"/>
      <c r="PQF48" s="277"/>
      <c r="PQG48" s="277"/>
      <c r="PQH48" s="277"/>
      <c r="PQI48" s="277"/>
      <c r="PQJ48" s="277"/>
      <c r="PQK48" s="277"/>
      <c r="PQL48" s="277"/>
      <c r="PQM48" s="277"/>
      <c r="PQN48" s="277"/>
      <c r="PQO48" s="277"/>
      <c r="PQP48" s="277"/>
      <c r="PQQ48" s="277"/>
      <c r="PQR48" s="277"/>
      <c r="PQS48" s="277"/>
      <c r="PQT48" s="277"/>
      <c r="PQU48" s="277"/>
      <c r="PQV48" s="277"/>
      <c r="PQW48" s="277"/>
      <c r="PQX48" s="277"/>
      <c r="PQY48" s="277"/>
      <c r="PQZ48" s="277"/>
      <c r="PRA48" s="277"/>
      <c r="PRB48" s="277"/>
      <c r="PRC48" s="277"/>
      <c r="PRD48" s="277"/>
      <c r="PRE48" s="277"/>
      <c r="PRF48" s="277"/>
      <c r="PRG48" s="277"/>
      <c r="PRH48" s="277"/>
      <c r="PRI48" s="277"/>
      <c r="PRJ48" s="277"/>
      <c r="PRK48" s="277"/>
      <c r="PRL48" s="277"/>
      <c r="PRM48" s="277"/>
      <c r="PRN48" s="277"/>
      <c r="PRO48" s="277"/>
      <c r="PRP48" s="277"/>
      <c r="PRQ48" s="277"/>
      <c r="PRR48" s="277"/>
      <c r="PRS48" s="277"/>
      <c r="PRT48" s="277"/>
      <c r="PRU48" s="277"/>
      <c r="PRV48" s="277"/>
      <c r="PRW48" s="277"/>
      <c r="PRX48" s="277"/>
      <c r="PRY48" s="277"/>
      <c r="PRZ48" s="277"/>
      <c r="PSA48" s="277"/>
      <c r="PSB48" s="277"/>
      <c r="PSC48" s="277"/>
      <c r="PSD48" s="277"/>
      <c r="PSE48" s="277"/>
      <c r="PSF48" s="277"/>
      <c r="PSG48" s="277"/>
      <c r="PSH48" s="277"/>
      <c r="PSI48" s="277"/>
      <c r="PSJ48" s="277"/>
      <c r="PSK48" s="277"/>
      <c r="PSL48" s="277"/>
      <c r="PSM48" s="277"/>
      <c r="PSN48" s="277"/>
      <c r="PSO48" s="277"/>
      <c r="PSP48" s="277"/>
      <c r="PSQ48" s="277"/>
      <c r="PSR48" s="277"/>
      <c r="PSS48" s="277"/>
      <c r="PST48" s="277"/>
      <c r="PSU48" s="277"/>
      <c r="PSV48" s="277"/>
      <c r="PSW48" s="277"/>
      <c r="PSX48" s="277"/>
      <c r="PSY48" s="277"/>
      <c r="PSZ48" s="277"/>
      <c r="PTA48" s="277"/>
      <c r="PTB48" s="277"/>
      <c r="PTC48" s="277"/>
      <c r="PTD48" s="277"/>
      <c r="PTE48" s="277"/>
      <c r="PTF48" s="277"/>
      <c r="PTG48" s="277"/>
      <c r="PTH48" s="277"/>
      <c r="PTI48" s="277"/>
      <c r="PTJ48" s="277"/>
      <c r="PTK48" s="277"/>
      <c r="PTL48" s="277"/>
      <c r="PTM48" s="277"/>
      <c r="PTN48" s="277"/>
      <c r="PTO48" s="277"/>
      <c r="PTP48" s="277"/>
      <c r="PTQ48" s="277"/>
      <c r="PTR48" s="277"/>
      <c r="PTS48" s="277"/>
      <c r="PTT48" s="277"/>
      <c r="PTU48" s="277"/>
      <c r="PTV48" s="277"/>
      <c r="PTW48" s="277"/>
      <c r="PTX48" s="277"/>
      <c r="PTY48" s="277"/>
      <c r="PTZ48" s="277"/>
      <c r="PUA48" s="277"/>
      <c r="PUB48" s="277"/>
      <c r="PUC48" s="277"/>
      <c r="PUD48" s="277"/>
      <c r="PUE48" s="277"/>
      <c r="PUF48" s="277"/>
      <c r="PUG48" s="277"/>
      <c r="PUH48" s="277"/>
      <c r="PUI48" s="277"/>
      <c r="PUJ48" s="277"/>
      <c r="PUK48" s="277"/>
      <c r="PUL48" s="277"/>
      <c r="PUM48" s="277"/>
      <c r="PUN48" s="277"/>
      <c r="PUO48" s="277"/>
      <c r="PUP48" s="277"/>
      <c r="PUQ48" s="277"/>
      <c r="PUR48" s="277"/>
      <c r="PUS48" s="277"/>
      <c r="PUT48" s="277"/>
      <c r="PUU48" s="277"/>
      <c r="PUV48" s="277"/>
      <c r="PUW48" s="277"/>
      <c r="PUX48" s="277"/>
      <c r="PUY48" s="277"/>
      <c r="PUZ48" s="277"/>
      <c r="PVA48" s="277"/>
      <c r="PVB48" s="277"/>
      <c r="PVC48" s="277"/>
      <c r="PVD48" s="277"/>
      <c r="PVE48" s="277"/>
      <c r="PVF48" s="277"/>
      <c r="PVG48" s="277"/>
      <c r="PVH48" s="277"/>
      <c r="PVI48" s="277"/>
      <c r="PVJ48" s="277"/>
      <c r="PVK48" s="277"/>
      <c r="PVL48" s="277"/>
      <c r="PVM48" s="277"/>
      <c r="PVN48" s="277"/>
      <c r="PVO48" s="277"/>
      <c r="PVP48" s="277"/>
      <c r="PVQ48" s="277"/>
      <c r="PVR48" s="277"/>
      <c r="PVS48" s="277"/>
      <c r="PVT48" s="277"/>
      <c r="PVU48" s="277"/>
      <c r="PVV48" s="277"/>
      <c r="PVW48" s="277"/>
      <c r="PVX48" s="277"/>
      <c r="PVY48" s="277"/>
      <c r="PVZ48" s="277"/>
      <c r="PWA48" s="277"/>
      <c r="PWB48" s="277"/>
      <c r="PWC48" s="277"/>
      <c r="PWD48" s="277"/>
      <c r="PWE48" s="277"/>
      <c r="PWF48" s="277"/>
      <c r="PWG48" s="277"/>
      <c r="PWH48" s="277"/>
      <c r="PWI48" s="277"/>
      <c r="PWJ48" s="277"/>
      <c r="PWK48" s="277"/>
      <c r="PWL48" s="277"/>
      <c r="PWM48" s="277"/>
      <c r="PWN48" s="277"/>
      <c r="PWO48" s="277"/>
      <c r="PWP48" s="277"/>
      <c r="PWQ48" s="277"/>
      <c r="PWR48" s="277"/>
      <c r="PWS48" s="277"/>
      <c r="PWT48" s="277"/>
      <c r="PWU48" s="277"/>
      <c r="PWV48" s="277"/>
      <c r="PWW48" s="277"/>
      <c r="PWX48" s="277"/>
      <c r="PWY48" s="277"/>
      <c r="PWZ48" s="277"/>
      <c r="PXA48" s="277"/>
      <c r="PXB48" s="277"/>
      <c r="PXC48" s="277"/>
      <c r="PXD48" s="277"/>
      <c r="PXE48" s="277"/>
      <c r="PXF48" s="277"/>
      <c r="PXG48" s="277"/>
      <c r="PXH48" s="277"/>
      <c r="PXI48" s="277"/>
      <c r="PXJ48" s="277"/>
      <c r="PXK48" s="277"/>
      <c r="PXL48" s="277"/>
      <c r="PXM48" s="277"/>
      <c r="PXN48" s="277"/>
      <c r="PXO48" s="277"/>
      <c r="PXP48" s="277"/>
      <c r="PXQ48" s="277"/>
      <c r="PXR48" s="277"/>
      <c r="PXS48" s="277"/>
      <c r="PXT48" s="277"/>
      <c r="PXU48" s="277"/>
      <c r="PXV48" s="277"/>
      <c r="PXW48" s="277"/>
      <c r="PXX48" s="277"/>
      <c r="PXY48" s="277"/>
      <c r="PXZ48" s="277"/>
      <c r="PYA48" s="277"/>
      <c r="PYB48" s="277"/>
      <c r="PYC48" s="277"/>
      <c r="PYD48" s="277"/>
      <c r="PYE48" s="277"/>
      <c r="PYF48" s="277"/>
      <c r="PYG48" s="277"/>
      <c r="PYH48" s="277"/>
      <c r="PYI48" s="277"/>
      <c r="PYJ48" s="277"/>
      <c r="PYK48" s="277"/>
      <c r="PYL48" s="277"/>
      <c r="PYM48" s="277"/>
      <c r="PYN48" s="277"/>
      <c r="PYO48" s="277"/>
      <c r="PYP48" s="277"/>
      <c r="PYQ48" s="277"/>
      <c r="PYR48" s="277"/>
      <c r="PYS48" s="277"/>
      <c r="PYT48" s="277"/>
      <c r="PYU48" s="277"/>
      <c r="PYV48" s="277"/>
      <c r="PYW48" s="277"/>
      <c r="PYX48" s="277"/>
      <c r="PYY48" s="277"/>
      <c r="PYZ48" s="277"/>
      <c r="PZA48" s="277"/>
      <c r="PZB48" s="277"/>
      <c r="PZC48" s="277"/>
      <c r="PZD48" s="277"/>
      <c r="PZE48" s="277"/>
      <c r="PZF48" s="277"/>
      <c r="PZG48" s="277"/>
      <c r="PZH48" s="277"/>
      <c r="PZI48" s="277"/>
      <c r="PZJ48" s="277"/>
      <c r="PZK48" s="277"/>
      <c r="PZL48" s="277"/>
      <c r="PZM48" s="277"/>
      <c r="PZN48" s="277"/>
      <c r="PZO48" s="277"/>
      <c r="PZP48" s="277"/>
      <c r="PZQ48" s="277"/>
      <c r="PZR48" s="277"/>
      <c r="PZS48" s="277"/>
      <c r="PZT48" s="277"/>
      <c r="PZU48" s="277"/>
      <c r="PZV48" s="277"/>
      <c r="PZW48" s="277"/>
      <c r="PZX48" s="277"/>
      <c r="PZY48" s="277"/>
      <c r="PZZ48" s="277"/>
      <c r="QAA48" s="277"/>
      <c r="QAB48" s="277"/>
      <c r="QAC48" s="277"/>
      <c r="QAD48" s="277"/>
      <c r="QAE48" s="277"/>
      <c r="QAF48" s="277"/>
      <c r="QAG48" s="277"/>
      <c r="QAH48" s="277"/>
      <c r="QAI48" s="277"/>
      <c r="QAJ48" s="277"/>
      <c r="QAK48" s="277"/>
      <c r="QAL48" s="277"/>
      <c r="QAM48" s="277"/>
      <c r="QAN48" s="277"/>
      <c r="QAO48" s="277"/>
      <c r="QAP48" s="277"/>
      <c r="QAQ48" s="277"/>
      <c r="QAR48" s="277"/>
      <c r="QAS48" s="277"/>
      <c r="QAT48" s="277"/>
      <c r="QAU48" s="277"/>
      <c r="QAV48" s="277"/>
      <c r="QAW48" s="277"/>
      <c r="QAX48" s="277"/>
      <c r="QAY48" s="277"/>
      <c r="QAZ48" s="277"/>
      <c r="QBA48" s="277"/>
      <c r="QBB48" s="277"/>
      <c r="QBC48" s="277"/>
      <c r="QBD48" s="277"/>
      <c r="QBE48" s="277"/>
      <c r="QBF48" s="277"/>
      <c r="QBG48" s="277"/>
      <c r="QBH48" s="277"/>
      <c r="QBI48" s="277"/>
      <c r="QBJ48" s="277"/>
      <c r="QBK48" s="277"/>
      <c r="QBL48" s="277"/>
      <c r="QBM48" s="277"/>
      <c r="QBN48" s="277"/>
      <c r="QBO48" s="277"/>
      <c r="QBP48" s="277"/>
      <c r="QBQ48" s="277"/>
      <c r="QBR48" s="277"/>
      <c r="QBS48" s="277"/>
      <c r="QBT48" s="277"/>
      <c r="QBU48" s="277"/>
      <c r="QBV48" s="277"/>
      <c r="QBW48" s="277"/>
      <c r="QBX48" s="277"/>
      <c r="QBY48" s="277"/>
      <c r="QBZ48" s="277"/>
      <c r="QCA48" s="277"/>
      <c r="QCB48" s="277"/>
      <c r="QCC48" s="277"/>
      <c r="QCD48" s="277"/>
      <c r="QCE48" s="277"/>
      <c r="QCF48" s="277"/>
      <c r="QCG48" s="277"/>
      <c r="QCH48" s="277"/>
      <c r="QCI48" s="277"/>
      <c r="QCJ48" s="277"/>
      <c r="QCK48" s="277"/>
      <c r="QCL48" s="277"/>
      <c r="QCM48" s="277"/>
      <c r="QCN48" s="277"/>
      <c r="QCO48" s="277"/>
      <c r="QCP48" s="277"/>
      <c r="QCQ48" s="277"/>
      <c r="QCR48" s="277"/>
      <c r="QCS48" s="277"/>
      <c r="QCT48" s="277"/>
      <c r="QCU48" s="277"/>
      <c r="QCV48" s="277"/>
      <c r="QCW48" s="277"/>
      <c r="QCX48" s="277"/>
      <c r="QCY48" s="277"/>
      <c r="QCZ48" s="277"/>
      <c r="QDA48" s="277"/>
      <c r="QDB48" s="277"/>
      <c r="QDC48" s="277"/>
      <c r="QDD48" s="277"/>
      <c r="QDE48" s="277"/>
      <c r="QDF48" s="277"/>
      <c r="QDG48" s="277"/>
      <c r="QDH48" s="277"/>
      <c r="QDI48" s="277"/>
      <c r="QDJ48" s="277"/>
      <c r="QDK48" s="277"/>
      <c r="QDL48" s="277"/>
      <c r="QDM48" s="277"/>
      <c r="QDN48" s="277"/>
      <c r="QDO48" s="277"/>
      <c r="QDP48" s="277"/>
      <c r="QDQ48" s="277"/>
      <c r="QDR48" s="277"/>
      <c r="QDS48" s="277"/>
      <c r="QDT48" s="277"/>
      <c r="QDU48" s="277"/>
      <c r="QDV48" s="277"/>
      <c r="QDW48" s="277"/>
      <c r="QDX48" s="277"/>
      <c r="QDY48" s="277"/>
      <c r="QDZ48" s="277"/>
      <c r="QEA48" s="277"/>
      <c r="QEB48" s="277"/>
      <c r="QEC48" s="277"/>
      <c r="QED48" s="277"/>
      <c r="QEE48" s="277"/>
      <c r="QEF48" s="277"/>
      <c r="QEG48" s="277"/>
      <c r="QEH48" s="277"/>
      <c r="QEI48" s="277"/>
      <c r="QEJ48" s="277"/>
      <c r="QEK48" s="277"/>
      <c r="QEL48" s="277"/>
      <c r="QEM48" s="277"/>
      <c r="QEN48" s="277"/>
      <c r="QEO48" s="277"/>
      <c r="QEP48" s="277"/>
      <c r="QEQ48" s="277"/>
      <c r="QER48" s="277"/>
      <c r="QES48" s="277"/>
      <c r="QET48" s="277"/>
      <c r="QEU48" s="277"/>
      <c r="QEV48" s="277"/>
      <c r="QEW48" s="277"/>
      <c r="QEX48" s="277"/>
      <c r="QEY48" s="277"/>
      <c r="QEZ48" s="277"/>
      <c r="QFA48" s="277"/>
      <c r="QFB48" s="277"/>
      <c r="QFC48" s="277"/>
      <c r="QFD48" s="277"/>
      <c r="QFE48" s="277"/>
      <c r="QFF48" s="277"/>
      <c r="QFG48" s="277"/>
      <c r="QFH48" s="277"/>
      <c r="QFI48" s="277"/>
      <c r="QFJ48" s="277"/>
      <c r="QFK48" s="277"/>
      <c r="QFL48" s="277"/>
      <c r="QFM48" s="277"/>
      <c r="QFN48" s="277"/>
      <c r="QFO48" s="277"/>
      <c r="QFP48" s="277"/>
      <c r="QFQ48" s="277"/>
      <c r="QFR48" s="277"/>
      <c r="QFS48" s="277"/>
      <c r="QFT48" s="277"/>
      <c r="QFU48" s="277"/>
      <c r="QFV48" s="277"/>
      <c r="QFW48" s="277"/>
      <c r="QFX48" s="277"/>
      <c r="QFY48" s="277"/>
      <c r="QFZ48" s="277"/>
      <c r="QGA48" s="277"/>
      <c r="QGB48" s="277"/>
      <c r="QGC48" s="277"/>
      <c r="QGD48" s="277"/>
      <c r="QGE48" s="277"/>
      <c r="QGF48" s="277"/>
      <c r="QGG48" s="277"/>
      <c r="QGH48" s="277"/>
      <c r="QGI48" s="277"/>
      <c r="QGJ48" s="277"/>
      <c r="QGK48" s="277"/>
      <c r="QGL48" s="277"/>
      <c r="QGM48" s="277"/>
      <c r="QGN48" s="277"/>
      <c r="QGO48" s="277"/>
      <c r="QGP48" s="277"/>
      <c r="QGQ48" s="277"/>
      <c r="QGR48" s="277"/>
      <c r="QGS48" s="277"/>
      <c r="QGT48" s="277"/>
      <c r="QGU48" s="277"/>
      <c r="QGV48" s="277"/>
      <c r="QGW48" s="277"/>
      <c r="QGX48" s="277"/>
      <c r="QGY48" s="277"/>
      <c r="QGZ48" s="277"/>
      <c r="QHA48" s="277"/>
      <c r="QHB48" s="277"/>
      <c r="QHC48" s="277"/>
      <c r="QHD48" s="277"/>
      <c r="QHE48" s="277"/>
      <c r="QHF48" s="277"/>
      <c r="QHG48" s="277"/>
      <c r="QHH48" s="277"/>
      <c r="QHI48" s="277"/>
      <c r="QHJ48" s="277"/>
      <c r="QHK48" s="277"/>
      <c r="QHL48" s="277"/>
      <c r="QHM48" s="277"/>
      <c r="QHN48" s="277"/>
      <c r="QHO48" s="277"/>
      <c r="QHP48" s="277"/>
      <c r="QHQ48" s="277"/>
      <c r="QHR48" s="277"/>
      <c r="QHS48" s="277"/>
      <c r="QHT48" s="277"/>
      <c r="QHU48" s="277"/>
      <c r="QHV48" s="277"/>
      <c r="QHW48" s="277"/>
      <c r="QHX48" s="277"/>
      <c r="QHY48" s="277"/>
      <c r="QHZ48" s="277"/>
      <c r="QIA48" s="277"/>
      <c r="QIB48" s="277"/>
      <c r="QIC48" s="277"/>
      <c r="QID48" s="277"/>
      <c r="QIE48" s="277"/>
      <c r="QIF48" s="277"/>
      <c r="QIG48" s="277"/>
      <c r="QIH48" s="277"/>
      <c r="QII48" s="277"/>
      <c r="QIJ48" s="277"/>
      <c r="QIK48" s="277"/>
      <c r="QIL48" s="277"/>
      <c r="QIM48" s="277"/>
      <c r="QIN48" s="277"/>
      <c r="QIO48" s="277"/>
      <c r="QIP48" s="277"/>
      <c r="QIQ48" s="277"/>
      <c r="QIR48" s="277"/>
      <c r="QIS48" s="277"/>
      <c r="QIT48" s="277"/>
      <c r="QIU48" s="277"/>
      <c r="QIV48" s="277"/>
      <c r="QIW48" s="277"/>
      <c r="QIX48" s="277"/>
      <c r="QIY48" s="277"/>
      <c r="QIZ48" s="277"/>
      <c r="QJA48" s="277"/>
      <c r="QJB48" s="277"/>
      <c r="QJC48" s="277"/>
      <c r="QJD48" s="277"/>
      <c r="QJE48" s="277"/>
      <c r="QJF48" s="277"/>
      <c r="QJG48" s="277"/>
      <c r="QJH48" s="277"/>
      <c r="QJI48" s="277"/>
      <c r="QJJ48" s="277"/>
      <c r="QJK48" s="277"/>
      <c r="QJL48" s="277"/>
      <c r="QJM48" s="277"/>
      <c r="QJN48" s="277"/>
      <c r="QJO48" s="277"/>
      <c r="QJP48" s="277"/>
      <c r="QJQ48" s="277"/>
      <c r="QJR48" s="277"/>
      <c r="QJS48" s="277"/>
      <c r="QJT48" s="277"/>
      <c r="QJU48" s="277"/>
      <c r="QJV48" s="277"/>
      <c r="QJW48" s="277"/>
      <c r="QJX48" s="277"/>
      <c r="QJY48" s="277"/>
      <c r="QJZ48" s="277"/>
      <c r="QKA48" s="277"/>
      <c r="QKB48" s="277"/>
      <c r="QKC48" s="277"/>
      <c r="QKD48" s="277"/>
      <c r="QKE48" s="277"/>
      <c r="QKF48" s="277"/>
      <c r="QKG48" s="277"/>
      <c r="QKH48" s="277"/>
      <c r="QKI48" s="277"/>
      <c r="QKJ48" s="277"/>
      <c r="QKK48" s="277"/>
      <c r="QKL48" s="277"/>
      <c r="QKM48" s="277"/>
      <c r="QKN48" s="277"/>
      <c r="QKO48" s="277"/>
      <c r="QKP48" s="277"/>
      <c r="QKQ48" s="277"/>
      <c r="QKR48" s="277"/>
      <c r="QKS48" s="277"/>
      <c r="QKT48" s="277"/>
      <c r="QKU48" s="277"/>
      <c r="QKV48" s="277"/>
      <c r="QKW48" s="277"/>
      <c r="QKX48" s="277"/>
      <c r="QKY48" s="277"/>
      <c r="QKZ48" s="277"/>
      <c r="QLA48" s="277"/>
      <c r="QLB48" s="277"/>
      <c r="QLC48" s="277"/>
      <c r="QLD48" s="277"/>
      <c r="QLE48" s="277"/>
      <c r="QLF48" s="277"/>
      <c r="QLG48" s="277"/>
      <c r="QLH48" s="277"/>
      <c r="QLI48" s="277"/>
      <c r="QLJ48" s="277"/>
      <c r="QLK48" s="277"/>
      <c r="QLL48" s="277"/>
      <c r="QLM48" s="277"/>
      <c r="QLN48" s="277"/>
      <c r="QLO48" s="277"/>
      <c r="QLP48" s="277"/>
      <c r="QLQ48" s="277"/>
      <c r="QLR48" s="277"/>
      <c r="QLS48" s="277"/>
      <c r="QLT48" s="277"/>
      <c r="QLU48" s="277"/>
      <c r="QLV48" s="277"/>
      <c r="QLW48" s="277"/>
      <c r="QLX48" s="277"/>
      <c r="QLY48" s="277"/>
      <c r="QLZ48" s="277"/>
      <c r="QMA48" s="277"/>
      <c r="QMB48" s="277"/>
      <c r="QMC48" s="277"/>
      <c r="QMD48" s="277"/>
      <c r="QME48" s="277"/>
      <c r="QMF48" s="277"/>
      <c r="QMG48" s="277"/>
      <c r="QMH48" s="277"/>
      <c r="QMI48" s="277"/>
      <c r="QMJ48" s="277"/>
      <c r="QMK48" s="277"/>
      <c r="QML48" s="277"/>
      <c r="QMM48" s="277"/>
      <c r="QMN48" s="277"/>
      <c r="QMO48" s="277"/>
      <c r="QMP48" s="277"/>
      <c r="QMQ48" s="277"/>
      <c r="QMR48" s="277"/>
      <c r="QMS48" s="277"/>
      <c r="QMT48" s="277"/>
      <c r="QMU48" s="277"/>
      <c r="QMV48" s="277"/>
      <c r="QMW48" s="277"/>
      <c r="QMX48" s="277"/>
      <c r="QMY48" s="277"/>
      <c r="QMZ48" s="277"/>
      <c r="QNA48" s="277"/>
      <c r="QNB48" s="277"/>
      <c r="QNC48" s="277"/>
      <c r="QND48" s="277"/>
      <c r="QNE48" s="277"/>
      <c r="QNF48" s="277"/>
      <c r="QNG48" s="277"/>
      <c r="QNH48" s="277"/>
      <c r="QNI48" s="277"/>
      <c r="QNJ48" s="277"/>
      <c r="QNK48" s="277"/>
      <c r="QNL48" s="277"/>
      <c r="QNM48" s="277"/>
      <c r="QNN48" s="277"/>
      <c r="QNO48" s="277"/>
      <c r="QNP48" s="277"/>
      <c r="QNQ48" s="277"/>
      <c r="QNR48" s="277"/>
      <c r="QNS48" s="277"/>
      <c r="QNT48" s="277"/>
      <c r="QNU48" s="277"/>
      <c r="QNV48" s="277"/>
      <c r="QNW48" s="277"/>
      <c r="QNX48" s="277"/>
      <c r="QNY48" s="277"/>
      <c r="QNZ48" s="277"/>
      <c r="QOA48" s="277"/>
      <c r="QOB48" s="277"/>
      <c r="QOC48" s="277"/>
      <c r="QOD48" s="277"/>
      <c r="QOE48" s="277"/>
      <c r="QOF48" s="277"/>
      <c r="QOG48" s="277"/>
      <c r="QOH48" s="277"/>
      <c r="QOI48" s="277"/>
      <c r="QOJ48" s="277"/>
      <c r="QOK48" s="277"/>
      <c r="QOL48" s="277"/>
      <c r="QOM48" s="277"/>
      <c r="QON48" s="277"/>
      <c r="QOO48" s="277"/>
      <c r="QOP48" s="277"/>
      <c r="QOQ48" s="277"/>
      <c r="QOR48" s="277"/>
      <c r="QOS48" s="277"/>
      <c r="QOT48" s="277"/>
      <c r="QOU48" s="277"/>
      <c r="QOV48" s="277"/>
      <c r="QOW48" s="277"/>
      <c r="QOX48" s="277"/>
      <c r="QOY48" s="277"/>
      <c r="QOZ48" s="277"/>
      <c r="QPA48" s="277"/>
      <c r="QPB48" s="277"/>
      <c r="QPC48" s="277"/>
      <c r="QPD48" s="277"/>
      <c r="QPE48" s="277"/>
      <c r="QPF48" s="277"/>
      <c r="QPG48" s="277"/>
      <c r="QPH48" s="277"/>
      <c r="QPI48" s="277"/>
      <c r="QPJ48" s="277"/>
      <c r="QPK48" s="277"/>
      <c r="QPL48" s="277"/>
      <c r="QPM48" s="277"/>
      <c r="QPN48" s="277"/>
      <c r="QPO48" s="277"/>
      <c r="QPP48" s="277"/>
      <c r="QPQ48" s="277"/>
      <c r="QPR48" s="277"/>
      <c r="QPS48" s="277"/>
      <c r="QPT48" s="277"/>
      <c r="QPU48" s="277"/>
      <c r="QPV48" s="277"/>
      <c r="QPW48" s="277"/>
      <c r="QPX48" s="277"/>
      <c r="QPY48" s="277"/>
      <c r="QPZ48" s="277"/>
      <c r="QQA48" s="277"/>
      <c r="QQB48" s="277"/>
      <c r="QQC48" s="277"/>
      <c r="QQD48" s="277"/>
      <c r="QQE48" s="277"/>
      <c r="QQF48" s="277"/>
      <c r="QQG48" s="277"/>
      <c r="QQH48" s="277"/>
      <c r="QQI48" s="277"/>
      <c r="QQJ48" s="277"/>
      <c r="QQK48" s="277"/>
      <c r="QQL48" s="277"/>
      <c r="QQM48" s="277"/>
      <c r="QQN48" s="277"/>
      <c r="QQO48" s="277"/>
      <c r="QQP48" s="277"/>
      <c r="QQQ48" s="277"/>
      <c r="QQR48" s="277"/>
      <c r="QQS48" s="277"/>
      <c r="QQT48" s="277"/>
      <c r="QQU48" s="277"/>
      <c r="QQV48" s="277"/>
      <c r="QQW48" s="277"/>
      <c r="QQX48" s="277"/>
      <c r="QQY48" s="277"/>
      <c r="QQZ48" s="277"/>
      <c r="QRA48" s="277"/>
      <c r="QRB48" s="277"/>
      <c r="QRC48" s="277"/>
      <c r="QRD48" s="277"/>
      <c r="QRE48" s="277"/>
      <c r="QRF48" s="277"/>
      <c r="QRG48" s="277"/>
      <c r="QRH48" s="277"/>
      <c r="QRI48" s="277"/>
      <c r="QRJ48" s="277"/>
      <c r="QRK48" s="277"/>
      <c r="QRL48" s="277"/>
      <c r="QRM48" s="277"/>
      <c r="QRN48" s="277"/>
      <c r="QRO48" s="277"/>
      <c r="QRP48" s="277"/>
      <c r="QRQ48" s="277"/>
      <c r="QRR48" s="277"/>
      <c r="QRS48" s="277"/>
      <c r="QRT48" s="277"/>
      <c r="QRU48" s="277"/>
      <c r="QRV48" s="277"/>
      <c r="QRW48" s="277"/>
      <c r="QRX48" s="277"/>
      <c r="QRY48" s="277"/>
      <c r="QRZ48" s="277"/>
      <c r="QSA48" s="277"/>
      <c r="QSB48" s="277"/>
      <c r="QSC48" s="277"/>
      <c r="QSD48" s="277"/>
      <c r="QSE48" s="277"/>
      <c r="QSF48" s="277"/>
      <c r="QSG48" s="277"/>
      <c r="QSH48" s="277"/>
      <c r="QSI48" s="277"/>
      <c r="QSJ48" s="277"/>
      <c r="QSK48" s="277"/>
      <c r="QSL48" s="277"/>
      <c r="QSM48" s="277"/>
      <c r="QSN48" s="277"/>
      <c r="QSO48" s="277"/>
      <c r="QSP48" s="277"/>
      <c r="QSQ48" s="277"/>
      <c r="QSR48" s="277"/>
      <c r="QSS48" s="277"/>
      <c r="QST48" s="277"/>
      <c r="QSU48" s="277"/>
      <c r="QSV48" s="277"/>
      <c r="QSW48" s="277"/>
      <c r="QSX48" s="277"/>
      <c r="QSY48" s="277"/>
      <c r="QSZ48" s="277"/>
      <c r="QTA48" s="277"/>
      <c r="QTB48" s="277"/>
      <c r="QTC48" s="277"/>
      <c r="QTD48" s="277"/>
      <c r="QTE48" s="277"/>
      <c r="QTF48" s="277"/>
      <c r="QTG48" s="277"/>
      <c r="QTH48" s="277"/>
      <c r="QTI48" s="277"/>
      <c r="QTJ48" s="277"/>
      <c r="QTK48" s="277"/>
      <c r="QTL48" s="277"/>
      <c r="QTM48" s="277"/>
      <c r="QTN48" s="277"/>
      <c r="QTO48" s="277"/>
      <c r="QTP48" s="277"/>
      <c r="QTQ48" s="277"/>
      <c r="QTR48" s="277"/>
      <c r="QTS48" s="277"/>
      <c r="QTT48" s="277"/>
      <c r="QTU48" s="277"/>
      <c r="QTV48" s="277"/>
      <c r="QTW48" s="277"/>
      <c r="QTX48" s="277"/>
      <c r="QTY48" s="277"/>
      <c r="QTZ48" s="277"/>
      <c r="QUA48" s="277"/>
      <c r="QUB48" s="277"/>
      <c r="QUC48" s="277"/>
      <c r="QUD48" s="277"/>
      <c r="QUE48" s="277"/>
      <c r="QUF48" s="277"/>
      <c r="QUG48" s="277"/>
      <c r="QUH48" s="277"/>
      <c r="QUI48" s="277"/>
      <c r="QUJ48" s="277"/>
      <c r="QUK48" s="277"/>
      <c r="QUL48" s="277"/>
      <c r="QUM48" s="277"/>
      <c r="QUN48" s="277"/>
      <c r="QUO48" s="277"/>
      <c r="QUP48" s="277"/>
      <c r="QUQ48" s="277"/>
      <c r="QUR48" s="277"/>
      <c r="QUS48" s="277"/>
      <c r="QUT48" s="277"/>
      <c r="QUU48" s="277"/>
      <c r="QUV48" s="277"/>
      <c r="QUW48" s="277"/>
      <c r="QUX48" s="277"/>
      <c r="QUY48" s="277"/>
      <c r="QUZ48" s="277"/>
      <c r="QVA48" s="277"/>
      <c r="QVB48" s="277"/>
      <c r="QVC48" s="277"/>
      <c r="QVD48" s="277"/>
      <c r="QVE48" s="277"/>
      <c r="QVF48" s="277"/>
      <c r="QVG48" s="277"/>
      <c r="QVH48" s="277"/>
      <c r="QVI48" s="277"/>
      <c r="QVJ48" s="277"/>
      <c r="QVK48" s="277"/>
      <c r="QVL48" s="277"/>
      <c r="QVM48" s="277"/>
      <c r="QVN48" s="277"/>
      <c r="QVO48" s="277"/>
      <c r="QVP48" s="277"/>
      <c r="QVQ48" s="277"/>
      <c r="QVR48" s="277"/>
      <c r="QVS48" s="277"/>
      <c r="QVT48" s="277"/>
      <c r="QVU48" s="277"/>
      <c r="QVV48" s="277"/>
      <c r="QVW48" s="277"/>
      <c r="QVX48" s="277"/>
      <c r="QVY48" s="277"/>
      <c r="QVZ48" s="277"/>
      <c r="QWA48" s="277"/>
      <c r="QWB48" s="277"/>
      <c r="QWC48" s="277"/>
      <c r="QWD48" s="277"/>
      <c r="QWE48" s="277"/>
      <c r="QWF48" s="277"/>
      <c r="QWG48" s="277"/>
      <c r="QWH48" s="277"/>
      <c r="QWI48" s="277"/>
      <c r="QWJ48" s="277"/>
      <c r="QWK48" s="277"/>
      <c r="QWL48" s="277"/>
      <c r="QWM48" s="277"/>
      <c r="QWN48" s="277"/>
      <c r="QWO48" s="277"/>
      <c r="QWP48" s="277"/>
      <c r="QWQ48" s="277"/>
      <c r="QWR48" s="277"/>
      <c r="QWS48" s="277"/>
      <c r="QWT48" s="277"/>
      <c r="QWU48" s="277"/>
      <c r="QWV48" s="277"/>
      <c r="QWW48" s="277"/>
      <c r="QWX48" s="277"/>
      <c r="QWY48" s="277"/>
      <c r="QWZ48" s="277"/>
      <c r="QXA48" s="277"/>
      <c r="QXB48" s="277"/>
      <c r="QXC48" s="277"/>
      <c r="QXD48" s="277"/>
      <c r="QXE48" s="277"/>
      <c r="QXF48" s="277"/>
      <c r="QXG48" s="277"/>
      <c r="QXH48" s="277"/>
      <c r="QXI48" s="277"/>
      <c r="QXJ48" s="277"/>
      <c r="QXK48" s="277"/>
      <c r="QXL48" s="277"/>
      <c r="QXM48" s="277"/>
      <c r="QXN48" s="277"/>
      <c r="QXO48" s="277"/>
      <c r="QXP48" s="277"/>
      <c r="QXQ48" s="277"/>
      <c r="QXR48" s="277"/>
      <c r="QXS48" s="277"/>
      <c r="QXT48" s="277"/>
      <c r="QXU48" s="277"/>
      <c r="QXV48" s="277"/>
      <c r="QXW48" s="277"/>
      <c r="QXX48" s="277"/>
      <c r="QXY48" s="277"/>
      <c r="QXZ48" s="277"/>
      <c r="QYA48" s="277"/>
      <c r="QYB48" s="277"/>
      <c r="QYC48" s="277"/>
      <c r="QYD48" s="277"/>
      <c r="QYE48" s="277"/>
      <c r="QYF48" s="277"/>
      <c r="QYG48" s="277"/>
      <c r="QYH48" s="277"/>
      <c r="QYI48" s="277"/>
      <c r="QYJ48" s="277"/>
      <c r="QYK48" s="277"/>
      <c r="QYL48" s="277"/>
      <c r="QYM48" s="277"/>
      <c r="QYN48" s="277"/>
      <c r="QYO48" s="277"/>
      <c r="QYP48" s="277"/>
      <c r="QYQ48" s="277"/>
      <c r="QYR48" s="277"/>
      <c r="QYS48" s="277"/>
      <c r="QYT48" s="277"/>
      <c r="QYU48" s="277"/>
      <c r="QYV48" s="277"/>
      <c r="QYW48" s="277"/>
      <c r="QYX48" s="277"/>
      <c r="QYY48" s="277"/>
      <c r="QYZ48" s="277"/>
      <c r="QZA48" s="277"/>
      <c r="QZB48" s="277"/>
      <c r="QZC48" s="277"/>
      <c r="QZD48" s="277"/>
      <c r="QZE48" s="277"/>
      <c r="QZF48" s="277"/>
      <c r="QZG48" s="277"/>
      <c r="QZH48" s="277"/>
      <c r="QZI48" s="277"/>
      <c r="QZJ48" s="277"/>
      <c r="QZK48" s="277"/>
      <c r="QZL48" s="277"/>
      <c r="QZM48" s="277"/>
      <c r="QZN48" s="277"/>
      <c r="QZO48" s="277"/>
      <c r="QZP48" s="277"/>
      <c r="QZQ48" s="277"/>
      <c r="QZR48" s="277"/>
      <c r="QZS48" s="277"/>
      <c r="QZT48" s="277"/>
      <c r="QZU48" s="277"/>
      <c r="QZV48" s="277"/>
      <c r="QZW48" s="277"/>
      <c r="QZX48" s="277"/>
      <c r="QZY48" s="277"/>
      <c r="QZZ48" s="277"/>
      <c r="RAA48" s="277"/>
      <c r="RAB48" s="277"/>
      <c r="RAC48" s="277"/>
      <c r="RAD48" s="277"/>
      <c r="RAE48" s="277"/>
      <c r="RAF48" s="277"/>
      <c r="RAG48" s="277"/>
      <c r="RAH48" s="277"/>
      <c r="RAI48" s="277"/>
      <c r="RAJ48" s="277"/>
      <c r="RAK48" s="277"/>
      <c r="RAL48" s="277"/>
      <c r="RAM48" s="277"/>
      <c r="RAN48" s="277"/>
      <c r="RAO48" s="277"/>
      <c r="RAP48" s="277"/>
      <c r="RAQ48" s="277"/>
      <c r="RAR48" s="277"/>
      <c r="RAS48" s="277"/>
      <c r="RAT48" s="277"/>
      <c r="RAU48" s="277"/>
      <c r="RAV48" s="277"/>
      <c r="RAW48" s="277"/>
      <c r="RAX48" s="277"/>
      <c r="RAY48" s="277"/>
      <c r="RAZ48" s="277"/>
      <c r="RBA48" s="277"/>
      <c r="RBB48" s="277"/>
      <c r="RBC48" s="277"/>
      <c r="RBD48" s="277"/>
      <c r="RBE48" s="277"/>
      <c r="RBF48" s="277"/>
      <c r="RBG48" s="277"/>
      <c r="RBH48" s="277"/>
      <c r="RBI48" s="277"/>
      <c r="RBJ48" s="277"/>
      <c r="RBK48" s="277"/>
      <c r="RBL48" s="277"/>
      <c r="RBM48" s="277"/>
      <c r="RBN48" s="277"/>
      <c r="RBO48" s="277"/>
      <c r="RBP48" s="277"/>
      <c r="RBQ48" s="277"/>
      <c r="RBR48" s="277"/>
      <c r="RBS48" s="277"/>
      <c r="RBT48" s="277"/>
      <c r="RBU48" s="277"/>
      <c r="RBV48" s="277"/>
      <c r="RBW48" s="277"/>
      <c r="RBX48" s="277"/>
      <c r="RBY48" s="277"/>
      <c r="RBZ48" s="277"/>
      <c r="RCA48" s="277"/>
      <c r="RCB48" s="277"/>
      <c r="RCC48" s="277"/>
      <c r="RCD48" s="277"/>
      <c r="RCE48" s="277"/>
      <c r="RCF48" s="277"/>
      <c r="RCG48" s="277"/>
      <c r="RCH48" s="277"/>
      <c r="RCI48" s="277"/>
      <c r="RCJ48" s="277"/>
      <c r="RCK48" s="277"/>
      <c r="RCL48" s="277"/>
      <c r="RCM48" s="277"/>
      <c r="RCN48" s="277"/>
      <c r="RCO48" s="277"/>
      <c r="RCP48" s="277"/>
      <c r="RCQ48" s="277"/>
      <c r="RCR48" s="277"/>
      <c r="RCS48" s="277"/>
      <c r="RCT48" s="277"/>
      <c r="RCU48" s="277"/>
      <c r="RCV48" s="277"/>
      <c r="RCW48" s="277"/>
      <c r="RCX48" s="277"/>
      <c r="RCY48" s="277"/>
      <c r="RCZ48" s="277"/>
      <c r="RDA48" s="277"/>
      <c r="RDB48" s="277"/>
      <c r="RDC48" s="277"/>
      <c r="RDD48" s="277"/>
      <c r="RDE48" s="277"/>
      <c r="RDF48" s="277"/>
      <c r="RDG48" s="277"/>
      <c r="RDH48" s="277"/>
      <c r="RDI48" s="277"/>
      <c r="RDJ48" s="277"/>
      <c r="RDK48" s="277"/>
      <c r="RDL48" s="277"/>
      <c r="RDM48" s="277"/>
      <c r="RDN48" s="277"/>
      <c r="RDO48" s="277"/>
      <c r="RDP48" s="277"/>
      <c r="RDQ48" s="277"/>
      <c r="RDR48" s="277"/>
      <c r="RDS48" s="277"/>
      <c r="RDT48" s="277"/>
      <c r="RDU48" s="277"/>
      <c r="RDV48" s="277"/>
      <c r="RDW48" s="277"/>
      <c r="RDX48" s="277"/>
      <c r="RDY48" s="277"/>
      <c r="RDZ48" s="277"/>
      <c r="REA48" s="277"/>
      <c r="REB48" s="277"/>
      <c r="REC48" s="277"/>
      <c r="RED48" s="277"/>
      <c r="REE48" s="277"/>
      <c r="REF48" s="277"/>
      <c r="REG48" s="277"/>
      <c r="REH48" s="277"/>
      <c r="REI48" s="277"/>
      <c r="REJ48" s="277"/>
      <c r="REK48" s="277"/>
      <c r="REL48" s="277"/>
      <c r="REM48" s="277"/>
      <c r="REN48" s="277"/>
      <c r="REO48" s="277"/>
      <c r="REP48" s="277"/>
      <c r="REQ48" s="277"/>
      <c r="RER48" s="277"/>
      <c r="RES48" s="277"/>
      <c r="RET48" s="277"/>
      <c r="REU48" s="277"/>
      <c r="REV48" s="277"/>
      <c r="REW48" s="277"/>
      <c r="REX48" s="277"/>
      <c r="REY48" s="277"/>
      <c r="REZ48" s="277"/>
      <c r="RFA48" s="277"/>
      <c r="RFB48" s="277"/>
      <c r="RFC48" s="277"/>
      <c r="RFD48" s="277"/>
      <c r="RFE48" s="277"/>
      <c r="RFF48" s="277"/>
      <c r="RFG48" s="277"/>
      <c r="RFH48" s="277"/>
      <c r="RFI48" s="277"/>
      <c r="RFJ48" s="277"/>
      <c r="RFK48" s="277"/>
      <c r="RFL48" s="277"/>
      <c r="RFM48" s="277"/>
      <c r="RFN48" s="277"/>
      <c r="RFO48" s="277"/>
      <c r="RFP48" s="277"/>
      <c r="RFQ48" s="277"/>
      <c r="RFR48" s="277"/>
      <c r="RFS48" s="277"/>
      <c r="RFT48" s="277"/>
      <c r="RFU48" s="277"/>
      <c r="RFV48" s="277"/>
      <c r="RFW48" s="277"/>
      <c r="RFX48" s="277"/>
      <c r="RFY48" s="277"/>
      <c r="RFZ48" s="277"/>
      <c r="RGA48" s="277"/>
      <c r="RGB48" s="277"/>
      <c r="RGC48" s="277"/>
      <c r="RGD48" s="277"/>
      <c r="RGE48" s="277"/>
      <c r="RGF48" s="277"/>
      <c r="RGG48" s="277"/>
      <c r="RGH48" s="277"/>
      <c r="RGI48" s="277"/>
      <c r="RGJ48" s="277"/>
      <c r="RGK48" s="277"/>
      <c r="RGL48" s="277"/>
      <c r="RGM48" s="277"/>
      <c r="RGN48" s="277"/>
      <c r="RGO48" s="277"/>
      <c r="RGP48" s="277"/>
      <c r="RGQ48" s="277"/>
      <c r="RGR48" s="277"/>
      <c r="RGS48" s="277"/>
      <c r="RGT48" s="277"/>
      <c r="RGU48" s="277"/>
      <c r="RGV48" s="277"/>
      <c r="RGW48" s="277"/>
      <c r="RGX48" s="277"/>
      <c r="RGY48" s="277"/>
      <c r="RGZ48" s="277"/>
      <c r="RHA48" s="277"/>
      <c r="RHB48" s="277"/>
      <c r="RHC48" s="277"/>
      <c r="RHD48" s="277"/>
      <c r="RHE48" s="277"/>
      <c r="RHF48" s="277"/>
      <c r="RHG48" s="277"/>
      <c r="RHH48" s="277"/>
      <c r="RHI48" s="277"/>
      <c r="RHJ48" s="277"/>
      <c r="RHK48" s="277"/>
      <c r="RHL48" s="277"/>
      <c r="RHM48" s="277"/>
      <c r="RHN48" s="277"/>
      <c r="RHO48" s="277"/>
      <c r="RHP48" s="277"/>
      <c r="RHQ48" s="277"/>
      <c r="RHR48" s="277"/>
      <c r="RHS48" s="277"/>
      <c r="RHT48" s="277"/>
      <c r="RHU48" s="277"/>
      <c r="RHV48" s="277"/>
      <c r="RHW48" s="277"/>
      <c r="RHX48" s="277"/>
      <c r="RHY48" s="277"/>
      <c r="RHZ48" s="277"/>
      <c r="RIA48" s="277"/>
      <c r="RIB48" s="277"/>
      <c r="RIC48" s="277"/>
      <c r="RID48" s="277"/>
      <c r="RIE48" s="277"/>
      <c r="RIF48" s="277"/>
      <c r="RIG48" s="277"/>
      <c r="RIH48" s="277"/>
      <c r="RII48" s="277"/>
      <c r="RIJ48" s="277"/>
      <c r="RIK48" s="277"/>
      <c r="RIL48" s="277"/>
      <c r="RIM48" s="277"/>
      <c r="RIN48" s="277"/>
      <c r="RIO48" s="277"/>
      <c r="RIP48" s="277"/>
      <c r="RIQ48" s="277"/>
      <c r="RIR48" s="277"/>
      <c r="RIS48" s="277"/>
      <c r="RIT48" s="277"/>
      <c r="RIU48" s="277"/>
      <c r="RIV48" s="277"/>
      <c r="RIW48" s="277"/>
      <c r="RIX48" s="277"/>
      <c r="RIY48" s="277"/>
      <c r="RIZ48" s="277"/>
      <c r="RJA48" s="277"/>
      <c r="RJB48" s="277"/>
      <c r="RJC48" s="277"/>
      <c r="RJD48" s="277"/>
      <c r="RJE48" s="277"/>
      <c r="RJF48" s="277"/>
      <c r="RJG48" s="277"/>
      <c r="RJH48" s="277"/>
      <c r="RJI48" s="277"/>
      <c r="RJJ48" s="277"/>
      <c r="RJK48" s="277"/>
      <c r="RJL48" s="277"/>
      <c r="RJM48" s="277"/>
      <c r="RJN48" s="277"/>
      <c r="RJO48" s="277"/>
      <c r="RJP48" s="277"/>
      <c r="RJQ48" s="277"/>
      <c r="RJR48" s="277"/>
      <c r="RJS48" s="277"/>
      <c r="RJT48" s="277"/>
      <c r="RJU48" s="277"/>
      <c r="RJV48" s="277"/>
      <c r="RJW48" s="277"/>
      <c r="RJX48" s="277"/>
      <c r="RJY48" s="277"/>
      <c r="RJZ48" s="277"/>
      <c r="RKA48" s="277"/>
      <c r="RKB48" s="277"/>
      <c r="RKC48" s="277"/>
      <c r="RKD48" s="277"/>
      <c r="RKE48" s="277"/>
      <c r="RKF48" s="277"/>
      <c r="RKG48" s="277"/>
      <c r="RKH48" s="277"/>
      <c r="RKI48" s="277"/>
      <c r="RKJ48" s="277"/>
      <c r="RKK48" s="277"/>
      <c r="RKL48" s="277"/>
      <c r="RKM48" s="277"/>
      <c r="RKN48" s="277"/>
      <c r="RKO48" s="277"/>
      <c r="RKP48" s="277"/>
      <c r="RKQ48" s="277"/>
      <c r="RKR48" s="277"/>
      <c r="RKS48" s="277"/>
      <c r="RKT48" s="277"/>
      <c r="RKU48" s="277"/>
      <c r="RKV48" s="277"/>
      <c r="RKW48" s="277"/>
      <c r="RKX48" s="277"/>
      <c r="RKY48" s="277"/>
      <c r="RKZ48" s="277"/>
      <c r="RLA48" s="277"/>
      <c r="RLB48" s="277"/>
      <c r="RLC48" s="277"/>
      <c r="RLD48" s="277"/>
      <c r="RLE48" s="277"/>
      <c r="RLF48" s="277"/>
      <c r="RLG48" s="277"/>
      <c r="RLH48" s="277"/>
      <c r="RLI48" s="277"/>
      <c r="RLJ48" s="277"/>
      <c r="RLK48" s="277"/>
      <c r="RLL48" s="277"/>
      <c r="RLM48" s="277"/>
      <c r="RLN48" s="277"/>
      <c r="RLO48" s="277"/>
      <c r="RLP48" s="277"/>
      <c r="RLQ48" s="277"/>
      <c r="RLR48" s="277"/>
      <c r="RLS48" s="277"/>
      <c r="RLT48" s="277"/>
      <c r="RLU48" s="277"/>
      <c r="RLV48" s="277"/>
      <c r="RLW48" s="277"/>
      <c r="RLX48" s="277"/>
      <c r="RLY48" s="277"/>
      <c r="RLZ48" s="277"/>
      <c r="RMA48" s="277"/>
      <c r="RMB48" s="277"/>
      <c r="RMC48" s="277"/>
      <c r="RMD48" s="277"/>
      <c r="RME48" s="277"/>
      <c r="RMF48" s="277"/>
      <c r="RMG48" s="277"/>
      <c r="RMH48" s="277"/>
      <c r="RMI48" s="277"/>
      <c r="RMJ48" s="277"/>
      <c r="RMK48" s="277"/>
      <c r="RML48" s="277"/>
      <c r="RMM48" s="277"/>
      <c r="RMN48" s="277"/>
      <c r="RMO48" s="277"/>
      <c r="RMP48" s="277"/>
      <c r="RMQ48" s="277"/>
      <c r="RMR48" s="277"/>
      <c r="RMS48" s="277"/>
      <c r="RMT48" s="277"/>
      <c r="RMU48" s="277"/>
      <c r="RMV48" s="277"/>
      <c r="RMW48" s="277"/>
      <c r="RMX48" s="277"/>
      <c r="RMY48" s="277"/>
      <c r="RMZ48" s="277"/>
      <c r="RNA48" s="277"/>
      <c r="RNB48" s="277"/>
      <c r="RNC48" s="277"/>
      <c r="RND48" s="277"/>
      <c r="RNE48" s="277"/>
      <c r="RNF48" s="277"/>
      <c r="RNG48" s="277"/>
      <c r="RNH48" s="277"/>
      <c r="RNI48" s="277"/>
      <c r="RNJ48" s="277"/>
      <c r="RNK48" s="277"/>
      <c r="RNL48" s="277"/>
      <c r="RNM48" s="277"/>
      <c r="RNN48" s="277"/>
      <c r="RNO48" s="277"/>
      <c r="RNP48" s="277"/>
      <c r="RNQ48" s="277"/>
      <c r="RNR48" s="277"/>
      <c r="RNS48" s="277"/>
      <c r="RNT48" s="277"/>
      <c r="RNU48" s="277"/>
      <c r="RNV48" s="277"/>
      <c r="RNW48" s="277"/>
      <c r="RNX48" s="277"/>
      <c r="RNY48" s="277"/>
      <c r="RNZ48" s="277"/>
      <c r="ROA48" s="277"/>
      <c r="ROB48" s="277"/>
      <c r="ROC48" s="277"/>
      <c r="ROD48" s="277"/>
      <c r="ROE48" s="277"/>
      <c r="ROF48" s="277"/>
      <c r="ROG48" s="277"/>
      <c r="ROH48" s="277"/>
      <c r="ROI48" s="277"/>
      <c r="ROJ48" s="277"/>
      <c r="ROK48" s="277"/>
      <c r="ROL48" s="277"/>
      <c r="ROM48" s="277"/>
      <c r="RON48" s="277"/>
      <c r="ROO48" s="277"/>
      <c r="ROP48" s="277"/>
      <c r="ROQ48" s="277"/>
      <c r="ROR48" s="277"/>
      <c r="ROS48" s="277"/>
      <c r="ROT48" s="277"/>
      <c r="ROU48" s="277"/>
      <c r="ROV48" s="277"/>
      <c r="ROW48" s="277"/>
      <c r="ROX48" s="277"/>
      <c r="ROY48" s="277"/>
      <c r="ROZ48" s="277"/>
      <c r="RPA48" s="277"/>
      <c r="RPB48" s="277"/>
      <c r="RPC48" s="277"/>
      <c r="RPD48" s="277"/>
      <c r="RPE48" s="277"/>
      <c r="RPF48" s="277"/>
      <c r="RPG48" s="277"/>
      <c r="RPH48" s="277"/>
      <c r="RPI48" s="277"/>
      <c r="RPJ48" s="277"/>
      <c r="RPK48" s="277"/>
      <c r="RPL48" s="277"/>
      <c r="RPM48" s="277"/>
      <c r="RPN48" s="277"/>
      <c r="RPO48" s="277"/>
      <c r="RPP48" s="277"/>
      <c r="RPQ48" s="277"/>
      <c r="RPR48" s="277"/>
      <c r="RPS48" s="277"/>
      <c r="RPT48" s="277"/>
      <c r="RPU48" s="277"/>
      <c r="RPV48" s="277"/>
      <c r="RPW48" s="277"/>
      <c r="RPX48" s="277"/>
      <c r="RPY48" s="277"/>
      <c r="RPZ48" s="277"/>
      <c r="RQA48" s="277"/>
      <c r="RQB48" s="277"/>
      <c r="RQC48" s="277"/>
      <c r="RQD48" s="277"/>
      <c r="RQE48" s="277"/>
      <c r="RQF48" s="277"/>
      <c r="RQG48" s="277"/>
      <c r="RQH48" s="277"/>
      <c r="RQI48" s="277"/>
      <c r="RQJ48" s="277"/>
      <c r="RQK48" s="277"/>
      <c r="RQL48" s="277"/>
      <c r="RQM48" s="277"/>
      <c r="RQN48" s="277"/>
      <c r="RQO48" s="277"/>
      <c r="RQP48" s="277"/>
      <c r="RQQ48" s="277"/>
      <c r="RQR48" s="277"/>
      <c r="RQS48" s="277"/>
      <c r="RQT48" s="277"/>
      <c r="RQU48" s="277"/>
      <c r="RQV48" s="277"/>
      <c r="RQW48" s="277"/>
      <c r="RQX48" s="277"/>
      <c r="RQY48" s="277"/>
      <c r="RQZ48" s="277"/>
      <c r="RRA48" s="277"/>
      <c r="RRB48" s="277"/>
      <c r="RRC48" s="277"/>
      <c r="RRD48" s="277"/>
      <c r="RRE48" s="277"/>
      <c r="RRF48" s="277"/>
      <c r="RRG48" s="277"/>
      <c r="RRH48" s="277"/>
      <c r="RRI48" s="277"/>
      <c r="RRJ48" s="277"/>
      <c r="RRK48" s="277"/>
      <c r="RRL48" s="277"/>
      <c r="RRM48" s="277"/>
      <c r="RRN48" s="277"/>
      <c r="RRO48" s="277"/>
      <c r="RRP48" s="277"/>
      <c r="RRQ48" s="277"/>
      <c r="RRR48" s="277"/>
      <c r="RRS48" s="277"/>
      <c r="RRT48" s="277"/>
      <c r="RRU48" s="277"/>
      <c r="RRV48" s="277"/>
      <c r="RRW48" s="277"/>
      <c r="RRX48" s="277"/>
      <c r="RRY48" s="277"/>
      <c r="RRZ48" s="277"/>
      <c r="RSA48" s="277"/>
      <c r="RSB48" s="277"/>
      <c r="RSC48" s="277"/>
      <c r="RSD48" s="277"/>
      <c r="RSE48" s="277"/>
      <c r="RSF48" s="277"/>
      <c r="RSG48" s="277"/>
      <c r="RSH48" s="277"/>
      <c r="RSI48" s="277"/>
      <c r="RSJ48" s="277"/>
      <c r="RSK48" s="277"/>
      <c r="RSL48" s="277"/>
      <c r="RSM48" s="277"/>
      <c r="RSN48" s="277"/>
      <c r="RSO48" s="277"/>
      <c r="RSP48" s="277"/>
      <c r="RSQ48" s="277"/>
      <c r="RSR48" s="277"/>
      <c r="RSS48" s="277"/>
      <c r="RST48" s="277"/>
      <c r="RSU48" s="277"/>
      <c r="RSV48" s="277"/>
      <c r="RSW48" s="277"/>
      <c r="RSX48" s="277"/>
      <c r="RSY48" s="277"/>
      <c r="RSZ48" s="277"/>
      <c r="RTA48" s="277"/>
      <c r="RTB48" s="277"/>
      <c r="RTC48" s="277"/>
      <c r="RTD48" s="277"/>
      <c r="RTE48" s="277"/>
      <c r="RTF48" s="277"/>
      <c r="RTG48" s="277"/>
      <c r="RTH48" s="277"/>
      <c r="RTI48" s="277"/>
      <c r="RTJ48" s="277"/>
      <c r="RTK48" s="277"/>
      <c r="RTL48" s="277"/>
      <c r="RTM48" s="277"/>
      <c r="RTN48" s="277"/>
      <c r="RTO48" s="277"/>
      <c r="RTP48" s="277"/>
      <c r="RTQ48" s="277"/>
      <c r="RTR48" s="277"/>
      <c r="RTS48" s="277"/>
      <c r="RTT48" s="277"/>
      <c r="RTU48" s="277"/>
      <c r="RTV48" s="277"/>
      <c r="RTW48" s="277"/>
      <c r="RTX48" s="277"/>
      <c r="RTY48" s="277"/>
      <c r="RTZ48" s="277"/>
      <c r="RUA48" s="277"/>
      <c r="RUB48" s="277"/>
      <c r="RUC48" s="277"/>
      <c r="RUD48" s="277"/>
      <c r="RUE48" s="277"/>
      <c r="RUF48" s="277"/>
      <c r="RUG48" s="277"/>
      <c r="RUH48" s="277"/>
      <c r="RUI48" s="277"/>
      <c r="RUJ48" s="277"/>
      <c r="RUK48" s="277"/>
      <c r="RUL48" s="277"/>
      <c r="RUM48" s="277"/>
      <c r="RUN48" s="277"/>
      <c r="RUO48" s="277"/>
      <c r="RUP48" s="277"/>
      <c r="RUQ48" s="277"/>
      <c r="RUR48" s="277"/>
      <c r="RUS48" s="277"/>
      <c r="RUT48" s="277"/>
      <c r="RUU48" s="277"/>
      <c r="RUV48" s="277"/>
      <c r="RUW48" s="277"/>
      <c r="RUX48" s="277"/>
      <c r="RUY48" s="277"/>
      <c r="RUZ48" s="277"/>
      <c r="RVA48" s="277"/>
      <c r="RVB48" s="277"/>
      <c r="RVC48" s="277"/>
      <c r="RVD48" s="277"/>
      <c r="RVE48" s="277"/>
      <c r="RVF48" s="277"/>
      <c r="RVG48" s="277"/>
      <c r="RVH48" s="277"/>
      <c r="RVI48" s="277"/>
      <c r="RVJ48" s="277"/>
      <c r="RVK48" s="277"/>
      <c r="RVL48" s="277"/>
      <c r="RVM48" s="277"/>
      <c r="RVN48" s="277"/>
      <c r="RVO48" s="277"/>
      <c r="RVP48" s="277"/>
      <c r="RVQ48" s="277"/>
      <c r="RVR48" s="277"/>
      <c r="RVS48" s="277"/>
      <c r="RVT48" s="277"/>
      <c r="RVU48" s="277"/>
      <c r="RVV48" s="277"/>
      <c r="RVW48" s="277"/>
      <c r="RVX48" s="277"/>
      <c r="RVY48" s="277"/>
      <c r="RVZ48" s="277"/>
      <c r="RWA48" s="277"/>
      <c r="RWB48" s="277"/>
      <c r="RWC48" s="277"/>
      <c r="RWD48" s="277"/>
      <c r="RWE48" s="277"/>
      <c r="RWF48" s="277"/>
      <c r="RWG48" s="277"/>
      <c r="RWH48" s="277"/>
      <c r="RWI48" s="277"/>
      <c r="RWJ48" s="277"/>
      <c r="RWK48" s="277"/>
      <c r="RWL48" s="277"/>
      <c r="RWM48" s="277"/>
      <c r="RWN48" s="277"/>
      <c r="RWO48" s="277"/>
      <c r="RWP48" s="277"/>
      <c r="RWQ48" s="277"/>
      <c r="RWR48" s="277"/>
      <c r="RWS48" s="277"/>
      <c r="RWT48" s="277"/>
      <c r="RWU48" s="277"/>
      <c r="RWV48" s="277"/>
      <c r="RWW48" s="277"/>
      <c r="RWX48" s="277"/>
      <c r="RWY48" s="277"/>
      <c r="RWZ48" s="277"/>
      <c r="RXA48" s="277"/>
      <c r="RXB48" s="277"/>
      <c r="RXC48" s="277"/>
      <c r="RXD48" s="277"/>
      <c r="RXE48" s="277"/>
      <c r="RXF48" s="277"/>
      <c r="RXG48" s="277"/>
      <c r="RXH48" s="277"/>
      <c r="RXI48" s="277"/>
      <c r="RXJ48" s="277"/>
      <c r="RXK48" s="277"/>
      <c r="RXL48" s="277"/>
      <c r="RXM48" s="277"/>
      <c r="RXN48" s="277"/>
      <c r="RXO48" s="277"/>
      <c r="RXP48" s="277"/>
      <c r="RXQ48" s="277"/>
      <c r="RXR48" s="277"/>
      <c r="RXS48" s="277"/>
      <c r="RXT48" s="277"/>
      <c r="RXU48" s="277"/>
      <c r="RXV48" s="277"/>
      <c r="RXW48" s="277"/>
      <c r="RXX48" s="277"/>
      <c r="RXY48" s="277"/>
      <c r="RXZ48" s="277"/>
      <c r="RYA48" s="277"/>
      <c r="RYB48" s="277"/>
      <c r="RYC48" s="277"/>
      <c r="RYD48" s="277"/>
      <c r="RYE48" s="277"/>
      <c r="RYF48" s="277"/>
      <c r="RYG48" s="277"/>
      <c r="RYH48" s="277"/>
      <c r="RYI48" s="277"/>
      <c r="RYJ48" s="277"/>
      <c r="RYK48" s="277"/>
      <c r="RYL48" s="277"/>
      <c r="RYM48" s="277"/>
      <c r="RYN48" s="277"/>
      <c r="RYO48" s="277"/>
      <c r="RYP48" s="277"/>
      <c r="RYQ48" s="277"/>
      <c r="RYR48" s="277"/>
      <c r="RYS48" s="277"/>
      <c r="RYT48" s="277"/>
      <c r="RYU48" s="277"/>
      <c r="RYV48" s="277"/>
      <c r="RYW48" s="277"/>
      <c r="RYX48" s="277"/>
      <c r="RYY48" s="277"/>
      <c r="RYZ48" s="277"/>
      <c r="RZA48" s="277"/>
      <c r="RZB48" s="277"/>
      <c r="RZC48" s="277"/>
      <c r="RZD48" s="277"/>
      <c r="RZE48" s="277"/>
      <c r="RZF48" s="277"/>
      <c r="RZG48" s="277"/>
      <c r="RZH48" s="277"/>
      <c r="RZI48" s="277"/>
      <c r="RZJ48" s="277"/>
      <c r="RZK48" s="277"/>
      <c r="RZL48" s="277"/>
      <c r="RZM48" s="277"/>
      <c r="RZN48" s="277"/>
      <c r="RZO48" s="277"/>
      <c r="RZP48" s="277"/>
      <c r="RZQ48" s="277"/>
      <c r="RZR48" s="277"/>
      <c r="RZS48" s="277"/>
      <c r="RZT48" s="277"/>
      <c r="RZU48" s="277"/>
      <c r="RZV48" s="277"/>
      <c r="RZW48" s="277"/>
      <c r="RZX48" s="277"/>
      <c r="RZY48" s="277"/>
      <c r="RZZ48" s="277"/>
      <c r="SAA48" s="277"/>
      <c r="SAB48" s="277"/>
      <c r="SAC48" s="277"/>
      <c r="SAD48" s="277"/>
      <c r="SAE48" s="277"/>
      <c r="SAF48" s="277"/>
      <c r="SAG48" s="277"/>
      <c r="SAH48" s="277"/>
      <c r="SAI48" s="277"/>
      <c r="SAJ48" s="277"/>
      <c r="SAK48" s="277"/>
      <c r="SAL48" s="277"/>
      <c r="SAM48" s="277"/>
      <c r="SAN48" s="277"/>
      <c r="SAO48" s="277"/>
      <c r="SAP48" s="277"/>
      <c r="SAQ48" s="277"/>
      <c r="SAR48" s="277"/>
      <c r="SAS48" s="277"/>
      <c r="SAT48" s="277"/>
      <c r="SAU48" s="277"/>
      <c r="SAV48" s="277"/>
      <c r="SAW48" s="277"/>
      <c r="SAX48" s="277"/>
      <c r="SAY48" s="277"/>
      <c r="SAZ48" s="277"/>
      <c r="SBA48" s="277"/>
      <c r="SBB48" s="277"/>
      <c r="SBC48" s="277"/>
      <c r="SBD48" s="277"/>
      <c r="SBE48" s="277"/>
      <c r="SBF48" s="277"/>
      <c r="SBG48" s="277"/>
      <c r="SBH48" s="277"/>
      <c r="SBI48" s="277"/>
      <c r="SBJ48" s="277"/>
      <c r="SBK48" s="277"/>
      <c r="SBL48" s="277"/>
      <c r="SBM48" s="277"/>
      <c r="SBN48" s="277"/>
      <c r="SBO48" s="277"/>
      <c r="SBP48" s="277"/>
      <c r="SBQ48" s="277"/>
      <c r="SBR48" s="277"/>
      <c r="SBS48" s="277"/>
      <c r="SBT48" s="277"/>
      <c r="SBU48" s="277"/>
      <c r="SBV48" s="277"/>
      <c r="SBW48" s="277"/>
      <c r="SBX48" s="277"/>
      <c r="SBY48" s="277"/>
      <c r="SBZ48" s="277"/>
      <c r="SCA48" s="277"/>
      <c r="SCB48" s="277"/>
      <c r="SCC48" s="277"/>
      <c r="SCD48" s="277"/>
      <c r="SCE48" s="277"/>
      <c r="SCF48" s="277"/>
      <c r="SCG48" s="277"/>
      <c r="SCH48" s="277"/>
      <c r="SCI48" s="277"/>
      <c r="SCJ48" s="277"/>
      <c r="SCK48" s="277"/>
      <c r="SCL48" s="277"/>
      <c r="SCM48" s="277"/>
      <c r="SCN48" s="277"/>
      <c r="SCO48" s="277"/>
      <c r="SCP48" s="277"/>
      <c r="SCQ48" s="277"/>
      <c r="SCR48" s="277"/>
      <c r="SCS48" s="277"/>
      <c r="SCT48" s="277"/>
      <c r="SCU48" s="277"/>
      <c r="SCV48" s="277"/>
      <c r="SCW48" s="277"/>
      <c r="SCX48" s="277"/>
      <c r="SCY48" s="277"/>
      <c r="SCZ48" s="277"/>
      <c r="SDA48" s="277"/>
      <c r="SDB48" s="277"/>
      <c r="SDC48" s="277"/>
      <c r="SDD48" s="277"/>
      <c r="SDE48" s="277"/>
      <c r="SDF48" s="277"/>
      <c r="SDG48" s="277"/>
      <c r="SDH48" s="277"/>
      <c r="SDI48" s="277"/>
      <c r="SDJ48" s="277"/>
      <c r="SDK48" s="277"/>
      <c r="SDL48" s="277"/>
      <c r="SDM48" s="277"/>
      <c r="SDN48" s="277"/>
      <c r="SDO48" s="277"/>
      <c r="SDP48" s="277"/>
      <c r="SDQ48" s="277"/>
      <c r="SDR48" s="277"/>
      <c r="SDS48" s="277"/>
      <c r="SDT48" s="277"/>
      <c r="SDU48" s="277"/>
      <c r="SDV48" s="277"/>
      <c r="SDW48" s="277"/>
      <c r="SDX48" s="277"/>
      <c r="SDY48" s="277"/>
      <c r="SDZ48" s="277"/>
      <c r="SEA48" s="277"/>
      <c r="SEB48" s="277"/>
      <c r="SEC48" s="277"/>
      <c r="SED48" s="277"/>
      <c r="SEE48" s="277"/>
      <c r="SEF48" s="277"/>
      <c r="SEG48" s="277"/>
      <c r="SEH48" s="277"/>
      <c r="SEI48" s="277"/>
      <c r="SEJ48" s="277"/>
      <c r="SEK48" s="277"/>
      <c r="SEL48" s="277"/>
      <c r="SEM48" s="277"/>
      <c r="SEN48" s="277"/>
      <c r="SEO48" s="277"/>
      <c r="SEP48" s="277"/>
      <c r="SEQ48" s="277"/>
      <c r="SER48" s="277"/>
      <c r="SES48" s="277"/>
      <c r="SET48" s="277"/>
      <c r="SEU48" s="277"/>
      <c r="SEV48" s="277"/>
      <c r="SEW48" s="277"/>
      <c r="SEX48" s="277"/>
      <c r="SEY48" s="277"/>
      <c r="SEZ48" s="277"/>
      <c r="SFA48" s="277"/>
      <c r="SFB48" s="277"/>
      <c r="SFC48" s="277"/>
      <c r="SFD48" s="277"/>
      <c r="SFE48" s="277"/>
      <c r="SFF48" s="277"/>
      <c r="SFG48" s="277"/>
      <c r="SFH48" s="277"/>
      <c r="SFI48" s="277"/>
      <c r="SFJ48" s="277"/>
      <c r="SFK48" s="277"/>
      <c r="SFL48" s="277"/>
      <c r="SFM48" s="277"/>
      <c r="SFN48" s="277"/>
      <c r="SFO48" s="277"/>
      <c r="SFP48" s="277"/>
      <c r="SFQ48" s="277"/>
      <c r="SFR48" s="277"/>
      <c r="SFS48" s="277"/>
      <c r="SFT48" s="277"/>
      <c r="SFU48" s="277"/>
      <c r="SFV48" s="277"/>
      <c r="SFW48" s="277"/>
      <c r="SFX48" s="277"/>
      <c r="SFY48" s="277"/>
      <c r="SFZ48" s="277"/>
      <c r="SGA48" s="277"/>
      <c r="SGB48" s="277"/>
      <c r="SGC48" s="277"/>
      <c r="SGD48" s="277"/>
      <c r="SGE48" s="277"/>
      <c r="SGF48" s="277"/>
      <c r="SGG48" s="277"/>
      <c r="SGH48" s="277"/>
      <c r="SGI48" s="277"/>
      <c r="SGJ48" s="277"/>
      <c r="SGK48" s="277"/>
      <c r="SGL48" s="277"/>
      <c r="SGM48" s="277"/>
      <c r="SGN48" s="277"/>
      <c r="SGO48" s="277"/>
      <c r="SGP48" s="277"/>
      <c r="SGQ48" s="277"/>
      <c r="SGR48" s="277"/>
      <c r="SGS48" s="277"/>
      <c r="SGT48" s="277"/>
      <c r="SGU48" s="277"/>
      <c r="SGV48" s="277"/>
      <c r="SGW48" s="277"/>
      <c r="SGX48" s="277"/>
      <c r="SGY48" s="277"/>
      <c r="SGZ48" s="277"/>
      <c r="SHA48" s="277"/>
      <c r="SHB48" s="277"/>
      <c r="SHC48" s="277"/>
      <c r="SHD48" s="277"/>
      <c r="SHE48" s="277"/>
      <c r="SHF48" s="277"/>
      <c r="SHG48" s="277"/>
      <c r="SHH48" s="277"/>
      <c r="SHI48" s="277"/>
      <c r="SHJ48" s="277"/>
      <c r="SHK48" s="277"/>
      <c r="SHL48" s="277"/>
      <c r="SHM48" s="277"/>
      <c r="SHN48" s="277"/>
      <c r="SHO48" s="277"/>
      <c r="SHP48" s="277"/>
      <c r="SHQ48" s="277"/>
      <c r="SHR48" s="277"/>
      <c r="SHS48" s="277"/>
      <c r="SHT48" s="277"/>
      <c r="SHU48" s="277"/>
      <c r="SHV48" s="277"/>
      <c r="SHW48" s="277"/>
      <c r="SHX48" s="277"/>
      <c r="SHY48" s="277"/>
      <c r="SHZ48" s="277"/>
      <c r="SIA48" s="277"/>
      <c r="SIB48" s="277"/>
      <c r="SIC48" s="277"/>
      <c r="SID48" s="277"/>
      <c r="SIE48" s="277"/>
      <c r="SIF48" s="277"/>
      <c r="SIG48" s="277"/>
      <c r="SIH48" s="277"/>
      <c r="SII48" s="277"/>
      <c r="SIJ48" s="277"/>
      <c r="SIK48" s="277"/>
      <c r="SIL48" s="277"/>
      <c r="SIM48" s="277"/>
      <c r="SIN48" s="277"/>
      <c r="SIO48" s="277"/>
      <c r="SIP48" s="277"/>
      <c r="SIQ48" s="277"/>
      <c r="SIR48" s="277"/>
      <c r="SIS48" s="277"/>
      <c r="SIT48" s="277"/>
      <c r="SIU48" s="277"/>
      <c r="SIV48" s="277"/>
      <c r="SIW48" s="277"/>
      <c r="SIX48" s="277"/>
      <c r="SIY48" s="277"/>
      <c r="SIZ48" s="277"/>
      <c r="SJA48" s="277"/>
      <c r="SJB48" s="277"/>
      <c r="SJC48" s="277"/>
      <c r="SJD48" s="277"/>
      <c r="SJE48" s="277"/>
      <c r="SJF48" s="277"/>
      <c r="SJG48" s="277"/>
      <c r="SJH48" s="277"/>
      <c r="SJI48" s="277"/>
      <c r="SJJ48" s="277"/>
      <c r="SJK48" s="277"/>
      <c r="SJL48" s="277"/>
      <c r="SJM48" s="277"/>
      <c r="SJN48" s="277"/>
      <c r="SJO48" s="277"/>
      <c r="SJP48" s="277"/>
      <c r="SJQ48" s="277"/>
      <c r="SJR48" s="277"/>
      <c r="SJS48" s="277"/>
      <c r="SJT48" s="277"/>
      <c r="SJU48" s="277"/>
      <c r="SJV48" s="277"/>
      <c r="SJW48" s="277"/>
      <c r="SJX48" s="277"/>
      <c r="SJY48" s="277"/>
      <c r="SJZ48" s="277"/>
      <c r="SKA48" s="277"/>
      <c r="SKB48" s="277"/>
      <c r="SKC48" s="277"/>
      <c r="SKD48" s="277"/>
      <c r="SKE48" s="277"/>
      <c r="SKF48" s="277"/>
      <c r="SKG48" s="277"/>
      <c r="SKH48" s="277"/>
      <c r="SKI48" s="277"/>
      <c r="SKJ48" s="277"/>
      <c r="SKK48" s="277"/>
      <c r="SKL48" s="277"/>
      <c r="SKM48" s="277"/>
      <c r="SKN48" s="277"/>
      <c r="SKO48" s="277"/>
      <c r="SKP48" s="277"/>
      <c r="SKQ48" s="277"/>
      <c r="SKR48" s="277"/>
      <c r="SKS48" s="277"/>
      <c r="SKT48" s="277"/>
      <c r="SKU48" s="277"/>
      <c r="SKV48" s="277"/>
      <c r="SKW48" s="277"/>
      <c r="SKX48" s="277"/>
      <c r="SKY48" s="277"/>
      <c r="SKZ48" s="277"/>
      <c r="SLA48" s="277"/>
      <c r="SLB48" s="277"/>
      <c r="SLC48" s="277"/>
      <c r="SLD48" s="277"/>
      <c r="SLE48" s="277"/>
      <c r="SLF48" s="277"/>
      <c r="SLG48" s="277"/>
      <c r="SLH48" s="277"/>
      <c r="SLI48" s="277"/>
      <c r="SLJ48" s="277"/>
      <c r="SLK48" s="277"/>
      <c r="SLL48" s="277"/>
      <c r="SLM48" s="277"/>
      <c r="SLN48" s="277"/>
      <c r="SLO48" s="277"/>
      <c r="SLP48" s="277"/>
      <c r="SLQ48" s="277"/>
      <c r="SLR48" s="277"/>
      <c r="SLS48" s="277"/>
      <c r="SLT48" s="277"/>
      <c r="SLU48" s="277"/>
      <c r="SLV48" s="277"/>
      <c r="SLW48" s="277"/>
      <c r="SLX48" s="277"/>
      <c r="SLY48" s="277"/>
      <c r="SLZ48" s="277"/>
      <c r="SMA48" s="277"/>
      <c r="SMB48" s="277"/>
      <c r="SMC48" s="277"/>
      <c r="SMD48" s="277"/>
      <c r="SME48" s="277"/>
      <c r="SMF48" s="277"/>
      <c r="SMG48" s="277"/>
      <c r="SMH48" s="277"/>
      <c r="SMI48" s="277"/>
      <c r="SMJ48" s="277"/>
      <c r="SMK48" s="277"/>
      <c r="SML48" s="277"/>
      <c r="SMM48" s="277"/>
      <c r="SMN48" s="277"/>
      <c r="SMO48" s="277"/>
      <c r="SMP48" s="277"/>
      <c r="SMQ48" s="277"/>
      <c r="SMR48" s="277"/>
      <c r="SMS48" s="277"/>
      <c r="SMT48" s="277"/>
      <c r="SMU48" s="277"/>
      <c r="SMV48" s="277"/>
      <c r="SMW48" s="277"/>
      <c r="SMX48" s="277"/>
      <c r="SMY48" s="277"/>
      <c r="SMZ48" s="277"/>
      <c r="SNA48" s="277"/>
      <c r="SNB48" s="277"/>
      <c r="SNC48" s="277"/>
      <c r="SND48" s="277"/>
      <c r="SNE48" s="277"/>
      <c r="SNF48" s="277"/>
      <c r="SNG48" s="277"/>
      <c r="SNH48" s="277"/>
      <c r="SNI48" s="277"/>
      <c r="SNJ48" s="277"/>
      <c r="SNK48" s="277"/>
      <c r="SNL48" s="277"/>
      <c r="SNM48" s="277"/>
      <c r="SNN48" s="277"/>
      <c r="SNO48" s="277"/>
      <c r="SNP48" s="277"/>
      <c r="SNQ48" s="277"/>
      <c r="SNR48" s="277"/>
      <c r="SNS48" s="277"/>
      <c r="SNT48" s="277"/>
      <c r="SNU48" s="277"/>
      <c r="SNV48" s="277"/>
      <c r="SNW48" s="277"/>
      <c r="SNX48" s="277"/>
      <c r="SNY48" s="277"/>
      <c r="SNZ48" s="277"/>
      <c r="SOA48" s="277"/>
      <c r="SOB48" s="277"/>
      <c r="SOC48" s="277"/>
      <c r="SOD48" s="277"/>
      <c r="SOE48" s="277"/>
      <c r="SOF48" s="277"/>
      <c r="SOG48" s="277"/>
      <c r="SOH48" s="277"/>
      <c r="SOI48" s="277"/>
      <c r="SOJ48" s="277"/>
      <c r="SOK48" s="277"/>
      <c r="SOL48" s="277"/>
      <c r="SOM48" s="277"/>
      <c r="SON48" s="277"/>
      <c r="SOO48" s="277"/>
      <c r="SOP48" s="277"/>
      <c r="SOQ48" s="277"/>
      <c r="SOR48" s="277"/>
      <c r="SOS48" s="277"/>
      <c r="SOT48" s="277"/>
      <c r="SOU48" s="277"/>
      <c r="SOV48" s="277"/>
      <c r="SOW48" s="277"/>
      <c r="SOX48" s="277"/>
      <c r="SOY48" s="277"/>
      <c r="SOZ48" s="277"/>
      <c r="SPA48" s="277"/>
      <c r="SPB48" s="277"/>
      <c r="SPC48" s="277"/>
      <c r="SPD48" s="277"/>
      <c r="SPE48" s="277"/>
      <c r="SPF48" s="277"/>
      <c r="SPG48" s="277"/>
      <c r="SPH48" s="277"/>
      <c r="SPI48" s="277"/>
      <c r="SPJ48" s="277"/>
      <c r="SPK48" s="277"/>
      <c r="SPL48" s="277"/>
      <c r="SPM48" s="277"/>
      <c r="SPN48" s="277"/>
      <c r="SPO48" s="277"/>
      <c r="SPP48" s="277"/>
      <c r="SPQ48" s="277"/>
      <c r="SPR48" s="277"/>
      <c r="SPS48" s="277"/>
      <c r="SPT48" s="277"/>
      <c r="SPU48" s="277"/>
      <c r="SPV48" s="277"/>
      <c r="SPW48" s="277"/>
      <c r="SPX48" s="277"/>
      <c r="SPY48" s="277"/>
      <c r="SPZ48" s="277"/>
      <c r="SQA48" s="277"/>
      <c r="SQB48" s="277"/>
      <c r="SQC48" s="277"/>
      <c r="SQD48" s="277"/>
      <c r="SQE48" s="277"/>
      <c r="SQF48" s="277"/>
      <c r="SQG48" s="277"/>
      <c r="SQH48" s="277"/>
      <c r="SQI48" s="277"/>
      <c r="SQJ48" s="277"/>
      <c r="SQK48" s="277"/>
      <c r="SQL48" s="277"/>
      <c r="SQM48" s="277"/>
      <c r="SQN48" s="277"/>
      <c r="SQO48" s="277"/>
      <c r="SQP48" s="277"/>
      <c r="SQQ48" s="277"/>
      <c r="SQR48" s="277"/>
      <c r="SQS48" s="277"/>
      <c r="SQT48" s="277"/>
      <c r="SQU48" s="277"/>
      <c r="SQV48" s="277"/>
      <c r="SQW48" s="277"/>
      <c r="SQX48" s="277"/>
      <c r="SQY48" s="277"/>
      <c r="SQZ48" s="277"/>
      <c r="SRA48" s="277"/>
      <c r="SRB48" s="277"/>
      <c r="SRC48" s="277"/>
      <c r="SRD48" s="277"/>
      <c r="SRE48" s="277"/>
      <c r="SRF48" s="277"/>
      <c r="SRG48" s="277"/>
      <c r="SRH48" s="277"/>
      <c r="SRI48" s="277"/>
      <c r="SRJ48" s="277"/>
      <c r="SRK48" s="277"/>
      <c r="SRL48" s="277"/>
      <c r="SRM48" s="277"/>
      <c r="SRN48" s="277"/>
      <c r="SRO48" s="277"/>
      <c r="SRP48" s="277"/>
      <c r="SRQ48" s="277"/>
      <c r="SRR48" s="277"/>
      <c r="SRS48" s="277"/>
      <c r="SRT48" s="277"/>
      <c r="SRU48" s="277"/>
      <c r="SRV48" s="277"/>
      <c r="SRW48" s="277"/>
      <c r="SRX48" s="277"/>
      <c r="SRY48" s="277"/>
      <c r="SRZ48" s="277"/>
      <c r="SSA48" s="277"/>
      <c r="SSB48" s="277"/>
      <c r="SSC48" s="277"/>
      <c r="SSD48" s="277"/>
      <c r="SSE48" s="277"/>
      <c r="SSF48" s="277"/>
      <c r="SSG48" s="277"/>
      <c r="SSH48" s="277"/>
      <c r="SSI48" s="277"/>
      <c r="SSJ48" s="277"/>
      <c r="SSK48" s="277"/>
      <c r="SSL48" s="277"/>
      <c r="SSM48" s="277"/>
      <c r="SSN48" s="277"/>
      <c r="SSO48" s="277"/>
      <c r="SSP48" s="277"/>
      <c r="SSQ48" s="277"/>
      <c r="SSR48" s="277"/>
      <c r="SSS48" s="277"/>
      <c r="SST48" s="277"/>
      <c r="SSU48" s="277"/>
      <c r="SSV48" s="277"/>
      <c r="SSW48" s="277"/>
      <c r="SSX48" s="277"/>
      <c r="SSY48" s="277"/>
      <c r="SSZ48" s="277"/>
      <c r="STA48" s="277"/>
      <c r="STB48" s="277"/>
      <c r="STC48" s="277"/>
      <c r="STD48" s="277"/>
      <c r="STE48" s="277"/>
      <c r="STF48" s="277"/>
      <c r="STG48" s="277"/>
      <c r="STH48" s="277"/>
      <c r="STI48" s="277"/>
      <c r="STJ48" s="277"/>
      <c r="STK48" s="277"/>
      <c r="STL48" s="277"/>
      <c r="STM48" s="277"/>
      <c r="STN48" s="277"/>
      <c r="STO48" s="277"/>
      <c r="STP48" s="277"/>
      <c r="STQ48" s="277"/>
      <c r="STR48" s="277"/>
      <c r="STS48" s="277"/>
      <c r="STT48" s="277"/>
      <c r="STU48" s="277"/>
      <c r="STV48" s="277"/>
      <c r="STW48" s="277"/>
      <c r="STX48" s="277"/>
      <c r="STY48" s="277"/>
      <c r="STZ48" s="277"/>
      <c r="SUA48" s="277"/>
      <c r="SUB48" s="277"/>
      <c r="SUC48" s="277"/>
      <c r="SUD48" s="277"/>
      <c r="SUE48" s="277"/>
      <c r="SUF48" s="277"/>
      <c r="SUG48" s="277"/>
      <c r="SUH48" s="277"/>
      <c r="SUI48" s="277"/>
      <c r="SUJ48" s="277"/>
      <c r="SUK48" s="277"/>
      <c r="SUL48" s="277"/>
      <c r="SUM48" s="277"/>
      <c r="SUN48" s="277"/>
      <c r="SUO48" s="277"/>
      <c r="SUP48" s="277"/>
      <c r="SUQ48" s="277"/>
      <c r="SUR48" s="277"/>
      <c r="SUS48" s="277"/>
      <c r="SUT48" s="277"/>
      <c r="SUU48" s="277"/>
      <c r="SUV48" s="277"/>
      <c r="SUW48" s="277"/>
      <c r="SUX48" s="277"/>
      <c r="SUY48" s="277"/>
      <c r="SUZ48" s="277"/>
      <c r="SVA48" s="277"/>
      <c r="SVB48" s="277"/>
      <c r="SVC48" s="277"/>
      <c r="SVD48" s="277"/>
      <c r="SVE48" s="277"/>
      <c r="SVF48" s="277"/>
      <c r="SVG48" s="277"/>
      <c r="SVH48" s="277"/>
      <c r="SVI48" s="277"/>
      <c r="SVJ48" s="277"/>
      <c r="SVK48" s="277"/>
      <c r="SVL48" s="277"/>
      <c r="SVM48" s="277"/>
      <c r="SVN48" s="277"/>
      <c r="SVO48" s="277"/>
      <c r="SVP48" s="277"/>
      <c r="SVQ48" s="277"/>
      <c r="SVR48" s="277"/>
      <c r="SVS48" s="277"/>
      <c r="SVT48" s="277"/>
      <c r="SVU48" s="277"/>
      <c r="SVV48" s="277"/>
      <c r="SVW48" s="277"/>
      <c r="SVX48" s="277"/>
      <c r="SVY48" s="277"/>
      <c r="SVZ48" s="277"/>
      <c r="SWA48" s="277"/>
      <c r="SWB48" s="277"/>
      <c r="SWC48" s="277"/>
      <c r="SWD48" s="277"/>
      <c r="SWE48" s="277"/>
      <c r="SWF48" s="277"/>
      <c r="SWG48" s="277"/>
      <c r="SWH48" s="277"/>
      <c r="SWI48" s="277"/>
      <c r="SWJ48" s="277"/>
      <c r="SWK48" s="277"/>
      <c r="SWL48" s="277"/>
      <c r="SWM48" s="277"/>
      <c r="SWN48" s="277"/>
      <c r="SWO48" s="277"/>
      <c r="SWP48" s="277"/>
      <c r="SWQ48" s="277"/>
      <c r="SWR48" s="277"/>
      <c r="SWS48" s="277"/>
      <c r="SWT48" s="277"/>
      <c r="SWU48" s="277"/>
      <c r="SWV48" s="277"/>
      <c r="SWW48" s="277"/>
      <c r="SWX48" s="277"/>
      <c r="SWY48" s="277"/>
      <c r="SWZ48" s="277"/>
      <c r="SXA48" s="277"/>
      <c r="SXB48" s="277"/>
      <c r="SXC48" s="277"/>
      <c r="SXD48" s="277"/>
      <c r="SXE48" s="277"/>
      <c r="SXF48" s="277"/>
      <c r="SXG48" s="277"/>
      <c r="SXH48" s="277"/>
      <c r="SXI48" s="277"/>
      <c r="SXJ48" s="277"/>
      <c r="SXK48" s="277"/>
      <c r="SXL48" s="277"/>
      <c r="SXM48" s="277"/>
      <c r="SXN48" s="277"/>
      <c r="SXO48" s="277"/>
      <c r="SXP48" s="277"/>
      <c r="SXQ48" s="277"/>
      <c r="SXR48" s="277"/>
      <c r="SXS48" s="277"/>
      <c r="SXT48" s="277"/>
      <c r="SXU48" s="277"/>
      <c r="SXV48" s="277"/>
      <c r="SXW48" s="277"/>
      <c r="SXX48" s="277"/>
      <c r="SXY48" s="277"/>
      <c r="SXZ48" s="277"/>
      <c r="SYA48" s="277"/>
      <c r="SYB48" s="277"/>
      <c r="SYC48" s="277"/>
      <c r="SYD48" s="277"/>
      <c r="SYE48" s="277"/>
      <c r="SYF48" s="277"/>
      <c r="SYG48" s="277"/>
      <c r="SYH48" s="277"/>
      <c r="SYI48" s="277"/>
      <c r="SYJ48" s="277"/>
      <c r="SYK48" s="277"/>
      <c r="SYL48" s="277"/>
      <c r="SYM48" s="277"/>
      <c r="SYN48" s="277"/>
      <c r="SYO48" s="277"/>
      <c r="SYP48" s="277"/>
      <c r="SYQ48" s="277"/>
      <c r="SYR48" s="277"/>
      <c r="SYS48" s="277"/>
      <c r="SYT48" s="277"/>
      <c r="SYU48" s="277"/>
      <c r="SYV48" s="277"/>
      <c r="SYW48" s="277"/>
      <c r="SYX48" s="277"/>
      <c r="SYY48" s="277"/>
      <c r="SYZ48" s="277"/>
      <c r="SZA48" s="277"/>
      <c r="SZB48" s="277"/>
      <c r="SZC48" s="277"/>
      <c r="SZD48" s="277"/>
      <c r="SZE48" s="277"/>
      <c r="SZF48" s="277"/>
      <c r="SZG48" s="277"/>
      <c r="SZH48" s="277"/>
      <c r="SZI48" s="277"/>
      <c r="SZJ48" s="277"/>
      <c r="SZK48" s="277"/>
      <c r="SZL48" s="277"/>
      <c r="SZM48" s="277"/>
      <c r="SZN48" s="277"/>
      <c r="SZO48" s="277"/>
      <c r="SZP48" s="277"/>
      <c r="SZQ48" s="277"/>
      <c r="SZR48" s="277"/>
      <c r="SZS48" s="277"/>
      <c r="SZT48" s="277"/>
      <c r="SZU48" s="277"/>
      <c r="SZV48" s="277"/>
      <c r="SZW48" s="277"/>
      <c r="SZX48" s="277"/>
      <c r="SZY48" s="277"/>
      <c r="SZZ48" s="277"/>
      <c r="TAA48" s="277"/>
      <c r="TAB48" s="277"/>
      <c r="TAC48" s="277"/>
      <c r="TAD48" s="277"/>
      <c r="TAE48" s="277"/>
      <c r="TAF48" s="277"/>
      <c r="TAG48" s="277"/>
      <c r="TAH48" s="277"/>
      <c r="TAI48" s="277"/>
      <c r="TAJ48" s="277"/>
      <c r="TAK48" s="277"/>
      <c r="TAL48" s="277"/>
      <c r="TAM48" s="277"/>
      <c r="TAN48" s="277"/>
      <c r="TAO48" s="277"/>
      <c r="TAP48" s="277"/>
      <c r="TAQ48" s="277"/>
      <c r="TAR48" s="277"/>
      <c r="TAS48" s="277"/>
      <c r="TAT48" s="277"/>
      <c r="TAU48" s="277"/>
      <c r="TAV48" s="277"/>
      <c r="TAW48" s="277"/>
      <c r="TAX48" s="277"/>
      <c r="TAY48" s="277"/>
      <c r="TAZ48" s="277"/>
      <c r="TBA48" s="277"/>
      <c r="TBB48" s="277"/>
      <c r="TBC48" s="277"/>
      <c r="TBD48" s="277"/>
      <c r="TBE48" s="277"/>
      <c r="TBF48" s="277"/>
      <c r="TBG48" s="277"/>
      <c r="TBH48" s="277"/>
      <c r="TBI48" s="277"/>
      <c r="TBJ48" s="277"/>
      <c r="TBK48" s="277"/>
      <c r="TBL48" s="277"/>
      <c r="TBM48" s="277"/>
      <c r="TBN48" s="277"/>
      <c r="TBO48" s="277"/>
      <c r="TBP48" s="277"/>
      <c r="TBQ48" s="277"/>
      <c r="TBR48" s="277"/>
      <c r="TBS48" s="277"/>
      <c r="TBT48" s="277"/>
      <c r="TBU48" s="277"/>
      <c r="TBV48" s="277"/>
      <c r="TBW48" s="277"/>
      <c r="TBX48" s="277"/>
      <c r="TBY48" s="277"/>
      <c r="TBZ48" s="277"/>
      <c r="TCA48" s="277"/>
      <c r="TCB48" s="277"/>
      <c r="TCC48" s="277"/>
      <c r="TCD48" s="277"/>
      <c r="TCE48" s="277"/>
      <c r="TCF48" s="277"/>
      <c r="TCG48" s="277"/>
      <c r="TCH48" s="277"/>
      <c r="TCI48" s="277"/>
      <c r="TCJ48" s="277"/>
      <c r="TCK48" s="277"/>
      <c r="TCL48" s="277"/>
      <c r="TCM48" s="277"/>
      <c r="TCN48" s="277"/>
      <c r="TCO48" s="277"/>
      <c r="TCP48" s="277"/>
      <c r="TCQ48" s="277"/>
      <c r="TCR48" s="277"/>
      <c r="TCS48" s="277"/>
      <c r="TCT48" s="277"/>
      <c r="TCU48" s="277"/>
      <c r="TCV48" s="277"/>
      <c r="TCW48" s="277"/>
      <c r="TCX48" s="277"/>
      <c r="TCY48" s="277"/>
      <c r="TCZ48" s="277"/>
      <c r="TDA48" s="277"/>
      <c r="TDB48" s="277"/>
      <c r="TDC48" s="277"/>
      <c r="TDD48" s="277"/>
      <c r="TDE48" s="277"/>
      <c r="TDF48" s="277"/>
      <c r="TDG48" s="277"/>
      <c r="TDH48" s="277"/>
      <c r="TDI48" s="277"/>
      <c r="TDJ48" s="277"/>
      <c r="TDK48" s="277"/>
      <c r="TDL48" s="277"/>
      <c r="TDM48" s="277"/>
      <c r="TDN48" s="277"/>
      <c r="TDO48" s="277"/>
      <c r="TDP48" s="277"/>
      <c r="TDQ48" s="277"/>
      <c r="TDR48" s="277"/>
      <c r="TDS48" s="277"/>
      <c r="TDT48" s="277"/>
      <c r="TDU48" s="277"/>
      <c r="TDV48" s="277"/>
      <c r="TDW48" s="277"/>
      <c r="TDX48" s="277"/>
      <c r="TDY48" s="277"/>
      <c r="TDZ48" s="277"/>
      <c r="TEA48" s="277"/>
      <c r="TEB48" s="277"/>
      <c r="TEC48" s="277"/>
      <c r="TED48" s="277"/>
      <c r="TEE48" s="277"/>
      <c r="TEF48" s="277"/>
      <c r="TEG48" s="277"/>
      <c r="TEH48" s="277"/>
      <c r="TEI48" s="277"/>
      <c r="TEJ48" s="277"/>
      <c r="TEK48" s="277"/>
      <c r="TEL48" s="277"/>
      <c r="TEM48" s="277"/>
      <c r="TEN48" s="277"/>
      <c r="TEO48" s="277"/>
      <c r="TEP48" s="277"/>
      <c r="TEQ48" s="277"/>
      <c r="TER48" s="277"/>
      <c r="TES48" s="277"/>
      <c r="TET48" s="277"/>
      <c r="TEU48" s="277"/>
      <c r="TEV48" s="277"/>
      <c r="TEW48" s="277"/>
      <c r="TEX48" s="277"/>
      <c r="TEY48" s="277"/>
      <c r="TEZ48" s="277"/>
      <c r="TFA48" s="277"/>
      <c r="TFB48" s="277"/>
      <c r="TFC48" s="277"/>
      <c r="TFD48" s="277"/>
      <c r="TFE48" s="277"/>
      <c r="TFF48" s="277"/>
      <c r="TFG48" s="277"/>
      <c r="TFH48" s="277"/>
      <c r="TFI48" s="277"/>
      <c r="TFJ48" s="277"/>
      <c r="TFK48" s="277"/>
      <c r="TFL48" s="277"/>
      <c r="TFM48" s="277"/>
      <c r="TFN48" s="277"/>
      <c r="TFO48" s="277"/>
      <c r="TFP48" s="277"/>
      <c r="TFQ48" s="277"/>
      <c r="TFR48" s="277"/>
      <c r="TFS48" s="277"/>
      <c r="TFT48" s="277"/>
      <c r="TFU48" s="277"/>
      <c r="TFV48" s="277"/>
      <c r="TFW48" s="277"/>
      <c r="TFX48" s="277"/>
      <c r="TFY48" s="277"/>
      <c r="TFZ48" s="277"/>
      <c r="TGA48" s="277"/>
      <c r="TGB48" s="277"/>
      <c r="TGC48" s="277"/>
      <c r="TGD48" s="277"/>
      <c r="TGE48" s="277"/>
      <c r="TGF48" s="277"/>
      <c r="TGG48" s="277"/>
      <c r="TGH48" s="277"/>
      <c r="TGI48" s="277"/>
      <c r="TGJ48" s="277"/>
      <c r="TGK48" s="277"/>
      <c r="TGL48" s="277"/>
      <c r="TGM48" s="277"/>
      <c r="TGN48" s="277"/>
      <c r="TGO48" s="277"/>
      <c r="TGP48" s="277"/>
      <c r="TGQ48" s="277"/>
      <c r="TGR48" s="277"/>
      <c r="TGS48" s="277"/>
      <c r="TGT48" s="277"/>
      <c r="TGU48" s="277"/>
      <c r="TGV48" s="277"/>
      <c r="TGW48" s="277"/>
      <c r="TGX48" s="277"/>
      <c r="TGY48" s="277"/>
      <c r="TGZ48" s="277"/>
      <c r="THA48" s="277"/>
      <c r="THB48" s="277"/>
      <c r="THC48" s="277"/>
      <c r="THD48" s="277"/>
      <c r="THE48" s="277"/>
      <c r="THF48" s="277"/>
      <c r="THG48" s="277"/>
      <c r="THH48" s="277"/>
      <c r="THI48" s="277"/>
      <c r="THJ48" s="277"/>
      <c r="THK48" s="277"/>
      <c r="THL48" s="277"/>
      <c r="THM48" s="277"/>
      <c r="THN48" s="277"/>
      <c r="THO48" s="277"/>
      <c r="THP48" s="277"/>
      <c r="THQ48" s="277"/>
      <c r="THR48" s="277"/>
      <c r="THS48" s="277"/>
      <c r="THT48" s="277"/>
      <c r="THU48" s="277"/>
      <c r="THV48" s="277"/>
      <c r="THW48" s="277"/>
      <c r="THX48" s="277"/>
      <c r="THY48" s="277"/>
      <c r="THZ48" s="277"/>
      <c r="TIA48" s="277"/>
      <c r="TIB48" s="277"/>
      <c r="TIC48" s="277"/>
      <c r="TID48" s="277"/>
      <c r="TIE48" s="277"/>
      <c r="TIF48" s="277"/>
      <c r="TIG48" s="277"/>
      <c r="TIH48" s="277"/>
      <c r="TII48" s="277"/>
      <c r="TIJ48" s="277"/>
      <c r="TIK48" s="277"/>
      <c r="TIL48" s="277"/>
      <c r="TIM48" s="277"/>
      <c r="TIN48" s="277"/>
      <c r="TIO48" s="277"/>
      <c r="TIP48" s="277"/>
      <c r="TIQ48" s="277"/>
      <c r="TIR48" s="277"/>
      <c r="TIS48" s="277"/>
      <c r="TIT48" s="277"/>
      <c r="TIU48" s="277"/>
      <c r="TIV48" s="277"/>
      <c r="TIW48" s="277"/>
      <c r="TIX48" s="277"/>
      <c r="TIY48" s="277"/>
      <c r="TIZ48" s="277"/>
      <c r="TJA48" s="277"/>
      <c r="TJB48" s="277"/>
      <c r="TJC48" s="277"/>
      <c r="TJD48" s="277"/>
      <c r="TJE48" s="277"/>
      <c r="TJF48" s="277"/>
      <c r="TJG48" s="277"/>
      <c r="TJH48" s="277"/>
      <c r="TJI48" s="277"/>
      <c r="TJJ48" s="277"/>
      <c r="TJK48" s="277"/>
      <c r="TJL48" s="277"/>
      <c r="TJM48" s="277"/>
      <c r="TJN48" s="277"/>
      <c r="TJO48" s="277"/>
      <c r="TJP48" s="277"/>
      <c r="TJQ48" s="277"/>
      <c r="TJR48" s="277"/>
      <c r="TJS48" s="277"/>
      <c r="TJT48" s="277"/>
      <c r="TJU48" s="277"/>
      <c r="TJV48" s="277"/>
      <c r="TJW48" s="277"/>
      <c r="TJX48" s="277"/>
      <c r="TJY48" s="277"/>
      <c r="TJZ48" s="277"/>
      <c r="TKA48" s="277"/>
      <c r="TKB48" s="277"/>
      <c r="TKC48" s="277"/>
      <c r="TKD48" s="277"/>
      <c r="TKE48" s="277"/>
      <c r="TKF48" s="277"/>
      <c r="TKG48" s="277"/>
      <c r="TKH48" s="277"/>
      <c r="TKI48" s="277"/>
      <c r="TKJ48" s="277"/>
      <c r="TKK48" s="277"/>
      <c r="TKL48" s="277"/>
      <c r="TKM48" s="277"/>
      <c r="TKN48" s="277"/>
      <c r="TKO48" s="277"/>
      <c r="TKP48" s="277"/>
      <c r="TKQ48" s="277"/>
      <c r="TKR48" s="277"/>
      <c r="TKS48" s="277"/>
      <c r="TKT48" s="277"/>
      <c r="TKU48" s="277"/>
      <c r="TKV48" s="277"/>
      <c r="TKW48" s="277"/>
      <c r="TKX48" s="277"/>
      <c r="TKY48" s="277"/>
      <c r="TKZ48" s="277"/>
      <c r="TLA48" s="277"/>
      <c r="TLB48" s="277"/>
      <c r="TLC48" s="277"/>
      <c r="TLD48" s="277"/>
      <c r="TLE48" s="277"/>
      <c r="TLF48" s="277"/>
      <c r="TLG48" s="277"/>
      <c r="TLH48" s="277"/>
      <c r="TLI48" s="277"/>
      <c r="TLJ48" s="277"/>
      <c r="TLK48" s="277"/>
      <c r="TLL48" s="277"/>
      <c r="TLM48" s="277"/>
      <c r="TLN48" s="277"/>
      <c r="TLO48" s="277"/>
      <c r="TLP48" s="277"/>
      <c r="TLQ48" s="277"/>
      <c r="TLR48" s="277"/>
      <c r="TLS48" s="277"/>
      <c r="TLT48" s="277"/>
      <c r="TLU48" s="277"/>
      <c r="TLV48" s="277"/>
      <c r="TLW48" s="277"/>
      <c r="TLX48" s="277"/>
      <c r="TLY48" s="277"/>
      <c r="TLZ48" s="277"/>
      <c r="TMA48" s="277"/>
      <c r="TMB48" s="277"/>
      <c r="TMC48" s="277"/>
      <c r="TMD48" s="277"/>
      <c r="TME48" s="277"/>
      <c r="TMF48" s="277"/>
      <c r="TMG48" s="277"/>
      <c r="TMH48" s="277"/>
      <c r="TMI48" s="277"/>
      <c r="TMJ48" s="277"/>
      <c r="TMK48" s="277"/>
      <c r="TML48" s="277"/>
      <c r="TMM48" s="277"/>
      <c r="TMN48" s="277"/>
      <c r="TMO48" s="277"/>
      <c r="TMP48" s="277"/>
      <c r="TMQ48" s="277"/>
      <c r="TMR48" s="277"/>
      <c r="TMS48" s="277"/>
      <c r="TMT48" s="277"/>
      <c r="TMU48" s="277"/>
      <c r="TMV48" s="277"/>
      <c r="TMW48" s="277"/>
      <c r="TMX48" s="277"/>
      <c r="TMY48" s="277"/>
      <c r="TMZ48" s="277"/>
      <c r="TNA48" s="277"/>
      <c r="TNB48" s="277"/>
      <c r="TNC48" s="277"/>
      <c r="TND48" s="277"/>
      <c r="TNE48" s="277"/>
      <c r="TNF48" s="277"/>
      <c r="TNG48" s="277"/>
      <c r="TNH48" s="277"/>
      <c r="TNI48" s="277"/>
      <c r="TNJ48" s="277"/>
      <c r="TNK48" s="277"/>
      <c r="TNL48" s="277"/>
      <c r="TNM48" s="277"/>
      <c r="TNN48" s="277"/>
      <c r="TNO48" s="277"/>
      <c r="TNP48" s="277"/>
      <c r="TNQ48" s="277"/>
      <c r="TNR48" s="277"/>
      <c r="TNS48" s="277"/>
      <c r="TNT48" s="277"/>
      <c r="TNU48" s="277"/>
      <c r="TNV48" s="277"/>
      <c r="TNW48" s="277"/>
      <c r="TNX48" s="277"/>
      <c r="TNY48" s="277"/>
      <c r="TNZ48" s="277"/>
      <c r="TOA48" s="277"/>
      <c r="TOB48" s="277"/>
      <c r="TOC48" s="277"/>
      <c r="TOD48" s="277"/>
      <c r="TOE48" s="277"/>
      <c r="TOF48" s="277"/>
      <c r="TOG48" s="277"/>
      <c r="TOH48" s="277"/>
      <c r="TOI48" s="277"/>
      <c r="TOJ48" s="277"/>
      <c r="TOK48" s="277"/>
      <c r="TOL48" s="277"/>
      <c r="TOM48" s="277"/>
      <c r="TON48" s="277"/>
      <c r="TOO48" s="277"/>
      <c r="TOP48" s="277"/>
      <c r="TOQ48" s="277"/>
      <c r="TOR48" s="277"/>
      <c r="TOS48" s="277"/>
      <c r="TOT48" s="277"/>
      <c r="TOU48" s="277"/>
      <c r="TOV48" s="277"/>
      <c r="TOW48" s="277"/>
      <c r="TOX48" s="277"/>
      <c r="TOY48" s="277"/>
      <c r="TOZ48" s="277"/>
      <c r="TPA48" s="277"/>
      <c r="TPB48" s="277"/>
      <c r="TPC48" s="277"/>
      <c r="TPD48" s="277"/>
      <c r="TPE48" s="277"/>
      <c r="TPF48" s="277"/>
      <c r="TPG48" s="277"/>
      <c r="TPH48" s="277"/>
      <c r="TPI48" s="277"/>
      <c r="TPJ48" s="277"/>
      <c r="TPK48" s="277"/>
      <c r="TPL48" s="277"/>
      <c r="TPM48" s="277"/>
      <c r="TPN48" s="277"/>
      <c r="TPO48" s="277"/>
      <c r="TPP48" s="277"/>
      <c r="TPQ48" s="277"/>
      <c r="TPR48" s="277"/>
      <c r="TPS48" s="277"/>
      <c r="TPT48" s="277"/>
      <c r="TPU48" s="277"/>
      <c r="TPV48" s="277"/>
      <c r="TPW48" s="277"/>
      <c r="TPX48" s="277"/>
      <c r="TPY48" s="277"/>
      <c r="TPZ48" s="277"/>
      <c r="TQA48" s="277"/>
      <c r="TQB48" s="277"/>
      <c r="TQC48" s="277"/>
      <c r="TQD48" s="277"/>
      <c r="TQE48" s="277"/>
      <c r="TQF48" s="277"/>
      <c r="TQG48" s="277"/>
      <c r="TQH48" s="277"/>
      <c r="TQI48" s="277"/>
      <c r="TQJ48" s="277"/>
      <c r="TQK48" s="277"/>
      <c r="TQL48" s="277"/>
      <c r="TQM48" s="277"/>
      <c r="TQN48" s="277"/>
      <c r="TQO48" s="277"/>
      <c r="TQP48" s="277"/>
      <c r="TQQ48" s="277"/>
      <c r="TQR48" s="277"/>
      <c r="TQS48" s="277"/>
      <c r="TQT48" s="277"/>
      <c r="TQU48" s="277"/>
      <c r="TQV48" s="277"/>
      <c r="TQW48" s="277"/>
      <c r="TQX48" s="277"/>
      <c r="TQY48" s="277"/>
      <c r="TQZ48" s="277"/>
      <c r="TRA48" s="277"/>
      <c r="TRB48" s="277"/>
      <c r="TRC48" s="277"/>
      <c r="TRD48" s="277"/>
      <c r="TRE48" s="277"/>
      <c r="TRF48" s="277"/>
      <c r="TRG48" s="277"/>
      <c r="TRH48" s="277"/>
      <c r="TRI48" s="277"/>
      <c r="TRJ48" s="277"/>
      <c r="TRK48" s="277"/>
      <c r="TRL48" s="277"/>
      <c r="TRM48" s="277"/>
      <c r="TRN48" s="277"/>
      <c r="TRO48" s="277"/>
      <c r="TRP48" s="277"/>
      <c r="TRQ48" s="277"/>
      <c r="TRR48" s="277"/>
      <c r="TRS48" s="277"/>
      <c r="TRT48" s="277"/>
      <c r="TRU48" s="277"/>
      <c r="TRV48" s="277"/>
      <c r="TRW48" s="277"/>
      <c r="TRX48" s="277"/>
      <c r="TRY48" s="277"/>
      <c r="TRZ48" s="277"/>
      <c r="TSA48" s="277"/>
      <c r="TSB48" s="277"/>
      <c r="TSC48" s="277"/>
      <c r="TSD48" s="277"/>
      <c r="TSE48" s="277"/>
      <c r="TSF48" s="277"/>
      <c r="TSG48" s="277"/>
      <c r="TSH48" s="277"/>
      <c r="TSI48" s="277"/>
      <c r="TSJ48" s="277"/>
      <c r="TSK48" s="277"/>
      <c r="TSL48" s="277"/>
      <c r="TSM48" s="277"/>
      <c r="TSN48" s="277"/>
      <c r="TSO48" s="277"/>
      <c r="TSP48" s="277"/>
      <c r="TSQ48" s="277"/>
      <c r="TSR48" s="277"/>
      <c r="TSS48" s="277"/>
      <c r="TST48" s="277"/>
      <c r="TSU48" s="277"/>
      <c r="TSV48" s="277"/>
      <c r="TSW48" s="277"/>
      <c r="TSX48" s="277"/>
      <c r="TSY48" s="277"/>
      <c r="TSZ48" s="277"/>
      <c r="TTA48" s="277"/>
      <c r="TTB48" s="277"/>
      <c r="TTC48" s="277"/>
      <c r="TTD48" s="277"/>
      <c r="TTE48" s="277"/>
      <c r="TTF48" s="277"/>
      <c r="TTG48" s="277"/>
      <c r="TTH48" s="277"/>
      <c r="TTI48" s="277"/>
      <c r="TTJ48" s="277"/>
      <c r="TTK48" s="277"/>
      <c r="TTL48" s="277"/>
      <c r="TTM48" s="277"/>
      <c r="TTN48" s="277"/>
      <c r="TTO48" s="277"/>
      <c r="TTP48" s="277"/>
      <c r="TTQ48" s="277"/>
      <c r="TTR48" s="277"/>
      <c r="TTS48" s="277"/>
      <c r="TTT48" s="277"/>
      <c r="TTU48" s="277"/>
      <c r="TTV48" s="277"/>
      <c r="TTW48" s="277"/>
      <c r="TTX48" s="277"/>
      <c r="TTY48" s="277"/>
      <c r="TTZ48" s="277"/>
      <c r="TUA48" s="277"/>
      <c r="TUB48" s="277"/>
      <c r="TUC48" s="277"/>
      <c r="TUD48" s="277"/>
      <c r="TUE48" s="277"/>
      <c r="TUF48" s="277"/>
      <c r="TUG48" s="277"/>
      <c r="TUH48" s="277"/>
      <c r="TUI48" s="277"/>
      <c r="TUJ48" s="277"/>
      <c r="TUK48" s="277"/>
      <c r="TUL48" s="277"/>
      <c r="TUM48" s="277"/>
      <c r="TUN48" s="277"/>
      <c r="TUO48" s="277"/>
      <c r="TUP48" s="277"/>
      <c r="TUQ48" s="277"/>
      <c r="TUR48" s="277"/>
      <c r="TUS48" s="277"/>
      <c r="TUT48" s="277"/>
      <c r="TUU48" s="277"/>
      <c r="TUV48" s="277"/>
      <c r="TUW48" s="277"/>
      <c r="TUX48" s="277"/>
      <c r="TUY48" s="277"/>
      <c r="TUZ48" s="277"/>
      <c r="TVA48" s="277"/>
      <c r="TVB48" s="277"/>
      <c r="TVC48" s="277"/>
      <c r="TVD48" s="277"/>
      <c r="TVE48" s="277"/>
      <c r="TVF48" s="277"/>
      <c r="TVG48" s="277"/>
      <c r="TVH48" s="277"/>
      <c r="TVI48" s="277"/>
      <c r="TVJ48" s="277"/>
      <c r="TVK48" s="277"/>
      <c r="TVL48" s="277"/>
      <c r="TVM48" s="277"/>
      <c r="TVN48" s="277"/>
      <c r="TVO48" s="277"/>
      <c r="TVP48" s="277"/>
      <c r="TVQ48" s="277"/>
      <c r="TVR48" s="277"/>
      <c r="TVS48" s="277"/>
      <c r="TVT48" s="277"/>
      <c r="TVU48" s="277"/>
      <c r="TVV48" s="277"/>
      <c r="TVW48" s="277"/>
      <c r="TVX48" s="277"/>
      <c r="TVY48" s="277"/>
      <c r="TVZ48" s="277"/>
      <c r="TWA48" s="277"/>
      <c r="TWB48" s="277"/>
      <c r="TWC48" s="277"/>
      <c r="TWD48" s="277"/>
      <c r="TWE48" s="277"/>
      <c r="TWF48" s="277"/>
      <c r="TWG48" s="277"/>
      <c r="TWH48" s="277"/>
      <c r="TWI48" s="277"/>
      <c r="TWJ48" s="277"/>
      <c r="TWK48" s="277"/>
      <c r="TWL48" s="277"/>
      <c r="TWM48" s="277"/>
      <c r="TWN48" s="277"/>
      <c r="TWO48" s="277"/>
      <c r="TWP48" s="277"/>
      <c r="TWQ48" s="277"/>
      <c r="TWR48" s="277"/>
      <c r="TWS48" s="277"/>
      <c r="TWT48" s="277"/>
      <c r="TWU48" s="277"/>
      <c r="TWV48" s="277"/>
      <c r="TWW48" s="277"/>
      <c r="TWX48" s="277"/>
      <c r="TWY48" s="277"/>
      <c r="TWZ48" s="277"/>
      <c r="TXA48" s="277"/>
      <c r="TXB48" s="277"/>
      <c r="TXC48" s="277"/>
      <c r="TXD48" s="277"/>
      <c r="TXE48" s="277"/>
      <c r="TXF48" s="277"/>
      <c r="TXG48" s="277"/>
      <c r="TXH48" s="277"/>
      <c r="TXI48" s="277"/>
      <c r="TXJ48" s="277"/>
      <c r="TXK48" s="277"/>
      <c r="TXL48" s="277"/>
      <c r="TXM48" s="277"/>
      <c r="TXN48" s="277"/>
      <c r="TXO48" s="277"/>
      <c r="TXP48" s="277"/>
      <c r="TXQ48" s="277"/>
      <c r="TXR48" s="277"/>
      <c r="TXS48" s="277"/>
      <c r="TXT48" s="277"/>
      <c r="TXU48" s="277"/>
      <c r="TXV48" s="277"/>
      <c r="TXW48" s="277"/>
      <c r="TXX48" s="277"/>
      <c r="TXY48" s="277"/>
      <c r="TXZ48" s="277"/>
      <c r="TYA48" s="277"/>
      <c r="TYB48" s="277"/>
      <c r="TYC48" s="277"/>
      <c r="TYD48" s="277"/>
      <c r="TYE48" s="277"/>
      <c r="TYF48" s="277"/>
      <c r="TYG48" s="277"/>
      <c r="TYH48" s="277"/>
      <c r="TYI48" s="277"/>
      <c r="TYJ48" s="277"/>
      <c r="TYK48" s="277"/>
      <c r="TYL48" s="277"/>
      <c r="TYM48" s="277"/>
      <c r="TYN48" s="277"/>
      <c r="TYO48" s="277"/>
      <c r="TYP48" s="277"/>
      <c r="TYQ48" s="277"/>
      <c r="TYR48" s="277"/>
      <c r="TYS48" s="277"/>
      <c r="TYT48" s="277"/>
      <c r="TYU48" s="277"/>
      <c r="TYV48" s="277"/>
      <c r="TYW48" s="277"/>
      <c r="TYX48" s="277"/>
      <c r="TYY48" s="277"/>
      <c r="TYZ48" s="277"/>
      <c r="TZA48" s="277"/>
      <c r="TZB48" s="277"/>
      <c r="TZC48" s="277"/>
      <c r="TZD48" s="277"/>
      <c r="TZE48" s="277"/>
      <c r="TZF48" s="277"/>
      <c r="TZG48" s="277"/>
      <c r="TZH48" s="277"/>
      <c r="TZI48" s="277"/>
      <c r="TZJ48" s="277"/>
      <c r="TZK48" s="277"/>
      <c r="TZL48" s="277"/>
      <c r="TZM48" s="277"/>
      <c r="TZN48" s="277"/>
      <c r="TZO48" s="277"/>
      <c r="TZP48" s="277"/>
      <c r="TZQ48" s="277"/>
      <c r="TZR48" s="277"/>
      <c r="TZS48" s="277"/>
      <c r="TZT48" s="277"/>
      <c r="TZU48" s="277"/>
      <c r="TZV48" s="277"/>
      <c r="TZW48" s="277"/>
      <c r="TZX48" s="277"/>
      <c r="TZY48" s="277"/>
      <c r="TZZ48" s="277"/>
      <c r="UAA48" s="277"/>
      <c r="UAB48" s="277"/>
      <c r="UAC48" s="277"/>
      <c r="UAD48" s="277"/>
      <c r="UAE48" s="277"/>
      <c r="UAF48" s="277"/>
      <c r="UAG48" s="277"/>
      <c r="UAH48" s="277"/>
      <c r="UAI48" s="277"/>
      <c r="UAJ48" s="277"/>
      <c r="UAK48" s="277"/>
      <c r="UAL48" s="277"/>
      <c r="UAM48" s="277"/>
      <c r="UAN48" s="277"/>
      <c r="UAO48" s="277"/>
      <c r="UAP48" s="277"/>
      <c r="UAQ48" s="277"/>
      <c r="UAR48" s="277"/>
      <c r="UAS48" s="277"/>
      <c r="UAT48" s="277"/>
      <c r="UAU48" s="277"/>
      <c r="UAV48" s="277"/>
      <c r="UAW48" s="277"/>
      <c r="UAX48" s="277"/>
      <c r="UAY48" s="277"/>
      <c r="UAZ48" s="277"/>
      <c r="UBA48" s="277"/>
      <c r="UBB48" s="277"/>
      <c r="UBC48" s="277"/>
      <c r="UBD48" s="277"/>
      <c r="UBE48" s="277"/>
      <c r="UBF48" s="277"/>
      <c r="UBG48" s="277"/>
      <c r="UBH48" s="277"/>
      <c r="UBI48" s="277"/>
      <c r="UBJ48" s="277"/>
      <c r="UBK48" s="277"/>
      <c r="UBL48" s="277"/>
      <c r="UBM48" s="277"/>
      <c r="UBN48" s="277"/>
      <c r="UBO48" s="277"/>
      <c r="UBP48" s="277"/>
      <c r="UBQ48" s="277"/>
      <c r="UBR48" s="277"/>
      <c r="UBS48" s="277"/>
      <c r="UBT48" s="277"/>
      <c r="UBU48" s="277"/>
      <c r="UBV48" s="277"/>
      <c r="UBW48" s="277"/>
      <c r="UBX48" s="277"/>
      <c r="UBY48" s="277"/>
      <c r="UBZ48" s="277"/>
      <c r="UCA48" s="277"/>
      <c r="UCB48" s="277"/>
      <c r="UCC48" s="277"/>
      <c r="UCD48" s="277"/>
      <c r="UCE48" s="277"/>
      <c r="UCF48" s="277"/>
      <c r="UCG48" s="277"/>
      <c r="UCH48" s="277"/>
      <c r="UCI48" s="277"/>
      <c r="UCJ48" s="277"/>
      <c r="UCK48" s="277"/>
      <c r="UCL48" s="277"/>
      <c r="UCM48" s="277"/>
      <c r="UCN48" s="277"/>
      <c r="UCO48" s="277"/>
      <c r="UCP48" s="277"/>
      <c r="UCQ48" s="277"/>
      <c r="UCR48" s="277"/>
      <c r="UCS48" s="277"/>
      <c r="UCT48" s="277"/>
      <c r="UCU48" s="277"/>
      <c r="UCV48" s="277"/>
      <c r="UCW48" s="277"/>
      <c r="UCX48" s="277"/>
      <c r="UCY48" s="277"/>
      <c r="UCZ48" s="277"/>
      <c r="UDA48" s="277"/>
      <c r="UDB48" s="277"/>
      <c r="UDC48" s="277"/>
      <c r="UDD48" s="277"/>
      <c r="UDE48" s="277"/>
      <c r="UDF48" s="277"/>
      <c r="UDG48" s="277"/>
      <c r="UDH48" s="277"/>
      <c r="UDI48" s="277"/>
      <c r="UDJ48" s="277"/>
      <c r="UDK48" s="277"/>
      <c r="UDL48" s="277"/>
      <c r="UDM48" s="277"/>
      <c r="UDN48" s="277"/>
      <c r="UDO48" s="277"/>
      <c r="UDP48" s="277"/>
      <c r="UDQ48" s="277"/>
      <c r="UDR48" s="277"/>
      <c r="UDS48" s="277"/>
      <c r="UDT48" s="277"/>
      <c r="UDU48" s="277"/>
      <c r="UDV48" s="277"/>
      <c r="UDW48" s="277"/>
      <c r="UDX48" s="277"/>
      <c r="UDY48" s="277"/>
      <c r="UDZ48" s="277"/>
      <c r="UEA48" s="277"/>
      <c r="UEB48" s="277"/>
      <c r="UEC48" s="277"/>
      <c r="UED48" s="277"/>
      <c r="UEE48" s="277"/>
      <c r="UEF48" s="277"/>
      <c r="UEG48" s="277"/>
      <c r="UEH48" s="277"/>
      <c r="UEI48" s="277"/>
      <c r="UEJ48" s="277"/>
      <c r="UEK48" s="277"/>
      <c r="UEL48" s="277"/>
      <c r="UEM48" s="277"/>
      <c r="UEN48" s="277"/>
      <c r="UEO48" s="277"/>
      <c r="UEP48" s="277"/>
      <c r="UEQ48" s="277"/>
      <c r="UER48" s="277"/>
      <c r="UES48" s="277"/>
      <c r="UET48" s="277"/>
      <c r="UEU48" s="277"/>
      <c r="UEV48" s="277"/>
      <c r="UEW48" s="277"/>
      <c r="UEX48" s="277"/>
      <c r="UEY48" s="277"/>
      <c r="UEZ48" s="277"/>
      <c r="UFA48" s="277"/>
      <c r="UFB48" s="277"/>
      <c r="UFC48" s="277"/>
      <c r="UFD48" s="277"/>
      <c r="UFE48" s="277"/>
      <c r="UFF48" s="277"/>
      <c r="UFG48" s="277"/>
      <c r="UFH48" s="277"/>
      <c r="UFI48" s="277"/>
      <c r="UFJ48" s="277"/>
      <c r="UFK48" s="277"/>
      <c r="UFL48" s="277"/>
      <c r="UFM48" s="277"/>
      <c r="UFN48" s="277"/>
      <c r="UFO48" s="277"/>
      <c r="UFP48" s="277"/>
      <c r="UFQ48" s="277"/>
      <c r="UFR48" s="277"/>
      <c r="UFS48" s="277"/>
      <c r="UFT48" s="277"/>
      <c r="UFU48" s="277"/>
      <c r="UFV48" s="277"/>
      <c r="UFW48" s="277"/>
      <c r="UFX48" s="277"/>
      <c r="UFY48" s="277"/>
      <c r="UFZ48" s="277"/>
      <c r="UGA48" s="277"/>
      <c r="UGB48" s="277"/>
      <c r="UGC48" s="277"/>
      <c r="UGD48" s="277"/>
      <c r="UGE48" s="277"/>
      <c r="UGF48" s="277"/>
      <c r="UGG48" s="277"/>
      <c r="UGH48" s="277"/>
      <c r="UGI48" s="277"/>
      <c r="UGJ48" s="277"/>
      <c r="UGK48" s="277"/>
      <c r="UGL48" s="277"/>
      <c r="UGM48" s="277"/>
      <c r="UGN48" s="277"/>
      <c r="UGO48" s="277"/>
      <c r="UGP48" s="277"/>
      <c r="UGQ48" s="277"/>
      <c r="UGR48" s="277"/>
      <c r="UGS48" s="277"/>
      <c r="UGT48" s="277"/>
      <c r="UGU48" s="277"/>
      <c r="UGV48" s="277"/>
      <c r="UGW48" s="277"/>
      <c r="UGX48" s="277"/>
      <c r="UGY48" s="277"/>
      <c r="UGZ48" s="277"/>
      <c r="UHA48" s="277"/>
      <c r="UHB48" s="277"/>
      <c r="UHC48" s="277"/>
      <c r="UHD48" s="277"/>
      <c r="UHE48" s="277"/>
      <c r="UHF48" s="277"/>
      <c r="UHG48" s="277"/>
      <c r="UHH48" s="277"/>
      <c r="UHI48" s="277"/>
      <c r="UHJ48" s="277"/>
      <c r="UHK48" s="277"/>
      <c r="UHL48" s="277"/>
      <c r="UHM48" s="277"/>
      <c r="UHN48" s="277"/>
      <c r="UHO48" s="277"/>
      <c r="UHP48" s="277"/>
      <c r="UHQ48" s="277"/>
      <c r="UHR48" s="277"/>
      <c r="UHS48" s="277"/>
      <c r="UHT48" s="277"/>
      <c r="UHU48" s="277"/>
      <c r="UHV48" s="277"/>
      <c r="UHW48" s="277"/>
      <c r="UHX48" s="277"/>
      <c r="UHY48" s="277"/>
      <c r="UHZ48" s="277"/>
      <c r="UIA48" s="277"/>
      <c r="UIB48" s="277"/>
      <c r="UIC48" s="277"/>
      <c r="UID48" s="277"/>
      <c r="UIE48" s="277"/>
      <c r="UIF48" s="277"/>
      <c r="UIG48" s="277"/>
      <c r="UIH48" s="277"/>
      <c r="UII48" s="277"/>
      <c r="UIJ48" s="277"/>
      <c r="UIK48" s="277"/>
      <c r="UIL48" s="277"/>
      <c r="UIM48" s="277"/>
      <c r="UIN48" s="277"/>
      <c r="UIO48" s="277"/>
      <c r="UIP48" s="277"/>
      <c r="UIQ48" s="277"/>
      <c r="UIR48" s="277"/>
      <c r="UIS48" s="277"/>
      <c r="UIT48" s="277"/>
      <c r="UIU48" s="277"/>
      <c r="UIV48" s="277"/>
      <c r="UIW48" s="277"/>
      <c r="UIX48" s="277"/>
      <c r="UIY48" s="277"/>
      <c r="UIZ48" s="277"/>
      <c r="UJA48" s="277"/>
      <c r="UJB48" s="277"/>
      <c r="UJC48" s="277"/>
      <c r="UJD48" s="277"/>
      <c r="UJE48" s="277"/>
      <c r="UJF48" s="277"/>
      <c r="UJG48" s="277"/>
      <c r="UJH48" s="277"/>
      <c r="UJI48" s="277"/>
      <c r="UJJ48" s="277"/>
      <c r="UJK48" s="277"/>
      <c r="UJL48" s="277"/>
      <c r="UJM48" s="277"/>
      <c r="UJN48" s="277"/>
      <c r="UJO48" s="277"/>
      <c r="UJP48" s="277"/>
      <c r="UJQ48" s="277"/>
      <c r="UJR48" s="277"/>
      <c r="UJS48" s="277"/>
      <c r="UJT48" s="277"/>
      <c r="UJU48" s="277"/>
      <c r="UJV48" s="277"/>
      <c r="UJW48" s="277"/>
      <c r="UJX48" s="277"/>
      <c r="UJY48" s="277"/>
      <c r="UJZ48" s="277"/>
      <c r="UKA48" s="277"/>
      <c r="UKB48" s="277"/>
      <c r="UKC48" s="277"/>
      <c r="UKD48" s="277"/>
      <c r="UKE48" s="277"/>
      <c r="UKF48" s="277"/>
      <c r="UKG48" s="277"/>
      <c r="UKH48" s="277"/>
      <c r="UKI48" s="277"/>
      <c r="UKJ48" s="277"/>
      <c r="UKK48" s="277"/>
      <c r="UKL48" s="277"/>
      <c r="UKM48" s="277"/>
      <c r="UKN48" s="277"/>
      <c r="UKO48" s="277"/>
      <c r="UKP48" s="277"/>
      <c r="UKQ48" s="277"/>
      <c r="UKR48" s="277"/>
      <c r="UKS48" s="277"/>
      <c r="UKT48" s="277"/>
      <c r="UKU48" s="277"/>
      <c r="UKV48" s="277"/>
      <c r="UKW48" s="277"/>
      <c r="UKX48" s="277"/>
      <c r="UKY48" s="277"/>
      <c r="UKZ48" s="277"/>
      <c r="ULA48" s="277"/>
      <c r="ULB48" s="277"/>
      <c r="ULC48" s="277"/>
      <c r="ULD48" s="277"/>
      <c r="ULE48" s="277"/>
      <c r="ULF48" s="277"/>
      <c r="ULG48" s="277"/>
      <c r="ULH48" s="277"/>
      <c r="ULI48" s="277"/>
      <c r="ULJ48" s="277"/>
      <c r="ULK48" s="277"/>
      <c r="ULL48" s="277"/>
      <c r="ULM48" s="277"/>
      <c r="ULN48" s="277"/>
      <c r="ULO48" s="277"/>
      <c r="ULP48" s="277"/>
      <c r="ULQ48" s="277"/>
      <c r="ULR48" s="277"/>
      <c r="ULS48" s="277"/>
      <c r="ULT48" s="277"/>
      <c r="ULU48" s="277"/>
      <c r="ULV48" s="277"/>
      <c r="ULW48" s="277"/>
      <c r="ULX48" s="277"/>
      <c r="ULY48" s="277"/>
      <c r="ULZ48" s="277"/>
      <c r="UMA48" s="277"/>
      <c r="UMB48" s="277"/>
      <c r="UMC48" s="277"/>
      <c r="UMD48" s="277"/>
      <c r="UME48" s="277"/>
      <c r="UMF48" s="277"/>
      <c r="UMG48" s="277"/>
      <c r="UMH48" s="277"/>
      <c r="UMI48" s="277"/>
      <c r="UMJ48" s="277"/>
      <c r="UMK48" s="277"/>
      <c r="UML48" s="277"/>
      <c r="UMM48" s="277"/>
      <c r="UMN48" s="277"/>
      <c r="UMO48" s="277"/>
      <c r="UMP48" s="277"/>
      <c r="UMQ48" s="277"/>
      <c r="UMR48" s="277"/>
      <c r="UMS48" s="277"/>
      <c r="UMT48" s="277"/>
      <c r="UMU48" s="277"/>
      <c r="UMV48" s="277"/>
      <c r="UMW48" s="277"/>
      <c r="UMX48" s="277"/>
      <c r="UMY48" s="277"/>
      <c r="UMZ48" s="277"/>
      <c r="UNA48" s="277"/>
      <c r="UNB48" s="277"/>
      <c r="UNC48" s="277"/>
      <c r="UND48" s="277"/>
      <c r="UNE48" s="277"/>
      <c r="UNF48" s="277"/>
      <c r="UNG48" s="277"/>
      <c r="UNH48" s="277"/>
      <c r="UNI48" s="277"/>
      <c r="UNJ48" s="277"/>
      <c r="UNK48" s="277"/>
      <c r="UNL48" s="277"/>
      <c r="UNM48" s="277"/>
      <c r="UNN48" s="277"/>
      <c r="UNO48" s="277"/>
      <c r="UNP48" s="277"/>
      <c r="UNQ48" s="277"/>
      <c r="UNR48" s="277"/>
      <c r="UNS48" s="277"/>
      <c r="UNT48" s="277"/>
      <c r="UNU48" s="277"/>
      <c r="UNV48" s="277"/>
      <c r="UNW48" s="277"/>
      <c r="UNX48" s="277"/>
      <c r="UNY48" s="277"/>
      <c r="UNZ48" s="277"/>
      <c r="UOA48" s="277"/>
      <c r="UOB48" s="277"/>
      <c r="UOC48" s="277"/>
      <c r="UOD48" s="277"/>
      <c r="UOE48" s="277"/>
      <c r="UOF48" s="277"/>
      <c r="UOG48" s="277"/>
      <c r="UOH48" s="277"/>
      <c r="UOI48" s="277"/>
      <c r="UOJ48" s="277"/>
      <c r="UOK48" s="277"/>
      <c r="UOL48" s="277"/>
      <c r="UOM48" s="277"/>
      <c r="UON48" s="277"/>
      <c r="UOO48" s="277"/>
      <c r="UOP48" s="277"/>
      <c r="UOQ48" s="277"/>
      <c r="UOR48" s="277"/>
      <c r="UOS48" s="277"/>
      <c r="UOT48" s="277"/>
      <c r="UOU48" s="277"/>
      <c r="UOV48" s="277"/>
      <c r="UOW48" s="277"/>
      <c r="UOX48" s="277"/>
      <c r="UOY48" s="277"/>
      <c r="UOZ48" s="277"/>
      <c r="UPA48" s="277"/>
      <c r="UPB48" s="277"/>
      <c r="UPC48" s="277"/>
      <c r="UPD48" s="277"/>
      <c r="UPE48" s="277"/>
      <c r="UPF48" s="277"/>
      <c r="UPG48" s="277"/>
      <c r="UPH48" s="277"/>
      <c r="UPI48" s="277"/>
      <c r="UPJ48" s="277"/>
      <c r="UPK48" s="277"/>
      <c r="UPL48" s="277"/>
      <c r="UPM48" s="277"/>
      <c r="UPN48" s="277"/>
      <c r="UPO48" s="277"/>
      <c r="UPP48" s="277"/>
      <c r="UPQ48" s="277"/>
      <c r="UPR48" s="277"/>
      <c r="UPS48" s="277"/>
      <c r="UPT48" s="277"/>
      <c r="UPU48" s="277"/>
      <c r="UPV48" s="277"/>
      <c r="UPW48" s="277"/>
      <c r="UPX48" s="277"/>
      <c r="UPY48" s="277"/>
      <c r="UPZ48" s="277"/>
      <c r="UQA48" s="277"/>
      <c r="UQB48" s="277"/>
      <c r="UQC48" s="277"/>
      <c r="UQD48" s="277"/>
      <c r="UQE48" s="277"/>
      <c r="UQF48" s="277"/>
      <c r="UQG48" s="277"/>
      <c r="UQH48" s="277"/>
      <c r="UQI48" s="277"/>
      <c r="UQJ48" s="277"/>
      <c r="UQK48" s="277"/>
      <c r="UQL48" s="277"/>
      <c r="UQM48" s="277"/>
      <c r="UQN48" s="277"/>
      <c r="UQO48" s="277"/>
      <c r="UQP48" s="277"/>
      <c r="UQQ48" s="277"/>
      <c r="UQR48" s="277"/>
      <c r="UQS48" s="277"/>
      <c r="UQT48" s="277"/>
      <c r="UQU48" s="277"/>
      <c r="UQV48" s="277"/>
      <c r="UQW48" s="277"/>
      <c r="UQX48" s="277"/>
      <c r="UQY48" s="277"/>
      <c r="UQZ48" s="277"/>
      <c r="URA48" s="277"/>
      <c r="URB48" s="277"/>
      <c r="URC48" s="277"/>
      <c r="URD48" s="277"/>
      <c r="URE48" s="277"/>
      <c r="URF48" s="277"/>
      <c r="URG48" s="277"/>
      <c r="URH48" s="277"/>
      <c r="URI48" s="277"/>
      <c r="URJ48" s="277"/>
      <c r="URK48" s="277"/>
      <c r="URL48" s="277"/>
      <c r="URM48" s="277"/>
      <c r="URN48" s="277"/>
      <c r="URO48" s="277"/>
      <c r="URP48" s="277"/>
      <c r="URQ48" s="277"/>
      <c r="URR48" s="277"/>
      <c r="URS48" s="277"/>
      <c r="URT48" s="277"/>
      <c r="URU48" s="277"/>
      <c r="URV48" s="277"/>
      <c r="URW48" s="277"/>
      <c r="URX48" s="277"/>
      <c r="URY48" s="277"/>
      <c r="URZ48" s="277"/>
      <c r="USA48" s="277"/>
      <c r="USB48" s="277"/>
      <c r="USC48" s="277"/>
      <c r="USD48" s="277"/>
      <c r="USE48" s="277"/>
      <c r="USF48" s="277"/>
      <c r="USG48" s="277"/>
      <c r="USH48" s="277"/>
      <c r="USI48" s="277"/>
      <c r="USJ48" s="277"/>
      <c r="USK48" s="277"/>
      <c r="USL48" s="277"/>
      <c r="USM48" s="277"/>
      <c r="USN48" s="277"/>
      <c r="USO48" s="277"/>
      <c r="USP48" s="277"/>
      <c r="USQ48" s="277"/>
      <c r="USR48" s="277"/>
      <c r="USS48" s="277"/>
      <c r="UST48" s="277"/>
      <c r="USU48" s="277"/>
      <c r="USV48" s="277"/>
      <c r="USW48" s="277"/>
      <c r="USX48" s="277"/>
      <c r="USY48" s="277"/>
      <c r="USZ48" s="277"/>
      <c r="UTA48" s="277"/>
      <c r="UTB48" s="277"/>
      <c r="UTC48" s="277"/>
      <c r="UTD48" s="277"/>
      <c r="UTE48" s="277"/>
      <c r="UTF48" s="277"/>
      <c r="UTG48" s="277"/>
      <c r="UTH48" s="277"/>
      <c r="UTI48" s="277"/>
      <c r="UTJ48" s="277"/>
      <c r="UTK48" s="277"/>
      <c r="UTL48" s="277"/>
      <c r="UTM48" s="277"/>
      <c r="UTN48" s="277"/>
      <c r="UTO48" s="277"/>
      <c r="UTP48" s="277"/>
      <c r="UTQ48" s="277"/>
      <c r="UTR48" s="277"/>
      <c r="UTS48" s="277"/>
      <c r="UTT48" s="277"/>
      <c r="UTU48" s="277"/>
      <c r="UTV48" s="277"/>
      <c r="UTW48" s="277"/>
      <c r="UTX48" s="277"/>
      <c r="UTY48" s="277"/>
      <c r="UTZ48" s="277"/>
      <c r="UUA48" s="277"/>
      <c r="UUB48" s="277"/>
      <c r="UUC48" s="277"/>
      <c r="UUD48" s="277"/>
      <c r="UUE48" s="277"/>
      <c r="UUF48" s="277"/>
      <c r="UUG48" s="277"/>
      <c r="UUH48" s="277"/>
      <c r="UUI48" s="277"/>
      <c r="UUJ48" s="277"/>
      <c r="UUK48" s="277"/>
      <c r="UUL48" s="277"/>
      <c r="UUM48" s="277"/>
      <c r="UUN48" s="277"/>
      <c r="UUO48" s="277"/>
      <c r="UUP48" s="277"/>
      <c r="UUQ48" s="277"/>
      <c r="UUR48" s="277"/>
      <c r="UUS48" s="277"/>
      <c r="UUT48" s="277"/>
      <c r="UUU48" s="277"/>
      <c r="UUV48" s="277"/>
      <c r="UUW48" s="277"/>
      <c r="UUX48" s="277"/>
      <c r="UUY48" s="277"/>
      <c r="UUZ48" s="277"/>
      <c r="UVA48" s="277"/>
      <c r="UVB48" s="277"/>
      <c r="UVC48" s="277"/>
      <c r="UVD48" s="277"/>
      <c r="UVE48" s="277"/>
      <c r="UVF48" s="277"/>
      <c r="UVG48" s="277"/>
      <c r="UVH48" s="277"/>
      <c r="UVI48" s="277"/>
      <c r="UVJ48" s="277"/>
      <c r="UVK48" s="277"/>
      <c r="UVL48" s="277"/>
      <c r="UVM48" s="277"/>
      <c r="UVN48" s="277"/>
      <c r="UVO48" s="277"/>
      <c r="UVP48" s="277"/>
      <c r="UVQ48" s="277"/>
      <c r="UVR48" s="277"/>
      <c r="UVS48" s="277"/>
      <c r="UVT48" s="277"/>
      <c r="UVU48" s="277"/>
      <c r="UVV48" s="277"/>
      <c r="UVW48" s="277"/>
      <c r="UVX48" s="277"/>
      <c r="UVY48" s="277"/>
      <c r="UVZ48" s="277"/>
      <c r="UWA48" s="277"/>
      <c r="UWB48" s="277"/>
      <c r="UWC48" s="277"/>
      <c r="UWD48" s="277"/>
      <c r="UWE48" s="277"/>
      <c r="UWF48" s="277"/>
      <c r="UWG48" s="277"/>
      <c r="UWH48" s="277"/>
      <c r="UWI48" s="277"/>
      <c r="UWJ48" s="277"/>
      <c r="UWK48" s="277"/>
      <c r="UWL48" s="277"/>
      <c r="UWM48" s="277"/>
      <c r="UWN48" s="277"/>
      <c r="UWO48" s="277"/>
      <c r="UWP48" s="277"/>
      <c r="UWQ48" s="277"/>
      <c r="UWR48" s="277"/>
      <c r="UWS48" s="277"/>
      <c r="UWT48" s="277"/>
      <c r="UWU48" s="277"/>
      <c r="UWV48" s="277"/>
      <c r="UWW48" s="277"/>
      <c r="UWX48" s="277"/>
      <c r="UWY48" s="277"/>
      <c r="UWZ48" s="277"/>
      <c r="UXA48" s="277"/>
      <c r="UXB48" s="277"/>
      <c r="UXC48" s="277"/>
      <c r="UXD48" s="277"/>
      <c r="UXE48" s="277"/>
      <c r="UXF48" s="277"/>
      <c r="UXG48" s="277"/>
      <c r="UXH48" s="277"/>
      <c r="UXI48" s="277"/>
      <c r="UXJ48" s="277"/>
      <c r="UXK48" s="277"/>
      <c r="UXL48" s="277"/>
      <c r="UXM48" s="277"/>
      <c r="UXN48" s="277"/>
      <c r="UXO48" s="277"/>
      <c r="UXP48" s="277"/>
      <c r="UXQ48" s="277"/>
      <c r="UXR48" s="277"/>
      <c r="UXS48" s="277"/>
      <c r="UXT48" s="277"/>
      <c r="UXU48" s="277"/>
      <c r="UXV48" s="277"/>
      <c r="UXW48" s="277"/>
      <c r="UXX48" s="277"/>
      <c r="UXY48" s="277"/>
      <c r="UXZ48" s="277"/>
      <c r="UYA48" s="277"/>
      <c r="UYB48" s="277"/>
      <c r="UYC48" s="277"/>
      <c r="UYD48" s="277"/>
      <c r="UYE48" s="277"/>
      <c r="UYF48" s="277"/>
      <c r="UYG48" s="277"/>
      <c r="UYH48" s="277"/>
      <c r="UYI48" s="277"/>
      <c r="UYJ48" s="277"/>
      <c r="UYK48" s="277"/>
      <c r="UYL48" s="277"/>
      <c r="UYM48" s="277"/>
      <c r="UYN48" s="277"/>
      <c r="UYO48" s="277"/>
      <c r="UYP48" s="277"/>
      <c r="UYQ48" s="277"/>
      <c r="UYR48" s="277"/>
      <c r="UYS48" s="277"/>
      <c r="UYT48" s="277"/>
      <c r="UYU48" s="277"/>
      <c r="UYV48" s="277"/>
      <c r="UYW48" s="277"/>
      <c r="UYX48" s="277"/>
      <c r="UYY48" s="277"/>
      <c r="UYZ48" s="277"/>
      <c r="UZA48" s="277"/>
      <c r="UZB48" s="277"/>
      <c r="UZC48" s="277"/>
      <c r="UZD48" s="277"/>
      <c r="UZE48" s="277"/>
      <c r="UZF48" s="277"/>
      <c r="UZG48" s="277"/>
      <c r="UZH48" s="277"/>
      <c r="UZI48" s="277"/>
      <c r="UZJ48" s="277"/>
      <c r="UZK48" s="277"/>
      <c r="UZL48" s="277"/>
      <c r="UZM48" s="277"/>
      <c r="UZN48" s="277"/>
      <c r="UZO48" s="277"/>
      <c r="UZP48" s="277"/>
      <c r="UZQ48" s="277"/>
      <c r="UZR48" s="277"/>
      <c r="UZS48" s="277"/>
      <c r="UZT48" s="277"/>
      <c r="UZU48" s="277"/>
      <c r="UZV48" s="277"/>
      <c r="UZW48" s="277"/>
      <c r="UZX48" s="277"/>
      <c r="UZY48" s="277"/>
      <c r="UZZ48" s="277"/>
      <c r="VAA48" s="277"/>
      <c r="VAB48" s="277"/>
      <c r="VAC48" s="277"/>
      <c r="VAD48" s="277"/>
      <c r="VAE48" s="277"/>
      <c r="VAF48" s="277"/>
      <c r="VAG48" s="277"/>
      <c r="VAH48" s="277"/>
      <c r="VAI48" s="277"/>
      <c r="VAJ48" s="277"/>
      <c r="VAK48" s="277"/>
      <c r="VAL48" s="277"/>
      <c r="VAM48" s="277"/>
      <c r="VAN48" s="277"/>
      <c r="VAO48" s="277"/>
      <c r="VAP48" s="277"/>
      <c r="VAQ48" s="277"/>
      <c r="VAR48" s="277"/>
      <c r="VAS48" s="277"/>
      <c r="VAT48" s="277"/>
      <c r="VAU48" s="277"/>
      <c r="VAV48" s="277"/>
      <c r="VAW48" s="277"/>
      <c r="VAX48" s="277"/>
      <c r="VAY48" s="277"/>
      <c r="VAZ48" s="277"/>
      <c r="VBA48" s="277"/>
      <c r="VBB48" s="277"/>
      <c r="VBC48" s="277"/>
      <c r="VBD48" s="277"/>
      <c r="VBE48" s="277"/>
      <c r="VBF48" s="277"/>
      <c r="VBG48" s="277"/>
      <c r="VBH48" s="277"/>
      <c r="VBI48" s="277"/>
      <c r="VBJ48" s="277"/>
      <c r="VBK48" s="277"/>
      <c r="VBL48" s="277"/>
      <c r="VBM48" s="277"/>
      <c r="VBN48" s="277"/>
      <c r="VBO48" s="277"/>
      <c r="VBP48" s="277"/>
      <c r="VBQ48" s="277"/>
      <c r="VBR48" s="277"/>
      <c r="VBS48" s="277"/>
      <c r="VBT48" s="277"/>
      <c r="VBU48" s="277"/>
      <c r="VBV48" s="277"/>
      <c r="VBW48" s="277"/>
      <c r="VBX48" s="277"/>
      <c r="VBY48" s="277"/>
      <c r="VBZ48" s="277"/>
      <c r="VCA48" s="277"/>
      <c r="VCB48" s="277"/>
      <c r="VCC48" s="277"/>
      <c r="VCD48" s="277"/>
      <c r="VCE48" s="277"/>
      <c r="VCF48" s="277"/>
      <c r="VCG48" s="277"/>
      <c r="VCH48" s="277"/>
      <c r="VCI48" s="277"/>
      <c r="VCJ48" s="277"/>
      <c r="VCK48" s="277"/>
      <c r="VCL48" s="277"/>
      <c r="VCM48" s="277"/>
      <c r="VCN48" s="277"/>
      <c r="VCO48" s="277"/>
      <c r="VCP48" s="277"/>
      <c r="VCQ48" s="277"/>
      <c r="VCR48" s="277"/>
      <c r="VCS48" s="277"/>
      <c r="VCT48" s="277"/>
      <c r="VCU48" s="277"/>
      <c r="VCV48" s="277"/>
      <c r="VCW48" s="277"/>
      <c r="VCX48" s="277"/>
      <c r="VCY48" s="277"/>
      <c r="VCZ48" s="277"/>
      <c r="VDA48" s="277"/>
      <c r="VDB48" s="277"/>
      <c r="VDC48" s="277"/>
      <c r="VDD48" s="277"/>
      <c r="VDE48" s="277"/>
      <c r="VDF48" s="277"/>
      <c r="VDG48" s="277"/>
      <c r="VDH48" s="277"/>
      <c r="VDI48" s="277"/>
      <c r="VDJ48" s="277"/>
      <c r="VDK48" s="277"/>
      <c r="VDL48" s="277"/>
      <c r="VDM48" s="277"/>
      <c r="VDN48" s="277"/>
      <c r="VDO48" s="277"/>
      <c r="VDP48" s="277"/>
      <c r="VDQ48" s="277"/>
      <c r="VDR48" s="277"/>
      <c r="VDS48" s="277"/>
      <c r="VDT48" s="277"/>
      <c r="VDU48" s="277"/>
      <c r="VDV48" s="277"/>
      <c r="VDW48" s="277"/>
      <c r="VDX48" s="277"/>
      <c r="VDY48" s="277"/>
      <c r="VDZ48" s="277"/>
      <c r="VEA48" s="277"/>
      <c r="VEB48" s="277"/>
      <c r="VEC48" s="277"/>
      <c r="VED48" s="277"/>
      <c r="VEE48" s="277"/>
      <c r="VEF48" s="277"/>
      <c r="VEG48" s="277"/>
      <c r="VEH48" s="277"/>
      <c r="VEI48" s="277"/>
      <c r="VEJ48" s="277"/>
      <c r="VEK48" s="277"/>
      <c r="VEL48" s="277"/>
      <c r="VEM48" s="277"/>
      <c r="VEN48" s="277"/>
      <c r="VEO48" s="277"/>
      <c r="VEP48" s="277"/>
      <c r="VEQ48" s="277"/>
      <c r="VER48" s="277"/>
      <c r="VES48" s="277"/>
      <c r="VET48" s="277"/>
      <c r="VEU48" s="277"/>
      <c r="VEV48" s="277"/>
      <c r="VEW48" s="277"/>
      <c r="VEX48" s="277"/>
      <c r="VEY48" s="277"/>
      <c r="VEZ48" s="277"/>
      <c r="VFA48" s="277"/>
      <c r="VFB48" s="277"/>
      <c r="VFC48" s="277"/>
      <c r="VFD48" s="277"/>
      <c r="VFE48" s="277"/>
      <c r="VFF48" s="277"/>
      <c r="VFG48" s="277"/>
      <c r="VFH48" s="277"/>
      <c r="VFI48" s="277"/>
      <c r="VFJ48" s="277"/>
      <c r="VFK48" s="277"/>
      <c r="VFL48" s="277"/>
      <c r="VFM48" s="277"/>
      <c r="VFN48" s="277"/>
      <c r="VFO48" s="277"/>
      <c r="VFP48" s="277"/>
      <c r="VFQ48" s="277"/>
      <c r="VFR48" s="277"/>
      <c r="VFS48" s="277"/>
      <c r="VFT48" s="277"/>
      <c r="VFU48" s="277"/>
      <c r="VFV48" s="277"/>
      <c r="VFW48" s="277"/>
      <c r="VFX48" s="277"/>
      <c r="VFY48" s="277"/>
      <c r="VFZ48" s="277"/>
      <c r="VGA48" s="277"/>
      <c r="VGB48" s="277"/>
      <c r="VGC48" s="277"/>
      <c r="VGD48" s="277"/>
      <c r="VGE48" s="277"/>
      <c r="VGF48" s="277"/>
      <c r="VGG48" s="277"/>
      <c r="VGH48" s="277"/>
      <c r="VGI48" s="277"/>
      <c r="VGJ48" s="277"/>
      <c r="VGK48" s="277"/>
      <c r="VGL48" s="277"/>
      <c r="VGM48" s="277"/>
      <c r="VGN48" s="277"/>
      <c r="VGO48" s="277"/>
      <c r="VGP48" s="277"/>
      <c r="VGQ48" s="277"/>
      <c r="VGR48" s="277"/>
      <c r="VGS48" s="277"/>
      <c r="VGT48" s="277"/>
      <c r="VGU48" s="277"/>
      <c r="VGV48" s="277"/>
      <c r="VGW48" s="277"/>
      <c r="VGX48" s="277"/>
      <c r="VGY48" s="277"/>
      <c r="VGZ48" s="277"/>
      <c r="VHA48" s="277"/>
      <c r="VHB48" s="277"/>
      <c r="VHC48" s="277"/>
      <c r="VHD48" s="277"/>
      <c r="VHE48" s="277"/>
      <c r="VHF48" s="277"/>
      <c r="VHG48" s="277"/>
      <c r="VHH48" s="277"/>
      <c r="VHI48" s="277"/>
      <c r="VHJ48" s="277"/>
      <c r="VHK48" s="277"/>
      <c r="VHL48" s="277"/>
      <c r="VHM48" s="277"/>
      <c r="VHN48" s="277"/>
      <c r="VHO48" s="277"/>
      <c r="VHP48" s="277"/>
      <c r="VHQ48" s="277"/>
      <c r="VHR48" s="277"/>
      <c r="VHS48" s="277"/>
      <c r="VHT48" s="277"/>
      <c r="VHU48" s="277"/>
      <c r="VHV48" s="277"/>
      <c r="VHW48" s="277"/>
      <c r="VHX48" s="277"/>
      <c r="VHY48" s="277"/>
      <c r="VHZ48" s="277"/>
      <c r="VIA48" s="277"/>
      <c r="VIB48" s="277"/>
      <c r="VIC48" s="277"/>
      <c r="VID48" s="277"/>
      <c r="VIE48" s="277"/>
      <c r="VIF48" s="277"/>
      <c r="VIG48" s="277"/>
      <c r="VIH48" s="277"/>
      <c r="VII48" s="277"/>
      <c r="VIJ48" s="277"/>
      <c r="VIK48" s="277"/>
      <c r="VIL48" s="277"/>
      <c r="VIM48" s="277"/>
      <c r="VIN48" s="277"/>
      <c r="VIO48" s="277"/>
      <c r="VIP48" s="277"/>
      <c r="VIQ48" s="277"/>
      <c r="VIR48" s="277"/>
      <c r="VIS48" s="277"/>
      <c r="VIT48" s="277"/>
      <c r="VIU48" s="277"/>
      <c r="VIV48" s="277"/>
      <c r="VIW48" s="277"/>
      <c r="VIX48" s="277"/>
      <c r="VIY48" s="277"/>
      <c r="VIZ48" s="277"/>
      <c r="VJA48" s="277"/>
      <c r="VJB48" s="277"/>
      <c r="VJC48" s="277"/>
      <c r="VJD48" s="277"/>
      <c r="VJE48" s="277"/>
      <c r="VJF48" s="277"/>
      <c r="VJG48" s="277"/>
      <c r="VJH48" s="277"/>
      <c r="VJI48" s="277"/>
      <c r="VJJ48" s="277"/>
      <c r="VJK48" s="277"/>
      <c r="VJL48" s="277"/>
      <c r="VJM48" s="277"/>
      <c r="VJN48" s="277"/>
      <c r="VJO48" s="277"/>
      <c r="VJP48" s="277"/>
      <c r="VJQ48" s="277"/>
      <c r="VJR48" s="277"/>
      <c r="VJS48" s="277"/>
      <c r="VJT48" s="277"/>
      <c r="VJU48" s="277"/>
      <c r="VJV48" s="277"/>
      <c r="VJW48" s="277"/>
      <c r="VJX48" s="277"/>
      <c r="VJY48" s="277"/>
      <c r="VJZ48" s="277"/>
      <c r="VKA48" s="277"/>
      <c r="VKB48" s="277"/>
      <c r="VKC48" s="277"/>
      <c r="VKD48" s="277"/>
      <c r="VKE48" s="277"/>
      <c r="VKF48" s="277"/>
      <c r="VKG48" s="277"/>
      <c r="VKH48" s="277"/>
      <c r="VKI48" s="277"/>
      <c r="VKJ48" s="277"/>
      <c r="VKK48" s="277"/>
      <c r="VKL48" s="277"/>
      <c r="VKM48" s="277"/>
      <c r="VKN48" s="277"/>
      <c r="VKO48" s="277"/>
      <c r="VKP48" s="277"/>
      <c r="VKQ48" s="277"/>
      <c r="VKR48" s="277"/>
      <c r="VKS48" s="277"/>
      <c r="VKT48" s="277"/>
      <c r="VKU48" s="277"/>
      <c r="VKV48" s="277"/>
      <c r="VKW48" s="277"/>
      <c r="VKX48" s="277"/>
      <c r="VKY48" s="277"/>
      <c r="VKZ48" s="277"/>
      <c r="VLA48" s="277"/>
      <c r="VLB48" s="277"/>
      <c r="VLC48" s="277"/>
      <c r="VLD48" s="277"/>
      <c r="VLE48" s="277"/>
      <c r="VLF48" s="277"/>
      <c r="VLG48" s="277"/>
      <c r="VLH48" s="277"/>
      <c r="VLI48" s="277"/>
      <c r="VLJ48" s="277"/>
      <c r="VLK48" s="277"/>
      <c r="VLL48" s="277"/>
      <c r="VLM48" s="277"/>
      <c r="VLN48" s="277"/>
      <c r="VLO48" s="277"/>
      <c r="VLP48" s="277"/>
      <c r="VLQ48" s="277"/>
      <c r="VLR48" s="277"/>
      <c r="VLS48" s="277"/>
      <c r="VLT48" s="277"/>
      <c r="VLU48" s="277"/>
      <c r="VLV48" s="277"/>
      <c r="VLW48" s="277"/>
      <c r="VLX48" s="277"/>
      <c r="VLY48" s="277"/>
      <c r="VLZ48" s="277"/>
      <c r="VMA48" s="277"/>
      <c r="VMB48" s="277"/>
      <c r="VMC48" s="277"/>
      <c r="VMD48" s="277"/>
      <c r="VME48" s="277"/>
      <c r="VMF48" s="277"/>
      <c r="VMG48" s="277"/>
      <c r="VMH48" s="277"/>
      <c r="VMI48" s="277"/>
      <c r="VMJ48" s="277"/>
      <c r="VMK48" s="277"/>
      <c r="VML48" s="277"/>
      <c r="VMM48" s="277"/>
      <c r="VMN48" s="277"/>
      <c r="VMO48" s="277"/>
      <c r="VMP48" s="277"/>
      <c r="VMQ48" s="277"/>
      <c r="VMR48" s="277"/>
      <c r="VMS48" s="277"/>
      <c r="VMT48" s="277"/>
      <c r="VMU48" s="277"/>
      <c r="VMV48" s="277"/>
      <c r="VMW48" s="277"/>
      <c r="VMX48" s="277"/>
      <c r="VMY48" s="277"/>
      <c r="VMZ48" s="277"/>
      <c r="VNA48" s="277"/>
      <c r="VNB48" s="277"/>
      <c r="VNC48" s="277"/>
      <c r="VND48" s="277"/>
      <c r="VNE48" s="277"/>
      <c r="VNF48" s="277"/>
      <c r="VNG48" s="277"/>
      <c r="VNH48" s="277"/>
      <c r="VNI48" s="277"/>
      <c r="VNJ48" s="277"/>
      <c r="VNK48" s="277"/>
      <c r="VNL48" s="277"/>
      <c r="VNM48" s="277"/>
      <c r="VNN48" s="277"/>
      <c r="VNO48" s="277"/>
      <c r="VNP48" s="277"/>
      <c r="VNQ48" s="277"/>
      <c r="VNR48" s="277"/>
      <c r="VNS48" s="277"/>
      <c r="VNT48" s="277"/>
      <c r="VNU48" s="277"/>
      <c r="VNV48" s="277"/>
      <c r="VNW48" s="277"/>
      <c r="VNX48" s="277"/>
      <c r="VNY48" s="277"/>
      <c r="VNZ48" s="277"/>
      <c r="VOA48" s="277"/>
      <c r="VOB48" s="277"/>
      <c r="VOC48" s="277"/>
      <c r="VOD48" s="277"/>
      <c r="VOE48" s="277"/>
      <c r="VOF48" s="277"/>
      <c r="VOG48" s="277"/>
      <c r="VOH48" s="277"/>
      <c r="VOI48" s="277"/>
      <c r="VOJ48" s="277"/>
      <c r="VOK48" s="277"/>
      <c r="VOL48" s="277"/>
      <c r="VOM48" s="277"/>
      <c r="VON48" s="277"/>
      <c r="VOO48" s="277"/>
      <c r="VOP48" s="277"/>
      <c r="VOQ48" s="277"/>
      <c r="VOR48" s="277"/>
      <c r="VOS48" s="277"/>
      <c r="VOT48" s="277"/>
      <c r="VOU48" s="277"/>
      <c r="VOV48" s="277"/>
      <c r="VOW48" s="277"/>
      <c r="VOX48" s="277"/>
      <c r="VOY48" s="277"/>
      <c r="VOZ48" s="277"/>
      <c r="VPA48" s="277"/>
      <c r="VPB48" s="277"/>
      <c r="VPC48" s="277"/>
      <c r="VPD48" s="277"/>
      <c r="VPE48" s="277"/>
      <c r="VPF48" s="277"/>
      <c r="VPG48" s="277"/>
      <c r="VPH48" s="277"/>
      <c r="VPI48" s="277"/>
      <c r="VPJ48" s="277"/>
      <c r="VPK48" s="277"/>
      <c r="VPL48" s="277"/>
      <c r="VPM48" s="277"/>
      <c r="VPN48" s="277"/>
      <c r="VPO48" s="277"/>
      <c r="VPP48" s="277"/>
      <c r="VPQ48" s="277"/>
      <c r="VPR48" s="277"/>
      <c r="VPS48" s="277"/>
      <c r="VPT48" s="277"/>
      <c r="VPU48" s="277"/>
      <c r="VPV48" s="277"/>
      <c r="VPW48" s="277"/>
      <c r="VPX48" s="277"/>
      <c r="VPY48" s="277"/>
      <c r="VPZ48" s="277"/>
      <c r="VQA48" s="277"/>
      <c r="VQB48" s="277"/>
      <c r="VQC48" s="277"/>
      <c r="VQD48" s="277"/>
      <c r="VQE48" s="277"/>
      <c r="VQF48" s="277"/>
      <c r="VQG48" s="277"/>
      <c r="VQH48" s="277"/>
      <c r="VQI48" s="277"/>
      <c r="VQJ48" s="277"/>
      <c r="VQK48" s="277"/>
      <c r="VQL48" s="277"/>
      <c r="VQM48" s="277"/>
      <c r="VQN48" s="277"/>
      <c r="VQO48" s="277"/>
      <c r="VQP48" s="277"/>
      <c r="VQQ48" s="277"/>
      <c r="VQR48" s="277"/>
      <c r="VQS48" s="277"/>
      <c r="VQT48" s="277"/>
      <c r="VQU48" s="277"/>
      <c r="VQV48" s="277"/>
      <c r="VQW48" s="277"/>
      <c r="VQX48" s="277"/>
      <c r="VQY48" s="277"/>
      <c r="VQZ48" s="277"/>
      <c r="VRA48" s="277"/>
      <c r="VRB48" s="277"/>
      <c r="VRC48" s="277"/>
      <c r="VRD48" s="277"/>
      <c r="VRE48" s="277"/>
      <c r="VRF48" s="277"/>
      <c r="VRG48" s="277"/>
      <c r="VRH48" s="277"/>
      <c r="VRI48" s="277"/>
      <c r="VRJ48" s="277"/>
      <c r="VRK48" s="277"/>
      <c r="VRL48" s="277"/>
      <c r="VRM48" s="277"/>
      <c r="VRN48" s="277"/>
      <c r="VRO48" s="277"/>
      <c r="VRP48" s="277"/>
      <c r="VRQ48" s="277"/>
      <c r="VRR48" s="277"/>
      <c r="VRS48" s="277"/>
      <c r="VRT48" s="277"/>
      <c r="VRU48" s="277"/>
      <c r="VRV48" s="277"/>
      <c r="VRW48" s="277"/>
      <c r="VRX48" s="277"/>
      <c r="VRY48" s="277"/>
      <c r="VRZ48" s="277"/>
      <c r="VSA48" s="277"/>
      <c r="VSB48" s="277"/>
      <c r="VSC48" s="277"/>
      <c r="VSD48" s="277"/>
      <c r="VSE48" s="277"/>
      <c r="VSF48" s="277"/>
      <c r="VSG48" s="277"/>
      <c r="VSH48" s="277"/>
      <c r="VSI48" s="277"/>
      <c r="VSJ48" s="277"/>
      <c r="VSK48" s="277"/>
      <c r="VSL48" s="277"/>
      <c r="VSM48" s="277"/>
      <c r="VSN48" s="277"/>
      <c r="VSO48" s="277"/>
      <c r="VSP48" s="277"/>
      <c r="VSQ48" s="277"/>
      <c r="VSR48" s="277"/>
      <c r="VSS48" s="277"/>
      <c r="VST48" s="277"/>
      <c r="VSU48" s="277"/>
      <c r="VSV48" s="277"/>
      <c r="VSW48" s="277"/>
      <c r="VSX48" s="277"/>
      <c r="VSY48" s="277"/>
      <c r="VSZ48" s="277"/>
      <c r="VTA48" s="277"/>
      <c r="VTB48" s="277"/>
      <c r="VTC48" s="277"/>
      <c r="VTD48" s="277"/>
      <c r="VTE48" s="277"/>
      <c r="VTF48" s="277"/>
      <c r="VTG48" s="277"/>
      <c r="VTH48" s="277"/>
      <c r="VTI48" s="277"/>
      <c r="VTJ48" s="277"/>
      <c r="VTK48" s="277"/>
      <c r="VTL48" s="277"/>
      <c r="VTM48" s="277"/>
      <c r="VTN48" s="277"/>
      <c r="VTO48" s="277"/>
      <c r="VTP48" s="277"/>
      <c r="VTQ48" s="277"/>
      <c r="VTR48" s="277"/>
      <c r="VTS48" s="277"/>
      <c r="VTT48" s="277"/>
      <c r="VTU48" s="277"/>
      <c r="VTV48" s="277"/>
      <c r="VTW48" s="277"/>
      <c r="VTX48" s="277"/>
      <c r="VTY48" s="277"/>
      <c r="VTZ48" s="277"/>
      <c r="VUA48" s="277"/>
      <c r="VUB48" s="277"/>
      <c r="VUC48" s="277"/>
      <c r="VUD48" s="277"/>
      <c r="VUE48" s="277"/>
      <c r="VUF48" s="277"/>
      <c r="VUG48" s="277"/>
      <c r="VUH48" s="277"/>
      <c r="VUI48" s="277"/>
      <c r="VUJ48" s="277"/>
      <c r="VUK48" s="277"/>
      <c r="VUL48" s="277"/>
      <c r="VUM48" s="277"/>
      <c r="VUN48" s="277"/>
      <c r="VUO48" s="277"/>
      <c r="VUP48" s="277"/>
      <c r="VUQ48" s="277"/>
      <c r="VUR48" s="277"/>
      <c r="VUS48" s="277"/>
      <c r="VUT48" s="277"/>
      <c r="VUU48" s="277"/>
      <c r="VUV48" s="277"/>
      <c r="VUW48" s="277"/>
      <c r="VUX48" s="277"/>
      <c r="VUY48" s="277"/>
      <c r="VUZ48" s="277"/>
      <c r="VVA48" s="277"/>
      <c r="VVB48" s="277"/>
      <c r="VVC48" s="277"/>
      <c r="VVD48" s="277"/>
      <c r="VVE48" s="277"/>
      <c r="VVF48" s="277"/>
      <c r="VVG48" s="277"/>
      <c r="VVH48" s="277"/>
      <c r="VVI48" s="277"/>
      <c r="VVJ48" s="277"/>
      <c r="VVK48" s="277"/>
      <c r="VVL48" s="277"/>
      <c r="VVM48" s="277"/>
      <c r="VVN48" s="277"/>
      <c r="VVO48" s="277"/>
      <c r="VVP48" s="277"/>
      <c r="VVQ48" s="277"/>
      <c r="VVR48" s="277"/>
      <c r="VVS48" s="277"/>
      <c r="VVT48" s="277"/>
      <c r="VVU48" s="277"/>
      <c r="VVV48" s="277"/>
      <c r="VVW48" s="277"/>
      <c r="VVX48" s="277"/>
      <c r="VVY48" s="277"/>
      <c r="VVZ48" s="277"/>
      <c r="VWA48" s="277"/>
      <c r="VWB48" s="277"/>
      <c r="VWC48" s="277"/>
      <c r="VWD48" s="277"/>
      <c r="VWE48" s="277"/>
      <c r="VWF48" s="277"/>
      <c r="VWG48" s="277"/>
      <c r="VWH48" s="277"/>
      <c r="VWI48" s="277"/>
      <c r="VWJ48" s="277"/>
      <c r="VWK48" s="277"/>
      <c r="VWL48" s="277"/>
      <c r="VWM48" s="277"/>
      <c r="VWN48" s="277"/>
      <c r="VWO48" s="277"/>
      <c r="VWP48" s="277"/>
      <c r="VWQ48" s="277"/>
      <c r="VWR48" s="277"/>
      <c r="VWS48" s="277"/>
      <c r="VWT48" s="277"/>
      <c r="VWU48" s="277"/>
      <c r="VWV48" s="277"/>
      <c r="VWW48" s="277"/>
      <c r="VWX48" s="277"/>
      <c r="VWY48" s="277"/>
      <c r="VWZ48" s="277"/>
      <c r="VXA48" s="277"/>
      <c r="VXB48" s="277"/>
      <c r="VXC48" s="277"/>
      <c r="VXD48" s="277"/>
      <c r="VXE48" s="277"/>
      <c r="VXF48" s="277"/>
      <c r="VXG48" s="277"/>
      <c r="VXH48" s="277"/>
      <c r="VXI48" s="277"/>
      <c r="VXJ48" s="277"/>
      <c r="VXK48" s="277"/>
      <c r="VXL48" s="277"/>
      <c r="VXM48" s="277"/>
      <c r="VXN48" s="277"/>
      <c r="VXO48" s="277"/>
      <c r="VXP48" s="277"/>
      <c r="VXQ48" s="277"/>
      <c r="VXR48" s="277"/>
      <c r="VXS48" s="277"/>
      <c r="VXT48" s="277"/>
      <c r="VXU48" s="277"/>
      <c r="VXV48" s="277"/>
      <c r="VXW48" s="277"/>
      <c r="VXX48" s="277"/>
      <c r="VXY48" s="277"/>
      <c r="VXZ48" s="277"/>
      <c r="VYA48" s="277"/>
      <c r="VYB48" s="277"/>
      <c r="VYC48" s="277"/>
      <c r="VYD48" s="277"/>
      <c r="VYE48" s="277"/>
      <c r="VYF48" s="277"/>
      <c r="VYG48" s="277"/>
      <c r="VYH48" s="277"/>
      <c r="VYI48" s="277"/>
      <c r="VYJ48" s="277"/>
      <c r="VYK48" s="277"/>
      <c r="VYL48" s="277"/>
      <c r="VYM48" s="277"/>
      <c r="VYN48" s="277"/>
      <c r="VYO48" s="277"/>
      <c r="VYP48" s="277"/>
      <c r="VYQ48" s="277"/>
      <c r="VYR48" s="277"/>
      <c r="VYS48" s="277"/>
      <c r="VYT48" s="277"/>
      <c r="VYU48" s="277"/>
      <c r="VYV48" s="277"/>
      <c r="VYW48" s="277"/>
      <c r="VYX48" s="277"/>
      <c r="VYY48" s="277"/>
      <c r="VYZ48" s="277"/>
      <c r="VZA48" s="277"/>
      <c r="VZB48" s="277"/>
      <c r="VZC48" s="277"/>
      <c r="VZD48" s="277"/>
      <c r="VZE48" s="277"/>
      <c r="VZF48" s="277"/>
      <c r="VZG48" s="277"/>
      <c r="VZH48" s="277"/>
      <c r="VZI48" s="277"/>
      <c r="VZJ48" s="277"/>
      <c r="VZK48" s="277"/>
      <c r="VZL48" s="277"/>
      <c r="VZM48" s="277"/>
      <c r="VZN48" s="277"/>
      <c r="VZO48" s="277"/>
      <c r="VZP48" s="277"/>
      <c r="VZQ48" s="277"/>
      <c r="VZR48" s="277"/>
      <c r="VZS48" s="277"/>
      <c r="VZT48" s="277"/>
      <c r="VZU48" s="277"/>
      <c r="VZV48" s="277"/>
      <c r="VZW48" s="277"/>
      <c r="VZX48" s="277"/>
      <c r="VZY48" s="277"/>
      <c r="VZZ48" s="277"/>
      <c r="WAA48" s="277"/>
      <c r="WAB48" s="277"/>
      <c r="WAC48" s="277"/>
      <c r="WAD48" s="277"/>
      <c r="WAE48" s="277"/>
      <c r="WAF48" s="277"/>
      <c r="WAG48" s="277"/>
      <c r="WAH48" s="277"/>
      <c r="WAI48" s="277"/>
      <c r="WAJ48" s="277"/>
      <c r="WAK48" s="277"/>
      <c r="WAL48" s="277"/>
      <c r="WAM48" s="277"/>
      <c r="WAN48" s="277"/>
      <c r="WAO48" s="277"/>
      <c r="WAP48" s="277"/>
      <c r="WAQ48" s="277"/>
      <c r="WAR48" s="277"/>
      <c r="WAS48" s="277"/>
      <c r="WAT48" s="277"/>
      <c r="WAU48" s="277"/>
      <c r="WAV48" s="277"/>
      <c r="WAW48" s="277"/>
      <c r="WAX48" s="277"/>
      <c r="WAY48" s="277"/>
      <c r="WAZ48" s="277"/>
      <c r="WBA48" s="277"/>
      <c r="WBB48" s="277"/>
      <c r="WBC48" s="277"/>
      <c r="WBD48" s="277"/>
      <c r="WBE48" s="277"/>
      <c r="WBF48" s="277"/>
      <c r="WBG48" s="277"/>
      <c r="WBH48" s="277"/>
      <c r="WBI48" s="277"/>
      <c r="WBJ48" s="277"/>
      <c r="WBK48" s="277"/>
      <c r="WBL48" s="277"/>
      <c r="WBM48" s="277"/>
      <c r="WBN48" s="277"/>
      <c r="WBO48" s="277"/>
      <c r="WBP48" s="277"/>
      <c r="WBQ48" s="277"/>
      <c r="WBR48" s="277"/>
      <c r="WBS48" s="277"/>
      <c r="WBT48" s="277"/>
      <c r="WBU48" s="277"/>
      <c r="WBV48" s="277"/>
      <c r="WBW48" s="277"/>
      <c r="WBX48" s="277"/>
      <c r="WBY48" s="277"/>
      <c r="WBZ48" s="277"/>
      <c r="WCA48" s="277"/>
      <c r="WCB48" s="277"/>
      <c r="WCC48" s="277"/>
      <c r="WCD48" s="277"/>
      <c r="WCE48" s="277"/>
      <c r="WCF48" s="277"/>
      <c r="WCG48" s="277"/>
      <c r="WCH48" s="277"/>
      <c r="WCI48" s="277"/>
      <c r="WCJ48" s="277"/>
      <c r="WCK48" s="277"/>
      <c r="WCL48" s="277"/>
      <c r="WCM48" s="277"/>
      <c r="WCN48" s="277"/>
      <c r="WCO48" s="277"/>
      <c r="WCP48" s="277"/>
      <c r="WCQ48" s="277"/>
      <c r="WCR48" s="277"/>
      <c r="WCS48" s="277"/>
      <c r="WCT48" s="277"/>
      <c r="WCU48" s="277"/>
      <c r="WCV48" s="277"/>
      <c r="WCW48" s="277"/>
      <c r="WCX48" s="277"/>
      <c r="WCY48" s="277"/>
      <c r="WCZ48" s="277"/>
      <c r="WDA48" s="277"/>
      <c r="WDB48" s="277"/>
      <c r="WDC48" s="277"/>
      <c r="WDD48" s="277"/>
      <c r="WDE48" s="277"/>
      <c r="WDF48" s="277"/>
      <c r="WDG48" s="277"/>
      <c r="WDH48" s="277"/>
      <c r="WDI48" s="277"/>
      <c r="WDJ48" s="277"/>
      <c r="WDK48" s="277"/>
      <c r="WDL48" s="277"/>
      <c r="WDM48" s="277"/>
      <c r="WDN48" s="277"/>
      <c r="WDO48" s="277"/>
      <c r="WDP48" s="277"/>
      <c r="WDQ48" s="277"/>
      <c r="WDR48" s="277"/>
      <c r="WDS48" s="277"/>
      <c r="WDT48" s="277"/>
      <c r="WDU48" s="277"/>
      <c r="WDV48" s="277"/>
      <c r="WDW48" s="277"/>
      <c r="WDX48" s="277"/>
      <c r="WDY48" s="277"/>
      <c r="WDZ48" s="277"/>
      <c r="WEA48" s="277"/>
      <c r="WEB48" s="277"/>
      <c r="WEC48" s="277"/>
      <c r="WED48" s="277"/>
      <c r="WEE48" s="277"/>
      <c r="WEF48" s="277"/>
      <c r="WEG48" s="277"/>
      <c r="WEH48" s="277"/>
      <c r="WEI48" s="277"/>
      <c r="WEJ48" s="277"/>
      <c r="WEK48" s="277"/>
      <c r="WEL48" s="277"/>
      <c r="WEM48" s="277"/>
      <c r="WEN48" s="277"/>
      <c r="WEO48" s="277"/>
      <c r="WEP48" s="277"/>
      <c r="WEQ48" s="277"/>
      <c r="WER48" s="277"/>
      <c r="WES48" s="277"/>
      <c r="WET48" s="277"/>
      <c r="WEU48" s="277"/>
      <c r="WEV48" s="277"/>
      <c r="WEW48" s="277"/>
      <c r="WEX48" s="277"/>
      <c r="WEY48" s="277"/>
      <c r="WEZ48" s="277"/>
      <c r="WFA48" s="277"/>
      <c r="WFB48" s="277"/>
      <c r="WFC48" s="277"/>
      <c r="WFD48" s="277"/>
      <c r="WFE48" s="277"/>
      <c r="WFF48" s="277"/>
      <c r="WFG48" s="277"/>
      <c r="WFH48" s="277"/>
      <c r="WFI48" s="277"/>
      <c r="WFJ48" s="277"/>
      <c r="WFK48" s="277"/>
      <c r="WFL48" s="277"/>
      <c r="WFM48" s="277"/>
      <c r="WFN48" s="277"/>
      <c r="WFO48" s="277"/>
      <c r="WFP48" s="277"/>
      <c r="WFQ48" s="277"/>
      <c r="WFR48" s="277"/>
      <c r="WFS48" s="277"/>
      <c r="WFT48" s="277"/>
      <c r="WFU48" s="277"/>
      <c r="WFV48" s="277"/>
      <c r="WFW48" s="277"/>
      <c r="WFX48" s="277"/>
      <c r="WFY48" s="277"/>
      <c r="WFZ48" s="277"/>
      <c r="WGA48" s="277"/>
      <c r="WGB48" s="277"/>
      <c r="WGC48" s="277"/>
      <c r="WGD48" s="277"/>
      <c r="WGE48" s="277"/>
      <c r="WGF48" s="277"/>
      <c r="WGG48" s="277"/>
      <c r="WGH48" s="277"/>
      <c r="WGI48" s="277"/>
      <c r="WGJ48" s="277"/>
      <c r="WGK48" s="277"/>
      <c r="WGL48" s="277"/>
      <c r="WGM48" s="277"/>
      <c r="WGN48" s="277"/>
      <c r="WGO48" s="277"/>
      <c r="WGP48" s="277"/>
      <c r="WGQ48" s="277"/>
      <c r="WGR48" s="277"/>
      <c r="WGS48" s="277"/>
      <c r="WGT48" s="277"/>
      <c r="WGU48" s="277"/>
      <c r="WGV48" s="277"/>
      <c r="WGW48" s="277"/>
      <c r="WGX48" s="277"/>
      <c r="WGY48" s="277"/>
      <c r="WGZ48" s="277"/>
      <c r="WHA48" s="277"/>
      <c r="WHB48" s="277"/>
      <c r="WHC48" s="277"/>
      <c r="WHD48" s="277"/>
      <c r="WHE48" s="277"/>
      <c r="WHF48" s="277"/>
      <c r="WHG48" s="277"/>
      <c r="WHH48" s="277"/>
      <c r="WHI48" s="277"/>
      <c r="WHJ48" s="277"/>
      <c r="WHK48" s="277"/>
      <c r="WHL48" s="277"/>
      <c r="WHM48" s="277"/>
      <c r="WHN48" s="277"/>
      <c r="WHO48" s="277"/>
      <c r="WHP48" s="277"/>
      <c r="WHQ48" s="277"/>
      <c r="WHR48" s="277"/>
      <c r="WHS48" s="277"/>
      <c r="WHT48" s="277"/>
      <c r="WHU48" s="277"/>
      <c r="WHV48" s="277"/>
      <c r="WHW48" s="277"/>
      <c r="WHX48" s="277"/>
      <c r="WHY48" s="277"/>
      <c r="WHZ48" s="277"/>
      <c r="WIA48" s="277"/>
      <c r="WIB48" s="277"/>
      <c r="WIC48" s="277"/>
      <c r="WID48" s="277"/>
      <c r="WIE48" s="277"/>
      <c r="WIF48" s="277"/>
      <c r="WIG48" s="277"/>
      <c r="WIH48" s="277"/>
      <c r="WII48" s="277"/>
      <c r="WIJ48" s="277"/>
      <c r="WIK48" s="277"/>
      <c r="WIL48" s="277"/>
      <c r="WIM48" s="277"/>
      <c r="WIN48" s="277"/>
      <c r="WIO48" s="277"/>
      <c r="WIP48" s="277"/>
      <c r="WIQ48" s="277"/>
      <c r="WIR48" s="277"/>
      <c r="WIS48" s="277"/>
      <c r="WIT48" s="277"/>
      <c r="WIU48" s="277"/>
      <c r="WIV48" s="277"/>
      <c r="WIW48" s="277"/>
      <c r="WIX48" s="277"/>
      <c r="WIY48" s="277"/>
      <c r="WIZ48" s="277"/>
      <c r="WJA48" s="277"/>
      <c r="WJB48" s="277"/>
      <c r="WJC48" s="277"/>
      <c r="WJD48" s="277"/>
      <c r="WJE48" s="277"/>
      <c r="WJF48" s="277"/>
      <c r="WJG48" s="277"/>
      <c r="WJH48" s="277"/>
      <c r="WJI48" s="277"/>
      <c r="WJJ48" s="277"/>
      <c r="WJK48" s="277"/>
      <c r="WJL48" s="277"/>
      <c r="WJM48" s="277"/>
      <c r="WJN48" s="277"/>
      <c r="WJO48" s="277"/>
      <c r="WJP48" s="277"/>
      <c r="WJQ48" s="277"/>
      <c r="WJR48" s="277"/>
      <c r="WJS48" s="277"/>
      <c r="WJT48" s="277"/>
      <c r="WJU48" s="277"/>
      <c r="WJV48" s="277"/>
      <c r="WJW48" s="277"/>
      <c r="WJX48" s="277"/>
      <c r="WJY48" s="277"/>
      <c r="WJZ48" s="277"/>
      <c r="WKA48" s="277"/>
      <c r="WKB48" s="277"/>
      <c r="WKC48" s="277"/>
      <c r="WKD48" s="277"/>
      <c r="WKE48" s="277"/>
      <c r="WKF48" s="277"/>
      <c r="WKG48" s="277"/>
      <c r="WKH48" s="277"/>
      <c r="WKI48" s="277"/>
      <c r="WKJ48" s="277"/>
      <c r="WKK48" s="277"/>
      <c r="WKL48" s="277"/>
      <c r="WKM48" s="277"/>
      <c r="WKN48" s="277"/>
      <c r="WKO48" s="277"/>
      <c r="WKP48" s="277"/>
      <c r="WKQ48" s="277"/>
      <c r="WKR48" s="277"/>
      <c r="WKS48" s="277"/>
      <c r="WKT48" s="277"/>
      <c r="WKU48" s="277"/>
      <c r="WKV48" s="277"/>
      <c r="WKW48" s="277"/>
      <c r="WKX48" s="277"/>
      <c r="WKY48" s="277"/>
      <c r="WKZ48" s="277"/>
      <c r="WLA48" s="277"/>
      <c r="WLB48" s="277"/>
      <c r="WLC48" s="277"/>
      <c r="WLD48" s="277"/>
      <c r="WLE48" s="277"/>
      <c r="WLF48" s="277"/>
      <c r="WLG48" s="277"/>
      <c r="WLH48" s="277"/>
      <c r="WLI48" s="277"/>
      <c r="WLJ48" s="277"/>
      <c r="WLK48" s="277"/>
      <c r="WLL48" s="277"/>
      <c r="WLM48" s="277"/>
      <c r="WLN48" s="277"/>
      <c r="WLO48" s="277"/>
      <c r="WLP48" s="277"/>
      <c r="WLQ48" s="277"/>
      <c r="WLR48" s="277"/>
      <c r="WLS48" s="277"/>
      <c r="WLT48" s="277"/>
      <c r="WLU48" s="277"/>
      <c r="WLV48" s="277"/>
      <c r="WLW48" s="277"/>
      <c r="WLX48" s="277"/>
      <c r="WLY48" s="277"/>
      <c r="WLZ48" s="277"/>
      <c r="WMA48" s="277"/>
      <c r="WMB48" s="277"/>
      <c r="WMC48" s="277"/>
      <c r="WMD48" s="277"/>
      <c r="WME48" s="277"/>
      <c r="WMF48" s="277"/>
      <c r="WMG48" s="277"/>
      <c r="WMH48" s="277"/>
      <c r="WMI48" s="277"/>
      <c r="WMJ48" s="277"/>
      <c r="WMK48" s="277"/>
      <c r="WML48" s="277"/>
      <c r="WMM48" s="277"/>
      <c r="WMN48" s="277"/>
      <c r="WMO48" s="277"/>
      <c r="WMP48" s="277"/>
      <c r="WMQ48" s="277"/>
      <c r="WMR48" s="277"/>
      <c r="WMS48" s="277"/>
      <c r="WMT48" s="277"/>
      <c r="WMU48" s="277"/>
      <c r="WMV48" s="277"/>
      <c r="WMW48" s="277"/>
      <c r="WMX48" s="277"/>
      <c r="WMY48" s="277"/>
      <c r="WMZ48" s="277"/>
      <c r="WNA48" s="277"/>
      <c r="WNB48" s="277"/>
      <c r="WNC48" s="277"/>
      <c r="WND48" s="277"/>
      <c r="WNE48" s="277"/>
      <c r="WNF48" s="277"/>
      <c r="WNG48" s="277"/>
      <c r="WNH48" s="277"/>
      <c r="WNI48" s="277"/>
      <c r="WNJ48" s="277"/>
      <c r="WNK48" s="277"/>
      <c r="WNL48" s="277"/>
      <c r="WNM48" s="277"/>
      <c r="WNN48" s="277"/>
      <c r="WNO48" s="277"/>
      <c r="WNP48" s="277"/>
      <c r="WNQ48" s="277"/>
      <c r="WNR48" s="277"/>
      <c r="WNS48" s="277"/>
      <c r="WNT48" s="277"/>
      <c r="WNU48" s="277"/>
      <c r="WNV48" s="277"/>
      <c r="WNW48" s="277"/>
      <c r="WNX48" s="277"/>
      <c r="WNY48" s="277"/>
      <c r="WNZ48" s="277"/>
      <c r="WOA48" s="277"/>
      <c r="WOB48" s="277"/>
      <c r="WOC48" s="277"/>
      <c r="WOD48" s="277"/>
      <c r="WOE48" s="277"/>
      <c r="WOF48" s="277"/>
      <c r="WOG48" s="277"/>
      <c r="WOH48" s="277"/>
      <c r="WOI48" s="277"/>
      <c r="WOJ48" s="277"/>
      <c r="WOK48" s="277"/>
      <c r="WOL48" s="277"/>
      <c r="WOM48" s="277"/>
      <c r="WON48" s="277"/>
      <c r="WOO48" s="277"/>
      <c r="WOP48" s="277"/>
      <c r="WOQ48" s="277"/>
      <c r="WOR48" s="277"/>
      <c r="WOS48" s="277"/>
      <c r="WOT48" s="277"/>
      <c r="WOU48" s="277"/>
      <c r="WOV48" s="277"/>
      <c r="WOW48" s="277"/>
      <c r="WOX48" s="277"/>
      <c r="WOY48" s="277"/>
      <c r="WOZ48" s="277"/>
      <c r="WPA48" s="277"/>
      <c r="WPB48" s="277"/>
      <c r="WPC48" s="277"/>
      <c r="WPD48" s="277"/>
      <c r="WPE48" s="277"/>
      <c r="WPF48" s="277"/>
      <c r="WPG48" s="277"/>
      <c r="WPH48" s="277"/>
      <c r="WPI48" s="277"/>
      <c r="WPJ48" s="277"/>
      <c r="WPK48" s="277"/>
      <c r="WPL48" s="277"/>
      <c r="WPM48" s="277"/>
      <c r="WPN48" s="277"/>
      <c r="WPO48" s="277"/>
      <c r="WPP48" s="277"/>
      <c r="WPQ48" s="277"/>
      <c r="WPR48" s="277"/>
      <c r="WPS48" s="277"/>
      <c r="WPT48" s="277"/>
      <c r="WPU48" s="277"/>
      <c r="WPV48" s="277"/>
      <c r="WPW48" s="277"/>
      <c r="WPX48" s="277"/>
      <c r="WPY48" s="277"/>
      <c r="WPZ48" s="277"/>
      <c r="WQA48" s="277"/>
      <c r="WQB48" s="277"/>
      <c r="WQC48" s="277"/>
      <c r="WQD48" s="277"/>
      <c r="WQE48" s="277"/>
      <c r="WQF48" s="277"/>
      <c r="WQG48" s="277"/>
      <c r="WQH48" s="277"/>
      <c r="WQI48" s="277"/>
      <c r="WQJ48" s="277"/>
      <c r="WQK48" s="277"/>
      <c r="WQL48" s="277"/>
      <c r="WQM48" s="277"/>
      <c r="WQN48" s="277"/>
      <c r="WQO48" s="277"/>
      <c r="WQP48" s="277"/>
      <c r="WQQ48" s="277"/>
      <c r="WQR48" s="277"/>
      <c r="WQS48" s="277"/>
      <c r="WQT48" s="277"/>
      <c r="WQU48" s="277"/>
      <c r="WQV48" s="277"/>
      <c r="WQW48" s="277"/>
      <c r="WQX48" s="277"/>
      <c r="WQY48" s="277"/>
      <c r="WQZ48" s="277"/>
      <c r="WRA48" s="277"/>
      <c r="WRB48" s="277"/>
      <c r="WRC48" s="277"/>
      <c r="WRD48" s="277"/>
      <c r="WRE48" s="277"/>
      <c r="WRF48" s="277"/>
      <c r="WRG48" s="277"/>
      <c r="WRH48" s="277"/>
      <c r="WRI48" s="277"/>
      <c r="WRJ48" s="277"/>
      <c r="WRK48" s="277"/>
      <c r="WRL48" s="277"/>
      <c r="WRM48" s="277"/>
      <c r="WRN48" s="277"/>
      <c r="WRO48" s="277"/>
      <c r="WRP48" s="277"/>
      <c r="WRQ48" s="277"/>
      <c r="WRR48" s="277"/>
      <c r="WRS48" s="277"/>
      <c r="WRT48" s="277"/>
      <c r="WRU48" s="277"/>
      <c r="WRV48" s="277"/>
      <c r="WRW48" s="277"/>
      <c r="WRX48" s="277"/>
      <c r="WRY48" s="277"/>
      <c r="WRZ48" s="277"/>
      <c r="WSA48" s="277"/>
      <c r="WSB48" s="277"/>
      <c r="WSC48" s="277"/>
      <c r="WSD48" s="277"/>
      <c r="WSE48" s="277"/>
      <c r="WSF48" s="277"/>
      <c r="WSG48" s="277"/>
      <c r="WSH48" s="277"/>
      <c r="WSI48" s="277"/>
      <c r="WSJ48" s="277"/>
      <c r="WSK48" s="277"/>
      <c r="WSL48" s="277"/>
      <c r="WSM48" s="277"/>
      <c r="WSN48" s="277"/>
      <c r="WSO48" s="277"/>
      <c r="WSP48" s="277"/>
      <c r="WSQ48" s="277"/>
      <c r="WSR48" s="277"/>
      <c r="WSS48" s="277"/>
      <c r="WST48" s="277"/>
      <c r="WSU48" s="277"/>
      <c r="WSV48" s="277"/>
      <c r="WSW48" s="277"/>
      <c r="WSX48" s="277"/>
      <c r="WSY48" s="277"/>
      <c r="WSZ48" s="277"/>
      <c r="WTA48" s="277"/>
      <c r="WTB48" s="277"/>
      <c r="WTC48" s="277"/>
      <c r="WTD48" s="277"/>
      <c r="WTE48" s="277"/>
      <c r="WTF48" s="277"/>
      <c r="WTG48" s="277"/>
      <c r="WTH48" s="277"/>
      <c r="WTI48" s="277"/>
      <c r="WTJ48" s="277"/>
      <c r="WTK48" s="277"/>
      <c r="WTL48" s="277"/>
      <c r="WTM48" s="277"/>
      <c r="WTN48" s="277"/>
      <c r="WTO48" s="277"/>
      <c r="WTP48" s="277"/>
      <c r="WTQ48" s="277"/>
      <c r="WTR48" s="277"/>
      <c r="WTS48" s="277"/>
      <c r="WTT48" s="277"/>
      <c r="WTU48" s="277"/>
      <c r="WTV48" s="277"/>
      <c r="WTW48" s="277"/>
      <c r="WTX48" s="277"/>
      <c r="WTY48" s="277"/>
      <c r="WTZ48" s="277"/>
      <c r="WUA48" s="277"/>
      <c r="WUB48" s="277"/>
      <c r="WUC48" s="277"/>
      <c r="WUD48" s="277"/>
      <c r="WUE48" s="277"/>
      <c r="WUF48" s="277"/>
      <c r="WUG48" s="277"/>
      <c r="WUH48" s="277"/>
      <c r="WUI48" s="277"/>
      <c r="WUJ48" s="277"/>
      <c r="WUK48" s="277"/>
      <c r="WUL48" s="277"/>
      <c r="WUM48" s="277"/>
      <c r="WUN48" s="277"/>
      <c r="WUO48" s="277"/>
      <c r="WUP48" s="277"/>
      <c r="WUQ48" s="277"/>
      <c r="WUR48" s="277"/>
      <c r="WUS48" s="277"/>
      <c r="WUT48" s="277"/>
      <c r="WUU48" s="277"/>
      <c r="WUV48" s="277"/>
      <c r="WUW48" s="277"/>
      <c r="WUX48" s="277"/>
      <c r="WUY48" s="277"/>
      <c r="WUZ48" s="277"/>
      <c r="WVA48" s="277"/>
      <c r="WVB48" s="277"/>
      <c r="WVC48" s="277"/>
      <c r="WVD48" s="277"/>
      <c r="WVE48" s="277"/>
      <c r="WVF48" s="277"/>
      <c r="WVG48" s="277"/>
      <c r="WVH48" s="277"/>
      <c r="WVI48" s="277"/>
      <c r="WVJ48" s="277"/>
      <c r="WVK48" s="277"/>
      <c r="WVL48" s="277"/>
      <c r="WVM48" s="277"/>
      <c r="WVN48" s="277"/>
      <c r="WVO48" s="277"/>
      <c r="WVP48" s="277"/>
      <c r="WVQ48" s="277"/>
      <c r="WVR48" s="277"/>
      <c r="WVS48" s="277"/>
      <c r="WVT48" s="277"/>
      <c r="WVU48" s="277"/>
      <c r="WVV48" s="277"/>
      <c r="WVW48" s="277"/>
      <c r="WVX48" s="277"/>
      <c r="WVY48" s="277"/>
      <c r="WVZ48" s="277"/>
      <c r="WWA48" s="277"/>
      <c r="WWB48" s="277"/>
      <c r="WWC48" s="277"/>
      <c r="WWD48" s="277"/>
      <c r="WWE48" s="277"/>
      <c r="WWF48" s="277"/>
      <c r="WWG48" s="277"/>
      <c r="WWH48" s="277"/>
      <c r="WWI48" s="277"/>
      <c r="WWJ48" s="277"/>
      <c r="WWK48" s="277"/>
      <c r="WWL48" s="277"/>
      <c r="WWM48" s="277"/>
      <c r="WWN48" s="277"/>
      <c r="WWO48" s="277"/>
      <c r="WWP48" s="277"/>
      <c r="WWQ48" s="277"/>
      <c r="WWR48" s="277"/>
      <c r="WWS48" s="277"/>
      <c r="WWT48" s="277"/>
      <c r="WWU48" s="277"/>
      <c r="WWV48" s="277"/>
      <c r="WWW48" s="277"/>
      <c r="WWX48" s="277"/>
      <c r="WWY48" s="277"/>
      <c r="WWZ48" s="277"/>
      <c r="WXA48" s="277"/>
      <c r="WXB48" s="277"/>
      <c r="WXC48" s="277"/>
      <c r="WXD48" s="277"/>
      <c r="WXE48" s="277"/>
      <c r="WXF48" s="277"/>
      <c r="WXG48" s="277"/>
      <c r="WXH48" s="277"/>
      <c r="WXI48" s="277"/>
      <c r="WXJ48" s="277"/>
      <c r="WXK48" s="277"/>
      <c r="WXL48" s="277"/>
      <c r="WXM48" s="277"/>
      <c r="WXN48" s="277"/>
      <c r="WXO48" s="277"/>
      <c r="WXP48" s="277"/>
      <c r="WXQ48" s="277"/>
      <c r="WXR48" s="277"/>
      <c r="WXS48" s="277"/>
      <c r="WXT48" s="277"/>
      <c r="WXU48" s="277"/>
      <c r="WXV48" s="277"/>
      <c r="WXW48" s="277"/>
      <c r="WXX48" s="277"/>
      <c r="WXY48" s="277"/>
      <c r="WXZ48" s="277"/>
      <c r="WYA48" s="277"/>
      <c r="WYB48" s="277"/>
      <c r="WYC48" s="277"/>
      <c r="WYD48" s="277"/>
      <c r="WYE48" s="277"/>
      <c r="WYF48" s="277"/>
      <c r="WYG48" s="277"/>
      <c r="WYH48" s="277"/>
      <c r="WYI48" s="277"/>
      <c r="WYJ48" s="277"/>
      <c r="WYK48" s="277"/>
      <c r="WYL48" s="277"/>
      <c r="WYM48" s="277"/>
      <c r="WYN48" s="277"/>
      <c r="WYO48" s="277"/>
      <c r="WYP48" s="277"/>
      <c r="WYQ48" s="277"/>
      <c r="WYR48" s="277"/>
      <c r="WYS48" s="277"/>
      <c r="WYT48" s="277"/>
      <c r="WYU48" s="277"/>
      <c r="WYV48" s="277"/>
      <c r="WYW48" s="277"/>
      <c r="WYX48" s="277"/>
      <c r="WYY48" s="277"/>
      <c r="WYZ48" s="277"/>
      <c r="WZA48" s="277"/>
      <c r="WZB48" s="277"/>
      <c r="WZC48" s="277"/>
      <c r="WZD48" s="277"/>
      <c r="WZE48" s="277"/>
      <c r="WZF48" s="277"/>
      <c r="WZG48" s="277"/>
      <c r="WZH48" s="277"/>
      <c r="WZI48" s="277"/>
      <c r="WZJ48" s="277"/>
      <c r="WZK48" s="277"/>
      <c r="WZL48" s="277"/>
      <c r="WZM48" s="277"/>
      <c r="WZN48" s="277"/>
      <c r="WZO48" s="277"/>
      <c r="WZP48" s="277"/>
      <c r="WZQ48" s="277"/>
      <c r="WZR48" s="277"/>
      <c r="WZS48" s="277"/>
      <c r="WZT48" s="277"/>
      <c r="WZU48" s="277"/>
      <c r="WZV48" s="277"/>
      <c r="WZW48" s="277"/>
      <c r="WZX48" s="277"/>
      <c r="WZY48" s="277"/>
      <c r="WZZ48" s="277"/>
      <c r="XAA48" s="277"/>
      <c r="XAB48" s="277"/>
      <c r="XAC48" s="277"/>
      <c r="XAD48" s="277"/>
      <c r="XAE48" s="277"/>
      <c r="XAF48" s="277"/>
      <c r="XAG48" s="277"/>
      <c r="XAH48" s="277"/>
      <c r="XAI48" s="277"/>
      <c r="XAJ48" s="277"/>
      <c r="XAK48" s="277"/>
      <c r="XAL48" s="277"/>
      <c r="XAM48" s="277"/>
      <c r="XAN48" s="277"/>
      <c r="XAO48" s="277"/>
      <c r="XAP48" s="277"/>
      <c r="XAQ48" s="277"/>
      <c r="XAR48" s="277"/>
      <c r="XAS48" s="277"/>
      <c r="XAT48" s="277"/>
      <c r="XAU48" s="277"/>
      <c r="XAV48" s="277"/>
      <c r="XAW48" s="277"/>
      <c r="XAX48" s="277"/>
      <c r="XAY48" s="277"/>
      <c r="XAZ48" s="277"/>
      <c r="XBA48" s="277"/>
      <c r="XBB48" s="277"/>
      <c r="XBC48" s="277"/>
      <c r="XBD48" s="277"/>
      <c r="XBE48" s="277"/>
      <c r="XBF48" s="277"/>
      <c r="XBG48" s="277"/>
      <c r="XBH48" s="277"/>
      <c r="XBI48" s="277"/>
      <c r="XBJ48" s="277"/>
      <c r="XBK48" s="277"/>
      <c r="XBL48" s="277"/>
      <c r="XBM48" s="277"/>
      <c r="XBN48" s="277"/>
      <c r="XBO48" s="277"/>
      <c r="XBP48" s="277"/>
      <c r="XBQ48" s="277"/>
      <c r="XBR48" s="277"/>
      <c r="XBS48" s="277"/>
      <c r="XBT48" s="277"/>
      <c r="XBU48" s="277"/>
      <c r="XBV48" s="277"/>
      <c r="XBW48" s="277"/>
      <c r="XBX48" s="277"/>
      <c r="XBY48" s="277"/>
      <c r="XBZ48" s="277"/>
      <c r="XCA48" s="277"/>
      <c r="XCB48" s="277"/>
      <c r="XCC48" s="277"/>
      <c r="XCD48" s="277"/>
      <c r="XCE48" s="277"/>
      <c r="XCF48" s="277"/>
      <c r="XCG48" s="277"/>
      <c r="XCH48" s="277"/>
      <c r="XCI48" s="277"/>
      <c r="XCJ48" s="277"/>
      <c r="XCK48" s="277"/>
      <c r="XCL48" s="277"/>
      <c r="XCM48" s="277"/>
      <c r="XCN48" s="277"/>
      <c r="XCO48" s="277"/>
      <c r="XCP48" s="277"/>
      <c r="XCQ48" s="277"/>
      <c r="XCR48" s="277"/>
      <c r="XCS48" s="277"/>
      <c r="XCT48" s="277"/>
      <c r="XCU48" s="277"/>
      <c r="XCV48" s="277"/>
      <c r="XCW48" s="277"/>
      <c r="XCX48" s="277"/>
      <c r="XCY48" s="277"/>
      <c r="XCZ48" s="277"/>
      <c r="XDA48" s="277"/>
      <c r="XDB48" s="277"/>
      <c r="XDC48" s="277"/>
      <c r="XDD48" s="277"/>
      <c r="XDE48" s="277"/>
      <c r="XDF48" s="277"/>
      <c r="XDG48" s="277"/>
      <c r="XDH48" s="277"/>
      <c r="XDI48" s="277"/>
      <c r="XDJ48" s="277"/>
      <c r="XDK48" s="277"/>
      <c r="XDL48" s="277"/>
      <c r="XDM48" s="277"/>
      <c r="XDN48" s="277"/>
      <c r="XDO48" s="277"/>
      <c r="XDP48" s="277"/>
      <c r="XDQ48" s="277"/>
      <c r="XDR48" s="277"/>
      <c r="XDS48" s="277"/>
      <c r="XDT48" s="277"/>
      <c r="XDU48" s="277"/>
      <c r="XDV48" s="277"/>
      <c r="XDW48" s="277"/>
      <c r="XDX48" s="277"/>
      <c r="XDY48" s="277"/>
      <c r="XDZ48" s="277"/>
      <c r="XEA48" s="277"/>
      <c r="XEB48" s="277"/>
      <c r="XEC48" s="277"/>
      <c r="XED48" s="277"/>
      <c r="XEE48" s="277"/>
      <c r="XEF48" s="277"/>
      <c r="XEG48" s="277"/>
      <c r="XEH48" s="277"/>
      <c r="XEI48" s="277"/>
      <c r="XEJ48" s="277"/>
      <c r="XEK48" s="277"/>
      <c r="XEL48" s="277"/>
      <c r="XEM48" s="277"/>
      <c r="XEN48" s="277"/>
      <c r="XEO48" s="277"/>
      <c r="XEP48" s="277"/>
      <c r="XEQ48" s="277"/>
      <c r="XER48" s="277"/>
      <c r="XES48" s="277"/>
      <c r="XET48" s="277"/>
      <c r="XEU48" s="277"/>
      <c r="XEV48" s="277"/>
      <c r="XEW48" s="277"/>
      <c r="XEX48" s="277"/>
      <c r="XEY48" s="277"/>
      <c r="XEZ48" s="277"/>
      <c r="XFA48" s="277"/>
      <c r="XFB48" s="277"/>
      <c r="XFC48" s="277"/>
      <c r="XFD48" s="277"/>
    </row>
    <row r="49" spans="14:168" ht="14" customHeight="1">
      <c r="N49" s="418" t="s">
        <v>154</v>
      </c>
      <c r="O49" s="419"/>
      <c r="P49" s="420"/>
      <c r="Q49" s="323">
        <f>'[1]Janvier 2020'!Q61+'[1]Février 2020'!Q56</f>
        <v>0</v>
      </c>
      <c r="R49" s="339">
        <f>'[1]Janvier 2020'!R61+'[1]Février 2020'!R56</f>
        <v>0</v>
      </c>
      <c r="S49" s="340">
        <f>'[1]Janvier 2020'!S61+'[1]Février 2020'!S56</f>
        <v>0</v>
      </c>
      <c r="T49" s="323"/>
      <c r="U49" s="323"/>
      <c r="V49" s="341"/>
      <c r="W49" s="338"/>
      <c r="X49" s="323"/>
      <c r="Z49" s="418" t="s">
        <v>154</v>
      </c>
      <c r="AA49" s="419"/>
      <c r="AB49" s="420"/>
      <c r="AC49" s="323">
        <f>'[1]Janvier 2020'!AC61+'[1]Février 2020'!AC56</f>
        <v>0</v>
      </c>
      <c r="AD49" s="339">
        <f>'[1]Janvier 2020'!AD61+'[1]Février 2020'!AD56</f>
        <v>0</v>
      </c>
      <c r="AE49" s="340">
        <f>'[1]Janvier 2020'!AE61+'[1]Février 2020'!AE56</f>
        <v>0</v>
      </c>
      <c r="AF49" s="323"/>
      <c r="AG49" s="323"/>
      <c r="AH49" s="341"/>
      <c r="AI49" s="338"/>
      <c r="AJ49" s="323"/>
      <c r="AL49" s="418" t="s">
        <v>154</v>
      </c>
      <c r="AM49" s="419"/>
      <c r="AN49" s="420"/>
      <c r="AO49" s="323">
        <f>'[1]Janvier 2020'!AO61+'[1]Février 2020'!AO56</f>
        <v>0</v>
      </c>
      <c r="AP49" s="339">
        <f>'[1]Janvier 2020'!AP61+'[1]Février 2020'!AP56</f>
        <v>0</v>
      </c>
      <c r="AQ49" s="340">
        <f>'[1]Janvier 2020'!AQ61+'[1]Février 2020'!AQ56</f>
        <v>0</v>
      </c>
      <c r="AR49" s="323"/>
      <c r="AS49" s="323"/>
      <c r="AT49" s="341"/>
      <c r="AU49" s="338"/>
      <c r="AV49" s="323"/>
      <c r="AX49" s="418" t="s">
        <v>154</v>
      </c>
      <c r="AY49" s="419"/>
      <c r="AZ49" s="420"/>
      <c r="BA49" s="323">
        <f>'[1]Janvier 2020'!BA61+'[1]Février 2020'!BA56</f>
        <v>0</v>
      </c>
      <c r="BB49" s="339">
        <f>'[1]Janvier 2020'!BB61+'[1]Février 2020'!BB56</f>
        <v>0</v>
      </c>
      <c r="BC49" s="340">
        <f>'[1]Janvier 2020'!BC61+'[1]Février 2020'!BC56</f>
        <v>0</v>
      </c>
      <c r="BD49" s="323"/>
      <c r="BE49" s="323"/>
      <c r="BF49" s="341"/>
      <c r="BG49" s="338"/>
      <c r="BH49" s="323"/>
      <c r="BJ49" s="418" t="s">
        <v>154</v>
      </c>
      <c r="BK49" s="419"/>
      <c r="BL49" s="420"/>
      <c r="BM49" s="323">
        <f>'[1]Janvier 2020'!BM61+'[1]Février 2020'!BM56</f>
        <v>0</v>
      </c>
      <c r="BN49" s="339">
        <f>'[1]Janvier 2020'!BN61+'[1]Février 2020'!BN56</f>
        <v>0</v>
      </c>
      <c r="BO49" s="340">
        <f>'[1]Janvier 2020'!BO61+'[1]Février 2020'!BO56</f>
        <v>0</v>
      </c>
      <c r="BP49" s="323"/>
      <c r="BQ49" s="323"/>
      <c r="BR49" s="341"/>
      <c r="BS49" s="338"/>
      <c r="BT49" s="323"/>
      <c r="BV49" s="418" t="s">
        <v>154</v>
      </c>
      <c r="BW49" s="419"/>
      <c r="BX49" s="420"/>
      <c r="BY49" s="323">
        <f>'[1]Janvier 2020'!BY61+'[1]Février 2020'!BY56</f>
        <v>0</v>
      </c>
      <c r="BZ49" s="339">
        <f>'[1]Janvier 2020'!BZ61+'[1]Février 2020'!BZ56</f>
        <v>0</v>
      </c>
      <c r="CA49" s="340">
        <f>'[1]Janvier 2020'!CA61+'[1]Février 2020'!CA56</f>
        <v>0</v>
      </c>
      <c r="CB49" s="323"/>
      <c r="CC49" s="323"/>
      <c r="CD49" s="341"/>
      <c r="CE49" s="338"/>
      <c r="CF49" s="323"/>
      <c r="CH49" s="418" t="s">
        <v>154</v>
      </c>
      <c r="CI49" s="419"/>
      <c r="CJ49" s="420"/>
      <c r="CK49" s="323">
        <f>'[1]Janvier 2020'!CK61+'[1]Février 2020'!CK56</f>
        <v>0</v>
      </c>
      <c r="CL49" s="339">
        <f>'[1]Janvier 2020'!CL61+'[1]Février 2020'!CL56</f>
        <v>0</v>
      </c>
      <c r="CM49" s="340">
        <f>'[1]Janvier 2020'!CM61+'[1]Février 2020'!CM56</f>
        <v>0</v>
      </c>
      <c r="CN49" s="323"/>
      <c r="CO49" s="323"/>
      <c r="CP49" s="341"/>
      <c r="CQ49" s="338"/>
      <c r="CR49" s="323"/>
      <c r="CT49" s="418" t="s">
        <v>154</v>
      </c>
      <c r="CU49" s="419"/>
      <c r="CV49" s="420"/>
      <c r="CW49" s="323">
        <f>'[1]Janvier 2020'!CW61+'[1]Février 2020'!CW56</f>
        <v>0</v>
      </c>
      <c r="CX49" s="339">
        <f>'[1]Janvier 2020'!CX61+'[1]Février 2020'!CX56</f>
        <v>0</v>
      </c>
      <c r="CY49" s="340">
        <f>'[1]Janvier 2020'!CY61+'[1]Février 2020'!CY56</f>
        <v>0</v>
      </c>
      <c r="CZ49" s="323"/>
      <c r="DA49" s="323"/>
      <c r="DB49" s="341"/>
      <c r="DC49" s="338"/>
      <c r="DD49" s="323"/>
      <c r="DF49" s="418" t="s">
        <v>154</v>
      </c>
      <c r="DG49" s="419"/>
      <c r="DH49" s="420"/>
      <c r="DI49" s="323">
        <f>'[1]Janvier 2020'!DI61+'[1]Février 2020'!DI56</f>
        <v>0</v>
      </c>
      <c r="DJ49" s="339">
        <f>'[1]Janvier 2020'!DJ61+'[1]Février 2020'!DJ56</f>
        <v>0</v>
      </c>
      <c r="DK49" s="340">
        <f>'[1]Janvier 2020'!DK61+'[1]Février 2020'!DK56</f>
        <v>0</v>
      </c>
      <c r="DL49" s="323"/>
      <c r="DM49" s="323"/>
      <c r="DN49" s="341"/>
      <c r="DO49" s="338"/>
      <c r="DP49" s="323"/>
      <c r="DR49" s="418" t="s">
        <v>154</v>
      </c>
      <c r="DS49" s="419"/>
      <c r="DT49" s="420"/>
      <c r="DU49" s="323">
        <f>'[1]Janvier 2020'!DU61+'[1]Février 2020'!DU56</f>
        <v>0</v>
      </c>
      <c r="DV49" s="339">
        <f>'[1]Janvier 2020'!DV61+'[1]Février 2020'!DV56</f>
        <v>0</v>
      </c>
      <c r="DW49" s="340">
        <f>'[1]Janvier 2020'!DW61+'[1]Février 2020'!DW56</f>
        <v>0</v>
      </c>
      <c r="DX49" s="323"/>
      <c r="DY49" s="323"/>
      <c r="DZ49" s="341"/>
      <c r="EA49" s="338"/>
      <c r="EB49" s="323"/>
      <c r="ED49" s="418" t="s">
        <v>154</v>
      </c>
      <c r="EE49" s="419"/>
      <c r="EF49" s="420"/>
      <c r="EG49" s="323">
        <f>'[1]Janvier 2020'!EG61+'[1]Février 2020'!EG56</f>
        <v>0</v>
      </c>
      <c r="EH49" s="339">
        <f>'[1]Janvier 2020'!EH61+'[1]Février 2020'!EH56</f>
        <v>0</v>
      </c>
      <c r="EI49" s="340">
        <f>'[1]Janvier 2020'!EI61+'[1]Février 2020'!EI56</f>
        <v>0</v>
      </c>
      <c r="EJ49" s="323"/>
      <c r="EK49" s="323"/>
      <c r="EL49" s="341"/>
      <c r="EM49" s="338"/>
      <c r="EN49" s="323"/>
      <c r="EP49" s="418" t="s">
        <v>154</v>
      </c>
      <c r="EQ49" s="419"/>
      <c r="ER49" s="420"/>
      <c r="ES49" s="323">
        <f>'[1]Janvier 2020'!ES61+'[1]Février 2020'!ES56</f>
        <v>0</v>
      </c>
      <c r="ET49" s="339">
        <f>'[1]Janvier 2020'!ET61+'[1]Février 2020'!ET56</f>
        <v>0</v>
      </c>
      <c r="EU49" s="340">
        <f>'[1]Janvier 2020'!EU61+'[1]Février 2020'!EU56</f>
        <v>0</v>
      </c>
      <c r="EV49" s="323"/>
      <c r="EW49" s="323"/>
      <c r="EX49" s="341"/>
      <c r="EY49" s="338"/>
      <c r="EZ49" s="323"/>
      <c r="FB49" s="418" t="s">
        <v>154</v>
      </c>
      <c r="FC49" s="419"/>
      <c r="FD49" s="420"/>
      <c r="FE49" s="323">
        <f>FE47</f>
        <v>0</v>
      </c>
      <c r="FF49" s="339">
        <f>FF47</f>
        <v>0</v>
      </c>
      <c r="FG49" s="340">
        <f>FG47</f>
        <v>0</v>
      </c>
      <c r="FH49" s="323">
        <f>FH47</f>
        <v>0</v>
      </c>
      <c r="FI49" s="323">
        <f>FI47</f>
        <v>0</v>
      </c>
      <c r="FJ49" s="341"/>
      <c r="FK49" s="338"/>
      <c r="FL49" s="323">
        <f>FL47</f>
        <v>0</v>
      </c>
    </row>
    <row r="52" spans="14:168" ht="18">
      <c r="N52" s="342" t="s">
        <v>155</v>
      </c>
      <c r="O52" s="342">
        <f>O28+1</f>
        <v>2021</v>
      </c>
      <c r="P52" s="343"/>
      <c r="Q52" s="43" t="s">
        <v>157</v>
      </c>
      <c r="R52" s="345">
        <f>DATE(O52,1,1)</f>
        <v>44197</v>
      </c>
      <c r="Z52" s="342" t="s">
        <v>155</v>
      </c>
      <c r="AA52" s="342">
        <f>O52</f>
        <v>2021</v>
      </c>
      <c r="AB52" s="343"/>
      <c r="AC52" s="43" t="s">
        <v>157</v>
      </c>
      <c r="AD52" s="345">
        <f>EDATE(R52,1)</f>
        <v>44228</v>
      </c>
      <c r="AL52" s="342" t="s">
        <v>155</v>
      </c>
      <c r="AM52" s="342">
        <f>AA52</f>
        <v>2021</v>
      </c>
      <c r="AN52" s="343"/>
      <c r="AO52" s="43" t="s">
        <v>157</v>
      </c>
      <c r="AP52" s="345">
        <f>EDATE(AD52,1)</f>
        <v>44256</v>
      </c>
      <c r="AX52" s="342" t="s">
        <v>155</v>
      </c>
      <c r="AY52" s="342">
        <f>AM52</f>
        <v>2021</v>
      </c>
      <c r="AZ52" s="343"/>
      <c r="BA52" s="43" t="s">
        <v>157</v>
      </c>
      <c r="BB52" s="345">
        <f>EDATE(AP52,1)</f>
        <v>44287</v>
      </c>
      <c r="BJ52" s="342" t="s">
        <v>155</v>
      </c>
      <c r="BK52" s="342">
        <f>AY52</f>
        <v>2021</v>
      </c>
      <c r="BL52" s="343"/>
      <c r="BM52" s="43" t="s">
        <v>157</v>
      </c>
      <c r="BN52" s="345">
        <f>EDATE(BB52,1)</f>
        <v>44317</v>
      </c>
      <c r="BV52" s="342" t="s">
        <v>155</v>
      </c>
      <c r="BW52" s="342">
        <f>BK52</f>
        <v>2021</v>
      </c>
      <c r="BX52" s="343"/>
      <c r="BY52" s="43" t="s">
        <v>157</v>
      </c>
      <c r="BZ52" s="345">
        <f>EDATE(BN52,1)</f>
        <v>44348</v>
      </c>
      <c r="CH52" s="342" t="s">
        <v>155</v>
      </c>
      <c r="CI52" s="342">
        <f>BW52</f>
        <v>2021</v>
      </c>
      <c r="CJ52" s="343"/>
      <c r="CK52" s="43" t="s">
        <v>157</v>
      </c>
      <c r="CL52" s="345">
        <f>EDATE(BZ52,1)</f>
        <v>44378</v>
      </c>
      <c r="CT52" s="342" t="s">
        <v>155</v>
      </c>
      <c r="CU52" s="342">
        <f>CI52</f>
        <v>2021</v>
      </c>
      <c r="CV52" s="343"/>
      <c r="CW52" s="43" t="s">
        <v>157</v>
      </c>
      <c r="CX52" s="345">
        <f>EDATE(CL52,1)</f>
        <v>44409</v>
      </c>
      <c r="DF52" s="342" t="s">
        <v>155</v>
      </c>
      <c r="DG52" s="342">
        <f>CU52</f>
        <v>2021</v>
      </c>
      <c r="DH52" s="343"/>
      <c r="DI52" s="43" t="s">
        <v>157</v>
      </c>
      <c r="DJ52" s="345">
        <f>EDATE(CX52,1)</f>
        <v>44440</v>
      </c>
      <c r="DR52" s="342" t="s">
        <v>155</v>
      </c>
      <c r="DS52" s="342">
        <f>DG52</f>
        <v>2021</v>
      </c>
      <c r="DT52" s="343"/>
      <c r="DU52" s="43" t="s">
        <v>157</v>
      </c>
      <c r="DV52" s="345">
        <f>EDATE(DJ52,1)</f>
        <v>44470</v>
      </c>
      <c r="ED52" s="342" t="s">
        <v>155</v>
      </c>
      <c r="EE52" s="342">
        <f>DS52</f>
        <v>2021</v>
      </c>
      <c r="EF52" s="343"/>
      <c r="EG52" s="43" t="s">
        <v>157</v>
      </c>
      <c r="EH52" s="345">
        <f>EDATE(DV52,1)</f>
        <v>44501</v>
      </c>
      <c r="EP52" s="342" t="s">
        <v>155</v>
      </c>
      <c r="EQ52" s="342">
        <f>EE52</f>
        <v>2021</v>
      </c>
      <c r="ER52" s="343"/>
      <c r="ES52" s="43" t="s">
        <v>157</v>
      </c>
      <c r="ET52" s="345">
        <f>EDATE(EH52,1)</f>
        <v>44531</v>
      </c>
      <c r="FB52" s="342" t="s">
        <v>155</v>
      </c>
      <c r="FC52" s="342">
        <f>EQ52</f>
        <v>2021</v>
      </c>
      <c r="FD52" s="343"/>
      <c r="FE52" s="43" t="s">
        <v>157</v>
      </c>
      <c r="FF52" s="345">
        <f>EDATE(ET52,1)</f>
        <v>44562</v>
      </c>
    </row>
    <row r="53" spans="14:168" ht="18">
      <c r="N53" s="342" t="s">
        <v>156</v>
      </c>
      <c r="O53" s="346" t="str">
        <f>TEXT(R52,"mmmm")</f>
        <v>janvier</v>
      </c>
      <c r="P53" s="344">
        <v>1</v>
      </c>
      <c r="Q53" s="43" t="s">
        <v>158</v>
      </c>
      <c r="R53" s="345">
        <f>R52+30</f>
        <v>44227</v>
      </c>
      <c r="Z53" s="342" t="s">
        <v>156</v>
      </c>
      <c r="AA53" s="346" t="str">
        <f>TEXT(AD52,"mmmm")</f>
        <v>février</v>
      </c>
      <c r="AB53" s="344">
        <f>P53+1</f>
        <v>2</v>
      </c>
      <c r="AC53" s="43" t="s">
        <v>158</v>
      </c>
      <c r="AD53" s="345">
        <f>EDATE($R$53,P53)</f>
        <v>44255</v>
      </c>
      <c r="AL53" s="342" t="s">
        <v>156</v>
      </c>
      <c r="AM53" s="346" t="str">
        <f>TEXT(AP52,"mmmm")</f>
        <v>mars</v>
      </c>
      <c r="AN53" s="344">
        <f>AB53+1</f>
        <v>3</v>
      </c>
      <c r="AO53" s="43" t="s">
        <v>158</v>
      </c>
      <c r="AP53" s="345">
        <f>EDATE($R$53,AB53)</f>
        <v>44286</v>
      </c>
      <c r="AX53" s="342" t="s">
        <v>156</v>
      </c>
      <c r="AY53" s="346" t="str">
        <f>TEXT(BB52,"mmmm")</f>
        <v>avril</v>
      </c>
      <c r="AZ53" s="344">
        <f>AN53+1</f>
        <v>4</v>
      </c>
      <c r="BA53" s="43" t="s">
        <v>158</v>
      </c>
      <c r="BB53" s="345">
        <f>EDATE($R$53,AN53)</f>
        <v>44316</v>
      </c>
      <c r="BJ53" s="342" t="s">
        <v>156</v>
      </c>
      <c r="BK53" s="346" t="str">
        <f>TEXT(BN52,"mmmm")</f>
        <v>mai</v>
      </c>
      <c r="BL53" s="344">
        <f>AZ53+1</f>
        <v>5</v>
      </c>
      <c r="BM53" s="43" t="s">
        <v>158</v>
      </c>
      <c r="BN53" s="345">
        <f>EDATE($R$53,AZ53)</f>
        <v>44347</v>
      </c>
      <c r="BV53" s="342" t="s">
        <v>156</v>
      </c>
      <c r="BW53" s="346" t="str">
        <f>TEXT(BZ52,"mmmm")</f>
        <v>juin</v>
      </c>
      <c r="BX53" s="344">
        <f>BL53+1</f>
        <v>6</v>
      </c>
      <c r="BY53" s="43" t="s">
        <v>158</v>
      </c>
      <c r="BZ53" s="345">
        <f>EDATE($R$53,BL53)</f>
        <v>44377</v>
      </c>
      <c r="CH53" s="342" t="s">
        <v>156</v>
      </c>
      <c r="CI53" s="346" t="str">
        <f>TEXT(CL52,"mmmm")</f>
        <v>juillet</v>
      </c>
      <c r="CJ53" s="344">
        <f>BX53+1</f>
        <v>7</v>
      </c>
      <c r="CK53" s="43" t="s">
        <v>158</v>
      </c>
      <c r="CL53" s="345">
        <f>EDATE($R$53,BX53)</f>
        <v>44408</v>
      </c>
      <c r="CT53" s="342" t="s">
        <v>156</v>
      </c>
      <c r="CU53" s="346" t="str">
        <f>TEXT(CX52,"mmmm")</f>
        <v>août</v>
      </c>
      <c r="CV53" s="344">
        <f>CJ53+1</f>
        <v>8</v>
      </c>
      <c r="CW53" s="43" t="s">
        <v>158</v>
      </c>
      <c r="CX53" s="345">
        <f>EDATE($R$53,CJ53)</f>
        <v>44439</v>
      </c>
      <c r="DF53" s="342" t="s">
        <v>156</v>
      </c>
      <c r="DG53" s="346" t="str">
        <f>TEXT(DJ52,"mmmm")</f>
        <v>septembre</v>
      </c>
      <c r="DH53" s="344">
        <f>CV53+1</f>
        <v>9</v>
      </c>
      <c r="DI53" s="43" t="s">
        <v>158</v>
      </c>
      <c r="DJ53" s="345">
        <f>EDATE($R$53,CV53)</f>
        <v>44469</v>
      </c>
      <c r="DR53" s="342" t="s">
        <v>156</v>
      </c>
      <c r="DS53" s="346" t="str">
        <f>TEXT(DV52,"mmmm")</f>
        <v>octobre</v>
      </c>
      <c r="DT53" s="344">
        <f>DH53+1</f>
        <v>10</v>
      </c>
      <c r="DU53" s="43" t="s">
        <v>158</v>
      </c>
      <c r="DV53" s="345">
        <f>EDATE($R$53,DH53)</f>
        <v>44500</v>
      </c>
      <c r="ED53" s="342" t="s">
        <v>156</v>
      </c>
      <c r="EE53" s="346" t="str">
        <f>TEXT(EH52,"mmmm")</f>
        <v>novembre</v>
      </c>
      <c r="EF53" s="344">
        <f>DT53+1</f>
        <v>11</v>
      </c>
      <c r="EG53" s="43" t="s">
        <v>158</v>
      </c>
      <c r="EH53" s="345">
        <f>EDATE($R$53,DT53)</f>
        <v>44530</v>
      </c>
      <c r="EP53" s="342" t="s">
        <v>156</v>
      </c>
      <c r="EQ53" s="346" t="str">
        <f>TEXT(ET52,"mmmm")</f>
        <v>décembre</v>
      </c>
      <c r="ER53" s="344">
        <f>EF53+1</f>
        <v>12</v>
      </c>
      <c r="ES53" s="43" t="s">
        <v>158</v>
      </c>
      <c r="ET53" s="345">
        <f>EDATE($R$53,EF53)</f>
        <v>44561</v>
      </c>
      <c r="FB53" s="342" t="s">
        <v>156</v>
      </c>
      <c r="FC53" s="346" t="s">
        <v>68</v>
      </c>
      <c r="FD53" s="344">
        <f>ER53+1</f>
        <v>13</v>
      </c>
      <c r="FE53" s="43" t="s">
        <v>158</v>
      </c>
      <c r="FF53" s="345">
        <f>EDATE($R$53,ER53)</f>
        <v>44592</v>
      </c>
    </row>
    <row r="54" spans="14:168">
      <c r="N54" s="421" t="s">
        <v>152</v>
      </c>
      <c r="O54" s="416" t="s">
        <v>69</v>
      </c>
      <c r="P54" s="416" t="s">
        <v>145</v>
      </c>
      <c r="Q54" s="416" t="s">
        <v>146</v>
      </c>
      <c r="R54" s="422" t="s">
        <v>147</v>
      </c>
      <c r="S54" s="422"/>
      <c r="T54" s="416" t="s">
        <v>148</v>
      </c>
      <c r="U54" s="416" t="s">
        <v>149</v>
      </c>
      <c r="V54" s="416" t="s">
        <v>50</v>
      </c>
      <c r="W54" s="417" t="s">
        <v>150</v>
      </c>
      <c r="X54" s="416" t="s">
        <v>151</v>
      </c>
      <c r="Z54" s="421" t="s">
        <v>152</v>
      </c>
      <c r="AA54" s="416" t="s">
        <v>69</v>
      </c>
      <c r="AB54" s="416" t="s">
        <v>145</v>
      </c>
      <c r="AC54" s="416" t="s">
        <v>146</v>
      </c>
      <c r="AD54" s="422" t="s">
        <v>147</v>
      </c>
      <c r="AE54" s="422"/>
      <c r="AF54" s="416" t="s">
        <v>148</v>
      </c>
      <c r="AG54" s="416" t="s">
        <v>149</v>
      </c>
      <c r="AH54" s="416" t="s">
        <v>50</v>
      </c>
      <c r="AI54" s="417" t="s">
        <v>150</v>
      </c>
      <c r="AJ54" s="416" t="s">
        <v>151</v>
      </c>
      <c r="AL54" s="421" t="s">
        <v>152</v>
      </c>
      <c r="AM54" s="416" t="s">
        <v>69</v>
      </c>
      <c r="AN54" s="416" t="s">
        <v>145</v>
      </c>
      <c r="AO54" s="416" t="s">
        <v>146</v>
      </c>
      <c r="AP54" s="422" t="s">
        <v>147</v>
      </c>
      <c r="AQ54" s="422"/>
      <c r="AR54" s="416" t="s">
        <v>148</v>
      </c>
      <c r="AS54" s="416" t="s">
        <v>149</v>
      </c>
      <c r="AT54" s="416" t="s">
        <v>50</v>
      </c>
      <c r="AU54" s="417" t="s">
        <v>150</v>
      </c>
      <c r="AV54" s="416" t="s">
        <v>151</v>
      </c>
      <c r="AX54" s="421" t="s">
        <v>152</v>
      </c>
      <c r="AY54" s="416" t="s">
        <v>69</v>
      </c>
      <c r="AZ54" s="416" t="s">
        <v>145</v>
      </c>
      <c r="BA54" s="416" t="s">
        <v>146</v>
      </c>
      <c r="BB54" s="422" t="s">
        <v>147</v>
      </c>
      <c r="BC54" s="422"/>
      <c r="BD54" s="416" t="s">
        <v>148</v>
      </c>
      <c r="BE54" s="416" t="s">
        <v>149</v>
      </c>
      <c r="BF54" s="416" t="s">
        <v>50</v>
      </c>
      <c r="BG54" s="417" t="s">
        <v>150</v>
      </c>
      <c r="BH54" s="416" t="s">
        <v>151</v>
      </c>
      <c r="BJ54" s="421" t="s">
        <v>152</v>
      </c>
      <c r="BK54" s="416" t="s">
        <v>69</v>
      </c>
      <c r="BL54" s="416" t="s">
        <v>145</v>
      </c>
      <c r="BM54" s="416" t="s">
        <v>146</v>
      </c>
      <c r="BN54" s="422" t="s">
        <v>147</v>
      </c>
      <c r="BO54" s="422"/>
      <c r="BP54" s="416" t="s">
        <v>148</v>
      </c>
      <c r="BQ54" s="416" t="s">
        <v>149</v>
      </c>
      <c r="BR54" s="416" t="s">
        <v>50</v>
      </c>
      <c r="BS54" s="417" t="s">
        <v>150</v>
      </c>
      <c r="BT54" s="416" t="s">
        <v>151</v>
      </c>
      <c r="BV54" s="421" t="s">
        <v>152</v>
      </c>
      <c r="BW54" s="416" t="s">
        <v>69</v>
      </c>
      <c r="BX54" s="416" t="s">
        <v>145</v>
      </c>
      <c r="BY54" s="416" t="s">
        <v>146</v>
      </c>
      <c r="BZ54" s="422" t="s">
        <v>147</v>
      </c>
      <c r="CA54" s="422"/>
      <c r="CB54" s="416" t="s">
        <v>148</v>
      </c>
      <c r="CC54" s="416" t="s">
        <v>149</v>
      </c>
      <c r="CD54" s="416" t="s">
        <v>50</v>
      </c>
      <c r="CE54" s="417" t="s">
        <v>150</v>
      </c>
      <c r="CF54" s="416" t="s">
        <v>151</v>
      </c>
      <c r="CH54" s="421" t="s">
        <v>152</v>
      </c>
      <c r="CI54" s="416" t="s">
        <v>69</v>
      </c>
      <c r="CJ54" s="416" t="s">
        <v>145</v>
      </c>
      <c r="CK54" s="416" t="s">
        <v>146</v>
      </c>
      <c r="CL54" s="422" t="s">
        <v>147</v>
      </c>
      <c r="CM54" s="422"/>
      <c r="CN54" s="416" t="s">
        <v>148</v>
      </c>
      <c r="CO54" s="416" t="s">
        <v>149</v>
      </c>
      <c r="CP54" s="416" t="s">
        <v>50</v>
      </c>
      <c r="CQ54" s="417" t="s">
        <v>150</v>
      </c>
      <c r="CR54" s="416" t="s">
        <v>151</v>
      </c>
      <c r="CT54" s="421" t="s">
        <v>152</v>
      </c>
      <c r="CU54" s="416" t="s">
        <v>69</v>
      </c>
      <c r="CV54" s="416" t="s">
        <v>145</v>
      </c>
      <c r="CW54" s="416" t="s">
        <v>146</v>
      </c>
      <c r="CX54" s="422" t="s">
        <v>147</v>
      </c>
      <c r="CY54" s="422"/>
      <c r="CZ54" s="416" t="s">
        <v>148</v>
      </c>
      <c r="DA54" s="416" t="s">
        <v>149</v>
      </c>
      <c r="DB54" s="416" t="s">
        <v>50</v>
      </c>
      <c r="DC54" s="417" t="s">
        <v>150</v>
      </c>
      <c r="DD54" s="416" t="s">
        <v>151</v>
      </c>
      <c r="DF54" s="421" t="s">
        <v>152</v>
      </c>
      <c r="DG54" s="416" t="s">
        <v>69</v>
      </c>
      <c r="DH54" s="416" t="s">
        <v>145</v>
      </c>
      <c r="DI54" s="416" t="s">
        <v>146</v>
      </c>
      <c r="DJ54" s="422" t="s">
        <v>147</v>
      </c>
      <c r="DK54" s="422"/>
      <c r="DL54" s="416" t="s">
        <v>148</v>
      </c>
      <c r="DM54" s="416" t="s">
        <v>149</v>
      </c>
      <c r="DN54" s="416" t="s">
        <v>50</v>
      </c>
      <c r="DO54" s="417" t="s">
        <v>150</v>
      </c>
      <c r="DP54" s="416" t="s">
        <v>151</v>
      </c>
      <c r="DR54" s="421" t="s">
        <v>152</v>
      </c>
      <c r="DS54" s="416" t="s">
        <v>69</v>
      </c>
      <c r="DT54" s="416" t="s">
        <v>145</v>
      </c>
      <c r="DU54" s="416" t="s">
        <v>146</v>
      </c>
      <c r="DV54" s="422" t="s">
        <v>147</v>
      </c>
      <c r="DW54" s="422"/>
      <c r="DX54" s="416" t="s">
        <v>148</v>
      </c>
      <c r="DY54" s="416" t="s">
        <v>149</v>
      </c>
      <c r="DZ54" s="416" t="s">
        <v>50</v>
      </c>
      <c r="EA54" s="417" t="s">
        <v>150</v>
      </c>
      <c r="EB54" s="416" t="s">
        <v>151</v>
      </c>
      <c r="ED54" s="421" t="s">
        <v>152</v>
      </c>
      <c r="EE54" s="416" t="s">
        <v>69</v>
      </c>
      <c r="EF54" s="416" t="s">
        <v>145</v>
      </c>
      <c r="EG54" s="416" t="s">
        <v>146</v>
      </c>
      <c r="EH54" s="422" t="s">
        <v>147</v>
      </c>
      <c r="EI54" s="422"/>
      <c r="EJ54" s="416" t="s">
        <v>148</v>
      </c>
      <c r="EK54" s="416" t="s">
        <v>149</v>
      </c>
      <c r="EL54" s="416" t="s">
        <v>50</v>
      </c>
      <c r="EM54" s="417" t="s">
        <v>150</v>
      </c>
      <c r="EN54" s="416" t="s">
        <v>151</v>
      </c>
      <c r="EP54" s="421" t="s">
        <v>152</v>
      </c>
      <c r="EQ54" s="416" t="s">
        <v>69</v>
      </c>
      <c r="ER54" s="416" t="s">
        <v>145</v>
      </c>
      <c r="ES54" s="416" t="s">
        <v>146</v>
      </c>
      <c r="ET54" s="422" t="s">
        <v>147</v>
      </c>
      <c r="EU54" s="422"/>
      <c r="EV54" s="416" t="s">
        <v>148</v>
      </c>
      <c r="EW54" s="416" t="s">
        <v>149</v>
      </c>
      <c r="EX54" s="416" t="s">
        <v>50</v>
      </c>
      <c r="EY54" s="417" t="s">
        <v>150</v>
      </c>
      <c r="EZ54" s="416" t="s">
        <v>151</v>
      </c>
      <c r="FB54" s="421" t="s">
        <v>156</v>
      </c>
      <c r="FC54" s="416" t="s">
        <v>69</v>
      </c>
      <c r="FD54" s="416" t="s">
        <v>145</v>
      </c>
      <c r="FE54" s="416" t="s">
        <v>146</v>
      </c>
      <c r="FF54" s="422" t="s">
        <v>147</v>
      </c>
      <c r="FG54" s="422"/>
      <c r="FH54" s="416" t="s">
        <v>148</v>
      </c>
      <c r="FI54" s="416" t="s">
        <v>149</v>
      </c>
      <c r="FJ54" s="416" t="s">
        <v>50</v>
      </c>
      <c r="FK54" s="417" t="s">
        <v>150</v>
      </c>
      <c r="FL54" s="416" t="s">
        <v>151</v>
      </c>
    </row>
    <row r="55" spans="14:168">
      <c r="N55" s="421"/>
      <c r="O55" s="416"/>
      <c r="P55" s="416"/>
      <c r="Q55" s="416"/>
      <c r="R55" s="329" t="s">
        <v>70</v>
      </c>
      <c r="S55" s="328" t="s">
        <v>71</v>
      </c>
      <c r="T55" s="416"/>
      <c r="U55" s="416"/>
      <c r="V55" s="416"/>
      <c r="W55" s="417"/>
      <c r="X55" s="416"/>
      <c r="Z55" s="421"/>
      <c r="AA55" s="416"/>
      <c r="AB55" s="416"/>
      <c r="AC55" s="416"/>
      <c r="AD55" s="329" t="s">
        <v>70</v>
      </c>
      <c r="AE55" s="328" t="s">
        <v>71</v>
      </c>
      <c r="AF55" s="416"/>
      <c r="AG55" s="416"/>
      <c r="AH55" s="416"/>
      <c r="AI55" s="417"/>
      <c r="AJ55" s="416"/>
      <c r="AL55" s="421"/>
      <c r="AM55" s="416"/>
      <c r="AN55" s="416"/>
      <c r="AO55" s="416"/>
      <c r="AP55" s="329" t="s">
        <v>70</v>
      </c>
      <c r="AQ55" s="328" t="s">
        <v>71</v>
      </c>
      <c r="AR55" s="416"/>
      <c r="AS55" s="416"/>
      <c r="AT55" s="416"/>
      <c r="AU55" s="417"/>
      <c r="AV55" s="416"/>
      <c r="AX55" s="421"/>
      <c r="AY55" s="416"/>
      <c r="AZ55" s="416"/>
      <c r="BA55" s="416"/>
      <c r="BB55" s="329" t="s">
        <v>70</v>
      </c>
      <c r="BC55" s="328" t="s">
        <v>71</v>
      </c>
      <c r="BD55" s="416"/>
      <c r="BE55" s="416"/>
      <c r="BF55" s="416"/>
      <c r="BG55" s="417"/>
      <c r="BH55" s="416"/>
      <c r="BJ55" s="421"/>
      <c r="BK55" s="416"/>
      <c r="BL55" s="416"/>
      <c r="BM55" s="416"/>
      <c r="BN55" s="329" t="s">
        <v>70</v>
      </c>
      <c r="BO55" s="328" t="s">
        <v>71</v>
      </c>
      <c r="BP55" s="416"/>
      <c r="BQ55" s="416"/>
      <c r="BR55" s="416"/>
      <c r="BS55" s="417"/>
      <c r="BT55" s="416"/>
      <c r="BV55" s="421"/>
      <c r="BW55" s="416"/>
      <c r="BX55" s="416"/>
      <c r="BY55" s="416"/>
      <c r="BZ55" s="329" t="s">
        <v>70</v>
      </c>
      <c r="CA55" s="328" t="s">
        <v>71</v>
      </c>
      <c r="CB55" s="416"/>
      <c r="CC55" s="416"/>
      <c r="CD55" s="416"/>
      <c r="CE55" s="417"/>
      <c r="CF55" s="416"/>
      <c r="CH55" s="421"/>
      <c r="CI55" s="416"/>
      <c r="CJ55" s="416"/>
      <c r="CK55" s="416"/>
      <c r="CL55" s="329" t="s">
        <v>70</v>
      </c>
      <c r="CM55" s="328" t="s">
        <v>71</v>
      </c>
      <c r="CN55" s="416"/>
      <c r="CO55" s="416"/>
      <c r="CP55" s="416"/>
      <c r="CQ55" s="417"/>
      <c r="CR55" s="416"/>
      <c r="CT55" s="421"/>
      <c r="CU55" s="416"/>
      <c r="CV55" s="416"/>
      <c r="CW55" s="416"/>
      <c r="CX55" s="329" t="s">
        <v>70</v>
      </c>
      <c r="CY55" s="328" t="s">
        <v>71</v>
      </c>
      <c r="CZ55" s="416"/>
      <c r="DA55" s="416"/>
      <c r="DB55" s="416"/>
      <c r="DC55" s="417"/>
      <c r="DD55" s="416"/>
      <c r="DF55" s="421"/>
      <c r="DG55" s="416"/>
      <c r="DH55" s="416"/>
      <c r="DI55" s="416"/>
      <c r="DJ55" s="329" t="s">
        <v>70</v>
      </c>
      <c r="DK55" s="328" t="s">
        <v>71</v>
      </c>
      <c r="DL55" s="416"/>
      <c r="DM55" s="416"/>
      <c r="DN55" s="416"/>
      <c r="DO55" s="417"/>
      <c r="DP55" s="416"/>
      <c r="DR55" s="421"/>
      <c r="DS55" s="416"/>
      <c r="DT55" s="416"/>
      <c r="DU55" s="416"/>
      <c r="DV55" s="329" t="s">
        <v>70</v>
      </c>
      <c r="DW55" s="328" t="s">
        <v>71</v>
      </c>
      <c r="DX55" s="416"/>
      <c r="DY55" s="416"/>
      <c r="DZ55" s="416"/>
      <c r="EA55" s="417"/>
      <c r="EB55" s="416"/>
      <c r="ED55" s="421"/>
      <c r="EE55" s="416"/>
      <c r="EF55" s="416"/>
      <c r="EG55" s="416"/>
      <c r="EH55" s="329" t="s">
        <v>70</v>
      </c>
      <c r="EI55" s="328" t="s">
        <v>71</v>
      </c>
      <c r="EJ55" s="416"/>
      <c r="EK55" s="416"/>
      <c r="EL55" s="416"/>
      <c r="EM55" s="417"/>
      <c r="EN55" s="416"/>
      <c r="EP55" s="421"/>
      <c r="EQ55" s="416"/>
      <c r="ER55" s="416"/>
      <c r="ES55" s="416"/>
      <c r="ET55" s="329" t="s">
        <v>70</v>
      </c>
      <c r="EU55" s="328" t="s">
        <v>71</v>
      </c>
      <c r="EV55" s="416"/>
      <c r="EW55" s="416"/>
      <c r="EX55" s="416"/>
      <c r="EY55" s="417"/>
      <c r="EZ55" s="416"/>
      <c r="FB55" s="421"/>
      <c r="FC55" s="416"/>
      <c r="FD55" s="416"/>
      <c r="FE55" s="416"/>
      <c r="FF55" s="329" t="s">
        <v>70</v>
      </c>
      <c r="FG55" s="328" t="s">
        <v>71</v>
      </c>
      <c r="FH55" s="416"/>
      <c r="FI55" s="416"/>
      <c r="FJ55" s="416"/>
      <c r="FK55" s="417"/>
      <c r="FL55" s="416"/>
    </row>
    <row r="56" spans="14:168">
      <c r="N56" s="327"/>
      <c r="O56" s="301"/>
      <c r="P56" s="302"/>
      <c r="Q56" s="320"/>
      <c r="R56" s="331"/>
      <c r="S56" s="332"/>
      <c r="T56" s="320"/>
      <c r="U56" s="320"/>
      <c r="V56" s="304"/>
      <c r="W56" s="305"/>
      <c r="X56" s="303"/>
      <c r="Z56" s="327"/>
      <c r="AA56" s="301"/>
      <c r="AB56" s="302"/>
      <c r="AC56" s="320"/>
      <c r="AD56" s="331"/>
      <c r="AE56" s="332"/>
      <c r="AF56" s="320"/>
      <c r="AG56" s="320"/>
      <c r="AH56" s="304"/>
      <c r="AI56" s="305"/>
      <c r="AJ56" s="303"/>
      <c r="AL56" s="327"/>
      <c r="AM56" s="301"/>
      <c r="AN56" s="302"/>
      <c r="AO56" s="320"/>
      <c r="AP56" s="331"/>
      <c r="AQ56" s="332"/>
      <c r="AR56" s="320"/>
      <c r="AS56" s="320"/>
      <c r="AT56" s="304"/>
      <c r="AU56" s="305"/>
      <c r="AV56" s="303"/>
      <c r="AX56" s="327"/>
      <c r="AY56" s="301"/>
      <c r="AZ56" s="302"/>
      <c r="BA56" s="320"/>
      <c r="BB56" s="331"/>
      <c r="BC56" s="332"/>
      <c r="BD56" s="320"/>
      <c r="BE56" s="320"/>
      <c r="BF56" s="304"/>
      <c r="BG56" s="305"/>
      <c r="BH56" s="303"/>
      <c r="BJ56" s="327"/>
      <c r="BK56" s="301"/>
      <c r="BL56" s="302"/>
      <c r="BM56" s="320"/>
      <c r="BN56" s="331"/>
      <c r="BO56" s="332"/>
      <c r="BP56" s="320"/>
      <c r="BQ56" s="320"/>
      <c r="BR56" s="304"/>
      <c r="BS56" s="305"/>
      <c r="BT56" s="303"/>
      <c r="BV56" s="327"/>
      <c r="BW56" s="301"/>
      <c r="BX56" s="302"/>
      <c r="BY56" s="320"/>
      <c r="BZ56" s="331"/>
      <c r="CA56" s="332"/>
      <c r="CB56" s="320"/>
      <c r="CC56" s="320"/>
      <c r="CD56" s="304"/>
      <c r="CE56" s="305"/>
      <c r="CF56" s="303"/>
      <c r="CH56" s="327"/>
      <c r="CI56" s="301"/>
      <c r="CJ56" s="302"/>
      <c r="CK56" s="320"/>
      <c r="CL56" s="331"/>
      <c r="CM56" s="332"/>
      <c r="CN56" s="320"/>
      <c r="CO56" s="320"/>
      <c r="CP56" s="304"/>
      <c r="CQ56" s="305"/>
      <c r="CR56" s="303"/>
      <c r="CT56" s="327"/>
      <c r="CU56" s="301"/>
      <c r="CV56" s="302"/>
      <c r="CW56" s="320"/>
      <c r="CX56" s="331"/>
      <c r="CY56" s="332"/>
      <c r="CZ56" s="320"/>
      <c r="DA56" s="320"/>
      <c r="DB56" s="304"/>
      <c r="DC56" s="305"/>
      <c r="DD56" s="303"/>
      <c r="DF56" s="327"/>
      <c r="DG56" s="301"/>
      <c r="DH56" s="302"/>
      <c r="DI56" s="320"/>
      <c r="DJ56" s="331"/>
      <c r="DK56" s="332"/>
      <c r="DL56" s="320"/>
      <c r="DM56" s="320"/>
      <c r="DN56" s="304"/>
      <c r="DO56" s="305"/>
      <c r="DP56" s="303"/>
      <c r="DR56" s="327"/>
      <c r="DS56" s="301"/>
      <c r="DT56" s="302"/>
      <c r="DU56" s="320"/>
      <c r="DV56" s="331"/>
      <c r="DW56" s="332"/>
      <c r="DX56" s="320"/>
      <c r="DY56" s="320"/>
      <c r="DZ56" s="304"/>
      <c r="EA56" s="305"/>
      <c r="EB56" s="303"/>
      <c r="ED56" s="327"/>
      <c r="EE56" s="301"/>
      <c r="EF56" s="302"/>
      <c r="EG56" s="320"/>
      <c r="EH56" s="331"/>
      <c r="EI56" s="332"/>
      <c r="EJ56" s="320"/>
      <c r="EK56" s="320"/>
      <c r="EL56" s="304"/>
      <c r="EM56" s="305"/>
      <c r="EN56" s="303"/>
      <c r="EP56" s="327"/>
      <c r="EQ56" s="301"/>
      <c r="ER56" s="302"/>
      <c r="ES56" s="320"/>
      <c r="ET56" s="331"/>
      <c r="EU56" s="332"/>
      <c r="EV56" s="320"/>
      <c r="EW56" s="320"/>
      <c r="EX56" s="304"/>
      <c r="EY56" s="305"/>
      <c r="EZ56" s="303"/>
      <c r="FB56" s="327" t="str">
        <f>O53</f>
        <v>janvier</v>
      </c>
      <c r="FC56" s="301"/>
      <c r="FD56" s="302"/>
      <c r="FE56" s="320">
        <f>Q71</f>
        <v>0</v>
      </c>
      <c r="FF56" s="335">
        <f>R71</f>
        <v>0</v>
      </c>
      <c r="FG56" s="347">
        <f>S71</f>
        <v>0</v>
      </c>
      <c r="FH56" s="320">
        <f>T71</f>
        <v>0</v>
      </c>
      <c r="FI56" s="320">
        <f>U71</f>
        <v>0</v>
      </c>
      <c r="FJ56" s="304"/>
      <c r="FK56" s="305"/>
      <c r="FL56" s="320">
        <f>X71</f>
        <v>0</v>
      </c>
    </row>
    <row r="57" spans="14:168">
      <c r="N57" s="327"/>
      <c r="O57" s="301"/>
      <c r="P57" s="306"/>
      <c r="Q57" s="320"/>
      <c r="R57" s="331"/>
      <c r="S57" s="332"/>
      <c r="T57" s="320"/>
      <c r="U57" s="320"/>
      <c r="V57" s="304"/>
      <c r="W57" s="305"/>
      <c r="X57" s="303"/>
      <c r="Z57" s="327"/>
      <c r="AA57" s="301"/>
      <c r="AB57" s="306"/>
      <c r="AC57" s="320"/>
      <c r="AD57" s="331"/>
      <c r="AE57" s="332"/>
      <c r="AF57" s="320"/>
      <c r="AG57" s="320"/>
      <c r="AH57" s="304"/>
      <c r="AI57" s="305"/>
      <c r="AJ57" s="303"/>
      <c r="AL57" s="327"/>
      <c r="AM57" s="301"/>
      <c r="AN57" s="306"/>
      <c r="AO57" s="320"/>
      <c r="AP57" s="331"/>
      <c r="AQ57" s="332"/>
      <c r="AR57" s="320"/>
      <c r="AS57" s="320"/>
      <c r="AT57" s="304"/>
      <c r="AU57" s="305"/>
      <c r="AV57" s="303"/>
      <c r="AX57" s="327"/>
      <c r="AY57" s="301"/>
      <c r="AZ57" s="306"/>
      <c r="BA57" s="320"/>
      <c r="BB57" s="331"/>
      <c r="BC57" s="332"/>
      <c r="BD57" s="320"/>
      <c r="BE57" s="320"/>
      <c r="BF57" s="304"/>
      <c r="BG57" s="305"/>
      <c r="BH57" s="303"/>
      <c r="BJ57" s="327"/>
      <c r="BK57" s="301"/>
      <c r="BL57" s="306"/>
      <c r="BM57" s="320"/>
      <c r="BN57" s="331"/>
      <c r="BO57" s="332"/>
      <c r="BP57" s="320"/>
      <c r="BQ57" s="320"/>
      <c r="BR57" s="304"/>
      <c r="BS57" s="305"/>
      <c r="BT57" s="303"/>
      <c r="BV57" s="327"/>
      <c r="BW57" s="301"/>
      <c r="BX57" s="306"/>
      <c r="BY57" s="320"/>
      <c r="BZ57" s="331"/>
      <c r="CA57" s="332"/>
      <c r="CB57" s="320"/>
      <c r="CC57" s="320"/>
      <c r="CD57" s="304"/>
      <c r="CE57" s="305"/>
      <c r="CF57" s="303"/>
      <c r="CH57" s="327"/>
      <c r="CI57" s="301"/>
      <c r="CJ57" s="306"/>
      <c r="CK57" s="320"/>
      <c r="CL57" s="331"/>
      <c r="CM57" s="332"/>
      <c r="CN57" s="320"/>
      <c r="CO57" s="320"/>
      <c r="CP57" s="304"/>
      <c r="CQ57" s="305"/>
      <c r="CR57" s="303"/>
      <c r="CT57" s="327"/>
      <c r="CU57" s="301"/>
      <c r="CV57" s="306"/>
      <c r="CW57" s="320"/>
      <c r="CX57" s="331"/>
      <c r="CY57" s="332"/>
      <c r="CZ57" s="320"/>
      <c r="DA57" s="320"/>
      <c r="DB57" s="304"/>
      <c r="DC57" s="305"/>
      <c r="DD57" s="303"/>
      <c r="DF57" s="327"/>
      <c r="DG57" s="301"/>
      <c r="DH57" s="306"/>
      <c r="DI57" s="320"/>
      <c r="DJ57" s="331"/>
      <c r="DK57" s="332"/>
      <c r="DL57" s="320"/>
      <c r="DM57" s="320"/>
      <c r="DN57" s="304"/>
      <c r="DO57" s="305"/>
      <c r="DP57" s="303"/>
      <c r="DR57" s="327"/>
      <c r="DS57" s="301"/>
      <c r="DT57" s="306"/>
      <c r="DU57" s="320"/>
      <c r="DV57" s="331"/>
      <c r="DW57" s="332"/>
      <c r="DX57" s="320"/>
      <c r="DY57" s="320"/>
      <c r="DZ57" s="304"/>
      <c r="EA57" s="305"/>
      <c r="EB57" s="303"/>
      <c r="ED57" s="327"/>
      <c r="EE57" s="301"/>
      <c r="EF57" s="306"/>
      <c r="EG57" s="320"/>
      <c r="EH57" s="331"/>
      <c r="EI57" s="332"/>
      <c r="EJ57" s="320"/>
      <c r="EK57" s="320"/>
      <c r="EL57" s="304"/>
      <c r="EM57" s="305"/>
      <c r="EN57" s="303"/>
      <c r="EP57" s="327"/>
      <c r="EQ57" s="301"/>
      <c r="ER57" s="306"/>
      <c r="ES57" s="320"/>
      <c r="ET57" s="331"/>
      <c r="EU57" s="332"/>
      <c r="EV57" s="320"/>
      <c r="EW57" s="320"/>
      <c r="EX57" s="304"/>
      <c r="EY57" s="305"/>
      <c r="EZ57" s="303"/>
      <c r="FB57" s="327" t="str">
        <f>AA53</f>
        <v>février</v>
      </c>
      <c r="FC57" s="301"/>
      <c r="FD57" s="306"/>
      <c r="FE57" s="320">
        <f>AC71</f>
        <v>0</v>
      </c>
      <c r="FF57" s="331">
        <f>AD71</f>
        <v>0</v>
      </c>
      <c r="FG57" s="332">
        <f>AE71</f>
        <v>0</v>
      </c>
      <c r="FH57" s="320">
        <f>AF71</f>
        <v>0</v>
      </c>
      <c r="FI57" s="320">
        <f>AG71</f>
        <v>0</v>
      </c>
      <c r="FJ57" s="304"/>
      <c r="FK57" s="305"/>
      <c r="FL57" s="320">
        <f>AJ71</f>
        <v>0</v>
      </c>
    </row>
    <row r="58" spans="14:168">
      <c r="N58" s="327"/>
      <c r="O58" s="301"/>
      <c r="P58" s="306"/>
      <c r="Q58" s="320"/>
      <c r="R58" s="331"/>
      <c r="S58" s="332"/>
      <c r="T58" s="320"/>
      <c r="U58" s="320"/>
      <c r="V58" s="304"/>
      <c r="W58" s="305"/>
      <c r="X58" s="303"/>
      <c r="Z58" s="327"/>
      <c r="AA58" s="301"/>
      <c r="AB58" s="306"/>
      <c r="AC58" s="320"/>
      <c r="AD58" s="331"/>
      <c r="AE58" s="332"/>
      <c r="AF58" s="320"/>
      <c r="AG58" s="320"/>
      <c r="AH58" s="304"/>
      <c r="AI58" s="305"/>
      <c r="AJ58" s="303"/>
      <c r="AL58" s="327"/>
      <c r="AM58" s="301"/>
      <c r="AN58" s="306"/>
      <c r="AO58" s="320"/>
      <c r="AP58" s="331"/>
      <c r="AQ58" s="332"/>
      <c r="AR58" s="320"/>
      <c r="AS58" s="320"/>
      <c r="AT58" s="304"/>
      <c r="AU58" s="305"/>
      <c r="AV58" s="303"/>
      <c r="AX58" s="327"/>
      <c r="AY58" s="301"/>
      <c r="AZ58" s="306"/>
      <c r="BA58" s="320"/>
      <c r="BB58" s="331"/>
      <c r="BC58" s="332"/>
      <c r="BD58" s="320"/>
      <c r="BE58" s="320"/>
      <c r="BF58" s="304"/>
      <c r="BG58" s="305"/>
      <c r="BH58" s="303"/>
      <c r="BJ58" s="327"/>
      <c r="BK58" s="301"/>
      <c r="BL58" s="306"/>
      <c r="BM58" s="320"/>
      <c r="BN58" s="331"/>
      <c r="BO58" s="332"/>
      <c r="BP58" s="320"/>
      <c r="BQ58" s="320"/>
      <c r="BR58" s="304"/>
      <c r="BS58" s="305"/>
      <c r="BT58" s="303"/>
      <c r="BV58" s="327"/>
      <c r="BW58" s="301"/>
      <c r="BX58" s="306"/>
      <c r="BY58" s="320"/>
      <c r="BZ58" s="331"/>
      <c r="CA58" s="332"/>
      <c r="CB58" s="320"/>
      <c r="CC58" s="320"/>
      <c r="CD58" s="304"/>
      <c r="CE58" s="305"/>
      <c r="CF58" s="303"/>
      <c r="CH58" s="327"/>
      <c r="CI58" s="301"/>
      <c r="CJ58" s="306"/>
      <c r="CK58" s="320"/>
      <c r="CL58" s="331"/>
      <c r="CM58" s="332"/>
      <c r="CN58" s="320"/>
      <c r="CO58" s="320"/>
      <c r="CP58" s="304"/>
      <c r="CQ58" s="305"/>
      <c r="CR58" s="303"/>
      <c r="CT58" s="327"/>
      <c r="CU58" s="301"/>
      <c r="CV58" s="306"/>
      <c r="CW58" s="320"/>
      <c r="CX58" s="331"/>
      <c r="CY58" s="332"/>
      <c r="CZ58" s="320"/>
      <c r="DA58" s="320"/>
      <c r="DB58" s="304"/>
      <c r="DC58" s="305"/>
      <c r="DD58" s="303"/>
      <c r="DF58" s="327"/>
      <c r="DG58" s="301"/>
      <c r="DH58" s="306"/>
      <c r="DI58" s="320"/>
      <c r="DJ58" s="331"/>
      <c r="DK58" s="332"/>
      <c r="DL58" s="320"/>
      <c r="DM58" s="320"/>
      <c r="DN58" s="304"/>
      <c r="DO58" s="305"/>
      <c r="DP58" s="303"/>
      <c r="DR58" s="327"/>
      <c r="DS58" s="301"/>
      <c r="DT58" s="306"/>
      <c r="DU58" s="320"/>
      <c r="DV58" s="331"/>
      <c r="DW58" s="332"/>
      <c r="DX58" s="320"/>
      <c r="DY58" s="320"/>
      <c r="DZ58" s="304"/>
      <c r="EA58" s="305"/>
      <c r="EB58" s="303"/>
      <c r="ED58" s="327"/>
      <c r="EE58" s="301"/>
      <c r="EF58" s="306"/>
      <c r="EG58" s="320"/>
      <c r="EH58" s="331"/>
      <c r="EI58" s="332"/>
      <c r="EJ58" s="320"/>
      <c r="EK58" s="320"/>
      <c r="EL58" s="304"/>
      <c r="EM58" s="305"/>
      <c r="EN58" s="303"/>
      <c r="EP58" s="327"/>
      <c r="EQ58" s="301"/>
      <c r="ER58" s="306"/>
      <c r="ES58" s="320"/>
      <c r="ET58" s="331"/>
      <c r="EU58" s="332"/>
      <c r="EV58" s="320"/>
      <c r="EW58" s="320"/>
      <c r="EX58" s="304"/>
      <c r="EY58" s="305"/>
      <c r="EZ58" s="303"/>
      <c r="FB58" s="327" t="str">
        <f>AM53</f>
        <v>mars</v>
      </c>
      <c r="FC58" s="301"/>
      <c r="FD58" s="306"/>
      <c r="FE58" s="320">
        <f>AO71</f>
        <v>0</v>
      </c>
      <c r="FF58" s="331">
        <f>AP71</f>
        <v>0</v>
      </c>
      <c r="FG58" s="332">
        <f>AQ71</f>
        <v>0</v>
      </c>
      <c r="FH58" s="320">
        <f>AR71</f>
        <v>0</v>
      </c>
      <c r="FI58" s="320">
        <f>AS71</f>
        <v>0</v>
      </c>
      <c r="FJ58" s="304"/>
      <c r="FK58" s="305"/>
      <c r="FL58" s="320">
        <f>AV71</f>
        <v>0</v>
      </c>
    </row>
    <row r="59" spans="14:168">
      <c r="N59" s="327"/>
      <c r="O59" s="301"/>
      <c r="P59" s="307"/>
      <c r="Q59" s="320"/>
      <c r="R59" s="331"/>
      <c r="S59" s="332"/>
      <c r="T59" s="320"/>
      <c r="U59" s="320"/>
      <c r="V59" s="304"/>
      <c r="W59" s="305"/>
      <c r="X59" s="303"/>
      <c r="Z59" s="327"/>
      <c r="AA59" s="301"/>
      <c r="AB59" s="307"/>
      <c r="AC59" s="320"/>
      <c r="AD59" s="331"/>
      <c r="AE59" s="332"/>
      <c r="AF59" s="320"/>
      <c r="AG59" s="320"/>
      <c r="AH59" s="304"/>
      <c r="AI59" s="305"/>
      <c r="AJ59" s="303"/>
      <c r="AL59" s="327"/>
      <c r="AM59" s="301"/>
      <c r="AN59" s="307"/>
      <c r="AO59" s="320"/>
      <c r="AP59" s="331"/>
      <c r="AQ59" s="332"/>
      <c r="AR59" s="320"/>
      <c r="AS59" s="320"/>
      <c r="AT59" s="304"/>
      <c r="AU59" s="305"/>
      <c r="AV59" s="303"/>
      <c r="AX59" s="327"/>
      <c r="AY59" s="301"/>
      <c r="AZ59" s="307"/>
      <c r="BA59" s="320"/>
      <c r="BB59" s="331"/>
      <c r="BC59" s="332"/>
      <c r="BD59" s="320"/>
      <c r="BE59" s="320"/>
      <c r="BF59" s="304"/>
      <c r="BG59" s="305"/>
      <c r="BH59" s="303"/>
      <c r="BJ59" s="327"/>
      <c r="BK59" s="301"/>
      <c r="BL59" s="307"/>
      <c r="BM59" s="320"/>
      <c r="BN59" s="331"/>
      <c r="BO59" s="332"/>
      <c r="BP59" s="320"/>
      <c r="BQ59" s="320"/>
      <c r="BR59" s="304"/>
      <c r="BS59" s="305"/>
      <c r="BT59" s="303"/>
      <c r="BV59" s="327"/>
      <c r="BW59" s="301"/>
      <c r="BX59" s="307"/>
      <c r="BY59" s="320"/>
      <c r="BZ59" s="331"/>
      <c r="CA59" s="332"/>
      <c r="CB59" s="320"/>
      <c r="CC59" s="320"/>
      <c r="CD59" s="304"/>
      <c r="CE59" s="305"/>
      <c r="CF59" s="303"/>
      <c r="CH59" s="327"/>
      <c r="CI59" s="301"/>
      <c r="CJ59" s="307"/>
      <c r="CK59" s="320"/>
      <c r="CL59" s="331"/>
      <c r="CM59" s="332"/>
      <c r="CN59" s="320"/>
      <c r="CO59" s="320"/>
      <c r="CP59" s="304"/>
      <c r="CQ59" s="305"/>
      <c r="CR59" s="303"/>
      <c r="CT59" s="327"/>
      <c r="CU59" s="301"/>
      <c r="CV59" s="307"/>
      <c r="CW59" s="320"/>
      <c r="CX59" s="331"/>
      <c r="CY59" s="332"/>
      <c r="CZ59" s="320"/>
      <c r="DA59" s="320"/>
      <c r="DB59" s="304"/>
      <c r="DC59" s="305"/>
      <c r="DD59" s="303"/>
      <c r="DF59" s="327"/>
      <c r="DG59" s="301"/>
      <c r="DH59" s="307"/>
      <c r="DI59" s="320"/>
      <c r="DJ59" s="331"/>
      <c r="DK59" s="332"/>
      <c r="DL59" s="320"/>
      <c r="DM59" s="320"/>
      <c r="DN59" s="304"/>
      <c r="DO59" s="305"/>
      <c r="DP59" s="303"/>
      <c r="DR59" s="327"/>
      <c r="DS59" s="301"/>
      <c r="DT59" s="307"/>
      <c r="DU59" s="320"/>
      <c r="DV59" s="331"/>
      <c r="DW59" s="332"/>
      <c r="DX59" s="320"/>
      <c r="DY59" s="320"/>
      <c r="DZ59" s="304"/>
      <c r="EA59" s="305"/>
      <c r="EB59" s="303"/>
      <c r="ED59" s="327"/>
      <c r="EE59" s="301"/>
      <c r="EF59" s="307"/>
      <c r="EG59" s="320"/>
      <c r="EH59" s="331"/>
      <c r="EI59" s="332"/>
      <c r="EJ59" s="320"/>
      <c r="EK59" s="320"/>
      <c r="EL59" s="304"/>
      <c r="EM59" s="305"/>
      <c r="EN59" s="303"/>
      <c r="EP59" s="327"/>
      <c r="EQ59" s="301"/>
      <c r="ER59" s="307"/>
      <c r="ES59" s="320"/>
      <c r="ET59" s="331"/>
      <c r="EU59" s="332"/>
      <c r="EV59" s="320"/>
      <c r="EW59" s="320"/>
      <c r="EX59" s="304"/>
      <c r="EY59" s="305"/>
      <c r="EZ59" s="303"/>
      <c r="FB59" s="327" t="str">
        <f>AY53</f>
        <v>avril</v>
      </c>
      <c r="FC59" s="301"/>
      <c r="FD59" s="307"/>
      <c r="FE59" s="320">
        <f>BA71</f>
        <v>0</v>
      </c>
      <c r="FF59" s="331">
        <f>BB71</f>
        <v>0</v>
      </c>
      <c r="FG59" s="332">
        <f>BC71</f>
        <v>0</v>
      </c>
      <c r="FH59" s="320">
        <f>BD71</f>
        <v>0</v>
      </c>
      <c r="FI59" s="320">
        <f>BE71</f>
        <v>0</v>
      </c>
      <c r="FJ59" s="304"/>
      <c r="FK59" s="305"/>
      <c r="FL59" s="320">
        <f>BH71</f>
        <v>0</v>
      </c>
    </row>
    <row r="60" spans="14:168">
      <c r="N60" s="300"/>
      <c r="O60" s="301"/>
      <c r="P60" s="302"/>
      <c r="Q60" s="320"/>
      <c r="R60" s="333"/>
      <c r="S60" s="334"/>
      <c r="T60" s="325"/>
      <c r="U60" s="320"/>
      <c r="V60" s="304"/>
      <c r="W60" s="305"/>
      <c r="X60" s="303"/>
      <c r="Z60" s="300"/>
      <c r="AA60" s="301"/>
      <c r="AB60" s="302"/>
      <c r="AC60" s="320"/>
      <c r="AD60" s="333"/>
      <c r="AE60" s="334"/>
      <c r="AF60" s="325"/>
      <c r="AG60" s="320"/>
      <c r="AH60" s="304"/>
      <c r="AI60" s="305"/>
      <c r="AJ60" s="303"/>
      <c r="AL60" s="300"/>
      <c r="AM60" s="301"/>
      <c r="AN60" s="302"/>
      <c r="AO60" s="320"/>
      <c r="AP60" s="333"/>
      <c r="AQ60" s="334"/>
      <c r="AR60" s="325"/>
      <c r="AS60" s="320"/>
      <c r="AT60" s="304"/>
      <c r="AU60" s="305"/>
      <c r="AV60" s="303"/>
      <c r="AX60" s="300"/>
      <c r="AY60" s="301"/>
      <c r="AZ60" s="302"/>
      <c r="BA60" s="320"/>
      <c r="BB60" s="333"/>
      <c r="BC60" s="334"/>
      <c r="BD60" s="325"/>
      <c r="BE60" s="320"/>
      <c r="BF60" s="304"/>
      <c r="BG60" s="305"/>
      <c r="BH60" s="303"/>
      <c r="BJ60" s="300"/>
      <c r="BK60" s="301"/>
      <c r="BL60" s="302"/>
      <c r="BM60" s="320"/>
      <c r="BN60" s="333"/>
      <c r="BO60" s="334"/>
      <c r="BP60" s="325"/>
      <c r="BQ60" s="320"/>
      <c r="BR60" s="304"/>
      <c r="BS60" s="305"/>
      <c r="BT60" s="303"/>
      <c r="BV60" s="300"/>
      <c r="BW60" s="301"/>
      <c r="BX60" s="302"/>
      <c r="BY60" s="320"/>
      <c r="BZ60" s="333"/>
      <c r="CA60" s="334"/>
      <c r="CB60" s="325"/>
      <c r="CC60" s="320"/>
      <c r="CD60" s="304"/>
      <c r="CE60" s="305"/>
      <c r="CF60" s="303"/>
      <c r="CH60" s="300"/>
      <c r="CI60" s="301"/>
      <c r="CJ60" s="302"/>
      <c r="CK60" s="320"/>
      <c r="CL60" s="333"/>
      <c r="CM60" s="334"/>
      <c r="CN60" s="325"/>
      <c r="CO60" s="320"/>
      <c r="CP60" s="304"/>
      <c r="CQ60" s="305"/>
      <c r="CR60" s="303"/>
      <c r="CT60" s="300"/>
      <c r="CU60" s="301"/>
      <c r="CV60" s="302"/>
      <c r="CW60" s="320"/>
      <c r="CX60" s="333"/>
      <c r="CY60" s="334"/>
      <c r="CZ60" s="325"/>
      <c r="DA60" s="320"/>
      <c r="DB60" s="304"/>
      <c r="DC60" s="305"/>
      <c r="DD60" s="303"/>
      <c r="DF60" s="300"/>
      <c r="DG60" s="301"/>
      <c r="DH60" s="302"/>
      <c r="DI60" s="320"/>
      <c r="DJ60" s="333"/>
      <c r="DK60" s="334"/>
      <c r="DL60" s="325"/>
      <c r="DM60" s="320"/>
      <c r="DN60" s="304"/>
      <c r="DO60" s="305"/>
      <c r="DP60" s="303"/>
      <c r="DR60" s="300"/>
      <c r="DS60" s="301"/>
      <c r="DT60" s="302"/>
      <c r="DU60" s="320"/>
      <c r="DV60" s="333"/>
      <c r="DW60" s="334"/>
      <c r="DX60" s="325"/>
      <c r="DY60" s="320"/>
      <c r="DZ60" s="304"/>
      <c r="EA60" s="305"/>
      <c r="EB60" s="303"/>
      <c r="ED60" s="300"/>
      <c r="EE60" s="301"/>
      <c r="EF60" s="302"/>
      <c r="EG60" s="320"/>
      <c r="EH60" s="333"/>
      <c r="EI60" s="334"/>
      <c r="EJ60" s="325"/>
      <c r="EK60" s="320"/>
      <c r="EL60" s="304"/>
      <c r="EM60" s="305"/>
      <c r="EN60" s="303"/>
      <c r="EP60" s="300"/>
      <c r="EQ60" s="301"/>
      <c r="ER60" s="302"/>
      <c r="ES60" s="320"/>
      <c r="ET60" s="333"/>
      <c r="EU60" s="334"/>
      <c r="EV60" s="325"/>
      <c r="EW60" s="320"/>
      <c r="EX60" s="304"/>
      <c r="EY60" s="305"/>
      <c r="EZ60" s="303"/>
      <c r="FB60" s="327" t="str">
        <f>BK53</f>
        <v>mai</v>
      </c>
      <c r="FC60" s="301"/>
      <c r="FD60" s="302"/>
      <c r="FE60" s="320">
        <f>BM71</f>
        <v>0</v>
      </c>
      <c r="FF60" s="331">
        <f>BN71</f>
        <v>0</v>
      </c>
      <c r="FG60" s="332">
        <f>BO71</f>
        <v>0</v>
      </c>
      <c r="FH60" s="320">
        <f>BP71</f>
        <v>0</v>
      </c>
      <c r="FI60" s="320">
        <f>BQ71</f>
        <v>0</v>
      </c>
      <c r="FJ60" s="304"/>
      <c r="FK60" s="305"/>
      <c r="FL60" s="320">
        <f>BT71</f>
        <v>0</v>
      </c>
    </row>
    <row r="61" spans="14:168">
      <c r="N61" s="300"/>
      <c r="O61" s="301"/>
      <c r="P61" s="307"/>
      <c r="Q61" s="320"/>
      <c r="R61" s="331"/>
      <c r="S61" s="332"/>
      <c r="T61" s="320"/>
      <c r="U61" s="320"/>
      <c r="V61" s="308"/>
      <c r="W61" s="305"/>
      <c r="X61" s="303"/>
      <c r="Z61" s="300"/>
      <c r="AA61" s="301"/>
      <c r="AB61" s="307"/>
      <c r="AC61" s="320"/>
      <c r="AD61" s="331"/>
      <c r="AE61" s="332"/>
      <c r="AF61" s="320"/>
      <c r="AG61" s="320"/>
      <c r="AH61" s="308"/>
      <c r="AI61" s="305"/>
      <c r="AJ61" s="303"/>
      <c r="AL61" s="300"/>
      <c r="AM61" s="301"/>
      <c r="AN61" s="307"/>
      <c r="AO61" s="320"/>
      <c r="AP61" s="331"/>
      <c r="AQ61" s="332"/>
      <c r="AR61" s="320"/>
      <c r="AS61" s="320"/>
      <c r="AT61" s="308"/>
      <c r="AU61" s="305"/>
      <c r="AV61" s="303"/>
      <c r="AX61" s="300"/>
      <c r="AY61" s="301"/>
      <c r="AZ61" s="307"/>
      <c r="BA61" s="320"/>
      <c r="BB61" s="331"/>
      <c r="BC61" s="332"/>
      <c r="BD61" s="320"/>
      <c r="BE61" s="320"/>
      <c r="BF61" s="308"/>
      <c r="BG61" s="305"/>
      <c r="BH61" s="303"/>
      <c r="BJ61" s="300"/>
      <c r="BK61" s="301"/>
      <c r="BL61" s="307"/>
      <c r="BM61" s="320"/>
      <c r="BN61" s="331"/>
      <c r="BO61" s="332"/>
      <c r="BP61" s="320"/>
      <c r="BQ61" s="320"/>
      <c r="BR61" s="308"/>
      <c r="BS61" s="305"/>
      <c r="BT61" s="303"/>
      <c r="BV61" s="300"/>
      <c r="BW61" s="301"/>
      <c r="BX61" s="307"/>
      <c r="BY61" s="320"/>
      <c r="BZ61" s="331"/>
      <c r="CA61" s="332"/>
      <c r="CB61" s="320"/>
      <c r="CC61" s="320"/>
      <c r="CD61" s="308"/>
      <c r="CE61" s="305"/>
      <c r="CF61" s="303"/>
      <c r="CH61" s="300"/>
      <c r="CI61" s="301"/>
      <c r="CJ61" s="307"/>
      <c r="CK61" s="320"/>
      <c r="CL61" s="331"/>
      <c r="CM61" s="332"/>
      <c r="CN61" s="320"/>
      <c r="CO61" s="320"/>
      <c r="CP61" s="308"/>
      <c r="CQ61" s="305"/>
      <c r="CR61" s="303"/>
      <c r="CT61" s="300"/>
      <c r="CU61" s="301"/>
      <c r="CV61" s="307"/>
      <c r="CW61" s="320"/>
      <c r="CX61" s="331"/>
      <c r="CY61" s="332"/>
      <c r="CZ61" s="320"/>
      <c r="DA61" s="320"/>
      <c r="DB61" s="308"/>
      <c r="DC61" s="305"/>
      <c r="DD61" s="303"/>
      <c r="DF61" s="300"/>
      <c r="DG61" s="301"/>
      <c r="DH61" s="307"/>
      <c r="DI61" s="320"/>
      <c r="DJ61" s="331"/>
      <c r="DK61" s="332"/>
      <c r="DL61" s="320"/>
      <c r="DM61" s="320"/>
      <c r="DN61" s="308"/>
      <c r="DO61" s="305"/>
      <c r="DP61" s="303"/>
      <c r="DR61" s="300"/>
      <c r="DS61" s="301"/>
      <c r="DT61" s="307"/>
      <c r="DU61" s="320"/>
      <c r="DV61" s="331"/>
      <c r="DW61" s="332"/>
      <c r="DX61" s="320"/>
      <c r="DY61" s="320"/>
      <c r="DZ61" s="308"/>
      <c r="EA61" s="305"/>
      <c r="EB61" s="303"/>
      <c r="ED61" s="300"/>
      <c r="EE61" s="301"/>
      <c r="EF61" s="307"/>
      <c r="EG61" s="320"/>
      <c r="EH61" s="331"/>
      <c r="EI61" s="332"/>
      <c r="EJ61" s="320"/>
      <c r="EK61" s="320"/>
      <c r="EL61" s="308"/>
      <c r="EM61" s="305"/>
      <c r="EN61" s="303"/>
      <c r="EP61" s="300"/>
      <c r="EQ61" s="301"/>
      <c r="ER61" s="307"/>
      <c r="ES61" s="320"/>
      <c r="ET61" s="331"/>
      <c r="EU61" s="332"/>
      <c r="EV61" s="320"/>
      <c r="EW61" s="320"/>
      <c r="EX61" s="308"/>
      <c r="EY61" s="305"/>
      <c r="EZ61" s="303"/>
      <c r="FB61" s="327" t="str">
        <f>BW53</f>
        <v>juin</v>
      </c>
      <c r="FC61" s="301"/>
      <c r="FD61" s="307"/>
      <c r="FE61" s="320">
        <f>BY71</f>
        <v>0</v>
      </c>
      <c r="FF61" s="333">
        <f>BZ71</f>
        <v>0</v>
      </c>
      <c r="FG61" s="334">
        <f>CA71</f>
        <v>0</v>
      </c>
      <c r="FH61" s="320">
        <f>CB71</f>
        <v>0</v>
      </c>
      <c r="FI61" s="320">
        <f>CC71</f>
        <v>0</v>
      </c>
      <c r="FJ61" s="308"/>
      <c r="FK61" s="305"/>
      <c r="FL61" s="320">
        <f>CF71</f>
        <v>0</v>
      </c>
    </row>
    <row r="62" spans="14:168">
      <c r="N62" s="300"/>
      <c r="O62" s="301"/>
      <c r="P62" s="307"/>
      <c r="Q62" s="320"/>
      <c r="R62" s="331"/>
      <c r="S62" s="332"/>
      <c r="T62" s="320"/>
      <c r="U62" s="320"/>
      <c r="V62" s="304"/>
      <c r="W62" s="305"/>
      <c r="X62" s="303"/>
      <c r="Z62" s="300"/>
      <c r="AA62" s="301"/>
      <c r="AB62" s="307"/>
      <c r="AC62" s="320"/>
      <c r="AD62" s="331"/>
      <c r="AE62" s="332"/>
      <c r="AF62" s="320"/>
      <c r="AG62" s="320"/>
      <c r="AH62" s="304"/>
      <c r="AI62" s="305"/>
      <c r="AJ62" s="303"/>
      <c r="AL62" s="300"/>
      <c r="AM62" s="301"/>
      <c r="AN62" s="307"/>
      <c r="AO62" s="320"/>
      <c r="AP62" s="331"/>
      <c r="AQ62" s="332"/>
      <c r="AR62" s="320"/>
      <c r="AS62" s="320"/>
      <c r="AT62" s="304"/>
      <c r="AU62" s="305"/>
      <c r="AV62" s="303"/>
      <c r="AX62" s="300"/>
      <c r="AY62" s="301"/>
      <c r="AZ62" s="307"/>
      <c r="BA62" s="320"/>
      <c r="BB62" s="331"/>
      <c r="BC62" s="332"/>
      <c r="BD62" s="320"/>
      <c r="BE62" s="320"/>
      <c r="BF62" s="304"/>
      <c r="BG62" s="305"/>
      <c r="BH62" s="303"/>
      <c r="BJ62" s="300"/>
      <c r="BK62" s="301"/>
      <c r="BL62" s="307"/>
      <c r="BM62" s="320"/>
      <c r="BN62" s="331"/>
      <c r="BO62" s="332"/>
      <c r="BP62" s="320"/>
      <c r="BQ62" s="320"/>
      <c r="BR62" s="304"/>
      <c r="BS62" s="305"/>
      <c r="BT62" s="303"/>
      <c r="BV62" s="300"/>
      <c r="BW62" s="301"/>
      <c r="BX62" s="307"/>
      <c r="BY62" s="320"/>
      <c r="BZ62" s="331"/>
      <c r="CA62" s="332"/>
      <c r="CB62" s="320"/>
      <c r="CC62" s="320"/>
      <c r="CD62" s="304"/>
      <c r="CE62" s="305"/>
      <c r="CF62" s="303"/>
      <c r="CH62" s="300"/>
      <c r="CI62" s="301"/>
      <c r="CJ62" s="307"/>
      <c r="CK62" s="320"/>
      <c r="CL62" s="331"/>
      <c r="CM62" s="332"/>
      <c r="CN62" s="320"/>
      <c r="CO62" s="320"/>
      <c r="CP62" s="304"/>
      <c r="CQ62" s="305"/>
      <c r="CR62" s="303"/>
      <c r="CT62" s="300"/>
      <c r="CU62" s="301"/>
      <c r="CV62" s="307"/>
      <c r="CW62" s="320"/>
      <c r="CX62" s="331"/>
      <c r="CY62" s="332"/>
      <c r="CZ62" s="320"/>
      <c r="DA62" s="320"/>
      <c r="DB62" s="304"/>
      <c r="DC62" s="305"/>
      <c r="DD62" s="303"/>
      <c r="DF62" s="300"/>
      <c r="DG62" s="301"/>
      <c r="DH62" s="307"/>
      <c r="DI62" s="320"/>
      <c r="DJ62" s="331"/>
      <c r="DK62" s="332"/>
      <c r="DL62" s="320"/>
      <c r="DM62" s="320"/>
      <c r="DN62" s="304"/>
      <c r="DO62" s="305"/>
      <c r="DP62" s="303"/>
      <c r="DR62" s="300"/>
      <c r="DS62" s="301"/>
      <c r="DT62" s="307"/>
      <c r="DU62" s="320"/>
      <c r="DV62" s="331"/>
      <c r="DW62" s="332"/>
      <c r="DX62" s="320"/>
      <c r="DY62" s="320"/>
      <c r="DZ62" s="304"/>
      <c r="EA62" s="305"/>
      <c r="EB62" s="303"/>
      <c r="ED62" s="300"/>
      <c r="EE62" s="301"/>
      <c r="EF62" s="307"/>
      <c r="EG62" s="320"/>
      <c r="EH62" s="331"/>
      <c r="EI62" s="332"/>
      <c r="EJ62" s="320"/>
      <c r="EK62" s="320"/>
      <c r="EL62" s="304"/>
      <c r="EM62" s="305"/>
      <c r="EN62" s="303"/>
      <c r="EP62" s="300"/>
      <c r="EQ62" s="301"/>
      <c r="ER62" s="307"/>
      <c r="ES62" s="320"/>
      <c r="ET62" s="331"/>
      <c r="EU62" s="332"/>
      <c r="EV62" s="320"/>
      <c r="EW62" s="320"/>
      <c r="EX62" s="304"/>
      <c r="EY62" s="305"/>
      <c r="EZ62" s="303"/>
      <c r="FB62" s="327" t="str">
        <f>CI53</f>
        <v>juillet</v>
      </c>
      <c r="FC62" s="301"/>
      <c r="FD62" s="307"/>
      <c r="FE62" s="320">
        <f>CK71</f>
        <v>0</v>
      </c>
      <c r="FF62" s="331">
        <f>CL71</f>
        <v>0</v>
      </c>
      <c r="FG62" s="332">
        <f>CM71</f>
        <v>0</v>
      </c>
      <c r="FH62" s="320">
        <f>CN71</f>
        <v>0</v>
      </c>
      <c r="FI62" s="320">
        <f>CO71</f>
        <v>0</v>
      </c>
      <c r="FJ62" s="304"/>
      <c r="FK62" s="305"/>
      <c r="FL62" s="320">
        <f>CR71</f>
        <v>0</v>
      </c>
    </row>
    <row r="63" spans="14:168">
      <c r="N63" s="300"/>
      <c r="O63" s="301"/>
      <c r="P63" s="307"/>
      <c r="Q63" s="321"/>
      <c r="R63" s="331"/>
      <c r="S63" s="332"/>
      <c r="T63" s="320"/>
      <c r="U63" s="320"/>
      <c r="V63" s="304"/>
      <c r="W63" s="305"/>
      <c r="X63" s="303"/>
      <c r="Z63" s="300"/>
      <c r="AA63" s="301"/>
      <c r="AB63" s="307"/>
      <c r="AC63" s="321"/>
      <c r="AD63" s="331"/>
      <c r="AE63" s="332"/>
      <c r="AF63" s="320"/>
      <c r="AG63" s="320"/>
      <c r="AH63" s="304"/>
      <c r="AI63" s="305"/>
      <c r="AJ63" s="303"/>
      <c r="AL63" s="300"/>
      <c r="AM63" s="301"/>
      <c r="AN63" s="307"/>
      <c r="AO63" s="321"/>
      <c r="AP63" s="331"/>
      <c r="AQ63" s="332"/>
      <c r="AR63" s="320"/>
      <c r="AS63" s="320"/>
      <c r="AT63" s="304"/>
      <c r="AU63" s="305"/>
      <c r="AV63" s="303"/>
      <c r="AX63" s="300"/>
      <c r="AY63" s="301"/>
      <c r="AZ63" s="307"/>
      <c r="BA63" s="321"/>
      <c r="BB63" s="331"/>
      <c r="BC63" s="332"/>
      <c r="BD63" s="320"/>
      <c r="BE63" s="320"/>
      <c r="BF63" s="304"/>
      <c r="BG63" s="305"/>
      <c r="BH63" s="303"/>
      <c r="BJ63" s="300"/>
      <c r="BK63" s="301"/>
      <c r="BL63" s="307"/>
      <c r="BM63" s="321"/>
      <c r="BN63" s="331"/>
      <c r="BO63" s="332"/>
      <c r="BP63" s="320"/>
      <c r="BQ63" s="320"/>
      <c r="BR63" s="304"/>
      <c r="BS63" s="305"/>
      <c r="BT63" s="303"/>
      <c r="BV63" s="300"/>
      <c r="BW63" s="301"/>
      <c r="BX63" s="307"/>
      <c r="BY63" s="321"/>
      <c r="BZ63" s="331"/>
      <c r="CA63" s="332"/>
      <c r="CB63" s="320"/>
      <c r="CC63" s="320"/>
      <c r="CD63" s="304"/>
      <c r="CE63" s="305"/>
      <c r="CF63" s="303"/>
      <c r="CH63" s="300"/>
      <c r="CI63" s="301"/>
      <c r="CJ63" s="307"/>
      <c r="CK63" s="321"/>
      <c r="CL63" s="331"/>
      <c r="CM63" s="332"/>
      <c r="CN63" s="320"/>
      <c r="CO63" s="320"/>
      <c r="CP63" s="304"/>
      <c r="CQ63" s="305"/>
      <c r="CR63" s="303"/>
      <c r="CT63" s="300"/>
      <c r="CU63" s="301"/>
      <c r="CV63" s="307"/>
      <c r="CW63" s="321"/>
      <c r="CX63" s="331"/>
      <c r="CY63" s="332"/>
      <c r="CZ63" s="320"/>
      <c r="DA63" s="320"/>
      <c r="DB63" s="304"/>
      <c r="DC63" s="305"/>
      <c r="DD63" s="303"/>
      <c r="DF63" s="300"/>
      <c r="DG63" s="301"/>
      <c r="DH63" s="307"/>
      <c r="DI63" s="321"/>
      <c r="DJ63" s="331"/>
      <c r="DK63" s="332"/>
      <c r="DL63" s="320"/>
      <c r="DM63" s="320"/>
      <c r="DN63" s="304"/>
      <c r="DO63" s="305"/>
      <c r="DP63" s="303"/>
      <c r="DR63" s="300"/>
      <c r="DS63" s="301"/>
      <c r="DT63" s="307"/>
      <c r="DU63" s="321"/>
      <c r="DV63" s="331"/>
      <c r="DW63" s="332"/>
      <c r="DX63" s="320"/>
      <c r="DY63" s="320"/>
      <c r="DZ63" s="304"/>
      <c r="EA63" s="305"/>
      <c r="EB63" s="303"/>
      <c r="ED63" s="300"/>
      <c r="EE63" s="301"/>
      <c r="EF63" s="307"/>
      <c r="EG63" s="321"/>
      <c r="EH63" s="331"/>
      <c r="EI63" s="332"/>
      <c r="EJ63" s="320"/>
      <c r="EK63" s="320"/>
      <c r="EL63" s="304"/>
      <c r="EM63" s="305"/>
      <c r="EN63" s="303"/>
      <c r="EP63" s="300"/>
      <c r="EQ63" s="301"/>
      <c r="ER63" s="307"/>
      <c r="ES63" s="321"/>
      <c r="ET63" s="331"/>
      <c r="EU63" s="332"/>
      <c r="EV63" s="320"/>
      <c r="EW63" s="320"/>
      <c r="EX63" s="304"/>
      <c r="EY63" s="305"/>
      <c r="EZ63" s="303"/>
      <c r="FB63" s="327" t="str">
        <f>CU53</f>
        <v>août</v>
      </c>
      <c r="FC63" s="301"/>
      <c r="FD63" s="307"/>
      <c r="FE63" s="321">
        <f>CW71</f>
        <v>0</v>
      </c>
      <c r="FF63" s="331">
        <f>CX71</f>
        <v>0</v>
      </c>
      <c r="FG63" s="332">
        <f>CY71</f>
        <v>0</v>
      </c>
      <c r="FH63" s="321">
        <f>CZ71</f>
        <v>0</v>
      </c>
      <c r="FI63" s="321">
        <f>DA71</f>
        <v>0</v>
      </c>
      <c r="FJ63" s="304"/>
      <c r="FK63" s="305"/>
      <c r="FL63" s="321">
        <f>DD71</f>
        <v>0</v>
      </c>
    </row>
    <row r="64" spans="14:168">
      <c r="N64" s="300"/>
      <c r="O64" s="301"/>
      <c r="P64" s="307"/>
      <c r="Q64" s="320"/>
      <c r="R64" s="331"/>
      <c r="S64" s="332"/>
      <c r="T64" s="320"/>
      <c r="U64" s="320"/>
      <c r="V64" s="304"/>
      <c r="W64" s="305"/>
      <c r="X64" s="303"/>
      <c r="Z64" s="300"/>
      <c r="AA64" s="301"/>
      <c r="AB64" s="307"/>
      <c r="AC64" s="320"/>
      <c r="AD64" s="331"/>
      <c r="AE64" s="332"/>
      <c r="AF64" s="320"/>
      <c r="AG64" s="320"/>
      <c r="AH64" s="304"/>
      <c r="AI64" s="305"/>
      <c r="AJ64" s="303"/>
      <c r="AL64" s="300"/>
      <c r="AM64" s="301"/>
      <c r="AN64" s="307"/>
      <c r="AO64" s="320"/>
      <c r="AP64" s="331"/>
      <c r="AQ64" s="332"/>
      <c r="AR64" s="320"/>
      <c r="AS64" s="320"/>
      <c r="AT64" s="304"/>
      <c r="AU64" s="305"/>
      <c r="AV64" s="303"/>
      <c r="AX64" s="300"/>
      <c r="AY64" s="301"/>
      <c r="AZ64" s="307"/>
      <c r="BA64" s="320"/>
      <c r="BB64" s="331"/>
      <c r="BC64" s="332"/>
      <c r="BD64" s="320"/>
      <c r="BE64" s="320"/>
      <c r="BF64" s="304"/>
      <c r="BG64" s="305"/>
      <c r="BH64" s="303"/>
      <c r="BJ64" s="300"/>
      <c r="BK64" s="301"/>
      <c r="BL64" s="307"/>
      <c r="BM64" s="320"/>
      <c r="BN64" s="331"/>
      <c r="BO64" s="332"/>
      <c r="BP64" s="320"/>
      <c r="BQ64" s="320"/>
      <c r="BR64" s="304"/>
      <c r="BS64" s="305"/>
      <c r="BT64" s="303"/>
      <c r="BV64" s="300"/>
      <c r="BW64" s="301"/>
      <c r="BX64" s="307"/>
      <c r="BY64" s="320"/>
      <c r="BZ64" s="331"/>
      <c r="CA64" s="332"/>
      <c r="CB64" s="320"/>
      <c r="CC64" s="320"/>
      <c r="CD64" s="304"/>
      <c r="CE64" s="305"/>
      <c r="CF64" s="303"/>
      <c r="CH64" s="300"/>
      <c r="CI64" s="301"/>
      <c r="CJ64" s="307"/>
      <c r="CK64" s="320"/>
      <c r="CL64" s="331"/>
      <c r="CM64" s="332"/>
      <c r="CN64" s="320"/>
      <c r="CO64" s="320"/>
      <c r="CP64" s="304"/>
      <c r="CQ64" s="305"/>
      <c r="CR64" s="303"/>
      <c r="CT64" s="300"/>
      <c r="CU64" s="301"/>
      <c r="CV64" s="307"/>
      <c r="CW64" s="320"/>
      <c r="CX64" s="331"/>
      <c r="CY64" s="332"/>
      <c r="CZ64" s="320"/>
      <c r="DA64" s="320"/>
      <c r="DB64" s="304"/>
      <c r="DC64" s="305"/>
      <c r="DD64" s="303"/>
      <c r="DF64" s="300"/>
      <c r="DG64" s="301"/>
      <c r="DH64" s="307"/>
      <c r="DI64" s="320"/>
      <c r="DJ64" s="331"/>
      <c r="DK64" s="332"/>
      <c r="DL64" s="320"/>
      <c r="DM64" s="320"/>
      <c r="DN64" s="304"/>
      <c r="DO64" s="305"/>
      <c r="DP64" s="303"/>
      <c r="DR64" s="300"/>
      <c r="DS64" s="301"/>
      <c r="DT64" s="307"/>
      <c r="DU64" s="320"/>
      <c r="DV64" s="331"/>
      <c r="DW64" s="332"/>
      <c r="DX64" s="320"/>
      <c r="DY64" s="320"/>
      <c r="DZ64" s="304"/>
      <c r="EA64" s="305"/>
      <c r="EB64" s="303"/>
      <c r="ED64" s="300"/>
      <c r="EE64" s="301"/>
      <c r="EF64" s="307"/>
      <c r="EG64" s="320"/>
      <c r="EH64" s="331"/>
      <c r="EI64" s="332"/>
      <c r="EJ64" s="320"/>
      <c r="EK64" s="320"/>
      <c r="EL64" s="304"/>
      <c r="EM64" s="305"/>
      <c r="EN64" s="303"/>
      <c r="EP64" s="300"/>
      <c r="EQ64" s="301"/>
      <c r="ER64" s="307"/>
      <c r="ES64" s="320"/>
      <c r="ET64" s="331"/>
      <c r="EU64" s="332"/>
      <c r="EV64" s="320"/>
      <c r="EW64" s="320"/>
      <c r="EX64" s="304"/>
      <c r="EY64" s="305"/>
      <c r="EZ64" s="303"/>
      <c r="FB64" s="327" t="str">
        <f>DG53</f>
        <v>septembre</v>
      </c>
      <c r="FC64" s="301"/>
      <c r="FD64" s="307"/>
      <c r="FE64" s="320">
        <f>DI71</f>
        <v>0</v>
      </c>
      <c r="FF64" s="331">
        <f>DJ71</f>
        <v>0</v>
      </c>
      <c r="FG64" s="332">
        <f>DK71</f>
        <v>0</v>
      </c>
      <c r="FH64" s="320">
        <f>DL71</f>
        <v>0</v>
      </c>
      <c r="FI64" s="320">
        <f>DM71</f>
        <v>0</v>
      </c>
      <c r="FJ64" s="304"/>
      <c r="FK64" s="305"/>
      <c r="FL64" s="320">
        <f>DP71</f>
        <v>0</v>
      </c>
    </row>
    <row r="65" spans="14:16384">
      <c r="N65" s="300"/>
      <c r="O65" s="301"/>
      <c r="P65" s="309"/>
      <c r="Q65" s="320"/>
      <c r="R65" s="331"/>
      <c r="S65" s="332"/>
      <c r="T65" s="320"/>
      <c r="U65" s="320"/>
      <c r="V65" s="310"/>
      <c r="W65" s="305"/>
      <c r="X65" s="303"/>
      <c r="Z65" s="300"/>
      <c r="AA65" s="301"/>
      <c r="AB65" s="309"/>
      <c r="AC65" s="320"/>
      <c r="AD65" s="331"/>
      <c r="AE65" s="332"/>
      <c r="AF65" s="320"/>
      <c r="AG65" s="320"/>
      <c r="AH65" s="310"/>
      <c r="AI65" s="305"/>
      <c r="AJ65" s="303"/>
      <c r="AL65" s="300"/>
      <c r="AM65" s="301"/>
      <c r="AN65" s="309"/>
      <c r="AO65" s="320"/>
      <c r="AP65" s="331"/>
      <c r="AQ65" s="332"/>
      <c r="AR65" s="320"/>
      <c r="AS65" s="320"/>
      <c r="AT65" s="310"/>
      <c r="AU65" s="305"/>
      <c r="AV65" s="303"/>
      <c r="AX65" s="300"/>
      <c r="AY65" s="301"/>
      <c r="AZ65" s="309"/>
      <c r="BA65" s="320"/>
      <c r="BB65" s="331"/>
      <c r="BC65" s="332"/>
      <c r="BD65" s="320"/>
      <c r="BE65" s="320"/>
      <c r="BF65" s="310"/>
      <c r="BG65" s="305"/>
      <c r="BH65" s="303"/>
      <c r="BJ65" s="300"/>
      <c r="BK65" s="301"/>
      <c r="BL65" s="309"/>
      <c r="BM65" s="320"/>
      <c r="BN65" s="331"/>
      <c r="BO65" s="332"/>
      <c r="BP65" s="320"/>
      <c r="BQ65" s="320"/>
      <c r="BR65" s="310"/>
      <c r="BS65" s="305"/>
      <c r="BT65" s="303"/>
      <c r="BV65" s="300"/>
      <c r="BW65" s="301"/>
      <c r="BX65" s="309"/>
      <c r="BY65" s="320"/>
      <c r="BZ65" s="331"/>
      <c r="CA65" s="332"/>
      <c r="CB65" s="320"/>
      <c r="CC65" s="320"/>
      <c r="CD65" s="310"/>
      <c r="CE65" s="305"/>
      <c r="CF65" s="303"/>
      <c r="CH65" s="300"/>
      <c r="CI65" s="301"/>
      <c r="CJ65" s="309"/>
      <c r="CK65" s="320"/>
      <c r="CL65" s="331"/>
      <c r="CM65" s="332"/>
      <c r="CN65" s="320"/>
      <c r="CO65" s="320"/>
      <c r="CP65" s="310"/>
      <c r="CQ65" s="305"/>
      <c r="CR65" s="303"/>
      <c r="CT65" s="300"/>
      <c r="CU65" s="301"/>
      <c r="CV65" s="309"/>
      <c r="CW65" s="320"/>
      <c r="CX65" s="331"/>
      <c r="CY65" s="332"/>
      <c r="CZ65" s="320"/>
      <c r="DA65" s="320"/>
      <c r="DB65" s="310"/>
      <c r="DC65" s="305"/>
      <c r="DD65" s="303"/>
      <c r="DF65" s="300"/>
      <c r="DG65" s="301"/>
      <c r="DH65" s="309"/>
      <c r="DI65" s="320"/>
      <c r="DJ65" s="331"/>
      <c r="DK65" s="332"/>
      <c r="DL65" s="320"/>
      <c r="DM65" s="320"/>
      <c r="DN65" s="310"/>
      <c r="DO65" s="305"/>
      <c r="DP65" s="303"/>
      <c r="DR65" s="300"/>
      <c r="DS65" s="301"/>
      <c r="DT65" s="309"/>
      <c r="DU65" s="320"/>
      <c r="DV65" s="331"/>
      <c r="DW65" s="332"/>
      <c r="DX65" s="320"/>
      <c r="DY65" s="320"/>
      <c r="DZ65" s="310"/>
      <c r="EA65" s="305"/>
      <c r="EB65" s="303"/>
      <c r="ED65" s="300"/>
      <c r="EE65" s="301"/>
      <c r="EF65" s="309"/>
      <c r="EG65" s="320"/>
      <c r="EH65" s="331"/>
      <c r="EI65" s="332"/>
      <c r="EJ65" s="320"/>
      <c r="EK65" s="320"/>
      <c r="EL65" s="310"/>
      <c r="EM65" s="305"/>
      <c r="EN65" s="303"/>
      <c r="EP65" s="300"/>
      <c r="EQ65" s="301"/>
      <c r="ER65" s="309"/>
      <c r="ES65" s="320"/>
      <c r="ET65" s="331"/>
      <c r="EU65" s="332"/>
      <c r="EV65" s="320"/>
      <c r="EW65" s="320"/>
      <c r="EX65" s="310"/>
      <c r="EY65" s="305"/>
      <c r="EZ65" s="303"/>
      <c r="FB65" s="327" t="str">
        <f>DS53</f>
        <v>octobre</v>
      </c>
      <c r="FC65" s="301"/>
      <c r="FD65" s="309"/>
      <c r="FE65" s="320">
        <f>DU71</f>
        <v>0</v>
      </c>
      <c r="FF65" s="331">
        <f>DV71</f>
        <v>0</v>
      </c>
      <c r="FG65" s="332">
        <f>DW71</f>
        <v>0</v>
      </c>
      <c r="FH65" s="320">
        <f>DX71</f>
        <v>0</v>
      </c>
      <c r="FI65" s="320">
        <f>DY71</f>
        <v>0</v>
      </c>
      <c r="FJ65" s="310"/>
      <c r="FK65" s="305"/>
      <c r="FL65" s="320">
        <f>EB71</f>
        <v>0</v>
      </c>
    </row>
    <row r="66" spans="14:16384">
      <c r="N66" s="300"/>
      <c r="O66" s="301"/>
      <c r="P66" s="309"/>
      <c r="Q66" s="320"/>
      <c r="R66" s="331"/>
      <c r="S66" s="332"/>
      <c r="T66" s="320"/>
      <c r="U66" s="320"/>
      <c r="V66" s="310"/>
      <c r="W66" s="305"/>
      <c r="X66" s="303"/>
      <c r="Z66" s="300"/>
      <c r="AA66" s="301"/>
      <c r="AB66" s="309"/>
      <c r="AC66" s="320"/>
      <c r="AD66" s="331"/>
      <c r="AE66" s="332"/>
      <c r="AF66" s="320"/>
      <c r="AG66" s="320"/>
      <c r="AH66" s="310"/>
      <c r="AI66" s="305"/>
      <c r="AJ66" s="303"/>
      <c r="AL66" s="300"/>
      <c r="AM66" s="301"/>
      <c r="AN66" s="309"/>
      <c r="AO66" s="320"/>
      <c r="AP66" s="331"/>
      <c r="AQ66" s="332"/>
      <c r="AR66" s="320"/>
      <c r="AS66" s="320"/>
      <c r="AT66" s="310"/>
      <c r="AU66" s="305"/>
      <c r="AV66" s="303"/>
      <c r="AX66" s="300"/>
      <c r="AY66" s="301"/>
      <c r="AZ66" s="309"/>
      <c r="BA66" s="320"/>
      <c r="BB66" s="331"/>
      <c r="BC66" s="332"/>
      <c r="BD66" s="320"/>
      <c r="BE66" s="320"/>
      <c r="BF66" s="310"/>
      <c r="BG66" s="305"/>
      <c r="BH66" s="303"/>
      <c r="BJ66" s="300"/>
      <c r="BK66" s="301"/>
      <c r="BL66" s="309"/>
      <c r="BM66" s="320"/>
      <c r="BN66" s="331"/>
      <c r="BO66" s="332"/>
      <c r="BP66" s="320"/>
      <c r="BQ66" s="320"/>
      <c r="BR66" s="310"/>
      <c r="BS66" s="305"/>
      <c r="BT66" s="303"/>
      <c r="BV66" s="300"/>
      <c r="BW66" s="301"/>
      <c r="BX66" s="309"/>
      <c r="BY66" s="320"/>
      <c r="BZ66" s="331"/>
      <c r="CA66" s="332"/>
      <c r="CB66" s="320"/>
      <c r="CC66" s="320"/>
      <c r="CD66" s="310"/>
      <c r="CE66" s="305"/>
      <c r="CF66" s="303"/>
      <c r="CH66" s="300"/>
      <c r="CI66" s="301"/>
      <c r="CJ66" s="309"/>
      <c r="CK66" s="320"/>
      <c r="CL66" s="331"/>
      <c r="CM66" s="332"/>
      <c r="CN66" s="320"/>
      <c r="CO66" s="320"/>
      <c r="CP66" s="310"/>
      <c r="CQ66" s="305"/>
      <c r="CR66" s="303"/>
      <c r="CT66" s="300"/>
      <c r="CU66" s="301"/>
      <c r="CV66" s="309"/>
      <c r="CW66" s="320"/>
      <c r="CX66" s="331"/>
      <c r="CY66" s="332"/>
      <c r="CZ66" s="320"/>
      <c r="DA66" s="320"/>
      <c r="DB66" s="310"/>
      <c r="DC66" s="305"/>
      <c r="DD66" s="303"/>
      <c r="DF66" s="300"/>
      <c r="DG66" s="301"/>
      <c r="DH66" s="309"/>
      <c r="DI66" s="320"/>
      <c r="DJ66" s="331"/>
      <c r="DK66" s="332"/>
      <c r="DL66" s="320"/>
      <c r="DM66" s="320"/>
      <c r="DN66" s="310"/>
      <c r="DO66" s="305"/>
      <c r="DP66" s="303"/>
      <c r="DR66" s="300"/>
      <c r="DS66" s="301"/>
      <c r="DT66" s="309"/>
      <c r="DU66" s="320"/>
      <c r="DV66" s="331"/>
      <c r="DW66" s="332"/>
      <c r="DX66" s="320"/>
      <c r="DY66" s="320"/>
      <c r="DZ66" s="310"/>
      <c r="EA66" s="305"/>
      <c r="EB66" s="303"/>
      <c r="ED66" s="300"/>
      <c r="EE66" s="301"/>
      <c r="EF66" s="309"/>
      <c r="EG66" s="320"/>
      <c r="EH66" s="331"/>
      <c r="EI66" s="332"/>
      <c r="EJ66" s="320"/>
      <c r="EK66" s="320"/>
      <c r="EL66" s="310"/>
      <c r="EM66" s="305"/>
      <c r="EN66" s="303"/>
      <c r="EP66" s="300"/>
      <c r="EQ66" s="301"/>
      <c r="ER66" s="309"/>
      <c r="ES66" s="320"/>
      <c r="ET66" s="331"/>
      <c r="EU66" s="332"/>
      <c r="EV66" s="320"/>
      <c r="EW66" s="320"/>
      <c r="EX66" s="310"/>
      <c r="EY66" s="305"/>
      <c r="EZ66" s="303"/>
      <c r="FB66" s="327" t="str">
        <f>EE53</f>
        <v>novembre</v>
      </c>
      <c r="FC66" s="301"/>
      <c r="FD66" s="309"/>
      <c r="FE66" s="320">
        <f>EG71</f>
        <v>0</v>
      </c>
      <c r="FF66" s="331">
        <f>EH$24</f>
        <v>0</v>
      </c>
      <c r="FG66" s="332">
        <f>EI71</f>
        <v>0</v>
      </c>
      <c r="FH66" s="320">
        <f>EJ71</f>
        <v>0</v>
      </c>
      <c r="FI66" s="320">
        <f>EK71</f>
        <v>0</v>
      </c>
      <c r="FJ66" s="310"/>
      <c r="FK66" s="305"/>
      <c r="FL66" s="320">
        <f>EN71</f>
        <v>0</v>
      </c>
    </row>
    <row r="67" spans="14:16384">
      <c r="N67" s="300"/>
      <c r="O67" s="301"/>
      <c r="P67" s="309"/>
      <c r="Q67" s="320"/>
      <c r="R67" s="331"/>
      <c r="S67" s="332"/>
      <c r="T67" s="320"/>
      <c r="U67" s="320"/>
      <c r="V67" s="310"/>
      <c r="W67" s="305"/>
      <c r="X67" s="303"/>
      <c r="Z67" s="300"/>
      <c r="AA67" s="301"/>
      <c r="AB67" s="309"/>
      <c r="AC67" s="320"/>
      <c r="AD67" s="331"/>
      <c r="AE67" s="332"/>
      <c r="AF67" s="320"/>
      <c r="AG67" s="320"/>
      <c r="AH67" s="310"/>
      <c r="AI67" s="305"/>
      <c r="AJ67" s="303"/>
      <c r="AL67" s="300"/>
      <c r="AM67" s="301"/>
      <c r="AN67" s="309"/>
      <c r="AO67" s="320"/>
      <c r="AP67" s="331"/>
      <c r="AQ67" s="332"/>
      <c r="AR67" s="320"/>
      <c r="AS67" s="320"/>
      <c r="AT67" s="310"/>
      <c r="AU67" s="305"/>
      <c r="AV67" s="303"/>
      <c r="AX67" s="300"/>
      <c r="AY67" s="301"/>
      <c r="AZ67" s="309"/>
      <c r="BA67" s="320"/>
      <c r="BB67" s="331"/>
      <c r="BC67" s="332"/>
      <c r="BD67" s="320"/>
      <c r="BE67" s="320"/>
      <c r="BF67" s="310"/>
      <c r="BG67" s="305"/>
      <c r="BH67" s="303"/>
      <c r="BJ67" s="300"/>
      <c r="BK67" s="301"/>
      <c r="BL67" s="309"/>
      <c r="BM67" s="320"/>
      <c r="BN67" s="331"/>
      <c r="BO67" s="332"/>
      <c r="BP67" s="320"/>
      <c r="BQ67" s="320"/>
      <c r="BR67" s="310"/>
      <c r="BS67" s="305"/>
      <c r="BT67" s="303"/>
      <c r="BV67" s="300"/>
      <c r="BW67" s="301"/>
      <c r="BX67" s="309"/>
      <c r="BY67" s="320"/>
      <c r="BZ67" s="331"/>
      <c r="CA67" s="332"/>
      <c r="CB67" s="320"/>
      <c r="CC67" s="320"/>
      <c r="CD67" s="310"/>
      <c r="CE67" s="305"/>
      <c r="CF67" s="303"/>
      <c r="CH67" s="300"/>
      <c r="CI67" s="301"/>
      <c r="CJ67" s="309"/>
      <c r="CK67" s="320"/>
      <c r="CL67" s="331"/>
      <c r="CM67" s="332"/>
      <c r="CN67" s="320"/>
      <c r="CO67" s="320"/>
      <c r="CP67" s="310"/>
      <c r="CQ67" s="305"/>
      <c r="CR67" s="303"/>
      <c r="CT67" s="300"/>
      <c r="CU67" s="301"/>
      <c r="CV67" s="309"/>
      <c r="CW67" s="320"/>
      <c r="CX67" s="331"/>
      <c r="CY67" s="332"/>
      <c r="CZ67" s="320"/>
      <c r="DA67" s="320"/>
      <c r="DB67" s="310"/>
      <c r="DC67" s="305"/>
      <c r="DD67" s="303"/>
      <c r="DF67" s="300"/>
      <c r="DG67" s="301"/>
      <c r="DH67" s="309"/>
      <c r="DI67" s="320"/>
      <c r="DJ67" s="331"/>
      <c r="DK67" s="332"/>
      <c r="DL67" s="320"/>
      <c r="DM67" s="320"/>
      <c r="DN67" s="310"/>
      <c r="DO67" s="305"/>
      <c r="DP67" s="303"/>
      <c r="DR67" s="300"/>
      <c r="DS67" s="301"/>
      <c r="DT67" s="309"/>
      <c r="DU67" s="320"/>
      <c r="DV67" s="331"/>
      <c r="DW67" s="332"/>
      <c r="DX67" s="320"/>
      <c r="DY67" s="320"/>
      <c r="DZ67" s="310"/>
      <c r="EA67" s="305"/>
      <c r="EB67" s="303"/>
      <c r="ED67" s="300"/>
      <c r="EE67" s="301"/>
      <c r="EF67" s="309"/>
      <c r="EG67" s="320"/>
      <c r="EH67" s="331"/>
      <c r="EI67" s="332"/>
      <c r="EJ67" s="320"/>
      <c r="EK67" s="320"/>
      <c r="EL67" s="310"/>
      <c r="EM67" s="305"/>
      <c r="EN67" s="303"/>
      <c r="EP67" s="300"/>
      <c r="EQ67" s="301"/>
      <c r="ER67" s="309"/>
      <c r="ES67" s="320"/>
      <c r="ET67" s="331"/>
      <c r="EU67" s="332"/>
      <c r="EV67" s="320"/>
      <c r="EW67" s="320"/>
      <c r="EX67" s="310"/>
      <c r="EY67" s="305"/>
      <c r="EZ67" s="303"/>
      <c r="FB67" s="327" t="str">
        <f>EQ53</f>
        <v>décembre</v>
      </c>
      <c r="FC67" s="301"/>
      <c r="FD67" s="309"/>
      <c r="FE67" s="320">
        <f>ES71</f>
        <v>0</v>
      </c>
      <c r="FF67" s="331">
        <f>ET71</f>
        <v>0</v>
      </c>
      <c r="FG67" s="332">
        <f>EU71</f>
        <v>0</v>
      </c>
      <c r="FH67" s="320">
        <f>EV71</f>
        <v>0</v>
      </c>
      <c r="FI67" s="320">
        <f>EW71</f>
        <v>0</v>
      </c>
      <c r="FJ67" s="310"/>
      <c r="FK67" s="305"/>
      <c r="FL67" s="320">
        <f>EZ71</f>
        <v>0</v>
      </c>
    </row>
    <row r="68" spans="14:16384">
      <c r="N68" s="300"/>
      <c r="O68" s="301"/>
      <c r="P68" s="309"/>
      <c r="Q68" s="320"/>
      <c r="R68" s="331"/>
      <c r="S68" s="332"/>
      <c r="T68" s="320"/>
      <c r="U68" s="320"/>
      <c r="V68" s="310"/>
      <c r="W68" s="305"/>
      <c r="X68" s="303"/>
      <c r="Z68" s="300"/>
      <c r="AA68" s="301"/>
      <c r="AB68" s="309"/>
      <c r="AC68" s="320"/>
      <c r="AD68" s="331"/>
      <c r="AE68" s="332"/>
      <c r="AF68" s="320"/>
      <c r="AG68" s="320"/>
      <c r="AH68" s="310"/>
      <c r="AI68" s="305"/>
      <c r="AJ68" s="303"/>
      <c r="AL68" s="300"/>
      <c r="AM68" s="301"/>
      <c r="AN68" s="309"/>
      <c r="AO68" s="320"/>
      <c r="AP68" s="331"/>
      <c r="AQ68" s="332"/>
      <c r="AR68" s="320"/>
      <c r="AS68" s="320"/>
      <c r="AT68" s="310"/>
      <c r="AU68" s="305"/>
      <c r="AV68" s="303"/>
      <c r="AX68" s="300"/>
      <c r="AY68" s="301"/>
      <c r="AZ68" s="309"/>
      <c r="BA68" s="320"/>
      <c r="BB68" s="331"/>
      <c r="BC68" s="332"/>
      <c r="BD68" s="320"/>
      <c r="BE68" s="320"/>
      <c r="BF68" s="310"/>
      <c r="BG68" s="305"/>
      <c r="BH68" s="303"/>
      <c r="BJ68" s="300"/>
      <c r="BK68" s="301"/>
      <c r="BL68" s="309"/>
      <c r="BM68" s="320"/>
      <c r="BN68" s="331"/>
      <c r="BO68" s="332"/>
      <c r="BP68" s="320"/>
      <c r="BQ68" s="320"/>
      <c r="BR68" s="310"/>
      <c r="BS68" s="305"/>
      <c r="BT68" s="303"/>
      <c r="BV68" s="300"/>
      <c r="BW68" s="301"/>
      <c r="BX68" s="309"/>
      <c r="BY68" s="320"/>
      <c r="BZ68" s="331"/>
      <c r="CA68" s="332"/>
      <c r="CB68" s="320"/>
      <c r="CC68" s="320"/>
      <c r="CD68" s="310"/>
      <c r="CE68" s="305"/>
      <c r="CF68" s="303"/>
      <c r="CH68" s="300"/>
      <c r="CI68" s="301"/>
      <c r="CJ68" s="309"/>
      <c r="CK68" s="320"/>
      <c r="CL68" s="331"/>
      <c r="CM68" s="332"/>
      <c r="CN68" s="320"/>
      <c r="CO68" s="320"/>
      <c r="CP68" s="310"/>
      <c r="CQ68" s="305"/>
      <c r="CR68" s="303"/>
      <c r="CT68" s="300"/>
      <c r="CU68" s="301"/>
      <c r="CV68" s="309"/>
      <c r="CW68" s="320"/>
      <c r="CX68" s="331"/>
      <c r="CY68" s="332"/>
      <c r="CZ68" s="320"/>
      <c r="DA68" s="320"/>
      <c r="DB68" s="310"/>
      <c r="DC68" s="305"/>
      <c r="DD68" s="303"/>
      <c r="DF68" s="300"/>
      <c r="DG68" s="301"/>
      <c r="DH68" s="309"/>
      <c r="DI68" s="320"/>
      <c r="DJ68" s="331"/>
      <c r="DK68" s="332"/>
      <c r="DL68" s="320"/>
      <c r="DM68" s="320"/>
      <c r="DN68" s="310"/>
      <c r="DO68" s="305"/>
      <c r="DP68" s="303"/>
      <c r="DR68" s="300"/>
      <c r="DS68" s="301"/>
      <c r="DT68" s="309"/>
      <c r="DU68" s="320"/>
      <c r="DV68" s="331"/>
      <c r="DW68" s="332"/>
      <c r="DX68" s="320"/>
      <c r="DY68" s="320"/>
      <c r="DZ68" s="310"/>
      <c r="EA68" s="305"/>
      <c r="EB68" s="303"/>
      <c r="ED68" s="300"/>
      <c r="EE68" s="301"/>
      <c r="EF68" s="309"/>
      <c r="EG68" s="320"/>
      <c r="EH68" s="331"/>
      <c r="EI68" s="332"/>
      <c r="EJ68" s="320"/>
      <c r="EK68" s="320"/>
      <c r="EL68" s="310"/>
      <c r="EM68" s="305"/>
      <c r="EN68" s="303"/>
      <c r="EP68" s="300"/>
      <c r="EQ68" s="301"/>
      <c r="ER68" s="309"/>
      <c r="ES68" s="320"/>
      <c r="ET68" s="331"/>
      <c r="EU68" s="332"/>
      <c r="EV68" s="320"/>
      <c r="EW68" s="320"/>
      <c r="EX68" s="310"/>
      <c r="EY68" s="305"/>
      <c r="EZ68" s="303"/>
      <c r="FB68" s="300"/>
      <c r="FC68" s="301"/>
      <c r="FD68" s="309"/>
      <c r="FE68" s="320"/>
      <c r="FF68" s="331"/>
      <c r="FG68" s="332"/>
      <c r="FH68" s="320"/>
      <c r="FI68" s="320"/>
      <c r="FJ68" s="310"/>
      <c r="FK68" s="305"/>
      <c r="FL68" s="303"/>
    </row>
    <row r="69" spans="14:16384">
      <c r="N69" s="300"/>
      <c r="O69" s="301"/>
      <c r="P69" s="309"/>
      <c r="Q69" s="320"/>
      <c r="R69" s="331"/>
      <c r="S69" s="332"/>
      <c r="T69" s="320"/>
      <c r="U69" s="320"/>
      <c r="V69" s="310"/>
      <c r="W69" s="305"/>
      <c r="X69" s="303"/>
      <c r="Z69" s="300"/>
      <c r="AA69" s="301"/>
      <c r="AB69" s="309"/>
      <c r="AC69" s="320"/>
      <c r="AD69" s="331"/>
      <c r="AE69" s="332"/>
      <c r="AF69" s="320"/>
      <c r="AG69" s="320"/>
      <c r="AH69" s="310"/>
      <c r="AI69" s="305"/>
      <c r="AJ69" s="303"/>
      <c r="AL69" s="300"/>
      <c r="AM69" s="301"/>
      <c r="AN69" s="309"/>
      <c r="AO69" s="320"/>
      <c r="AP69" s="331"/>
      <c r="AQ69" s="332"/>
      <c r="AR69" s="320"/>
      <c r="AS69" s="320"/>
      <c r="AT69" s="310"/>
      <c r="AU69" s="305"/>
      <c r="AV69" s="303"/>
      <c r="AX69" s="300"/>
      <c r="AY69" s="301"/>
      <c r="AZ69" s="309"/>
      <c r="BA69" s="320"/>
      <c r="BB69" s="331"/>
      <c r="BC69" s="332"/>
      <c r="BD69" s="320"/>
      <c r="BE69" s="320"/>
      <c r="BF69" s="310"/>
      <c r="BG69" s="305"/>
      <c r="BH69" s="303"/>
      <c r="BJ69" s="300"/>
      <c r="BK69" s="301"/>
      <c r="BL69" s="309"/>
      <c r="BM69" s="320"/>
      <c r="BN69" s="331"/>
      <c r="BO69" s="332"/>
      <c r="BP69" s="320"/>
      <c r="BQ69" s="320"/>
      <c r="BR69" s="310"/>
      <c r="BS69" s="305"/>
      <c r="BT69" s="303"/>
      <c r="BV69" s="300"/>
      <c r="BW69" s="301"/>
      <c r="BX69" s="309"/>
      <c r="BY69" s="320"/>
      <c r="BZ69" s="331"/>
      <c r="CA69" s="332"/>
      <c r="CB69" s="320"/>
      <c r="CC69" s="320"/>
      <c r="CD69" s="310"/>
      <c r="CE69" s="305"/>
      <c r="CF69" s="303"/>
      <c r="CH69" s="300"/>
      <c r="CI69" s="301"/>
      <c r="CJ69" s="309"/>
      <c r="CK69" s="320"/>
      <c r="CL69" s="331"/>
      <c r="CM69" s="332"/>
      <c r="CN69" s="320"/>
      <c r="CO69" s="320"/>
      <c r="CP69" s="310"/>
      <c r="CQ69" s="305"/>
      <c r="CR69" s="303"/>
      <c r="CT69" s="300"/>
      <c r="CU69" s="301"/>
      <c r="CV69" s="309"/>
      <c r="CW69" s="320"/>
      <c r="CX69" s="331"/>
      <c r="CY69" s="332"/>
      <c r="CZ69" s="320"/>
      <c r="DA69" s="320"/>
      <c r="DB69" s="310"/>
      <c r="DC69" s="305"/>
      <c r="DD69" s="303"/>
      <c r="DF69" s="300"/>
      <c r="DG69" s="301"/>
      <c r="DH69" s="309"/>
      <c r="DI69" s="320"/>
      <c r="DJ69" s="331"/>
      <c r="DK69" s="332"/>
      <c r="DL69" s="320"/>
      <c r="DM69" s="320"/>
      <c r="DN69" s="310"/>
      <c r="DO69" s="305"/>
      <c r="DP69" s="303"/>
      <c r="DR69" s="300"/>
      <c r="DS69" s="301"/>
      <c r="DT69" s="309"/>
      <c r="DU69" s="320"/>
      <c r="DV69" s="331"/>
      <c r="DW69" s="332"/>
      <c r="DX69" s="320"/>
      <c r="DY69" s="320"/>
      <c r="DZ69" s="310"/>
      <c r="EA69" s="305"/>
      <c r="EB69" s="303"/>
      <c r="ED69" s="300"/>
      <c r="EE69" s="301"/>
      <c r="EF69" s="309"/>
      <c r="EG69" s="320"/>
      <c r="EH69" s="331"/>
      <c r="EI69" s="332"/>
      <c r="EJ69" s="320"/>
      <c r="EK69" s="320"/>
      <c r="EL69" s="310"/>
      <c r="EM69" s="305"/>
      <c r="EN69" s="303"/>
      <c r="EP69" s="300"/>
      <c r="EQ69" s="301"/>
      <c r="ER69" s="309"/>
      <c r="ES69" s="320"/>
      <c r="ET69" s="331"/>
      <c r="EU69" s="332"/>
      <c r="EV69" s="320"/>
      <c r="EW69" s="320"/>
      <c r="EX69" s="310"/>
      <c r="EY69" s="305"/>
      <c r="EZ69" s="303"/>
      <c r="FB69" s="300"/>
      <c r="FC69" s="301"/>
      <c r="FD69" s="309"/>
      <c r="FE69" s="320"/>
      <c r="FF69" s="331"/>
      <c r="FG69" s="332"/>
      <c r="FH69" s="320"/>
      <c r="FI69" s="320"/>
      <c r="FJ69" s="310"/>
      <c r="FK69" s="305"/>
      <c r="FL69" s="303"/>
    </row>
    <row r="70" spans="14:16384">
      <c r="N70" s="311"/>
      <c r="O70" s="312"/>
      <c r="P70" s="313"/>
      <c r="Q70" s="322"/>
      <c r="R70" s="330"/>
      <c r="S70" s="330"/>
      <c r="T70" s="322"/>
      <c r="U70" s="322"/>
      <c r="V70" s="315"/>
      <c r="W70" s="316"/>
      <c r="X70" s="314"/>
      <c r="Y70" s="277"/>
      <c r="Z70" s="311"/>
      <c r="AA70" s="312"/>
      <c r="AB70" s="313"/>
      <c r="AC70" s="322"/>
      <c r="AD70" s="330"/>
      <c r="AE70" s="330"/>
      <c r="AF70" s="322"/>
      <c r="AG70" s="322"/>
      <c r="AH70" s="315"/>
      <c r="AI70" s="316"/>
      <c r="AJ70" s="314"/>
      <c r="AK70" s="277"/>
      <c r="AL70" s="311"/>
      <c r="AM70" s="312"/>
      <c r="AN70" s="313"/>
      <c r="AO70" s="322"/>
      <c r="AP70" s="330"/>
      <c r="AQ70" s="330"/>
      <c r="AR70" s="322"/>
      <c r="AS70" s="322"/>
      <c r="AT70" s="315"/>
      <c r="AU70" s="316"/>
      <c r="AV70" s="314"/>
      <c r="AW70" s="277"/>
      <c r="AX70" s="311"/>
      <c r="AY70" s="312"/>
      <c r="AZ70" s="313"/>
      <c r="BA70" s="322"/>
      <c r="BB70" s="330"/>
      <c r="BC70" s="330"/>
      <c r="BD70" s="322"/>
      <c r="BE70" s="322"/>
      <c r="BF70" s="315"/>
      <c r="BG70" s="316"/>
      <c r="BH70" s="314"/>
      <c r="BI70" s="277"/>
      <c r="BJ70" s="311"/>
      <c r="BK70" s="312"/>
      <c r="BL70" s="313"/>
      <c r="BM70" s="322"/>
      <c r="BN70" s="330"/>
      <c r="BO70" s="330"/>
      <c r="BP70" s="322"/>
      <c r="BQ70" s="322"/>
      <c r="BR70" s="315"/>
      <c r="BS70" s="316"/>
      <c r="BT70" s="314"/>
      <c r="BU70" s="277"/>
      <c r="BV70" s="311"/>
      <c r="BW70" s="312"/>
      <c r="BX70" s="313"/>
      <c r="BY70" s="322"/>
      <c r="BZ70" s="330"/>
      <c r="CA70" s="330"/>
      <c r="CB70" s="322"/>
      <c r="CC70" s="322"/>
      <c r="CD70" s="315"/>
      <c r="CE70" s="316"/>
      <c r="CF70" s="314"/>
      <c r="CG70" s="277"/>
      <c r="CH70" s="311"/>
      <c r="CI70" s="312"/>
      <c r="CJ70" s="313"/>
      <c r="CK70" s="322"/>
      <c r="CL70" s="330"/>
      <c r="CM70" s="330"/>
      <c r="CN70" s="322"/>
      <c r="CO70" s="322"/>
      <c r="CP70" s="315"/>
      <c r="CQ70" s="316"/>
      <c r="CR70" s="314"/>
      <c r="CS70" s="277"/>
      <c r="CT70" s="311"/>
      <c r="CU70" s="312"/>
      <c r="CV70" s="313"/>
      <c r="CW70" s="322"/>
      <c r="CX70" s="330"/>
      <c r="CY70" s="330"/>
      <c r="CZ70" s="322"/>
      <c r="DA70" s="322"/>
      <c r="DB70" s="315"/>
      <c r="DC70" s="316"/>
      <c r="DD70" s="314"/>
      <c r="DE70" s="277"/>
      <c r="DF70" s="311"/>
      <c r="DG70" s="312"/>
      <c r="DH70" s="313"/>
      <c r="DI70" s="322"/>
      <c r="DJ70" s="330"/>
      <c r="DK70" s="330"/>
      <c r="DL70" s="322"/>
      <c r="DM70" s="322"/>
      <c r="DN70" s="315"/>
      <c r="DO70" s="316"/>
      <c r="DP70" s="314"/>
      <c r="DQ70" s="277"/>
      <c r="DR70" s="311"/>
      <c r="DS70" s="312"/>
      <c r="DT70" s="313"/>
      <c r="DU70" s="322"/>
      <c r="DV70" s="330"/>
      <c r="DW70" s="330"/>
      <c r="DX70" s="322"/>
      <c r="DY70" s="322"/>
      <c r="DZ70" s="315"/>
      <c r="EA70" s="316"/>
      <c r="EB70" s="314"/>
      <c r="EC70" s="277"/>
      <c r="ED70" s="311"/>
      <c r="EE70" s="312"/>
      <c r="EF70" s="313"/>
      <c r="EG70" s="322"/>
      <c r="EH70" s="330"/>
      <c r="EI70" s="330"/>
      <c r="EJ70" s="322"/>
      <c r="EK70" s="322"/>
      <c r="EL70" s="315"/>
      <c r="EM70" s="316"/>
      <c r="EN70" s="314"/>
      <c r="EO70" s="277"/>
      <c r="EP70" s="311"/>
      <c r="EQ70" s="312"/>
      <c r="ER70" s="313"/>
      <c r="ES70" s="322"/>
      <c r="ET70" s="330"/>
      <c r="EU70" s="330"/>
      <c r="EV70" s="322"/>
      <c r="EW70" s="322"/>
      <c r="EX70" s="315"/>
      <c r="EY70" s="316"/>
      <c r="EZ70" s="314"/>
      <c r="FA70" s="277"/>
      <c r="FB70" s="311"/>
      <c r="FC70" s="312"/>
      <c r="FD70" s="313"/>
      <c r="FE70" s="322"/>
      <c r="FF70" s="330"/>
      <c r="FG70" s="330"/>
      <c r="FH70" s="322"/>
      <c r="FI70" s="322"/>
      <c r="FJ70" s="315"/>
      <c r="FK70" s="316"/>
      <c r="FL70" s="314"/>
      <c r="FM70" s="277"/>
      <c r="FN70" s="277"/>
      <c r="FO70" s="277"/>
      <c r="FP70" s="277"/>
      <c r="FQ70" s="277"/>
      <c r="FR70" s="277"/>
      <c r="FS70" s="277"/>
      <c r="FT70" s="277"/>
      <c r="FU70" s="277"/>
      <c r="FV70" s="277"/>
      <c r="FW70" s="277"/>
      <c r="FX70" s="277"/>
      <c r="FY70" s="277"/>
      <c r="FZ70" s="277"/>
      <c r="GA70" s="277"/>
      <c r="GB70" s="277"/>
      <c r="GC70" s="277"/>
      <c r="GD70" s="277"/>
      <c r="GE70" s="277"/>
      <c r="GF70" s="277"/>
      <c r="GG70" s="277"/>
      <c r="GH70" s="277"/>
      <c r="GI70" s="277"/>
      <c r="GJ70" s="277"/>
      <c r="GK70" s="277"/>
      <c r="GL70" s="277"/>
      <c r="GM70" s="277"/>
      <c r="GN70" s="277"/>
      <c r="GO70" s="277"/>
      <c r="GP70" s="277"/>
      <c r="GQ70" s="277"/>
      <c r="GR70" s="277"/>
      <c r="GS70" s="277"/>
      <c r="GT70" s="277"/>
      <c r="GU70" s="277"/>
      <c r="GV70" s="277"/>
      <c r="GW70" s="277"/>
      <c r="GX70" s="277"/>
      <c r="GY70" s="277"/>
      <c r="GZ70" s="277"/>
      <c r="HA70" s="277"/>
      <c r="HB70" s="277"/>
      <c r="HC70" s="277"/>
      <c r="HD70" s="277"/>
      <c r="HE70" s="277"/>
      <c r="HF70" s="277"/>
      <c r="HG70" s="277"/>
      <c r="HH70" s="277"/>
      <c r="HI70" s="277"/>
      <c r="HJ70" s="277"/>
      <c r="HK70" s="277"/>
      <c r="HL70" s="277"/>
      <c r="HM70" s="277"/>
      <c r="HN70" s="277"/>
      <c r="HO70" s="277"/>
      <c r="HP70" s="277"/>
      <c r="HQ70" s="277"/>
      <c r="HR70" s="277"/>
      <c r="HS70" s="277"/>
      <c r="HT70" s="277"/>
      <c r="HU70" s="277"/>
      <c r="HV70" s="277"/>
      <c r="HW70" s="277"/>
      <c r="HX70" s="277"/>
      <c r="HY70" s="277"/>
      <c r="HZ70" s="277"/>
      <c r="IA70" s="277"/>
      <c r="IB70" s="277"/>
      <c r="IC70" s="277"/>
      <c r="ID70" s="277"/>
      <c r="IE70" s="277"/>
      <c r="IF70" s="277"/>
      <c r="IG70" s="277"/>
      <c r="IH70" s="277"/>
      <c r="II70" s="277"/>
      <c r="IJ70" s="277"/>
      <c r="IK70" s="277"/>
      <c r="IL70" s="277"/>
      <c r="IM70" s="277"/>
      <c r="IN70" s="277"/>
      <c r="IO70" s="277"/>
      <c r="IP70" s="277"/>
      <c r="IQ70" s="277"/>
      <c r="IR70" s="277"/>
      <c r="IS70" s="277"/>
      <c r="IT70" s="277"/>
      <c r="IU70" s="277"/>
      <c r="IV70" s="277"/>
      <c r="IW70" s="277"/>
      <c r="IX70" s="277"/>
      <c r="IY70" s="277"/>
      <c r="IZ70" s="277"/>
      <c r="JA70" s="277"/>
      <c r="JB70" s="277"/>
      <c r="JC70" s="277"/>
      <c r="JD70" s="277"/>
      <c r="JE70" s="277"/>
      <c r="JF70" s="277"/>
      <c r="JG70" s="277"/>
      <c r="JH70" s="277"/>
      <c r="JI70" s="277"/>
      <c r="JJ70" s="277"/>
      <c r="JK70" s="277"/>
      <c r="JL70" s="277"/>
      <c r="JM70" s="277"/>
      <c r="JN70" s="277"/>
      <c r="JO70" s="277"/>
      <c r="JP70" s="277"/>
      <c r="JQ70" s="277"/>
      <c r="JR70" s="277"/>
      <c r="JS70" s="277"/>
      <c r="JT70" s="277"/>
      <c r="JU70" s="277"/>
      <c r="JV70" s="277"/>
      <c r="JW70" s="277"/>
      <c r="JX70" s="277"/>
      <c r="JY70" s="277"/>
      <c r="JZ70" s="277"/>
      <c r="KA70" s="277"/>
      <c r="KB70" s="277"/>
      <c r="KC70" s="277"/>
      <c r="KD70" s="277"/>
      <c r="KE70" s="277"/>
      <c r="KF70" s="277"/>
      <c r="KG70" s="277"/>
      <c r="KH70" s="277"/>
      <c r="KI70" s="277"/>
      <c r="KJ70" s="277"/>
      <c r="KK70" s="277"/>
      <c r="KL70" s="277"/>
      <c r="KM70" s="277"/>
      <c r="KN70" s="277"/>
      <c r="KO70" s="277"/>
      <c r="KP70" s="277"/>
      <c r="KQ70" s="277"/>
      <c r="KR70" s="277"/>
      <c r="KS70" s="277"/>
      <c r="KT70" s="277"/>
      <c r="KU70" s="277"/>
      <c r="KV70" s="277"/>
      <c r="KW70" s="277"/>
      <c r="KX70" s="277"/>
      <c r="KY70" s="277"/>
      <c r="KZ70" s="277"/>
      <c r="LA70" s="277"/>
      <c r="LB70" s="277"/>
      <c r="LC70" s="277"/>
      <c r="LD70" s="277"/>
      <c r="LE70" s="277"/>
      <c r="LF70" s="277"/>
      <c r="LG70" s="277"/>
      <c r="LH70" s="277"/>
      <c r="LI70" s="277"/>
      <c r="LJ70" s="277"/>
      <c r="LK70" s="277"/>
      <c r="LL70" s="277"/>
      <c r="LM70" s="277"/>
      <c r="LN70" s="277"/>
      <c r="LO70" s="277"/>
      <c r="LP70" s="277"/>
      <c r="LQ70" s="277"/>
      <c r="LR70" s="277"/>
      <c r="LS70" s="277"/>
      <c r="LT70" s="277"/>
      <c r="LU70" s="277"/>
      <c r="LV70" s="277"/>
      <c r="LW70" s="277"/>
      <c r="LX70" s="277"/>
      <c r="LY70" s="277"/>
      <c r="LZ70" s="277"/>
      <c r="MA70" s="277"/>
      <c r="MB70" s="277"/>
      <c r="MC70" s="277"/>
      <c r="MD70" s="277"/>
      <c r="ME70" s="277"/>
      <c r="MF70" s="277"/>
      <c r="MG70" s="277"/>
      <c r="MH70" s="277"/>
      <c r="MI70" s="277"/>
      <c r="MJ70" s="277"/>
      <c r="MK70" s="277"/>
      <c r="ML70" s="277"/>
      <c r="MM70" s="277"/>
      <c r="MN70" s="277"/>
      <c r="MO70" s="277"/>
      <c r="MP70" s="277"/>
      <c r="MQ70" s="277"/>
      <c r="MR70" s="277"/>
      <c r="MS70" s="277"/>
      <c r="MT70" s="277"/>
      <c r="MU70" s="277"/>
      <c r="MV70" s="277"/>
      <c r="MW70" s="277"/>
      <c r="MX70" s="277"/>
      <c r="MY70" s="277"/>
      <c r="MZ70" s="277"/>
      <c r="NA70" s="277"/>
      <c r="NB70" s="277"/>
      <c r="NC70" s="277"/>
      <c r="ND70" s="277"/>
      <c r="NE70" s="277"/>
      <c r="NF70" s="277"/>
      <c r="NG70" s="277"/>
      <c r="NH70" s="277"/>
      <c r="NI70" s="277"/>
      <c r="NJ70" s="277"/>
      <c r="NK70" s="277"/>
      <c r="NL70" s="277"/>
      <c r="NM70" s="277"/>
      <c r="NN70" s="277"/>
      <c r="NO70" s="277"/>
      <c r="NP70" s="277"/>
      <c r="NQ70" s="277"/>
      <c r="NR70" s="277"/>
      <c r="NS70" s="277"/>
      <c r="NT70" s="277"/>
      <c r="NU70" s="277"/>
      <c r="NV70" s="277"/>
      <c r="NW70" s="277"/>
      <c r="NX70" s="277"/>
      <c r="NY70" s="277"/>
      <c r="NZ70" s="277"/>
      <c r="OA70" s="277"/>
      <c r="OB70" s="277"/>
      <c r="OC70" s="277"/>
      <c r="OD70" s="277"/>
      <c r="OE70" s="277"/>
      <c r="OF70" s="277"/>
      <c r="OG70" s="277"/>
      <c r="OH70" s="277"/>
      <c r="OI70" s="277"/>
      <c r="OJ70" s="277"/>
      <c r="OK70" s="277"/>
      <c r="OL70" s="277"/>
      <c r="OM70" s="277"/>
      <c r="ON70" s="277"/>
      <c r="OO70" s="277"/>
      <c r="OP70" s="277"/>
      <c r="OQ70" s="277"/>
      <c r="OR70" s="277"/>
      <c r="OS70" s="277"/>
      <c r="OT70" s="277"/>
      <c r="OU70" s="277"/>
      <c r="OV70" s="277"/>
      <c r="OW70" s="277"/>
      <c r="OX70" s="277"/>
      <c r="OY70" s="277"/>
      <c r="OZ70" s="277"/>
      <c r="PA70" s="277"/>
      <c r="PB70" s="277"/>
      <c r="PC70" s="277"/>
      <c r="PD70" s="277"/>
      <c r="PE70" s="277"/>
      <c r="PF70" s="277"/>
      <c r="PG70" s="277"/>
      <c r="PH70" s="277"/>
      <c r="PI70" s="277"/>
      <c r="PJ70" s="277"/>
      <c r="PK70" s="277"/>
      <c r="PL70" s="277"/>
      <c r="PM70" s="277"/>
      <c r="PN70" s="277"/>
      <c r="PO70" s="277"/>
      <c r="PP70" s="277"/>
      <c r="PQ70" s="277"/>
      <c r="PR70" s="277"/>
      <c r="PS70" s="277"/>
      <c r="PT70" s="277"/>
      <c r="PU70" s="277"/>
      <c r="PV70" s="277"/>
      <c r="PW70" s="277"/>
      <c r="PX70" s="277"/>
      <c r="PY70" s="277"/>
      <c r="PZ70" s="277"/>
      <c r="QA70" s="277"/>
      <c r="QB70" s="277"/>
      <c r="QC70" s="277"/>
      <c r="QD70" s="277"/>
      <c r="QE70" s="277"/>
      <c r="QF70" s="277"/>
      <c r="QG70" s="277"/>
      <c r="QH70" s="277"/>
      <c r="QI70" s="277"/>
      <c r="QJ70" s="277"/>
      <c r="QK70" s="277"/>
      <c r="QL70" s="277"/>
      <c r="QM70" s="277"/>
      <c r="QN70" s="277"/>
      <c r="QO70" s="277"/>
      <c r="QP70" s="277"/>
      <c r="QQ70" s="277"/>
      <c r="QR70" s="277"/>
      <c r="QS70" s="277"/>
      <c r="QT70" s="277"/>
      <c r="QU70" s="277"/>
      <c r="QV70" s="277"/>
      <c r="QW70" s="277"/>
      <c r="QX70" s="277"/>
      <c r="QY70" s="277"/>
      <c r="QZ70" s="277"/>
      <c r="RA70" s="277"/>
      <c r="RB70" s="277"/>
      <c r="RC70" s="277"/>
      <c r="RD70" s="277"/>
      <c r="RE70" s="277"/>
      <c r="RF70" s="277"/>
      <c r="RG70" s="277"/>
      <c r="RH70" s="277"/>
      <c r="RI70" s="277"/>
      <c r="RJ70" s="277"/>
      <c r="RK70" s="277"/>
      <c r="RL70" s="277"/>
      <c r="RM70" s="277"/>
      <c r="RN70" s="277"/>
      <c r="RO70" s="277"/>
      <c r="RP70" s="277"/>
      <c r="RQ70" s="277"/>
      <c r="RR70" s="277"/>
      <c r="RS70" s="277"/>
      <c r="RT70" s="277"/>
      <c r="RU70" s="277"/>
      <c r="RV70" s="277"/>
      <c r="RW70" s="277"/>
      <c r="RX70" s="277"/>
      <c r="RY70" s="277"/>
      <c r="RZ70" s="277"/>
      <c r="SA70" s="277"/>
      <c r="SB70" s="277"/>
      <c r="SC70" s="277"/>
      <c r="SD70" s="277"/>
      <c r="SE70" s="277"/>
      <c r="SF70" s="277"/>
      <c r="SG70" s="277"/>
      <c r="SH70" s="277"/>
      <c r="SI70" s="277"/>
      <c r="SJ70" s="277"/>
      <c r="SK70" s="277"/>
      <c r="SL70" s="277"/>
      <c r="SM70" s="277"/>
      <c r="SN70" s="277"/>
      <c r="SO70" s="277"/>
      <c r="SP70" s="277"/>
      <c r="SQ70" s="277"/>
      <c r="SR70" s="277"/>
      <c r="SS70" s="277"/>
      <c r="ST70" s="277"/>
      <c r="SU70" s="277"/>
      <c r="SV70" s="277"/>
      <c r="SW70" s="277"/>
      <c r="SX70" s="277"/>
      <c r="SY70" s="277"/>
      <c r="SZ70" s="277"/>
      <c r="TA70" s="277"/>
      <c r="TB70" s="277"/>
      <c r="TC70" s="277"/>
      <c r="TD70" s="277"/>
      <c r="TE70" s="277"/>
      <c r="TF70" s="277"/>
      <c r="TG70" s="277"/>
      <c r="TH70" s="277"/>
      <c r="TI70" s="277"/>
      <c r="TJ70" s="277"/>
      <c r="TK70" s="277"/>
      <c r="TL70" s="277"/>
      <c r="TM70" s="277"/>
      <c r="TN70" s="277"/>
      <c r="TO70" s="277"/>
      <c r="TP70" s="277"/>
      <c r="TQ70" s="277"/>
      <c r="TR70" s="277"/>
      <c r="TS70" s="277"/>
      <c r="TT70" s="277"/>
      <c r="TU70" s="277"/>
      <c r="TV70" s="277"/>
      <c r="TW70" s="277"/>
      <c r="TX70" s="277"/>
      <c r="TY70" s="277"/>
      <c r="TZ70" s="277"/>
      <c r="UA70" s="277"/>
      <c r="UB70" s="277"/>
      <c r="UC70" s="277"/>
      <c r="UD70" s="277"/>
      <c r="UE70" s="277"/>
      <c r="UF70" s="277"/>
      <c r="UG70" s="277"/>
      <c r="UH70" s="277"/>
      <c r="UI70" s="277"/>
      <c r="UJ70" s="277"/>
      <c r="UK70" s="277"/>
      <c r="UL70" s="277"/>
      <c r="UM70" s="277"/>
      <c r="UN70" s="277"/>
      <c r="UO70" s="277"/>
      <c r="UP70" s="277"/>
      <c r="UQ70" s="277"/>
      <c r="UR70" s="277"/>
      <c r="US70" s="277"/>
      <c r="UT70" s="277"/>
      <c r="UU70" s="277"/>
      <c r="UV70" s="277"/>
      <c r="UW70" s="277"/>
      <c r="UX70" s="277"/>
      <c r="UY70" s="277"/>
      <c r="UZ70" s="277"/>
      <c r="VA70" s="277"/>
      <c r="VB70" s="277"/>
      <c r="VC70" s="277"/>
      <c r="VD70" s="277"/>
      <c r="VE70" s="277"/>
      <c r="VF70" s="277"/>
      <c r="VG70" s="277"/>
      <c r="VH70" s="277"/>
      <c r="VI70" s="277"/>
      <c r="VJ70" s="277"/>
      <c r="VK70" s="277"/>
      <c r="VL70" s="277"/>
      <c r="VM70" s="277"/>
      <c r="VN70" s="277"/>
      <c r="VO70" s="277"/>
      <c r="VP70" s="277"/>
      <c r="VQ70" s="277"/>
      <c r="VR70" s="277"/>
      <c r="VS70" s="277"/>
      <c r="VT70" s="277"/>
      <c r="VU70" s="277"/>
      <c r="VV70" s="277"/>
      <c r="VW70" s="277"/>
      <c r="VX70" s="277"/>
      <c r="VY70" s="277"/>
      <c r="VZ70" s="277"/>
      <c r="WA70" s="277"/>
      <c r="WB70" s="277"/>
      <c r="WC70" s="277"/>
      <c r="WD70" s="277"/>
      <c r="WE70" s="277"/>
      <c r="WF70" s="277"/>
      <c r="WG70" s="277"/>
      <c r="WH70" s="277"/>
      <c r="WI70" s="277"/>
      <c r="WJ70" s="277"/>
      <c r="WK70" s="277"/>
      <c r="WL70" s="277"/>
      <c r="WM70" s="277"/>
      <c r="WN70" s="277"/>
      <c r="WO70" s="277"/>
      <c r="WP70" s="277"/>
      <c r="WQ70" s="277"/>
      <c r="WR70" s="277"/>
      <c r="WS70" s="277"/>
      <c r="WT70" s="277"/>
      <c r="WU70" s="277"/>
      <c r="WV70" s="277"/>
      <c r="WW70" s="277"/>
      <c r="WX70" s="277"/>
      <c r="WY70" s="277"/>
      <c r="WZ70" s="277"/>
      <c r="XA70" s="277"/>
      <c r="XB70" s="277"/>
      <c r="XC70" s="277"/>
      <c r="XD70" s="277"/>
      <c r="XE70" s="277"/>
      <c r="XF70" s="277"/>
      <c r="XG70" s="277"/>
      <c r="XH70" s="277"/>
      <c r="XI70" s="277"/>
      <c r="XJ70" s="277"/>
      <c r="XK70" s="277"/>
      <c r="XL70" s="277"/>
      <c r="XM70" s="277"/>
      <c r="XN70" s="277"/>
      <c r="XO70" s="277"/>
      <c r="XP70" s="277"/>
      <c r="XQ70" s="277"/>
      <c r="XR70" s="277"/>
      <c r="XS70" s="277"/>
      <c r="XT70" s="277"/>
      <c r="XU70" s="277"/>
      <c r="XV70" s="277"/>
      <c r="XW70" s="277"/>
      <c r="XX70" s="277"/>
      <c r="XY70" s="277"/>
      <c r="XZ70" s="277"/>
      <c r="YA70" s="277"/>
      <c r="YB70" s="277"/>
      <c r="YC70" s="277"/>
      <c r="YD70" s="277"/>
      <c r="YE70" s="277"/>
      <c r="YF70" s="277"/>
      <c r="YG70" s="277"/>
      <c r="YH70" s="277"/>
      <c r="YI70" s="277"/>
      <c r="YJ70" s="277"/>
      <c r="YK70" s="277"/>
      <c r="YL70" s="277"/>
      <c r="YM70" s="277"/>
      <c r="YN70" s="277"/>
      <c r="YO70" s="277"/>
      <c r="YP70" s="277"/>
      <c r="YQ70" s="277"/>
      <c r="YR70" s="277"/>
      <c r="YS70" s="277"/>
      <c r="YT70" s="277"/>
      <c r="YU70" s="277"/>
      <c r="YV70" s="277"/>
      <c r="YW70" s="277"/>
      <c r="YX70" s="277"/>
      <c r="YY70" s="277"/>
      <c r="YZ70" s="277"/>
      <c r="ZA70" s="277"/>
      <c r="ZB70" s="277"/>
      <c r="ZC70" s="277"/>
      <c r="ZD70" s="277"/>
      <c r="ZE70" s="277"/>
      <c r="ZF70" s="277"/>
      <c r="ZG70" s="277"/>
      <c r="ZH70" s="277"/>
      <c r="ZI70" s="277"/>
      <c r="ZJ70" s="277"/>
      <c r="ZK70" s="277"/>
      <c r="ZL70" s="277"/>
      <c r="ZM70" s="277"/>
      <c r="ZN70" s="277"/>
      <c r="ZO70" s="277"/>
      <c r="ZP70" s="277"/>
      <c r="ZQ70" s="277"/>
      <c r="ZR70" s="277"/>
      <c r="ZS70" s="277"/>
      <c r="ZT70" s="277"/>
      <c r="ZU70" s="277"/>
      <c r="ZV70" s="277"/>
      <c r="ZW70" s="277"/>
      <c r="ZX70" s="277"/>
      <c r="ZY70" s="277"/>
      <c r="ZZ70" s="277"/>
      <c r="AAA70" s="277"/>
      <c r="AAB70" s="277"/>
      <c r="AAC70" s="277"/>
      <c r="AAD70" s="277"/>
      <c r="AAE70" s="277"/>
      <c r="AAF70" s="277"/>
      <c r="AAG70" s="277"/>
      <c r="AAH70" s="277"/>
      <c r="AAI70" s="277"/>
      <c r="AAJ70" s="277"/>
      <c r="AAK70" s="277"/>
      <c r="AAL70" s="277"/>
      <c r="AAM70" s="277"/>
      <c r="AAN70" s="277"/>
      <c r="AAO70" s="277"/>
      <c r="AAP70" s="277"/>
      <c r="AAQ70" s="277"/>
      <c r="AAR70" s="277"/>
      <c r="AAS70" s="277"/>
      <c r="AAT70" s="277"/>
      <c r="AAU70" s="277"/>
      <c r="AAV70" s="277"/>
      <c r="AAW70" s="277"/>
      <c r="AAX70" s="277"/>
      <c r="AAY70" s="277"/>
      <c r="AAZ70" s="277"/>
      <c r="ABA70" s="277"/>
      <c r="ABB70" s="277"/>
      <c r="ABC70" s="277"/>
      <c r="ABD70" s="277"/>
      <c r="ABE70" s="277"/>
      <c r="ABF70" s="277"/>
      <c r="ABG70" s="277"/>
      <c r="ABH70" s="277"/>
      <c r="ABI70" s="277"/>
      <c r="ABJ70" s="277"/>
      <c r="ABK70" s="277"/>
      <c r="ABL70" s="277"/>
      <c r="ABM70" s="277"/>
      <c r="ABN70" s="277"/>
      <c r="ABO70" s="277"/>
      <c r="ABP70" s="277"/>
      <c r="ABQ70" s="277"/>
      <c r="ABR70" s="277"/>
      <c r="ABS70" s="277"/>
      <c r="ABT70" s="277"/>
      <c r="ABU70" s="277"/>
      <c r="ABV70" s="277"/>
      <c r="ABW70" s="277"/>
      <c r="ABX70" s="277"/>
      <c r="ABY70" s="277"/>
      <c r="ABZ70" s="277"/>
      <c r="ACA70" s="277"/>
      <c r="ACB70" s="277"/>
      <c r="ACC70" s="277"/>
      <c r="ACD70" s="277"/>
      <c r="ACE70" s="277"/>
      <c r="ACF70" s="277"/>
      <c r="ACG70" s="277"/>
      <c r="ACH70" s="277"/>
      <c r="ACI70" s="277"/>
      <c r="ACJ70" s="277"/>
      <c r="ACK70" s="277"/>
      <c r="ACL70" s="277"/>
      <c r="ACM70" s="277"/>
      <c r="ACN70" s="277"/>
      <c r="ACO70" s="277"/>
      <c r="ACP70" s="277"/>
      <c r="ACQ70" s="277"/>
      <c r="ACR70" s="277"/>
      <c r="ACS70" s="277"/>
      <c r="ACT70" s="277"/>
      <c r="ACU70" s="277"/>
      <c r="ACV70" s="277"/>
      <c r="ACW70" s="277"/>
      <c r="ACX70" s="277"/>
      <c r="ACY70" s="277"/>
      <c r="ACZ70" s="277"/>
      <c r="ADA70" s="277"/>
      <c r="ADB70" s="277"/>
      <c r="ADC70" s="277"/>
      <c r="ADD70" s="277"/>
      <c r="ADE70" s="277"/>
      <c r="ADF70" s="277"/>
      <c r="ADG70" s="277"/>
      <c r="ADH70" s="277"/>
      <c r="ADI70" s="277"/>
      <c r="ADJ70" s="277"/>
      <c r="ADK70" s="277"/>
      <c r="ADL70" s="277"/>
      <c r="ADM70" s="277"/>
      <c r="ADN70" s="277"/>
      <c r="ADO70" s="277"/>
      <c r="ADP70" s="277"/>
      <c r="ADQ70" s="277"/>
      <c r="ADR70" s="277"/>
      <c r="ADS70" s="277"/>
      <c r="ADT70" s="277"/>
      <c r="ADU70" s="277"/>
      <c r="ADV70" s="277"/>
      <c r="ADW70" s="277"/>
      <c r="ADX70" s="277"/>
      <c r="ADY70" s="277"/>
      <c r="ADZ70" s="277"/>
      <c r="AEA70" s="277"/>
      <c r="AEB70" s="277"/>
      <c r="AEC70" s="277"/>
      <c r="AED70" s="277"/>
      <c r="AEE70" s="277"/>
      <c r="AEF70" s="277"/>
      <c r="AEG70" s="277"/>
      <c r="AEH70" s="277"/>
      <c r="AEI70" s="277"/>
      <c r="AEJ70" s="277"/>
      <c r="AEK70" s="277"/>
      <c r="AEL70" s="277"/>
      <c r="AEM70" s="277"/>
      <c r="AEN70" s="277"/>
      <c r="AEO70" s="277"/>
      <c r="AEP70" s="277"/>
      <c r="AEQ70" s="277"/>
      <c r="AER70" s="277"/>
      <c r="AES70" s="277"/>
      <c r="AET70" s="277"/>
      <c r="AEU70" s="277"/>
      <c r="AEV70" s="277"/>
      <c r="AEW70" s="277"/>
      <c r="AEX70" s="277"/>
      <c r="AEY70" s="277"/>
      <c r="AEZ70" s="277"/>
      <c r="AFA70" s="277"/>
      <c r="AFB70" s="277"/>
      <c r="AFC70" s="277"/>
      <c r="AFD70" s="277"/>
      <c r="AFE70" s="277"/>
      <c r="AFF70" s="277"/>
      <c r="AFG70" s="277"/>
      <c r="AFH70" s="277"/>
      <c r="AFI70" s="277"/>
      <c r="AFJ70" s="277"/>
      <c r="AFK70" s="277"/>
      <c r="AFL70" s="277"/>
      <c r="AFM70" s="277"/>
      <c r="AFN70" s="277"/>
      <c r="AFO70" s="277"/>
      <c r="AFP70" s="277"/>
      <c r="AFQ70" s="277"/>
      <c r="AFR70" s="277"/>
      <c r="AFS70" s="277"/>
      <c r="AFT70" s="277"/>
      <c r="AFU70" s="277"/>
      <c r="AFV70" s="277"/>
      <c r="AFW70" s="277"/>
      <c r="AFX70" s="277"/>
      <c r="AFY70" s="277"/>
      <c r="AFZ70" s="277"/>
      <c r="AGA70" s="277"/>
      <c r="AGB70" s="277"/>
      <c r="AGC70" s="277"/>
      <c r="AGD70" s="277"/>
      <c r="AGE70" s="277"/>
      <c r="AGF70" s="277"/>
      <c r="AGG70" s="277"/>
      <c r="AGH70" s="277"/>
      <c r="AGI70" s="277"/>
      <c r="AGJ70" s="277"/>
      <c r="AGK70" s="277"/>
      <c r="AGL70" s="277"/>
      <c r="AGM70" s="277"/>
      <c r="AGN70" s="277"/>
      <c r="AGO70" s="277"/>
      <c r="AGP70" s="277"/>
      <c r="AGQ70" s="277"/>
      <c r="AGR70" s="277"/>
      <c r="AGS70" s="277"/>
      <c r="AGT70" s="277"/>
      <c r="AGU70" s="277"/>
      <c r="AGV70" s="277"/>
      <c r="AGW70" s="277"/>
      <c r="AGX70" s="277"/>
      <c r="AGY70" s="277"/>
      <c r="AGZ70" s="277"/>
      <c r="AHA70" s="277"/>
      <c r="AHB70" s="277"/>
      <c r="AHC70" s="277"/>
      <c r="AHD70" s="277"/>
      <c r="AHE70" s="277"/>
      <c r="AHF70" s="277"/>
      <c r="AHG70" s="277"/>
      <c r="AHH70" s="277"/>
      <c r="AHI70" s="277"/>
      <c r="AHJ70" s="277"/>
      <c r="AHK70" s="277"/>
      <c r="AHL70" s="277"/>
      <c r="AHM70" s="277"/>
      <c r="AHN70" s="277"/>
      <c r="AHO70" s="277"/>
      <c r="AHP70" s="277"/>
      <c r="AHQ70" s="277"/>
      <c r="AHR70" s="277"/>
      <c r="AHS70" s="277"/>
      <c r="AHT70" s="277"/>
      <c r="AHU70" s="277"/>
      <c r="AHV70" s="277"/>
      <c r="AHW70" s="277"/>
      <c r="AHX70" s="277"/>
      <c r="AHY70" s="277"/>
      <c r="AHZ70" s="277"/>
      <c r="AIA70" s="277"/>
      <c r="AIB70" s="277"/>
      <c r="AIC70" s="277"/>
      <c r="AID70" s="277"/>
      <c r="AIE70" s="277"/>
      <c r="AIF70" s="277"/>
      <c r="AIG70" s="277"/>
      <c r="AIH70" s="277"/>
      <c r="AII70" s="277"/>
      <c r="AIJ70" s="277"/>
      <c r="AIK70" s="277"/>
      <c r="AIL70" s="277"/>
      <c r="AIM70" s="277"/>
      <c r="AIN70" s="277"/>
      <c r="AIO70" s="277"/>
      <c r="AIP70" s="277"/>
      <c r="AIQ70" s="277"/>
      <c r="AIR70" s="277"/>
      <c r="AIS70" s="277"/>
      <c r="AIT70" s="277"/>
      <c r="AIU70" s="277"/>
      <c r="AIV70" s="277"/>
      <c r="AIW70" s="277"/>
      <c r="AIX70" s="277"/>
      <c r="AIY70" s="277"/>
      <c r="AIZ70" s="277"/>
      <c r="AJA70" s="277"/>
      <c r="AJB70" s="277"/>
      <c r="AJC70" s="277"/>
      <c r="AJD70" s="277"/>
      <c r="AJE70" s="277"/>
      <c r="AJF70" s="277"/>
      <c r="AJG70" s="277"/>
      <c r="AJH70" s="277"/>
      <c r="AJI70" s="277"/>
      <c r="AJJ70" s="277"/>
      <c r="AJK70" s="277"/>
      <c r="AJL70" s="277"/>
      <c r="AJM70" s="277"/>
      <c r="AJN70" s="277"/>
      <c r="AJO70" s="277"/>
      <c r="AJP70" s="277"/>
      <c r="AJQ70" s="277"/>
      <c r="AJR70" s="277"/>
      <c r="AJS70" s="277"/>
      <c r="AJT70" s="277"/>
      <c r="AJU70" s="277"/>
      <c r="AJV70" s="277"/>
      <c r="AJW70" s="277"/>
      <c r="AJX70" s="277"/>
      <c r="AJY70" s="277"/>
      <c r="AJZ70" s="277"/>
      <c r="AKA70" s="277"/>
      <c r="AKB70" s="277"/>
      <c r="AKC70" s="277"/>
      <c r="AKD70" s="277"/>
      <c r="AKE70" s="277"/>
      <c r="AKF70" s="277"/>
      <c r="AKG70" s="277"/>
      <c r="AKH70" s="277"/>
      <c r="AKI70" s="277"/>
      <c r="AKJ70" s="277"/>
      <c r="AKK70" s="277"/>
      <c r="AKL70" s="277"/>
      <c r="AKM70" s="277"/>
      <c r="AKN70" s="277"/>
      <c r="AKO70" s="277"/>
      <c r="AKP70" s="277"/>
      <c r="AKQ70" s="277"/>
      <c r="AKR70" s="277"/>
      <c r="AKS70" s="277"/>
      <c r="AKT70" s="277"/>
      <c r="AKU70" s="277"/>
      <c r="AKV70" s="277"/>
      <c r="AKW70" s="277"/>
      <c r="AKX70" s="277"/>
      <c r="AKY70" s="277"/>
      <c r="AKZ70" s="277"/>
      <c r="ALA70" s="277"/>
      <c r="ALB70" s="277"/>
      <c r="ALC70" s="277"/>
      <c r="ALD70" s="277"/>
      <c r="ALE70" s="277"/>
      <c r="ALF70" s="277"/>
      <c r="ALG70" s="277"/>
      <c r="ALH70" s="277"/>
      <c r="ALI70" s="277"/>
      <c r="ALJ70" s="277"/>
      <c r="ALK70" s="277"/>
      <c r="ALL70" s="277"/>
      <c r="ALM70" s="277"/>
      <c r="ALN70" s="277"/>
      <c r="ALO70" s="277"/>
      <c r="ALP70" s="277"/>
      <c r="ALQ70" s="277"/>
      <c r="ALR70" s="277"/>
      <c r="ALS70" s="277"/>
      <c r="ALT70" s="277"/>
      <c r="ALU70" s="277"/>
      <c r="ALV70" s="277"/>
      <c r="ALW70" s="277"/>
      <c r="ALX70" s="277"/>
      <c r="ALY70" s="277"/>
      <c r="ALZ70" s="277"/>
      <c r="AMA70" s="277"/>
      <c r="AMB70" s="277"/>
      <c r="AMC70" s="277"/>
      <c r="AMD70" s="277"/>
      <c r="AME70" s="277"/>
      <c r="AMF70" s="277"/>
      <c r="AMG70" s="277"/>
      <c r="AMH70" s="277"/>
      <c r="AMI70" s="277"/>
      <c r="AMJ70" s="277"/>
      <c r="AMK70" s="277"/>
      <c r="AML70" s="277"/>
      <c r="AMM70" s="277"/>
      <c r="AMN70" s="277"/>
      <c r="AMO70" s="277"/>
      <c r="AMP70" s="277"/>
      <c r="AMQ70" s="277"/>
      <c r="AMR70" s="277"/>
      <c r="AMS70" s="277"/>
      <c r="AMT70" s="277"/>
      <c r="AMU70" s="277"/>
      <c r="AMV70" s="277"/>
      <c r="AMW70" s="277"/>
      <c r="AMX70" s="277"/>
      <c r="AMY70" s="277"/>
      <c r="AMZ70" s="277"/>
      <c r="ANA70" s="277"/>
      <c r="ANB70" s="277"/>
      <c r="ANC70" s="277"/>
      <c r="AND70" s="277"/>
      <c r="ANE70" s="277"/>
      <c r="ANF70" s="277"/>
      <c r="ANG70" s="277"/>
      <c r="ANH70" s="277"/>
      <c r="ANI70" s="277"/>
      <c r="ANJ70" s="277"/>
      <c r="ANK70" s="277"/>
      <c r="ANL70" s="277"/>
      <c r="ANM70" s="277"/>
      <c r="ANN70" s="277"/>
      <c r="ANO70" s="277"/>
      <c r="ANP70" s="277"/>
      <c r="ANQ70" s="277"/>
      <c r="ANR70" s="277"/>
      <c r="ANS70" s="277"/>
      <c r="ANT70" s="277"/>
      <c r="ANU70" s="277"/>
      <c r="ANV70" s="277"/>
      <c r="ANW70" s="277"/>
      <c r="ANX70" s="277"/>
      <c r="ANY70" s="277"/>
      <c r="ANZ70" s="277"/>
      <c r="AOA70" s="277"/>
      <c r="AOB70" s="277"/>
      <c r="AOC70" s="277"/>
      <c r="AOD70" s="277"/>
      <c r="AOE70" s="277"/>
      <c r="AOF70" s="277"/>
      <c r="AOG70" s="277"/>
      <c r="AOH70" s="277"/>
      <c r="AOI70" s="277"/>
      <c r="AOJ70" s="277"/>
      <c r="AOK70" s="277"/>
      <c r="AOL70" s="277"/>
      <c r="AOM70" s="277"/>
      <c r="AON70" s="277"/>
      <c r="AOO70" s="277"/>
      <c r="AOP70" s="277"/>
      <c r="AOQ70" s="277"/>
      <c r="AOR70" s="277"/>
      <c r="AOS70" s="277"/>
      <c r="AOT70" s="277"/>
      <c r="AOU70" s="277"/>
      <c r="AOV70" s="277"/>
      <c r="AOW70" s="277"/>
      <c r="AOX70" s="277"/>
      <c r="AOY70" s="277"/>
      <c r="AOZ70" s="277"/>
      <c r="APA70" s="277"/>
      <c r="APB70" s="277"/>
      <c r="APC70" s="277"/>
      <c r="APD70" s="277"/>
      <c r="APE70" s="277"/>
      <c r="APF70" s="277"/>
      <c r="APG70" s="277"/>
      <c r="APH70" s="277"/>
      <c r="API70" s="277"/>
      <c r="APJ70" s="277"/>
      <c r="APK70" s="277"/>
      <c r="APL70" s="277"/>
      <c r="APM70" s="277"/>
      <c r="APN70" s="277"/>
      <c r="APO70" s="277"/>
      <c r="APP70" s="277"/>
      <c r="APQ70" s="277"/>
      <c r="APR70" s="277"/>
      <c r="APS70" s="277"/>
      <c r="APT70" s="277"/>
      <c r="APU70" s="277"/>
      <c r="APV70" s="277"/>
      <c r="APW70" s="277"/>
      <c r="APX70" s="277"/>
      <c r="APY70" s="277"/>
      <c r="APZ70" s="277"/>
      <c r="AQA70" s="277"/>
      <c r="AQB70" s="277"/>
      <c r="AQC70" s="277"/>
      <c r="AQD70" s="277"/>
      <c r="AQE70" s="277"/>
      <c r="AQF70" s="277"/>
      <c r="AQG70" s="277"/>
      <c r="AQH70" s="277"/>
      <c r="AQI70" s="277"/>
      <c r="AQJ70" s="277"/>
      <c r="AQK70" s="277"/>
      <c r="AQL70" s="277"/>
      <c r="AQM70" s="277"/>
      <c r="AQN70" s="277"/>
      <c r="AQO70" s="277"/>
      <c r="AQP70" s="277"/>
      <c r="AQQ70" s="277"/>
      <c r="AQR70" s="277"/>
      <c r="AQS70" s="277"/>
      <c r="AQT70" s="277"/>
      <c r="AQU70" s="277"/>
      <c r="AQV70" s="277"/>
      <c r="AQW70" s="277"/>
      <c r="AQX70" s="277"/>
      <c r="AQY70" s="277"/>
      <c r="AQZ70" s="277"/>
      <c r="ARA70" s="277"/>
      <c r="ARB70" s="277"/>
      <c r="ARC70" s="277"/>
      <c r="ARD70" s="277"/>
      <c r="ARE70" s="277"/>
      <c r="ARF70" s="277"/>
      <c r="ARG70" s="277"/>
      <c r="ARH70" s="277"/>
      <c r="ARI70" s="277"/>
      <c r="ARJ70" s="277"/>
      <c r="ARK70" s="277"/>
      <c r="ARL70" s="277"/>
      <c r="ARM70" s="277"/>
      <c r="ARN70" s="277"/>
      <c r="ARO70" s="277"/>
      <c r="ARP70" s="277"/>
      <c r="ARQ70" s="277"/>
      <c r="ARR70" s="277"/>
      <c r="ARS70" s="277"/>
      <c r="ART70" s="277"/>
      <c r="ARU70" s="277"/>
      <c r="ARV70" s="277"/>
      <c r="ARW70" s="277"/>
      <c r="ARX70" s="277"/>
      <c r="ARY70" s="277"/>
      <c r="ARZ70" s="277"/>
      <c r="ASA70" s="277"/>
      <c r="ASB70" s="277"/>
      <c r="ASC70" s="277"/>
      <c r="ASD70" s="277"/>
      <c r="ASE70" s="277"/>
      <c r="ASF70" s="277"/>
      <c r="ASG70" s="277"/>
      <c r="ASH70" s="277"/>
      <c r="ASI70" s="277"/>
      <c r="ASJ70" s="277"/>
      <c r="ASK70" s="277"/>
      <c r="ASL70" s="277"/>
      <c r="ASM70" s="277"/>
      <c r="ASN70" s="277"/>
      <c r="ASO70" s="277"/>
      <c r="ASP70" s="277"/>
      <c r="ASQ70" s="277"/>
      <c r="ASR70" s="277"/>
      <c r="ASS70" s="277"/>
      <c r="AST70" s="277"/>
      <c r="ASU70" s="277"/>
      <c r="ASV70" s="277"/>
      <c r="ASW70" s="277"/>
      <c r="ASX70" s="277"/>
      <c r="ASY70" s="277"/>
      <c r="ASZ70" s="277"/>
      <c r="ATA70" s="277"/>
      <c r="ATB70" s="277"/>
      <c r="ATC70" s="277"/>
      <c r="ATD70" s="277"/>
      <c r="ATE70" s="277"/>
      <c r="ATF70" s="277"/>
      <c r="ATG70" s="277"/>
      <c r="ATH70" s="277"/>
      <c r="ATI70" s="277"/>
      <c r="ATJ70" s="277"/>
      <c r="ATK70" s="277"/>
      <c r="ATL70" s="277"/>
      <c r="ATM70" s="277"/>
      <c r="ATN70" s="277"/>
      <c r="ATO70" s="277"/>
      <c r="ATP70" s="277"/>
      <c r="ATQ70" s="277"/>
      <c r="ATR70" s="277"/>
      <c r="ATS70" s="277"/>
      <c r="ATT70" s="277"/>
      <c r="ATU70" s="277"/>
      <c r="ATV70" s="277"/>
      <c r="ATW70" s="277"/>
      <c r="ATX70" s="277"/>
      <c r="ATY70" s="277"/>
      <c r="ATZ70" s="277"/>
      <c r="AUA70" s="277"/>
      <c r="AUB70" s="277"/>
      <c r="AUC70" s="277"/>
      <c r="AUD70" s="277"/>
      <c r="AUE70" s="277"/>
      <c r="AUF70" s="277"/>
      <c r="AUG70" s="277"/>
      <c r="AUH70" s="277"/>
      <c r="AUI70" s="277"/>
      <c r="AUJ70" s="277"/>
      <c r="AUK70" s="277"/>
      <c r="AUL70" s="277"/>
      <c r="AUM70" s="277"/>
      <c r="AUN70" s="277"/>
      <c r="AUO70" s="277"/>
      <c r="AUP70" s="277"/>
      <c r="AUQ70" s="277"/>
      <c r="AUR70" s="277"/>
      <c r="AUS70" s="277"/>
      <c r="AUT70" s="277"/>
      <c r="AUU70" s="277"/>
      <c r="AUV70" s="277"/>
      <c r="AUW70" s="277"/>
      <c r="AUX70" s="277"/>
      <c r="AUY70" s="277"/>
      <c r="AUZ70" s="277"/>
      <c r="AVA70" s="277"/>
      <c r="AVB70" s="277"/>
      <c r="AVC70" s="277"/>
      <c r="AVD70" s="277"/>
      <c r="AVE70" s="277"/>
      <c r="AVF70" s="277"/>
      <c r="AVG70" s="277"/>
      <c r="AVH70" s="277"/>
      <c r="AVI70" s="277"/>
      <c r="AVJ70" s="277"/>
      <c r="AVK70" s="277"/>
      <c r="AVL70" s="277"/>
      <c r="AVM70" s="277"/>
      <c r="AVN70" s="277"/>
      <c r="AVO70" s="277"/>
      <c r="AVP70" s="277"/>
      <c r="AVQ70" s="277"/>
      <c r="AVR70" s="277"/>
      <c r="AVS70" s="277"/>
      <c r="AVT70" s="277"/>
      <c r="AVU70" s="277"/>
      <c r="AVV70" s="277"/>
      <c r="AVW70" s="277"/>
      <c r="AVX70" s="277"/>
      <c r="AVY70" s="277"/>
      <c r="AVZ70" s="277"/>
      <c r="AWA70" s="277"/>
      <c r="AWB70" s="277"/>
      <c r="AWC70" s="277"/>
      <c r="AWD70" s="277"/>
      <c r="AWE70" s="277"/>
      <c r="AWF70" s="277"/>
      <c r="AWG70" s="277"/>
      <c r="AWH70" s="277"/>
      <c r="AWI70" s="277"/>
      <c r="AWJ70" s="277"/>
      <c r="AWK70" s="277"/>
      <c r="AWL70" s="277"/>
      <c r="AWM70" s="277"/>
      <c r="AWN70" s="277"/>
      <c r="AWO70" s="277"/>
      <c r="AWP70" s="277"/>
      <c r="AWQ70" s="277"/>
      <c r="AWR70" s="277"/>
      <c r="AWS70" s="277"/>
      <c r="AWT70" s="277"/>
      <c r="AWU70" s="277"/>
      <c r="AWV70" s="277"/>
      <c r="AWW70" s="277"/>
      <c r="AWX70" s="277"/>
      <c r="AWY70" s="277"/>
      <c r="AWZ70" s="277"/>
      <c r="AXA70" s="277"/>
      <c r="AXB70" s="277"/>
      <c r="AXC70" s="277"/>
      <c r="AXD70" s="277"/>
      <c r="AXE70" s="277"/>
      <c r="AXF70" s="277"/>
      <c r="AXG70" s="277"/>
      <c r="AXH70" s="277"/>
      <c r="AXI70" s="277"/>
      <c r="AXJ70" s="277"/>
      <c r="AXK70" s="277"/>
      <c r="AXL70" s="277"/>
      <c r="AXM70" s="277"/>
      <c r="AXN70" s="277"/>
      <c r="AXO70" s="277"/>
      <c r="AXP70" s="277"/>
      <c r="AXQ70" s="277"/>
      <c r="AXR70" s="277"/>
      <c r="AXS70" s="277"/>
      <c r="AXT70" s="277"/>
      <c r="AXU70" s="277"/>
      <c r="AXV70" s="277"/>
      <c r="AXW70" s="277"/>
      <c r="AXX70" s="277"/>
      <c r="AXY70" s="277"/>
      <c r="AXZ70" s="277"/>
      <c r="AYA70" s="277"/>
      <c r="AYB70" s="277"/>
      <c r="AYC70" s="277"/>
      <c r="AYD70" s="277"/>
      <c r="AYE70" s="277"/>
      <c r="AYF70" s="277"/>
      <c r="AYG70" s="277"/>
      <c r="AYH70" s="277"/>
      <c r="AYI70" s="277"/>
      <c r="AYJ70" s="277"/>
      <c r="AYK70" s="277"/>
      <c r="AYL70" s="277"/>
      <c r="AYM70" s="277"/>
      <c r="AYN70" s="277"/>
      <c r="AYO70" s="277"/>
      <c r="AYP70" s="277"/>
      <c r="AYQ70" s="277"/>
      <c r="AYR70" s="277"/>
      <c r="AYS70" s="277"/>
      <c r="AYT70" s="277"/>
      <c r="AYU70" s="277"/>
      <c r="AYV70" s="277"/>
      <c r="AYW70" s="277"/>
      <c r="AYX70" s="277"/>
      <c r="AYY70" s="277"/>
      <c r="AYZ70" s="277"/>
      <c r="AZA70" s="277"/>
      <c r="AZB70" s="277"/>
      <c r="AZC70" s="277"/>
      <c r="AZD70" s="277"/>
      <c r="AZE70" s="277"/>
      <c r="AZF70" s="277"/>
      <c r="AZG70" s="277"/>
      <c r="AZH70" s="277"/>
      <c r="AZI70" s="277"/>
      <c r="AZJ70" s="277"/>
      <c r="AZK70" s="277"/>
      <c r="AZL70" s="277"/>
      <c r="AZM70" s="277"/>
      <c r="AZN70" s="277"/>
      <c r="AZO70" s="277"/>
      <c r="AZP70" s="277"/>
      <c r="AZQ70" s="277"/>
      <c r="AZR70" s="277"/>
      <c r="AZS70" s="277"/>
      <c r="AZT70" s="277"/>
      <c r="AZU70" s="277"/>
      <c r="AZV70" s="277"/>
      <c r="AZW70" s="277"/>
      <c r="AZX70" s="277"/>
      <c r="AZY70" s="277"/>
      <c r="AZZ70" s="277"/>
      <c r="BAA70" s="277"/>
      <c r="BAB70" s="277"/>
      <c r="BAC70" s="277"/>
      <c r="BAD70" s="277"/>
      <c r="BAE70" s="277"/>
      <c r="BAF70" s="277"/>
      <c r="BAG70" s="277"/>
      <c r="BAH70" s="277"/>
      <c r="BAI70" s="277"/>
      <c r="BAJ70" s="277"/>
      <c r="BAK70" s="277"/>
      <c r="BAL70" s="277"/>
      <c r="BAM70" s="277"/>
      <c r="BAN70" s="277"/>
      <c r="BAO70" s="277"/>
      <c r="BAP70" s="277"/>
      <c r="BAQ70" s="277"/>
      <c r="BAR70" s="277"/>
      <c r="BAS70" s="277"/>
      <c r="BAT70" s="277"/>
      <c r="BAU70" s="277"/>
      <c r="BAV70" s="277"/>
      <c r="BAW70" s="277"/>
      <c r="BAX70" s="277"/>
      <c r="BAY70" s="277"/>
      <c r="BAZ70" s="277"/>
      <c r="BBA70" s="277"/>
      <c r="BBB70" s="277"/>
      <c r="BBC70" s="277"/>
      <c r="BBD70" s="277"/>
      <c r="BBE70" s="277"/>
      <c r="BBF70" s="277"/>
      <c r="BBG70" s="277"/>
      <c r="BBH70" s="277"/>
      <c r="BBI70" s="277"/>
      <c r="BBJ70" s="277"/>
      <c r="BBK70" s="277"/>
      <c r="BBL70" s="277"/>
      <c r="BBM70" s="277"/>
      <c r="BBN70" s="277"/>
      <c r="BBO70" s="277"/>
      <c r="BBP70" s="277"/>
      <c r="BBQ70" s="277"/>
      <c r="BBR70" s="277"/>
      <c r="BBS70" s="277"/>
      <c r="BBT70" s="277"/>
      <c r="BBU70" s="277"/>
      <c r="BBV70" s="277"/>
      <c r="BBW70" s="277"/>
      <c r="BBX70" s="277"/>
      <c r="BBY70" s="277"/>
      <c r="BBZ70" s="277"/>
      <c r="BCA70" s="277"/>
      <c r="BCB70" s="277"/>
      <c r="BCC70" s="277"/>
      <c r="BCD70" s="277"/>
      <c r="BCE70" s="277"/>
      <c r="BCF70" s="277"/>
      <c r="BCG70" s="277"/>
      <c r="BCH70" s="277"/>
      <c r="BCI70" s="277"/>
      <c r="BCJ70" s="277"/>
      <c r="BCK70" s="277"/>
      <c r="BCL70" s="277"/>
      <c r="BCM70" s="277"/>
      <c r="BCN70" s="277"/>
      <c r="BCO70" s="277"/>
      <c r="BCP70" s="277"/>
      <c r="BCQ70" s="277"/>
      <c r="BCR70" s="277"/>
      <c r="BCS70" s="277"/>
      <c r="BCT70" s="277"/>
      <c r="BCU70" s="277"/>
      <c r="BCV70" s="277"/>
      <c r="BCW70" s="277"/>
      <c r="BCX70" s="277"/>
      <c r="BCY70" s="277"/>
      <c r="BCZ70" s="277"/>
      <c r="BDA70" s="277"/>
      <c r="BDB70" s="277"/>
      <c r="BDC70" s="277"/>
      <c r="BDD70" s="277"/>
      <c r="BDE70" s="277"/>
      <c r="BDF70" s="277"/>
      <c r="BDG70" s="277"/>
      <c r="BDH70" s="277"/>
      <c r="BDI70" s="277"/>
      <c r="BDJ70" s="277"/>
      <c r="BDK70" s="277"/>
      <c r="BDL70" s="277"/>
      <c r="BDM70" s="277"/>
      <c r="BDN70" s="277"/>
      <c r="BDO70" s="277"/>
      <c r="BDP70" s="277"/>
      <c r="BDQ70" s="277"/>
      <c r="BDR70" s="277"/>
      <c r="BDS70" s="277"/>
      <c r="BDT70" s="277"/>
      <c r="BDU70" s="277"/>
      <c r="BDV70" s="277"/>
      <c r="BDW70" s="277"/>
      <c r="BDX70" s="277"/>
      <c r="BDY70" s="277"/>
      <c r="BDZ70" s="277"/>
      <c r="BEA70" s="277"/>
      <c r="BEB70" s="277"/>
      <c r="BEC70" s="277"/>
      <c r="BED70" s="277"/>
      <c r="BEE70" s="277"/>
      <c r="BEF70" s="277"/>
      <c r="BEG70" s="277"/>
      <c r="BEH70" s="277"/>
      <c r="BEI70" s="277"/>
      <c r="BEJ70" s="277"/>
      <c r="BEK70" s="277"/>
      <c r="BEL70" s="277"/>
      <c r="BEM70" s="277"/>
      <c r="BEN70" s="277"/>
      <c r="BEO70" s="277"/>
      <c r="BEP70" s="277"/>
      <c r="BEQ70" s="277"/>
      <c r="BER70" s="277"/>
      <c r="BES70" s="277"/>
      <c r="BET70" s="277"/>
      <c r="BEU70" s="277"/>
      <c r="BEV70" s="277"/>
      <c r="BEW70" s="277"/>
      <c r="BEX70" s="277"/>
      <c r="BEY70" s="277"/>
      <c r="BEZ70" s="277"/>
      <c r="BFA70" s="277"/>
      <c r="BFB70" s="277"/>
      <c r="BFC70" s="277"/>
      <c r="BFD70" s="277"/>
      <c r="BFE70" s="277"/>
      <c r="BFF70" s="277"/>
      <c r="BFG70" s="277"/>
      <c r="BFH70" s="277"/>
      <c r="BFI70" s="277"/>
      <c r="BFJ70" s="277"/>
      <c r="BFK70" s="277"/>
      <c r="BFL70" s="277"/>
      <c r="BFM70" s="277"/>
      <c r="BFN70" s="277"/>
      <c r="BFO70" s="277"/>
      <c r="BFP70" s="277"/>
      <c r="BFQ70" s="277"/>
      <c r="BFR70" s="277"/>
      <c r="BFS70" s="277"/>
      <c r="BFT70" s="277"/>
      <c r="BFU70" s="277"/>
      <c r="BFV70" s="277"/>
      <c r="BFW70" s="277"/>
      <c r="BFX70" s="277"/>
      <c r="BFY70" s="277"/>
      <c r="BFZ70" s="277"/>
      <c r="BGA70" s="277"/>
      <c r="BGB70" s="277"/>
      <c r="BGC70" s="277"/>
      <c r="BGD70" s="277"/>
      <c r="BGE70" s="277"/>
      <c r="BGF70" s="277"/>
      <c r="BGG70" s="277"/>
      <c r="BGH70" s="277"/>
      <c r="BGI70" s="277"/>
      <c r="BGJ70" s="277"/>
      <c r="BGK70" s="277"/>
      <c r="BGL70" s="277"/>
      <c r="BGM70" s="277"/>
      <c r="BGN70" s="277"/>
      <c r="BGO70" s="277"/>
      <c r="BGP70" s="277"/>
      <c r="BGQ70" s="277"/>
      <c r="BGR70" s="277"/>
      <c r="BGS70" s="277"/>
      <c r="BGT70" s="277"/>
      <c r="BGU70" s="277"/>
      <c r="BGV70" s="277"/>
      <c r="BGW70" s="277"/>
      <c r="BGX70" s="277"/>
      <c r="BGY70" s="277"/>
      <c r="BGZ70" s="277"/>
      <c r="BHA70" s="277"/>
      <c r="BHB70" s="277"/>
      <c r="BHC70" s="277"/>
      <c r="BHD70" s="277"/>
      <c r="BHE70" s="277"/>
      <c r="BHF70" s="277"/>
      <c r="BHG70" s="277"/>
      <c r="BHH70" s="277"/>
      <c r="BHI70" s="277"/>
      <c r="BHJ70" s="277"/>
      <c r="BHK70" s="277"/>
      <c r="BHL70" s="277"/>
      <c r="BHM70" s="277"/>
      <c r="BHN70" s="277"/>
      <c r="BHO70" s="277"/>
      <c r="BHP70" s="277"/>
      <c r="BHQ70" s="277"/>
      <c r="BHR70" s="277"/>
      <c r="BHS70" s="277"/>
      <c r="BHT70" s="277"/>
      <c r="BHU70" s="277"/>
      <c r="BHV70" s="277"/>
      <c r="BHW70" s="277"/>
      <c r="BHX70" s="277"/>
      <c r="BHY70" s="277"/>
      <c r="BHZ70" s="277"/>
      <c r="BIA70" s="277"/>
      <c r="BIB70" s="277"/>
      <c r="BIC70" s="277"/>
      <c r="BID70" s="277"/>
      <c r="BIE70" s="277"/>
      <c r="BIF70" s="277"/>
      <c r="BIG70" s="277"/>
      <c r="BIH70" s="277"/>
      <c r="BII70" s="277"/>
      <c r="BIJ70" s="277"/>
      <c r="BIK70" s="277"/>
      <c r="BIL70" s="277"/>
      <c r="BIM70" s="277"/>
      <c r="BIN70" s="277"/>
      <c r="BIO70" s="277"/>
      <c r="BIP70" s="277"/>
      <c r="BIQ70" s="277"/>
      <c r="BIR70" s="277"/>
      <c r="BIS70" s="277"/>
      <c r="BIT70" s="277"/>
      <c r="BIU70" s="277"/>
      <c r="BIV70" s="277"/>
      <c r="BIW70" s="277"/>
      <c r="BIX70" s="277"/>
      <c r="BIY70" s="277"/>
      <c r="BIZ70" s="277"/>
      <c r="BJA70" s="277"/>
      <c r="BJB70" s="277"/>
      <c r="BJC70" s="277"/>
      <c r="BJD70" s="277"/>
      <c r="BJE70" s="277"/>
      <c r="BJF70" s="277"/>
      <c r="BJG70" s="277"/>
      <c r="BJH70" s="277"/>
      <c r="BJI70" s="277"/>
      <c r="BJJ70" s="277"/>
      <c r="BJK70" s="277"/>
      <c r="BJL70" s="277"/>
      <c r="BJM70" s="277"/>
      <c r="BJN70" s="277"/>
      <c r="BJO70" s="277"/>
      <c r="BJP70" s="277"/>
      <c r="BJQ70" s="277"/>
      <c r="BJR70" s="277"/>
      <c r="BJS70" s="277"/>
      <c r="BJT70" s="277"/>
      <c r="BJU70" s="277"/>
      <c r="BJV70" s="277"/>
      <c r="BJW70" s="277"/>
      <c r="BJX70" s="277"/>
      <c r="BJY70" s="277"/>
      <c r="BJZ70" s="277"/>
      <c r="BKA70" s="277"/>
      <c r="BKB70" s="277"/>
      <c r="BKC70" s="277"/>
      <c r="BKD70" s="277"/>
      <c r="BKE70" s="277"/>
      <c r="BKF70" s="277"/>
      <c r="BKG70" s="277"/>
      <c r="BKH70" s="277"/>
      <c r="BKI70" s="277"/>
      <c r="BKJ70" s="277"/>
      <c r="BKK70" s="277"/>
      <c r="BKL70" s="277"/>
      <c r="BKM70" s="277"/>
      <c r="BKN70" s="277"/>
      <c r="BKO70" s="277"/>
      <c r="BKP70" s="277"/>
      <c r="BKQ70" s="277"/>
      <c r="BKR70" s="277"/>
      <c r="BKS70" s="277"/>
      <c r="BKT70" s="277"/>
      <c r="BKU70" s="277"/>
      <c r="BKV70" s="277"/>
      <c r="BKW70" s="277"/>
      <c r="BKX70" s="277"/>
      <c r="BKY70" s="277"/>
      <c r="BKZ70" s="277"/>
      <c r="BLA70" s="277"/>
      <c r="BLB70" s="277"/>
      <c r="BLC70" s="277"/>
      <c r="BLD70" s="277"/>
      <c r="BLE70" s="277"/>
      <c r="BLF70" s="277"/>
      <c r="BLG70" s="277"/>
      <c r="BLH70" s="277"/>
      <c r="BLI70" s="277"/>
      <c r="BLJ70" s="277"/>
      <c r="BLK70" s="277"/>
      <c r="BLL70" s="277"/>
      <c r="BLM70" s="277"/>
      <c r="BLN70" s="277"/>
      <c r="BLO70" s="277"/>
      <c r="BLP70" s="277"/>
      <c r="BLQ70" s="277"/>
      <c r="BLR70" s="277"/>
      <c r="BLS70" s="277"/>
      <c r="BLT70" s="277"/>
      <c r="BLU70" s="277"/>
      <c r="BLV70" s="277"/>
      <c r="BLW70" s="277"/>
      <c r="BLX70" s="277"/>
      <c r="BLY70" s="277"/>
      <c r="BLZ70" s="277"/>
      <c r="BMA70" s="277"/>
      <c r="BMB70" s="277"/>
      <c r="BMC70" s="277"/>
      <c r="BMD70" s="277"/>
      <c r="BME70" s="277"/>
      <c r="BMF70" s="277"/>
      <c r="BMG70" s="277"/>
      <c r="BMH70" s="277"/>
      <c r="BMI70" s="277"/>
      <c r="BMJ70" s="277"/>
      <c r="BMK70" s="277"/>
      <c r="BML70" s="277"/>
      <c r="BMM70" s="277"/>
      <c r="BMN70" s="277"/>
      <c r="BMO70" s="277"/>
      <c r="BMP70" s="277"/>
      <c r="BMQ70" s="277"/>
      <c r="BMR70" s="277"/>
      <c r="BMS70" s="277"/>
      <c r="BMT70" s="277"/>
      <c r="BMU70" s="277"/>
      <c r="BMV70" s="277"/>
      <c r="BMW70" s="277"/>
      <c r="BMX70" s="277"/>
      <c r="BMY70" s="277"/>
      <c r="BMZ70" s="277"/>
      <c r="BNA70" s="277"/>
      <c r="BNB70" s="277"/>
      <c r="BNC70" s="277"/>
      <c r="BND70" s="277"/>
      <c r="BNE70" s="277"/>
      <c r="BNF70" s="277"/>
      <c r="BNG70" s="277"/>
      <c r="BNH70" s="277"/>
      <c r="BNI70" s="277"/>
      <c r="BNJ70" s="277"/>
      <c r="BNK70" s="277"/>
      <c r="BNL70" s="277"/>
      <c r="BNM70" s="277"/>
      <c r="BNN70" s="277"/>
      <c r="BNO70" s="277"/>
      <c r="BNP70" s="277"/>
      <c r="BNQ70" s="277"/>
      <c r="BNR70" s="277"/>
      <c r="BNS70" s="277"/>
      <c r="BNT70" s="277"/>
      <c r="BNU70" s="277"/>
      <c r="BNV70" s="277"/>
      <c r="BNW70" s="277"/>
      <c r="BNX70" s="277"/>
      <c r="BNY70" s="277"/>
      <c r="BNZ70" s="277"/>
      <c r="BOA70" s="277"/>
      <c r="BOB70" s="277"/>
      <c r="BOC70" s="277"/>
      <c r="BOD70" s="277"/>
      <c r="BOE70" s="277"/>
      <c r="BOF70" s="277"/>
      <c r="BOG70" s="277"/>
      <c r="BOH70" s="277"/>
      <c r="BOI70" s="277"/>
      <c r="BOJ70" s="277"/>
      <c r="BOK70" s="277"/>
      <c r="BOL70" s="277"/>
      <c r="BOM70" s="277"/>
      <c r="BON70" s="277"/>
      <c r="BOO70" s="277"/>
      <c r="BOP70" s="277"/>
      <c r="BOQ70" s="277"/>
      <c r="BOR70" s="277"/>
      <c r="BOS70" s="277"/>
      <c r="BOT70" s="277"/>
      <c r="BOU70" s="277"/>
      <c r="BOV70" s="277"/>
      <c r="BOW70" s="277"/>
      <c r="BOX70" s="277"/>
      <c r="BOY70" s="277"/>
      <c r="BOZ70" s="277"/>
      <c r="BPA70" s="277"/>
      <c r="BPB70" s="277"/>
      <c r="BPC70" s="277"/>
      <c r="BPD70" s="277"/>
      <c r="BPE70" s="277"/>
      <c r="BPF70" s="277"/>
      <c r="BPG70" s="277"/>
      <c r="BPH70" s="277"/>
      <c r="BPI70" s="277"/>
      <c r="BPJ70" s="277"/>
      <c r="BPK70" s="277"/>
      <c r="BPL70" s="277"/>
      <c r="BPM70" s="277"/>
      <c r="BPN70" s="277"/>
      <c r="BPO70" s="277"/>
      <c r="BPP70" s="277"/>
      <c r="BPQ70" s="277"/>
      <c r="BPR70" s="277"/>
      <c r="BPS70" s="277"/>
      <c r="BPT70" s="277"/>
      <c r="BPU70" s="277"/>
      <c r="BPV70" s="277"/>
      <c r="BPW70" s="277"/>
      <c r="BPX70" s="277"/>
      <c r="BPY70" s="277"/>
      <c r="BPZ70" s="277"/>
      <c r="BQA70" s="277"/>
      <c r="BQB70" s="277"/>
      <c r="BQC70" s="277"/>
      <c r="BQD70" s="277"/>
      <c r="BQE70" s="277"/>
      <c r="BQF70" s="277"/>
      <c r="BQG70" s="277"/>
      <c r="BQH70" s="277"/>
      <c r="BQI70" s="277"/>
      <c r="BQJ70" s="277"/>
      <c r="BQK70" s="277"/>
      <c r="BQL70" s="277"/>
      <c r="BQM70" s="277"/>
      <c r="BQN70" s="277"/>
      <c r="BQO70" s="277"/>
      <c r="BQP70" s="277"/>
      <c r="BQQ70" s="277"/>
      <c r="BQR70" s="277"/>
      <c r="BQS70" s="277"/>
      <c r="BQT70" s="277"/>
      <c r="BQU70" s="277"/>
      <c r="BQV70" s="277"/>
      <c r="BQW70" s="277"/>
      <c r="BQX70" s="277"/>
      <c r="BQY70" s="277"/>
      <c r="BQZ70" s="277"/>
      <c r="BRA70" s="277"/>
      <c r="BRB70" s="277"/>
      <c r="BRC70" s="277"/>
      <c r="BRD70" s="277"/>
      <c r="BRE70" s="277"/>
      <c r="BRF70" s="277"/>
      <c r="BRG70" s="277"/>
      <c r="BRH70" s="277"/>
      <c r="BRI70" s="277"/>
      <c r="BRJ70" s="277"/>
      <c r="BRK70" s="277"/>
      <c r="BRL70" s="277"/>
      <c r="BRM70" s="277"/>
      <c r="BRN70" s="277"/>
      <c r="BRO70" s="277"/>
      <c r="BRP70" s="277"/>
      <c r="BRQ70" s="277"/>
      <c r="BRR70" s="277"/>
      <c r="BRS70" s="277"/>
      <c r="BRT70" s="277"/>
      <c r="BRU70" s="277"/>
      <c r="BRV70" s="277"/>
      <c r="BRW70" s="277"/>
      <c r="BRX70" s="277"/>
      <c r="BRY70" s="277"/>
      <c r="BRZ70" s="277"/>
      <c r="BSA70" s="277"/>
      <c r="BSB70" s="277"/>
      <c r="BSC70" s="277"/>
      <c r="BSD70" s="277"/>
      <c r="BSE70" s="277"/>
      <c r="BSF70" s="277"/>
      <c r="BSG70" s="277"/>
      <c r="BSH70" s="277"/>
      <c r="BSI70" s="277"/>
      <c r="BSJ70" s="277"/>
      <c r="BSK70" s="277"/>
      <c r="BSL70" s="277"/>
      <c r="BSM70" s="277"/>
      <c r="BSN70" s="277"/>
      <c r="BSO70" s="277"/>
      <c r="BSP70" s="277"/>
      <c r="BSQ70" s="277"/>
      <c r="BSR70" s="277"/>
      <c r="BSS70" s="277"/>
      <c r="BST70" s="277"/>
      <c r="BSU70" s="277"/>
      <c r="BSV70" s="277"/>
      <c r="BSW70" s="277"/>
      <c r="BSX70" s="277"/>
      <c r="BSY70" s="277"/>
      <c r="BSZ70" s="277"/>
      <c r="BTA70" s="277"/>
      <c r="BTB70" s="277"/>
      <c r="BTC70" s="277"/>
      <c r="BTD70" s="277"/>
      <c r="BTE70" s="277"/>
      <c r="BTF70" s="277"/>
      <c r="BTG70" s="277"/>
      <c r="BTH70" s="277"/>
      <c r="BTI70" s="277"/>
      <c r="BTJ70" s="277"/>
      <c r="BTK70" s="277"/>
      <c r="BTL70" s="277"/>
      <c r="BTM70" s="277"/>
      <c r="BTN70" s="277"/>
      <c r="BTO70" s="277"/>
      <c r="BTP70" s="277"/>
      <c r="BTQ70" s="277"/>
      <c r="BTR70" s="277"/>
      <c r="BTS70" s="277"/>
      <c r="BTT70" s="277"/>
      <c r="BTU70" s="277"/>
      <c r="BTV70" s="277"/>
      <c r="BTW70" s="277"/>
      <c r="BTX70" s="277"/>
      <c r="BTY70" s="277"/>
      <c r="BTZ70" s="277"/>
      <c r="BUA70" s="277"/>
      <c r="BUB70" s="277"/>
      <c r="BUC70" s="277"/>
      <c r="BUD70" s="277"/>
      <c r="BUE70" s="277"/>
      <c r="BUF70" s="277"/>
      <c r="BUG70" s="277"/>
      <c r="BUH70" s="277"/>
      <c r="BUI70" s="277"/>
      <c r="BUJ70" s="277"/>
      <c r="BUK70" s="277"/>
      <c r="BUL70" s="277"/>
      <c r="BUM70" s="277"/>
      <c r="BUN70" s="277"/>
      <c r="BUO70" s="277"/>
      <c r="BUP70" s="277"/>
      <c r="BUQ70" s="277"/>
      <c r="BUR70" s="277"/>
      <c r="BUS70" s="277"/>
      <c r="BUT70" s="277"/>
      <c r="BUU70" s="277"/>
      <c r="BUV70" s="277"/>
      <c r="BUW70" s="277"/>
      <c r="BUX70" s="277"/>
      <c r="BUY70" s="277"/>
      <c r="BUZ70" s="277"/>
      <c r="BVA70" s="277"/>
      <c r="BVB70" s="277"/>
      <c r="BVC70" s="277"/>
      <c r="BVD70" s="277"/>
      <c r="BVE70" s="277"/>
      <c r="BVF70" s="277"/>
      <c r="BVG70" s="277"/>
      <c r="BVH70" s="277"/>
      <c r="BVI70" s="277"/>
      <c r="BVJ70" s="277"/>
      <c r="BVK70" s="277"/>
      <c r="BVL70" s="277"/>
      <c r="BVM70" s="277"/>
      <c r="BVN70" s="277"/>
      <c r="BVO70" s="277"/>
      <c r="BVP70" s="277"/>
      <c r="BVQ70" s="277"/>
      <c r="BVR70" s="277"/>
      <c r="BVS70" s="277"/>
      <c r="BVT70" s="277"/>
      <c r="BVU70" s="277"/>
      <c r="BVV70" s="277"/>
      <c r="BVW70" s="277"/>
      <c r="BVX70" s="277"/>
      <c r="BVY70" s="277"/>
      <c r="BVZ70" s="277"/>
      <c r="BWA70" s="277"/>
      <c r="BWB70" s="277"/>
      <c r="BWC70" s="277"/>
      <c r="BWD70" s="277"/>
      <c r="BWE70" s="277"/>
      <c r="BWF70" s="277"/>
      <c r="BWG70" s="277"/>
      <c r="BWH70" s="277"/>
      <c r="BWI70" s="277"/>
      <c r="BWJ70" s="277"/>
      <c r="BWK70" s="277"/>
      <c r="BWL70" s="277"/>
      <c r="BWM70" s="277"/>
      <c r="BWN70" s="277"/>
      <c r="BWO70" s="277"/>
      <c r="BWP70" s="277"/>
      <c r="BWQ70" s="277"/>
      <c r="BWR70" s="277"/>
      <c r="BWS70" s="277"/>
      <c r="BWT70" s="277"/>
      <c r="BWU70" s="277"/>
      <c r="BWV70" s="277"/>
      <c r="BWW70" s="277"/>
      <c r="BWX70" s="277"/>
      <c r="BWY70" s="277"/>
      <c r="BWZ70" s="277"/>
      <c r="BXA70" s="277"/>
      <c r="BXB70" s="277"/>
      <c r="BXC70" s="277"/>
      <c r="BXD70" s="277"/>
      <c r="BXE70" s="277"/>
      <c r="BXF70" s="277"/>
      <c r="BXG70" s="277"/>
      <c r="BXH70" s="277"/>
      <c r="BXI70" s="277"/>
      <c r="BXJ70" s="277"/>
      <c r="BXK70" s="277"/>
      <c r="BXL70" s="277"/>
      <c r="BXM70" s="277"/>
      <c r="BXN70" s="277"/>
      <c r="BXO70" s="277"/>
      <c r="BXP70" s="277"/>
      <c r="BXQ70" s="277"/>
      <c r="BXR70" s="277"/>
      <c r="BXS70" s="277"/>
      <c r="BXT70" s="277"/>
      <c r="BXU70" s="277"/>
      <c r="BXV70" s="277"/>
      <c r="BXW70" s="277"/>
      <c r="BXX70" s="277"/>
      <c r="BXY70" s="277"/>
      <c r="BXZ70" s="277"/>
      <c r="BYA70" s="277"/>
      <c r="BYB70" s="277"/>
      <c r="BYC70" s="277"/>
      <c r="BYD70" s="277"/>
      <c r="BYE70" s="277"/>
      <c r="BYF70" s="277"/>
      <c r="BYG70" s="277"/>
      <c r="BYH70" s="277"/>
      <c r="BYI70" s="277"/>
      <c r="BYJ70" s="277"/>
      <c r="BYK70" s="277"/>
      <c r="BYL70" s="277"/>
      <c r="BYM70" s="277"/>
      <c r="BYN70" s="277"/>
      <c r="BYO70" s="277"/>
      <c r="BYP70" s="277"/>
      <c r="BYQ70" s="277"/>
      <c r="BYR70" s="277"/>
      <c r="BYS70" s="277"/>
      <c r="BYT70" s="277"/>
      <c r="BYU70" s="277"/>
      <c r="BYV70" s="277"/>
      <c r="BYW70" s="277"/>
      <c r="BYX70" s="277"/>
      <c r="BYY70" s="277"/>
      <c r="BYZ70" s="277"/>
      <c r="BZA70" s="277"/>
      <c r="BZB70" s="277"/>
      <c r="BZC70" s="277"/>
      <c r="BZD70" s="277"/>
      <c r="BZE70" s="277"/>
      <c r="BZF70" s="277"/>
      <c r="BZG70" s="277"/>
      <c r="BZH70" s="277"/>
      <c r="BZI70" s="277"/>
      <c r="BZJ70" s="277"/>
      <c r="BZK70" s="277"/>
      <c r="BZL70" s="277"/>
      <c r="BZM70" s="277"/>
      <c r="BZN70" s="277"/>
      <c r="BZO70" s="277"/>
      <c r="BZP70" s="277"/>
      <c r="BZQ70" s="277"/>
      <c r="BZR70" s="277"/>
      <c r="BZS70" s="277"/>
      <c r="BZT70" s="277"/>
      <c r="BZU70" s="277"/>
      <c r="BZV70" s="277"/>
      <c r="BZW70" s="277"/>
      <c r="BZX70" s="277"/>
      <c r="BZY70" s="277"/>
      <c r="BZZ70" s="277"/>
      <c r="CAA70" s="277"/>
      <c r="CAB70" s="277"/>
      <c r="CAC70" s="277"/>
      <c r="CAD70" s="277"/>
      <c r="CAE70" s="277"/>
      <c r="CAF70" s="277"/>
      <c r="CAG70" s="277"/>
      <c r="CAH70" s="277"/>
      <c r="CAI70" s="277"/>
      <c r="CAJ70" s="277"/>
      <c r="CAK70" s="277"/>
      <c r="CAL70" s="277"/>
      <c r="CAM70" s="277"/>
      <c r="CAN70" s="277"/>
      <c r="CAO70" s="277"/>
      <c r="CAP70" s="277"/>
      <c r="CAQ70" s="277"/>
      <c r="CAR70" s="277"/>
      <c r="CAS70" s="277"/>
      <c r="CAT70" s="277"/>
      <c r="CAU70" s="277"/>
      <c r="CAV70" s="277"/>
      <c r="CAW70" s="277"/>
      <c r="CAX70" s="277"/>
      <c r="CAY70" s="277"/>
      <c r="CAZ70" s="277"/>
      <c r="CBA70" s="277"/>
      <c r="CBB70" s="277"/>
      <c r="CBC70" s="277"/>
      <c r="CBD70" s="277"/>
      <c r="CBE70" s="277"/>
      <c r="CBF70" s="277"/>
      <c r="CBG70" s="277"/>
      <c r="CBH70" s="277"/>
      <c r="CBI70" s="277"/>
      <c r="CBJ70" s="277"/>
      <c r="CBK70" s="277"/>
      <c r="CBL70" s="277"/>
      <c r="CBM70" s="277"/>
      <c r="CBN70" s="277"/>
      <c r="CBO70" s="277"/>
      <c r="CBP70" s="277"/>
      <c r="CBQ70" s="277"/>
      <c r="CBR70" s="277"/>
      <c r="CBS70" s="277"/>
      <c r="CBT70" s="277"/>
      <c r="CBU70" s="277"/>
      <c r="CBV70" s="277"/>
      <c r="CBW70" s="277"/>
      <c r="CBX70" s="277"/>
      <c r="CBY70" s="277"/>
      <c r="CBZ70" s="277"/>
      <c r="CCA70" s="277"/>
      <c r="CCB70" s="277"/>
      <c r="CCC70" s="277"/>
      <c r="CCD70" s="277"/>
      <c r="CCE70" s="277"/>
      <c r="CCF70" s="277"/>
      <c r="CCG70" s="277"/>
      <c r="CCH70" s="277"/>
      <c r="CCI70" s="277"/>
      <c r="CCJ70" s="277"/>
      <c r="CCK70" s="277"/>
      <c r="CCL70" s="277"/>
      <c r="CCM70" s="277"/>
      <c r="CCN70" s="277"/>
      <c r="CCO70" s="277"/>
      <c r="CCP70" s="277"/>
      <c r="CCQ70" s="277"/>
      <c r="CCR70" s="277"/>
      <c r="CCS70" s="277"/>
      <c r="CCT70" s="277"/>
      <c r="CCU70" s="277"/>
      <c r="CCV70" s="277"/>
      <c r="CCW70" s="277"/>
      <c r="CCX70" s="277"/>
      <c r="CCY70" s="277"/>
      <c r="CCZ70" s="277"/>
      <c r="CDA70" s="277"/>
      <c r="CDB70" s="277"/>
      <c r="CDC70" s="277"/>
      <c r="CDD70" s="277"/>
      <c r="CDE70" s="277"/>
      <c r="CDF70" s="277"/>
      <c r="CDG70" s="277"/>
      <c r="CDH70" s="277"/>
      <c r="CDI70" s="277"/>
      <c r="CDJ70" s="277"/>
      <c r="CDK70" s="277"/>
      <c r="CDL70" s="277"/>
      <c r="CDM70" s="277"/>
      <c r="CDN70" s="277"/>
      <c r="CDO70" s="277"/>
      <c r="CDP70" s="277"/>
      <c r="CDQ70" s="277"/>
      <c r="CDR70" s="277"/>
      <c r="CDS70" s="277"/>
      <c r="CDT70" s="277"/>
      <c r="CDU70" s="277"/>
      <c r="CDV70" s="277"/>
      <c r="CDW70" s="277"/>
      <c r="CDX70" s="277"/>
      <c r="CDY70" s="277"/>
      <c r="CDZ70" s="277"/>
      <c r="CEA70" s="277"/>
      <c r="CEB70" s="277"/>
      <c r="CEC70" s="277"/>
      <c r="CED70" s="277"/>
      <c r="CEE70" s="277"/>
      <c r="CEF70" s="277"/>
      <c r="CEG70" s="277"/>
      <c r="CEH70" s="277"/>
      <c r="CEI70" s="277"/>
      <c r="CEJ70" s="277"/>
      <c r="CEK70" s="277"/>
      <c r="CEL70" s="277"/>
      <c r="CEM70" s="277"/>
      <c r="CEN70" s="277"/>
      <c r="CEO70" s="277"/>
      <c r="CEP70" s="277"/>
      <c r="CEQ70" s="277"/>
      <c r="CER70" s="277"/>
      <c r="CES70" s="277"/>
      <c r="CET70" s="277"/>
      <c r="CEU70" s="277"/>
      <c r="CEV70" s="277"/>
      <c r="CEW70" s="277"/>
      <c r="CEX70" s="277"/>
      <c r="CEY70" s="277"/>
      <c r="CEZ70" s="277"/>
      <c r="CFA70" s="277"/>
      <c r="CFB70" s="277"/>
      <c r="CFC70" s="277"/>
      <c r="CFD70" s="277"/>
      <c r="CFE70" s="277"/>
      <c r="CFF70" s="277"/>
      <c r="CFG70" s="277"/>
      <c r="CFH70" s="277"/>
      <c r="CFI70" s="277"/>
      <c r="CFJ70" s="277"/>
      <c r="CFK70" s="277"/>
      <c r="CFL70" s="277"/>
      <c r="CFM70" s="277"/>
      <c r="CFN70" s="277"/>
      <c r="CFO70" s="277"/>
      <c r="CFP70" s="277"/>
      <c r="CFQ70" s="277"/>
      <c r="CFR70" s="277"/>
      <c r="CFS70" s="277"/>
      <c r="CFT70" s="277"/>
      <c r="CFU70" s="277"/>
      <c r="CFV70" s="277"/>
      <c r="CFW70" s="277"/>
      <c r="CFX70" s="277"/>
      <c r="CFY70" s="277"/>
      <c r="CFZ70" s="277"/>
      <c r="CGA70" s="277"/>
      <c r="CGB70" s="277"/>
      <c r="CGC70" s="277"/>
      <c r="CGD70" s="277"/>
      <c r="CGE70" s="277"/>
      <c r="CGF70" s="277"/>
      <c r="CGG70" s="277"/>
      <c r="CGH70" s="277"/>
      <c r="CGI70" s="277"/>
      <c r="CGJ70" s="277"/>
      <c r="CGK70" s="277"/>
      <c r="CGL70" s="277"/>
      <c r="CGM70" s="277"/>
      <c r="CGN70" s="277"/>
      <c r="CGO70" s="277"/>
      <c r="CGP70" s="277"/>
      <c r="CGQ70" s="277"/>
      <c r="CGR70" s="277"/>
      <c r="CGS70" s="277"/>
      <c r="CGT70" s="277"/>
      <c r="CGU70" s="277"/>
      <c r="CGV70" s="277"/>
      <c r="CGW70" s="277"/>
      <c r="CGX70" s="277"/>
      <c r="CGY70" s="277"/>
      <c r="CGZ70" s="277"/>
      <c r="CHA70" s="277"/>
      <c r="CHB70" s="277"/>
      <c r="CHC70" s="277"/>
      <c r="CHD70" s="277"/>
      <c r="CHE70" s="277"/>
      <c r="CHF70" s="277"/>
      <c r="CHG70" s="277"/>
      <c r="CHH70" s="277"/>
      <c r="CHI70" s="277"/>
      <c r="CHJ70" s="277"/>
      <c r="CHK70" s="277"/>
      <c r="CHL70" s="277"/>
      <c r="CHM70" s="277"/>
      <c r="CHN70" s="277"/>
      <c r="CHO70" s="277"/>
      <c r="CHP70" s="277"/>
      <c r="CHQ70" s="277"/>
      <c r="CHR70" s="277"/>
      <c r="CHS70" s="277"/>
      <c r="CHT70" s="277"/>
      <c r="CHU70" s="277"/>
      <c r="CHV70" s="277"/>
      <c r="CHW70" s="277"/>
      <c r="CHX70" s="277"/>
      <c r="CHY70" s="277"/>
      <c r="CHZ70" s="277"/>
      <c r="CIA70" s="277"/>
      <c r="CIB70" s="277"/>
      <c r="CIC70" s="277"/>
      <c r="CID70" s="277"/>
      <c r="CIE70" s="277"/>
      <c r="CIF70" s="277"/>
      <c r="CIG70" s="277"/>
      <c r="CIH70" s="277"/>
      <c r="CII70" s="277"/>
      <c r="CIJ70" s="277"/>
      <c r="CIK70" s="277"/>
      <c r="CIL70" s="277"/>
      <c r="CIM70" s="277"/>
      <c r="CIN70" s="277"/>
      <c r="CIO70" s="277"/>
      <c r="CIP70" s="277"/>
      <c r="CIQ70" s="277"/>
      <c r="CIR70" s="277"/>
      <c r="CIS70" s="277"/>
      <c r="CIT70" s="277"/>
      <c r="CIU70" s="277"/>
      <c r="CIV70" s="277"/>
      <c r="CIW70" s="277"/>
      <c r="CIX70" s="277"/>
      <c r="CIY70" s="277"/>
      <c r="CIZ70" s="277"/>
      <c r="CJA70" s="277"/>
      <c r="CJB70" s="277"/>
      <c r="CJC70" s="277"/>
      <c r="CJD70" s="277"/>
      <c r="CJE70" s="277"/>
      <c r="CJF70" s="277"/>
      <c r="CJG70" s="277"/>
      <c r="CJH70" s="277"/>
      <c r="CJI70" s="277"/>
      <c r="CJJ70" s="277"/>
      <c r="CJK70" s="277"/>
      <c r="CJL70" s="277"/>
      <c r="CJM70" s="277"/>
      <c r="CJN70" s="277"/>
      <c r="CJO70" s="277"/>
      <c r="CJP70" s="277"/>
      <c r="CJQ70" s="277"/>
      <c r="CJR70" s="277"/>
      <c r="CJS70" s="277"/>
      <c r="CJT70" s="277"/>
      <c r="CJU70" s="277"/>
      <c r="CJV70" s="277"/>
      <c r="CJW70" s="277"/>
      <c r="CJX70" s="277"/>
      <c r="CJY70" s="277"/>
      <c r="CJZ70" s="277"/>
      <c r="CKA70" s="277"/>
      <c r="CKB70" s="277"/>
      <c r="CKC70" s="277"/>
      <c r="CKD70" s="277"/>
      <c r="CKE70" s="277"/>
      <c r="CKF70" s="277"/>
      <c r="CKG70" s="277"/>
      <c r="CKH70" s="277"/>
      <c r="CKI70" s="277"/>
      <c r="CKJ70" s="277"/>
      <c r="CKK70" s="277"/>
      <c r="CKL70" s="277"/>
      <c r="CKM70" s="277"/>
      <c r="CKN70" s="277"/>
      <c r="CKO70" s="277"/>
      <c r="CKP70" s="277"/>
      <c r="CKQ70" s="277"/>
      <c r="CKR70" s="277"/>
      <c r="CKS70" s="277"/>
      <c r="CKT70" s="277"/>
      <c r="CKU70" s="277"/>
      <c r="CKV70" s="277"/>
      <c r="CKW70" s="277"/>
      <c r="CKX70" s="277"/>
      <c r="CKY70" s="277"/>
      <c r="CKZ70" s="277"/>
      <c r="CLA70" s="277"/>
      <c r="CLB70" s="277"/>
      <c r="CLC70" s="277"/>
      <c r="CLD70" s="277"/>
      <c r="CLE70" s="277"/>
      <c r="CLF70" s="277"/>
      <c r="CLG70" s="277"/>
      <c r="CLH70" s="277"/>
      <c r="CLI70" s="277"/>
      <c r="CLJ70" s="277"/>
      <c r="CLK70" s="277"/>
      <c r="CLL70" s="277"/>
      <c r="CLM70" s="277"/>
      <c r="CLN70" s="277"/>
      <c r="CLO70" s="277"/>
      <c r="CLP70" s="277"/>
      <c r="CLQ70" s="277"/>
      <c r="CLR70" s="277"/>
      <c r="CLS70" s="277"/>
      <c r="CLT70" s="277"/>
      <c r="CLU70" s="277"/>
      <c r="CLV70" s="277"/>
      <c r="CLW70" s="277"/>
      <c r="CLX70" s="277"/>
      <c r="CLY70" s="277"/>
      <c r="CLZ70" s="277"/>
      <c r="CMA70" s="277"/>
      <c r="CMB70" s="277"/>
      <c r="CMC70" s="277"/>
      <c r="CMD70" s="277"/>
      <c r="CME70" s="277"/>
      <c r="CMF70" s="277"/>
      <c r="CMG70" s="277"/>
      <c r="CMH70" s="277"/>
      <c r="CMI70" s="277"/>
      <c r="CMJ70" s="277"/>
      <c r="CMK70" s="277"/>
      <c r="CML70" s="277"/>
      <c r="CMM70" s="277"/>
      <c r="CMN70" s="277"/>
      <c r="CMO70" s="277"/>
      <c r="CMP70" s="277"/>
      <c r="CMQ70" s="277"/>
      <c r="CMR70" s="277"/>
      <c r="CMS70" s="277"/>
      <c r="CMT70" s="277"/>
      <c r="CMU70" s="277"/>
      <c r="CMV70" s="277"/>
      <c r="CMW70" s="277"/>
      <c r="CMX70" s="277"/>
      <c r="CMY70" s="277"/>
      <c r="CMZ70" s="277"/>
      <c r="CNA70" s="277"/>
      <c r="CNB70" s="277"/>
      <c r="CNC70" s="277"/>
      <c r="CND70" s="277"/>
      <c r="CNE70" s="277"/>
      <c r="CNF70" s="277"/>
      <c r="CNG70" s="277"/>
      <c r="CNH70" s="277"/>
      <c r="CNI70" s="277"/>
      <c r="CNJ70" s="277"/>
      <c r="CNK70" s="277"/>
      <c r="CNL70" s="277"/>
      <c r="CNM70" s="277"/>
      <c r="CNN70" s="277"/>
      <c r="CNO70" s="277"/>
      <c r="CNP70" s="277"/>
      <c r="CNQ70" s="277"/>
      <c r="CNR70" s="277"/>
      <c r="CNS70" s="277"/>
      <c r="CNT70" s="277"/>
      <c r="CNU70" s="277"/>
      <c r="CNV70" s="277"/>
      <c r="CNW70" s="277"/>
      <c r="CNX70" s="277"/>
      <c r="CNY70" s="277"/>
      <c r="CNZ70" s="277"/>
      <c r="COA70" s="277"/>
      <c r="COB70" s="277"/>
      <c r="COC70" s="277"/>
      <c r="COD70" s="277"/>
      <c r="COE70" s="277"/>
      <c r="COF70" s="277"/>
      <c r="COG70" s="277"/>
      <c r="COH70" s="277"/>
      <c r="COI70" s="277"/>
      <c r="COJ70" s="277"/>
      <c r="COK70" s="277"/>
      <c r="COL70" s="277"/>
      <c r="COM70" s="277"/>
      <c r="CON70" s="277"/>
      <c r="COO70" s="277"/>
      <c r="COP70" s="277"/>
      <c r="COQ70" s="277"/>
      <c r="COR70" s="277"/>
      <c r="COS70" s="277"/>
      <c r="COT70" s="277"/>
      <c r="COU70" s="277"/>
      <c r="COV70" s="277"/>
      <c r="COW70" s="277"/>
      <c r="COX70" s="277"/>
      <c r="COY70" s="277"/>
      <c r="COZ70" s="277"/>
      <c r="CPA70" s="277"/>
      <c r="CPB70" s="277"/>
      <c r="CPC70" s="277"/>
      <c r="CPD70" s="277"/>
      <c r="CPE70" s="277"/>
      <c r="CPF70" s="277"/>
      <c r="CPG70" s="277"/>
      <c r="CPH70" s="277"/>
      <c r="CPI70" s="277"/>
      <c r="CPJ70" s="277"/>
      <c r="CPK70" s="277"/>
      <c r="CPL70" s="277"/>
      <c r="CPM70" s="277"/>
      <c r="CPN70" s="277"/>
      <c r="CPO70" s="277"/>
      <c r="CPP70" s="277"/>
      <c r="CPQ70" s="277"/>
      <c r="CPR70" s="277"/>
      <c r="CPS70" s="277"/>
      <c r="CPT70" s="277"/>
      <c r="CPU70" s="277"/>
      <c r="CPV70" s="277"/>
      <c r="CPW70" s="277"/>
      <c r="CPX70" s="277"/>
      <c r="CPY70" s="277"/>
      <c r="CPZ70" s="277"/>
      <c r="CQA70" s="277"/>
      <c r="CQB70" s="277"/>
      <c r="CQC70" s="277"/>
      <c r="CQD70" s="277"/>
      <c r="CQE70" s="277"/>
      <c r="CQF70" s="277"/>
      <c r="CQG70" s="277"/>
      <c r="CQH70" s="277"/>
      <c r="CQI70" s="277"/>
      <c r="CQJ70" s="277"/>
      <c r="CQK70" s="277"/>
      <c r="CQL70" s="277"/>
      <c r="CQM70" s="277"/>
      <c r="CQN70" s="277"/>
      <c r="CQO70" s="277"/>
      <c r="CQP70" s="277"/>
      <c r="CQQ70" s="277"/>
      <c r="CQR70" s="277"/>
      <c r="CQS70" s="277"/>
      <c r="CQT70" s="277"/>
      <c r="CQU70" s="277"/>
      <c r="CQV70" s="277"/>
      <c r="CQW70" s="277"/>
      <c r="CQX70" s="277"/>
      <c r="CQY70" s="277"/>
      <c r="CQZ70" s="277"/>
      <c r="CRA70" s="277"/>
      <c r="CRB70" s="277"/>
      <c r="CRC70" s="277"/>
      <c r="CRD70" s="277"/>
      <c r="CRE70" s="277"/>
      <c r="CRF70" s="277"/>
      <c r="CRG70" s="277"/>
      <c r="CRH70" s="277"/>
      <c r="CRI70" s="277"/>
      <c r="CRJ70" s="277"/>
      <c r="CRK70" s="277"/>
      <c r="CRL70" s="277"/>
      <c r="CRM70" s="277"/>
      <c r="CRN70" s="277"/>
      <c r="CRO70" s="277"/>
      <c r="CRP70" s="277"/>
      <c r="CRQ70" s="277"/>
      <c r="CRR70" s="277"/>
      <c r="CRS70" s="277"/>
      <c r="CRT70" s="277"/>
      <c r="CRU70" s="277"/>
      <c r="CRV70" s="277"/>
      <c r="CRW70" s="277"/>
      <c r="CRX70" s="277"/>
      <c r="CRY70" s="277"/>
      <c r="CRZ70" s="277"/>
      <c r="CSA70" s="277"/>
      <c r="CSB70" s="277"/>
      <c r="CSC70" s="277"/>
      <c r="CSD70" s="277"/>
      <c r="CSE70" s="277"/>
      <c r="CSF70" s="277"/>
      <c r="CSG70" s="277"/>
      <c r="CSH70" s="277"/>
      <c r="CSI70" s="277"/>
      <c r="CSJ70" s="277"/>
      <c r="CSK70" s="277"/>
      <c r="CSL70" s="277"/>
      <c r="CSM70" s="277"/>
      <c r="CSN70" s="277"/>
      <c r="CSO70" s="277"/>
      <c r="CSP70" s="277"/>
      <c r="CSQ70" s="277"/>
      <c r="CSR70" s="277"/>
      <c r="CSS70" s="277"/>
      <c r="CST70" s="277"/>
      <c r="CSU70" s="277"/>
      <c r="CSV70" s="277"/>
      <c r="CSW70" s="277"/>
      <c r="CSX70" s="277"/>
      <c r="CSY70" s="277"/>
      <c r="CSZ70" s="277"/>
      <c r="CTA70" s="277"/>
      <c r="CTB70" s="277"/>
      <c r="CTC70" s="277"/>
      <c r="CTD70" s="277"/>
      <c r="CTE70" s="277"/>
      <c r="CTF70" s="277"/>
      <c r="CTG70" s="277"/>
      <c r="CTH70" s="277"/>
      <c r="CTI70" s="277"/>
      <c r="CTJ70" s="277"/>
      <c r="CTK70" s="277"/>
      <c r="CTL70" s="277"/>
      <c r="CTM70" s="277"/>
      <c r="CTN70" s="277"/>
      <c r="CTO70" s="277"/>
      <c r="CTP70" s="277"/>
      <c r="CTQ70" s="277"/>
      <c r="CTR70" s="277"/>
      <c r="CTS70" s="277"/>
      <c r="CTT70" s="277"/>
      <c r="CTU70" s="277"/>
      <c r="CTV70" s="277"/>
      <c r="CTW70" s="277"/>
      <c r="CTX70" s="277"/>
      <c r="CTY70" s="277"/>
      <c r="CTZ70" s="277"/>
      <c r="CUA70" s="277"/>
      <c r="CUB70" s="277"/>
      <c r="CUC70" s="277"/>
      <c r="CUD70" s="277"/>
      <c r="CUE70" s="277"/>
      <c r="CUF70" s="277"/>
      <c r="CUG70" s="277"/>
      <c r="CUH70" s="277"/>
      <c r="CUI70" s="277"/>
      <c r="CUJ70" s="277"/>
      <c r="CUK70" s="277"/>
      <c r="CUL70" s="277"/>
      <c r="CUM70" s="277"/>
      <c r="CUN70" s="277"/>
      <c r="CUO70" s="277"/>
      <c r="CUP70" s="277"/>
      <c r="CUQ70" s="277"/>
      <c r="CUR70" s="277"/>
      <c r="CUS70" s="277"/>
      <c r="CUT70" s="277"/>
      <c r="CUU70" s="277"/>
      <c r="CUV70" s="277"/>
      <c r="CUW70" s="277"/>
      <c r="CUX70" s="277"/>
      <c r="CUY70" s="277"/>
      <c r="CUZ70" s="277"/>
      <c r="CVA70" s="277"/>
      <c r="CVB70" s="277"/>
      <c r="CVC70" s="277"/>
      <c r="CVD70" s="277"/>
      <c r="CVE70" s="277"/>
      <c r="CVF70" s="277"/>
      <c r="CVG70" s="277"/>
      <c r="CVH70" s="277"/>
      <c r="CVI70" s="277"/>
      <c r="CVJ70" s="277"/>
      <c r="CVK70" s="277"/>
      <c r="CVL70" s="277"/>
      <c r="CVM70" s="277"/>
      <c r="CVN70" s="277"/>
      <c r="CVO70" s="277"/>
      <c r="CVP70" s="277"/>
      <c r="CVQ70" s="277"/>
      <c r="CVR70" s="277"/>
      <c r="CVS70" s="277"/>
      <c r="CVT70" s="277"/>
      <c r="CVU70" s="277"/>
      <c r="CVV70" s="277"/>
      <c r="CVW70" s="277"/>
      <c r="CVX70" s="277"/>
      <c r="CVY70" s="277"/>
      <c r="CVZ70" s="277"/>
      <c r="CWA70" s="277"/>
      <c r="CWB70" s="277"/>
      <c r="CWC70" s="277"/>
      <c r="CWD70" s="277"/>
      <c r="CWE70" s="277"/>
      <c r="CWF70" s="277"/>
      <c r="CWG70" s="277"/>
      <c r="CWH70" s="277"/>
      <c r="CWI70" s="277"/>
      <c r="CWJ70" s="277"/>
      <c r="CWK70" s="277"/>
      <c r="CWL70" s="277"/>
      <c r="CWM70" s="277"/>
      <c r="CWN70" s="277"/>
      <c r="CWO70" s="277"/>
      <c r="CWP70" s="277"/>
      <c r="CWQ70" s="277"/>
      <c r="CWR70" s="277"/>
      <c r="CWS70" s="277"/>
      <c r="CWT70" s="277"/>
      <c r="CWU70" s="277"/>
      <c r="CWV70" s="277"/>
      <c r="CWW70" s="277"/>
      <c r="CWX70" s="277"/>
      <c r="CWY70" s="277"/>
      <c r="CWZ70" s="277"/>
      <c r="CXA70" s="277"/>
      <c r="CXB70" s="277"/>
      <c r="CXC70" s="277"/>
      <c r="CXD70" s="277"/>
      <c r="CXE70" s="277"/>
      <c r="CXF70" s="277"/>
      <c r="CXG70" s="277"/>
      <c r="CXH70" s="277"/>
      <c r="CXI70" s="277"/>
      <c r="CXJ70" s="277"/>
      <c r="CXK70" s="277"/>
      <c r="CXL70" s="277"/>
      <c r="CXM70" s="277"/>
      <c r="CXN70" s="277"/>
      <c r="CXO70" s="277"/>
      <c r="CXP70" s="277"/>
      <c r="CXQ70" s="277"/>
      <c r="CXR70" s="277"/>
      <c r="CXS70" s="277"/>
      <c r="CXT70" s="277"/>
      <c r="CXU70" s="277"/>
      <c r="CXV70" s="277"/>
      <c r="CXW70" s="277"/>
      <c r="CXX70" s="277"/>
      <c r="CXY70" s="277"/>
      <c r="CXZ70" s="277"/>
      <c r="CYA70" s="277"/>
      <c r="CYB70" s="277"/>
      <c r="CYC70" s="277"/>
      <c r="CYD70" s="277"/>
      <c r="CYE70" s="277"/>
      <c r="CYF70" s="277"/>
      <c r="CYG70" s="277"/>
      <c r="CYH70" s="277"/>
      <c r="CYI70" s="277"/>
      <c r="CYJ70" s="277"/>
      <c r="CYK70" s="277"/>
      <c r="CYL70" s="277"/>
      <c r="CYM70" s="277"/>
      <c r="CYN70" s="277"/>
      <c r="CYO70" s="277"/>
      <c r="CYP70" s="277"/>
      <c r="CYQ70" s="277"/>
      <c r="CYR70" s="277"/>
      <c r="CYS70" s="277"/>
      <c r="CYT70" s="277"/>
      <c r="CYU70" s="277"/>
      <c r="CYV70" s="277"/>
      <c r="CYW70" s="277"/>
      <c r="CYX70" s="277"/>
      <c r="CYY70" s="277"/>
      <c r="CYZ70" s="277"/>
      <c r="CZA70" s="277"/>
      <c r="CZB70" s="277"/>
      <c r="CZC70" s="277"/>
      <c r="CZD70" s="277"/>
      <c r="CZE70" s="277"/>
      <c r="CZF70" s="277"/>
      <c r="CZG70" s="277"/>
      <c r="CZH70" s="277"/>
      <c r="CZI70" s="277"/>
      <c r="CZJ70" s="277"/>
      <c r="CZK70" s="277"/>
      <c r="CZL70" s="277"/>
      <c r="CZM70" s="277"/>
      <c r="CZN70" s="277"/>
      <c r="CZO70" s="277"/>
      <c r="CZP70" s="277"/>
      <c r="CZQ70" s="277"/>
      <c r="CZR70" s="277"/>
      <c r="CZS70" s="277"/>
      <c r="CZT70" s="277"/>
      <c r="CZU70" s="277"/>
      <c r="CZV70" s="277"/>
      <c r="CZW70" s="277"/>
      <c r="CZX70" s="277"/>
      <c r="CZY70" s="277"/>
      <c r="CZZ70" s="277"/>
      <c r="DAA70" s="277"/>
      <c r="DAB70" s="277"/>
      <c r="DAC70" s="277"/>
      <c r="DAD70" s="277"/>
      <c r="DAE70" s="277"/>
      <c r="DAF70" s="277"/>
      <c r="DAG70" s="277"/>
      <c r="DAH70" s="277"/>
      <c r="DAI70" s="277"/>
      <c r="DAJ70" s="277"/>
      <c r="DAK70" s="277"/>
      <c r="DAL70" s="277"/>
      <c r="DAM70" s="277"/>
      <c r="DAN70" s="277"/>
      <c r="DAO70" s="277"/>
      <c r="DAP70" s="277"/>
      <c r="DAQ70" s="277"/>
      <c r="DAR70" s="277"/>
      <c r="DAS70" s="277"/>
      <c r="DAT70" s="277"/>
      <c r="DAU70" s="277"/>
      <c r="DAV70" s="277"/>
      <c r="DAW70" s="277"/>
      <c r="DAX70" s="277"/>
      <c r="DAY70" s="277"/>
      <c r="DAZ70" s="277"/>
      <c r="DBA70" s="277"/>
      <c r="DBB70" s="277"/>
      <c r="DBC70" s="277"/>
      <c r="DBD70" s="277"/>
      <c r="DBE70" s="277"/>
      <c r="DBF70" s="277"/>
      <c r="DBG70" s="277"/>
      <c r="DBH70" s="277"/>
      <c r="DBI70" s="277"/>
      <c r="DBJ70" s="277"/>
      <c r="DBK70" s="277"/>
      <c r="DBL70" s="277"/>
      <c r="DBM70" s="277"/>
      <c r="DBN70" s="277"/>
      <c r="DBO70" s="277"/>
      <c r="DBP70" s="277"/>
      <c r="DBQ70" s="277"/>
      <c r="DBR70" s="277"/>
      <c r="DBS70" s="277"/>
      <c r="DBT70" s="277"/>
      <c r="DBU70" s="277"/>
      <c r="DBV70" s="277"/>
      <c r="DBW70" s="277"/>
      <c r="DBX70" s="277"/>
      <c r="DBY70" s="277"/>
      <c r="DBZ70" s="277"/>
      <c r="DCA70" s="277"/>
      <c r="DCB70" s="277"/>
      <c r="DCC70" s="277"/>
      <c r="DCD70" s="277"/>
      <c r="DCE70" s="277"/>
      <c r="DCF70" s="277"/>
      <c r="DCG70" s="277"/>
      <c r="DCH70" s="277"/>
      <c r="DCI70" s="277"/>
      <c r="DCJ70" s="277"/>
      <c r="DCK70" s="277"/>
      <c r="DCL70" s="277"/>
      <c r="DCM70" s="277"/>
      <c r="DCN70" s="277"/>
      <c r="DCO70" s="277"/>
      <c r="DCP70" s="277"/>
      <c r="DCQ70" s="277"/>
      <c r="DCR70" s="277"/>
      <c r="DCS70" s="277"/>
      <c r="DCT70" s="277"/>
      <c r="DCU70" s="277"/>
      <c r="DCV70" s="277"/>
      <c r="DCW70" s="277"/>
      <c r="DCX70" s="277"/>
      <c r="DCY70" s="277"/>
      <c r="DCZ70" s="277"/>
      <c r="DDA70" s="277"/>
      <c r="DDB70" s="277"/>
      <c r="DDC70" s="277"/>
      <c r="DDD70" s="277"/>
      <c r="DDE70" s="277"/>
      <c r="DDF70" s="277"/>
      <c r="DDG70" s="277"/>
      <c r="DDH70" s="277"/>
      <c r="DDI70" s="277"/>
      <c r="DDJ70" s="277"/>
      <c r="DDK70" s="277"/>
      <c r="DDL70" s="277"/>
      <c r="DDM70" s="277"/>
      <c r="DDN70" s="277"/>
      <c r="DDO70" s="277"/>
      <c r="DDP70" s="277"/>
      <c r="DDQ70" s="277"/>
      <c r="DDR70" s="277"/>
      <c r="DDS70" s="277"/>
      <c r="DDT70" s="277"/>
      <c r="DDU70" s="277"/>
      <c r="DDV70" s="277"/>
      <c r="DDW70" s="277"/>
      <c r="DDX70" s="277"/>
      <c r="DDY70" s="277"/>
      <c r="DDZ70" s="277"/>
      <c r="DEA70" s="277"/>
      <c r="DEB70" s="277"/>
      <c r="DEC70" s="277"/>
      <c r="DED70" s="277"/>
      <c r="DEE70" s="277"/>
      <c r="DEF70" s="277"/>
      <c r="DEG70" s="277"/>
      <c r="DEH70" s="277"/>
      <c r="DEI70" s="277"/>
      <c r="DEJ70" s="277"/>
      <c r="DEK70" s="277"/>
      <c r="DEL70" s="277"/>
      <c r="DEM70" s="277"/>
      <c r="DEN70" s="277"/>
      <c r="DEO70" s="277"/>
      <c r="DEP70" s="277"/>
      <c r="DEQ70" s="277"/>
      <c r="DER70" s="277"/>
      <c r="DES70" s="277"/>
      <c r="DET70" s="277"/>
      <c r="DEU70" s="277"/>
      <c r="DEV70" s="277"/>
      <c r="DEW70" s="277"/>
      <c r="DEX70" s="277"/>
      <c r="DEY70" s="277"/>
      <c r="DEZ70" s="277"/>
      <c r="DFA70" s="277"/>
      <c r="DFB70" s="277"/>
      <c r="DFC70" s="277"/>
      <c r="DFD70" s="277"/>
      <c r="DFE70" s="277"/>
      <c r="DFF70" s="277"/>
      <c r="DFG70" s="277"/>
      <c r="DFH70" s="277"/>
      <c r="DFI70" s="277"/>
      <c r="DFJ70" s="277"/>
      <c r="DFK70" s="277"/>
      <c r="DFL70" s="277"/>
      <c r="DFM70" s="277"/>
      <c r="DFN70" s="277"/>
      <c r="DFO70" s="277"/>
      <c r="DFP70" s="277"/>
      <c r="DFQ70" s="277"/>
      <c r="DFR70" s="277"/>
      <c r="DFS70" s="277"/>
      <c r="DFT70" s="277"/>
      <c r="DFU70" s="277"/>
      <c r="DFV70" s="277"/>
      <c r="DFW70" s="277"/>
      <c r="DFX70" s="277"/>
      <c r="DFY70" s="277"/>
      <c r="DFZ70" s="277"/>
      <c r="DGA70" s="277"/>
      <c r="DGB70" s="277"/>
      <c r="DGC70" s="277"/>
      <c r="DGD70" s="277"/>
      <c r="DGE70" s="277"/>
      <c r="DGF70" s="277"/>
      <c r="DGG70" s="277"/>
      <c r="DGH70" s="277"/>
      <c r="DGI70" s="277"/>
      <c r="DGJ70" s="277"/>
      <c r="DGK70" s="277"/>
      <c r="DGL70" s="277"/>
      <c r="DGM70" s="277"/>
      <c r="DGN70" s="277"/>
      <c r="DGO70" s="277"/>
      <c r="DGP70" s="277"/>
      <c r="DGQ70" s="277"/>
      <c r="DGR70" s="277"/>
      <c r="DGS70" s="277"/>
      <c r="DGT70" s="277"/>
      <c r="DGU70" s="277"/>
      <c r="DGV70" s="277"/>
      <c r="DGW70" s="277"/>
      <c r="DGX70" s="277"/>
      <c r="DGY70" s="277"/>
      <c r="DGZ70" s="277"/>
      <c r="DHA70" s="277"/>
      <c r="DHB70" s="277"/>
      <c r="DHC70" s="277"/>
      <c r="DHD70" s="277"/>
      <c r="DHE70" s="277"/>
      <c r="DHF70" s="277"/>
      <c r="DHG70" s="277"/>
      <c r="DHH70" s="277"/>
      <c r="DHI70" s="277"/>
      <c r="DHJ70" s="277"/>
      <c r="DHK70" s="277"/>
      <c r="DHL70" s="277"/>
      <c r="DHM70" s="277"/>
      <c r="DHN70" s="277"/>
      <c r="DHO70" s="277"/>
      <c r="DHP70" s="277"/>
      <c r="DHQ70" s="277"/>
      <c r="DHR70" s="277"/>
      <c r="DHS70" s="277"/>
      <c r="DHT70" s="277"/>
      <c r="DHU70" s="277"/>
      <c r="DHV70" s="277"/>
      <c r="DHW70" s="277"/>
      <c r="DHX70" s="277"/>
      <c r="DHY70" s="277"/>
      <c r="DHZ70" s="277"/>
      <c r="DIA70" s="277"/>
      <c r="DIB70" s="277"/>
      <c r="DIC70" s="277"/>
      <c r="DID70" s="277"/>
      <c r="DIE70" s="277"/>
      <c r="DIF70" s="277"/>
      <c r="DIG70" s="277"/>
      <c r="DIH70" s="277"/>
      <c r="DII70" s="277"/>
      <c r="DIJ70" s="277"/>
      <c r="DIK70" s="277"/>
      <c r="DIL70" s="277"/>
      <c r="DIM70" s="277"/>
      <c r="DIN70" s="277"/>
      <c r="DIO70" s="277"/>
      <c r="DIP70" s="277"/>
      <c r="DIQ70" s="277"/>
      <c r="DIR70" s="277"/>
      <c r="DIS70" s="277"/>
      <c r="DIT70" s="277"/>
      <c r="DIU70" s="277"/>
      <c r="DIV70" s="277"/>
      <c r="DIW70" s="277"/>
      <c r="DIX70" s="277"/>
      <c r="DIY70" s="277"/>
      <c r="DIZ70" s="277"/>
      <c r="DJA70" s="277"/>
      <c r="DJB70" s="277"/>
      <c r="DJC70" s="277"/>
      <c r="DJD70" s="277"/>
      <c r="DJE70" s="277"/>
      <c r="DJF70" s="277"/>
      <c r="DJG70" s="277"/>
      <c r="DJH70" s="277"/>
      <c r="DJI70" s="277"/>
      <c r="DJJ70" s="277"/>
      <c r="DJK70" s="277"/>
      <c r="DJL70" s="277"/>
      <c r="DJM70" s="277"/>
      <c r="DJN70" s="277"/>
      <c r="DJO70" s="277"/>
      <c r="DJP70" s="277"/>
      <c r="DJQ70" s="277"/>
      <c r="DJR70" s="277"/>
      <c r="DJS70" s="277"/>
      <c r="DJT70" s="277"/>
      <c r="DJU70" s="277"/>
      <c r="DJV70" s="277"/>
      <c r="DJW70" s="277"/>
      <c r="DJX70" s="277"/>
      <c r="DJY70" s="277"/>
      <c r="DJZ70" s="277"/>
      <c r="DKA70" s="277"/>
      <c r="DKB70" s="277"/>
      <c r="DKC70" s="277"/>
      <c r="DKD70" s="277"/>
      <c r="DKE70" s="277"/>
      <c r="DKF70" s="277"/>
      <c r="DKG70" s="277"/>
      <c r="DKH70" s="277"/>
      <c r="DKI70" s="277"/>
      <c r="DKJ70" s="277"/>
      <c r="DKK70" s="277"/>
      <c r="DKL70" s="277"/>
      <c r="DKM70" s="277"/>
      <c r="DKN70" s="277"/>
      <c r="DKO70" s="277"/>
      <c r="DKP70" s="277"/>
      <c r="DKQ70" s="277"/>
      <c r="DKR70" s="277"/>
      <c r="DKS70" s="277"/>
      <c r="DKT70" s="277"/>
      <c r="DKU70" s="277"/>
      <c r="DKV70" s="277"/>
      <c r="DKW70" s="277"/>
      <c r="DKX70" s="277"/>
      <c r="DKY70" s="277"/>
      <c r="DKZ70" s="277"/>
      <c r="DLA70" s="277"/>
      <c r="DLB70" s="277"/>
      <c r="DLC70" s="277"/>
      <c r="DLD70" s="277"/>
      <c r="DLE70" s="277"/>
      <c r="DLF70" s="277"/>
      <c r="DLG70" s="277"/>
      <c r="DLH70" s="277"/>
      <c r="DLI70" s="277"/>
      <c r="DLJ70" s="277"/>
      <c r="DLK70" s="277"/>
      <c r="DLL70" s="277"/>
      <c r="DLM70" s="277"/>
      <c r="DLN70" s="277"/>
      <c r="DLO70" s="277"/>
      <c r="DLP70" s="277"/>
      <c r="DLQ70" s="277"/>
      <c r="DLR70" s="277"/>
      <c r="DLS70" s="277"/>
      <c r="DLT70" s="277"/>
      <c r="DLU70" s="277"/>
      <c r="DLV70" s="277"/>
      <c r="DLW70" s="277"/>
      <c r="DLX70" s="277"/>
      <c r="DLY70" s="277"/>
      <c r="DLZ70" s="277"/>
      <c r="DMA70" s="277"/>
      <c r="DMB70" s="277"/>
      <c r="DMC70" s="277"/>
      <c r="DMD70" s="277"/>
      <c r="DME70" s="277"/>
      <c r="DMF70" s="277"/>
      <c r="DMG70" s="277"/>
      <c r="DMH70" s="277"/>
      <c r="DMI70" s="277"/>
      <c r="DMJ70" s="277"/>
      <c r="DMK70" s="277"/>
      <c r="DML70" s="277"/>
      <c r="DMM70" s="277"/>
      <c r="DMN70" s="277"/>
      <c r="DMO70" s="277"/>
      <c r="DMP70" s="277"/>
      <c r="DMQ70" s="277"/>
      <c r="DMR70" s="277"/>
      <c r="DMS70" s="277"/>
      <c r="DMT70" s="277"/>
      <c r="DMU70" s="277"/>
      <c r="DMV70" s="277"/>
      <c r="DMW70" s="277"/>
      <c r="DMX70" s="277"/>
      <c r="DMY70" s="277"/>
      <c r="DMZ70" s="277"/>
      <c r="DNA70" s="277"/>
      <c r="DNB70" s="277"/>
      <c r="DNC70" s="277"/>
      <c r="DND70" s="277"/>
      <c r="DNE70" s="277"/>
      <c r="DNF70" s="277"/>
      <c r="DNG70" s="277"/>
      <c r="DNH70" s="277"/>
      <c r="DNI70" s="277"/>
      <c r="DNJ70" s="277"/>
      <c r="DNK70" s="277"/>
      <c r="DNL70" s="277"/>
      <c r="DNM70" s="277"/>
      <c r="DNN70" s="277"/>
      <c r="DNO70" s="277"/>
      <c r="DNP70" s="277"/>
      <c r="DNQ70" s="277"/>
      <c r="DNR70" s="277"/>
      <c r="DNS70" s="277"/>
      <c r="DNT70" s="277"/>
      <c r="DNU70" s="277"/>
      <c r="DNV70" s="277"/>
      <c r="DNW70" s="277"/>
      <c r="DNX70" s="277"/>
      <c r="DNY70" s="277"/>
      <c r="DNZ70" s="277"/>
      <c r="DOA70" s="277"/>
      <c r="DOB70" s="277"/>
      <c r="DOC70" s="277"/>
      <c r="DOD70" s="277"/>
      <c r="DOE70" s="277"/>
      <c r="DOF70" s="277"/>
      <c r="DOG70" s="277"/>
      <c r="DOH70" s="277"/>
      <c r="DOI70" s="277"/>
      <c r="DOJ70" s="277"/>
      <c r="DOK70" s="277"/>
      <c r="DOL70" s="277"/>
      <c r="DOM70" s="277"/>
      <c r="DON70" s="277"/>
      <c r="DOO70" s="277"/>
      <c r="DOP70" s="277"/>
      <c r="DOQ70" s="277"/>
      <c r="DOR70" s="277"/>
      <c r="DOS70" s="277"/>
      <c r="DOT70" s="277"/>
      <c r="DOU70" s="277"/>
      <c r="DOV70" s="277"/>
      <c r="DOW70" s="277"/>
      <c r="DOX70" s="277"/>
      <c r="DOY70" s="277"/>
      <c r="DOZ70" s="277"/>
      <c r="DPA70" s="277"/>
      <c r="DPB70" s="277"/>
      <c r="DPC70" s="277"/>
      <c r="DPD70" s="277"/>
      <c r="DPE70" s="277"/>
      <c r="DPF70" s="277"/>
      <c r="DPG70" s="277"/>
      <c r="DPH70" s="277"/>
      <c r="DPI70" s="277"/>
      <c r="DPJ70" s="277"/>
      <c r="DPK70" s="277"/>
      <c r="DPL70" s="277"/>
      <c r="DPM70" s="277"/>
      <c r="DPN70" s="277"/>
      <c r="DPO70" s="277"/>
      <c r="DPP70" s="277"/>
      <c r="DPQ70" s="277"/>
      <c r="DPR70" s="277"/>
      <c r="DPS70" s="277"/>
      <c r="DPT70" s="277"/>
      <c r="DPU70" s="277"/>
      <c r="DPV70" s="277"/>
      <c r="DPW70" s="277"/>
      <c r="DPX70" s="277"/>
      <c r="DPY70" s="277"/>
      <c r="DPZ70" s="277"/>
      <c r="DQA70" s="277"/>
      <c r="DQB70" s="277"/>
      <c r="DQC70" s="277"/>
      <c r="DQD70" s="277"/>
      <c r="DQE70" s="277"/>
      <c r="DQF70" s="277"/>
      <c r="DQG70" s="277"/>
      <c r="DQH70" s="277"/>
      <c r="DQI70" s="277"/>
      <c r="DQJ70" s="277"/>
      <c r="DQK70" s="277"/>
      <c r="DQL70" s="277"/>
      <c r="DQM70" s="277"/>
      <c r="DQN70" s="277"/>
      <c r="DQO70" s="277"/>
      <c r="DQP70" s="277"/>
      <c r="DQQ70" s="277"/>
      <c r="DQR70" s="277"/>
      <c r="DQS70" s="277"/>
      <c r="DQT70" s="277"/>
      <c r="DQU70" s="277"/>
      <c r="DQV70" s="277"/>
      <c r="DQW70" s="277"/>
      <c r="DQX70" s="277"/>
      <c r="DQY70" s="277"/>
      <c r="DQZ70" s="277"/>
      <c r="DRA70" s="277"/>
      <c r="DRB70" s="277"/>
      <c r="DRC70" s="277"/>
      <c r="DRD70" s="277"/>
      <c r="DRE70" s="277"/>
      <c r="DRF70" s="277"/>
      <c r="DRG70" s="277"/>
      <c r="DRH70" s="277"/>
      <c r="DRI70" s="277"/>
      <c r="DRJ70" s="277"/>
      <c r="DRK70" s="277"/>
      <c r="DRL70" s="277"/>
      <c r="DRM70" s="277"/>
      <c r="DRN70" s="277"/>
      <c r="DRO70" s="277"/>
      <c r="DRP70" s="277"/>
      <c r="DRQ70" s="277"/>
      <c r="DRR70" s="277"/>
      <c r="DRS70" s="277"/>
      <c r="DRT70" s="277"/>
      <c r="DRU70" s="277"/>
      <c r="DRV70" s="277"/>
      <c r="DRW70" s="277"/>
      <c r="DRX70" s="277"/>
      <c r="DRY70" s="277"/>
      <c r="DRZ70" s="277"/>
      <c r="DSA70" s="277"/>
      <c r="DSB70" s="277"/>
      <c r="DSC70" s="277"/>
      <c r="DSD70" s="277"/>
      <c r="DSE70" s="277"/>
      <c r="DSF70" s="277"/>
      <c r="DSG70" s="277"/>
      <c r="DSH70" s="277"/>
      <c r="DSI70" s="277"/>
      <c r="DSJ70" s="277"/>
      <c r="DSK70" s="277"/>
      <c r="DSL70" s="277"/>
      <c r="DSM70" s="277"/>
      <c r="DSN70" s="277"/>
      <c r="DSO70" s="277"/>
      <c r="DSP70" s="277"/>
      <c r="DSQ70" s="277"/>
      <c r="DSR70" s="277"/>
      <c r="DSS70" s="277"/>
      <c r="DST70" s="277"/>
      <c r="DSU70" s="277"/>
      <c r="DSV70" s="277"/>
      <c r="DSW70" s="277"/>
      <c r="DSX70" s="277"/>
      <c r="DSY70" s="277"/>
      <c r="DSZ70" s="277"/>
      <c r="DTA70" s="277"/>
      <c r="DTB70" s="277"/>
      <c r="DTC70" s="277"/>
      <c r="DTD70" s="277"/>
      <c r="DTE70" s="277"/>
      <c r="DTF70" s="277"/>
      <c r="DTG70" s="277"/>
      <c r="DTH70" s="277"/>
      <c r="DTI70" s="277"/>
      <c r="DTJ70" s="277"/>
      <c r="DTK70" s="277"/>
      <c r="DTL70" s="277"/>
      <c r="DTM70" s="277"/>
      <c r="DTN70" s="277"/>
      <c r="DTO70" s="277"/>
      <c r="DTP70" s="277"/>
      <c r="DTQ70" s="277"/>
      <c r="DTR70" s="277"/>
      <c r="DTS70" s="277"/>
      <c r="DTT70" s="277"/>
      <c r="DTU70" s="277"/>
      <c r="DTV70" s="277"/>
      <c r="DTW70" s="277"/>
      <c r="DTX70" s="277"/>
      <c r="DTY70" s="277"/>
      <c r="DTZ70" s="277"/>
      <c r="DUA70" s="277"/>
      <c r="DUB70" s="277"/>
      <c r="DUC70" s="277"/>
      <c r="DUD70" s="277"/>
      <c r="DUE70" s="277"/>
      <c r="DUF70" s="277"/>
      <c r="DUG70" s="277"/>
      <c r="DUH70" s="277"/>
      <c r="DUI70" s="277"/>
      <c r="DUJ70" s="277"/>
      <c r="DUK70" s="277"/>
      <c r="DUL70" s="277"/>
      <c r="DUM70" s="277"/>
      <c r="DUN70" s="277"/>
      <c r="DUO70" s="277"/>
      <c r="DUP70" s="277"/>
      <c r="DUQ70" s="277"/>
      <c r="DUR70" s="277"/>
      <c r="DUS70" s="277"/>
      <c r="DUT70" s="277"/>
      <c r="DUU70" s="277"/>
      <c r="DUV70" s="277"/>
      <c r="DUW70" s="277"/>
      <c r="DUX70" s="277"/>
      <c r="DUY70" s="277"/>
      <c r="DUZ70" s="277"/>
      <c r="DVA70" s="277"/>
      <c r="DVB70" s="277"/>
      <c r="DVC70" s="277"/>
      <c r="DVD70" s="277"/>
      <c r="DVE70" s="277"/>
      <c r="DVF70" s="277"/>
      <c r="DVG70" s="277"/>
      <c r="DVH70" s="277"/>
      <c r="DVI70" s="277"/>
      <c r="DVJ70" s="277"/>
      <c r="DVK70" s="277"/>
      <c r="DVL70" s="277"/>
      <c r="DVM70" s="277"/>
      <c r="DVN70" s="277"/>
      <c r="DVO70" s="277"/>
      <c r="DVP70" s="277"/>
      <c r="DVQ70" s="277"/>
      <c r="DVR70" s="277"/>
      <c r="DVS70" s="277"/>
      <c r="DVT70" s="277"/>
      <c r="DVU70" s="277"/>
      <c r="DVV70" s="277"/>
      <c r="DVW70" s="277"/>
      <c r="DVX70" s="277"/>
      <c r="DVY70" s="277"/>
      <c r="DVZ70" s="277"/>
      <c r="DWA70" s="277"/>
      <c r="DWB70" s="277"/>
      <c r="DWC70" s="277"/>
      <c r="DWD70" s="277"/>
      <c r="DWE70" s="277"/>
      <c r="DWF70" s="277"/>
      <c r="DWG70" s="277"/>
      <c r="DWH70" s="277"/>
      <c r="DWI70" s="277"/>
      <c r="DWJ70" s="277"/>
      <c r="DWK70" s="277"/>
      <c r="DWL70" s="277"/>
      <c r="DWM70" s="277"/>
      <c r="DWN70" s="277"/>
      <c r="DWO70" s="277"/>
      <c r="DWP70" s="277"/>
      <c r="DWQ70" s="277"/>
      <c r="DWR70" s="277"/>
      <c r="DWS70" s="277"/>
      <c r="DWT70" s="277"/>
      <c r="DWU70" s="277"/>
      <c r="DWV70" s="277"/>
      <c r="DWW70" s="277"/>
      <c r="DWX70" s="277"/>
      <c r="DWY70" s="277"/>
      <c r="DWZ70" s="277"/>
      <c r="DXA70" s="277"/>
      <c r="DXB70" s="277"/>
      <c r="DXC70" s="277"/>
      <c r="DXD70" s="277"/>
      <c r="DXE70" s="277"/>
      <c r="DXF70" s="277"/>
      <c r="DXG70" s="277"/>
      <c r="DXH70" s="277"/>
      <c r="DXI70" s="277"/>
      <c r="DXJ70" s="277"/>
      <c r="DXK70" s="277"/>
      <c r="DXL70" s="277"/>
      <c r="DXM70" s="277"/>
      <c r="DXN70" s="277"/>
      <c r="DXO70" s="277"/>
      <c r="DXP70" s="277"/>
      <c r="DXQ70" s="277"/>
      <c r="DXR70" s="277"/>
      <c r="DXS70" s="277"/>
      <c r="DXT70" s="277"/>
      <c r="DXU70" s="277"/>
      <c r="DXV70" s="277"/>
      <c r="DXW70" s="277"/>
      <c r="DXX70" s="277"/>
      <c r="DXY70" s="277"/>
      <c r="DXZ70" s="277"/>
      <c r="DYA70" s="277"/>
      <c r="DYB70" s="277"/>
      <c r="DYC70" s="277"/>
      <c r="DYD70" s="277"/>
      <c r="DYE70" s="277"/>
      <c r="DYF70" s="277"/>
      <c r="DYG70" s="277"/>
      <c r="DYH70" s="277"/>
      <c r="DYI70" s="277"/>
      <c r="DYJ70" s="277"/>
      <c r="DYK70" s="277"/>
      <c r="DYL70" s="277"/>
      <c r="DYM70" s="277"/>
      <c r="DYN70" s="277"/>
      <c r="DYO70" s="277"/>
      <c r="DYP70" s="277"/>
      <c r="DYQ70" s="277"/>
      <c r="DYR70" s="277"/>
      <c r="DYS70" s="277"/>
      <c r="DYT70" s="277"/>
      <c r="DYU70" s="277"/>
      <c r="DYV70" s="277"/>
      <c r="DYW70" s="277"/>
      <c r="DYX70" s="277"/>
      <c r="DYY70" s="277"/>
      <c r="DYZ70" s="277"/>
      <c r="DZA70" s="277"/>
      <c r="DZB70" s="277"/>
      <c r="DZC70" s="277"/>
      <c r="DZD70" s="277"/>
      <c r="DZE70" s="277"/>
      <c r="DZF70" s="277"/>
      <c r="DZG70" s="277"/>
      <c r="DZH70" s="277"/>
      <c r="DZI70" s="277"/>
      <c r="DZJ70" s="277"/>
      <c r="DZK70" s="277"/>
      <c r="DZL70" s="277"/>
      <c r="DZM70" s="277"/>
      <c r="DZN70" s="277"/>
      <c r="DZO70" s="277"/>
      <c r="DZP70" s="277"/>
      <c r="DZQ70" s="277"/>
      <c r="DZR70" s="277"/>
      <c r="DZS70" s="277"/>
      <c r="DZT70" s="277"/>
      <c r="DZU70" s="277"/>
      <c r="DZV70" s="277"/>
      <c r="DZW70" s="277"/>
      <c r="DZX70" s="277"/>
      <c r="DZY70" s="277"/>
      <c r="DZZ70" s="277"/>
      <c r="EAA70" s="277"/>
      <c r="EAB70" s="277"/>
      <c r="EAC70" s="277"/>
      <c r="EAD70" s="277"/>
      <c r="EAE70" s="277"/>
      <c r="EAF70" s="277"/>
      <c r="EAG70" s="277"/>
      <c r="EAH70" s="277"/>
      <c r="EAI70" s="277"/>
      <c r="EAJ70" s="277"/>
      <c r="EAK70" s="277"/>
      <c r="EAL70" s="277"/>
      <c r="EAM70" s="277"/>
      <c r="EAN70" s="277"/>
      <c r="EAO70" s="277"/>
      <c r="EAP70" s="277"/>
      <c r="EAQ70" s="277"/>
      <c r="EAR70" s="277"/>
      <c r="EAS70" s="277"/>
      <c r="EAT70" s="277"/>
      <c r="EAU70" s="277"/>
      <c r="EAV70" s="277"/>
      <c r="EAW70" s="277"/>
      <c r="EAX70" s="277"/>
      <c r="EAY70" s="277"/>
      <c r="EAZ70" s="277"/>
      <c r="EBA70" s="277"/>
      <c r="EBB70" s="277"/>
      <c r="EBC70" s="277"/>
      <c r="EBD70" s="277"/>
      <c r="EBE70" s="277"/>
      <c r="EBF70" s="277"/>
      <c r="EBG70" s="277"/>
      <c r="EBH70" s="277"/>
      <c r="EBI70" s="277"/>
      <c r="EBJ70" s="277"/>
      <c r="EBK70" s="277"/>
      <c r="EBL70" s="277"/>
      <c r="EBM70" s="277"/>
      <c r="EBN70" s="277"/>
      <c r="EBO70" s="277"/>
      <c r="EBP70" s="277"/>
      <c r="EBQ70" s="277"/>
      <c r="EBR70" s="277"/>
      <c r="EBS70" s="277"/>
      <c r="EBT70" s="277"/>
      <c r="EBU70" s="277"/>
      <c r="EBV70" s="277"/>
      <c r="EBW70" s="277"/>
      <c r="EBX70" s="277"/>
      <c r="EBY70" s="277"/>
      <c r="EBZ70" s="277"/>
      <c r="ECA70" s="277"/>
      <c r="ECB70" s="277"/>
      <c r="ECC70" s="277"/>
      <c r="ECD70" s="277"/>
      <c r="ECE70" s="277"/>
      <c r="ECF70" s="277"/>
      <c r="ECG70" s="277"/>
      <c r="ECH70" s="277"/>
      <c r="ECI70" s="277"/>
      <c r="ECJ70" s="277"/>
      <c r="ECK70" s="277"/>
      <c r="ECL70" s="277"/>
      <c r="ECM70" s="277"/>
      <c r="ECN70" s="277"/>
      <c r="ECO70" s="277"/>
      <c r="ECP70" s="277"/>
      <c r="ECQ70" s="277"/>
      <c r="ECR70" s="277"/>
      <c r="ECS70" s="277"/>
      <c r="ECT70" s="277"/>
      <c r="ECU70" s="277"/>
      <c r="ECV70" s="277"/>
      <c r="ECW70" s="277"/>
      <c r="ECX70" s="277"/>
      <c r="ECY70" s="277"/>
      <c r="ECZ70" s="277"/>
      <c r="EDA70" s="277"/>
      <c r="EDB70" s="277"/>
      <c r="EDC70" s="277"/>
      <c r="EDD70" s="277"/>
      <c r="EDE70" s="277"/>
      <c r="EDF70" s="277"/>
      <c r="EDG70" s="277"/>
      <c r="EDH70" s="277"/>
      <c r="EDI70" s="277"/>
      <c r="EDJ70" s="277"/>
      <c r="EDK70" s="277"/>
      <c r="EDL70" s="277"/>
      <c r="EDM70" s="277"/>
      <c r="EDN70" s="277"/>
      <c r="EDO70" s="277"/>
      <c r="EDP70" s="277"/>
      <c r="EDQ70" s="277"/>
      <c r="EDR70" s="277"/>
      <c r="EDS70" s="277"/>
      <c r="EDT70" s="277"/>
      <c r="EDU70" s="277"/>
      <c r="EDV70" s="277"/>
      <c r="EDW70" s="277"/>
      <c r="EDX70" s="277"/>
      <c r="EDY70" s="277"/>
      <c r="EDZ70" s="277"/>
      <c r="EEA70" s="277"/>
      <c r="EEB70" s="277"/>
      <c r="EEC70" s="277"/>
      <c r="EED70" s="277"/>
      <c r="EEE70" s="277"/>
      <c r="EEF70" s="277"/>
      <c r="EEG70" s="277"/>
      <c r="EEH70" s="277"/>
      <c r="EEI70" s="277"/>
      <c r="EEJ70" s="277"/>
      <c r="EEK70" s="277"/>
      <c r="EEL70" s="277"/>
      <c r="EEM70" s="277"/>
      <c r="EEN70" s="277"/>
      <c r="EEO70" s="277"/>
      <c r="EEP70" s="277"/>
      <c r="EEQ70" s="277"/>
      <c r="EER70" s="277"/>
      <c r="EES70" s="277"/>
      <c r="EET70" s="277"/>
      <c r="EEU70" s="277"/>
      <c r="EEV70" s="277"/>
      <c r="EEW70" s="277"/>
      <c r="EEX70" s="277"/>
      <c r="EEY70" s="277"/>
      <c r="EEZ70" s="277"/>
      <c r="EFA70" s="277"/>
      <c r="EFB70" s="277"/>
      <c r="EFC70" s="277"/>
      <c r="EFD70" s="277"/>
      <c r="EFE70" s="277"/>
      <c r="EFF70" s="277"/>
      <c r="EFG70" s="277"/>
      <c r="EFH70" s="277"/>
      <c r="EFI70" s="277"/>
      <c r="EFJ70" s="277"/>
      <c r="EFK70" s="277"/>
      <c r="EFL70" s="277"/>
      <c r="EFM70" s="277"/>
      <c r="EFN70" s="277"/>
      <c r="EFO70" s="277"/>
      <c r="EFP70" s="277"/>
      <c r="EFQ70" s="277"/>
      <c r="EFR70" s="277"/>
      <c r="EFS70" s="277"/>
      <c r="EFT70" s="277"/>
      <c r="EFU70" s="277"/>
      <c r="EFV70" s="277"/>
      <c r="EFW70" s="277"/>
      <c r="EFX70" s="277"/>
      <c r="EFY70" s="277"/>
      <c r="EFZ70" s="277"/>
      <c r="EGA70" s="277"/>
      <c r="EGB70" s="277"/>
      <c r="EGC70" s="277"/>
      <c r="EGD70" s="277"/>
      <c r="EGE70" s="277"/>
      <c r="EGF70" s="277"/>
      <c r="EGG70" s="277"/>
      <c r="EGH70" s="277"/>
      <c r="EGI70" s="277"/>
      <c r="EGJ70" s="277"/>
      <c r="EGK70" s="277"/>
      <c r="EGL70" s="277"/>
      <c r="EGM70" s="277"/>
      <c r="EGN70" s="277"/>
      <c r="EGO70" s="277"/>
      <c r="EGP70" s="277"/>
      <c r="EGQ70" s="277"/>
      <c r="EGR70" s="277"/>
      <c r="EGS70" s="277"/>
      <c r="EGT70" s="277"/>
      <c r="EGU70" s="277"/>
      <c r="EGV70" s="277"/>
      <c r="EGW70" s="277"/>
      <c r="EGX70" s="277"/>
      <c r="EGY70" s="277"/>
      <c r="EGZ70" s="277"/>
      <c r="EHA70" s="277"/>
      <c r="EHB70" s="277"/>
      <c r="EHC70" s="277"/>
      <c r="EHD70" s="277"/>
      <c r="EHE70" s="277"/>
      <c r="EHF70" s="277"/>
      <c r="EHG70" s="277"/>
      <c r="EHH70" s="277"/>
      <c r="EHI70" s="277"/>
      <c r="EHJ70" s="277"/>
      <c r="EHK70" s="277"/>
      <c r="EHL70" s="277"/>
      <c r="EHM70" s="277"/>
      <c r="EHN70" s="277"/>
      <c r="EHO70" s="277"/>
      <c r="EHP70" s="277"/>
      <c r="EHQ70" s="277"/>
      <c r="EHR70" s="277"/>
      <c r="EHS70" s="277"/>
      <c r="EHT70" s="277"/>
      <c r="EHU70" s="277"/>
      <c r="EHV70" s="277"/>
      <c r="EHW70" s="277"/>
      <c r="EHX70" s="277"/>
      <c r="EHY70" s="277"/>
      <c r="EHZ70" s="277"/>
      <c r="EIA70" s="277"/>
      <c r="EIB70" s="277"/>
      <c r="EIC70" s="277"/>
      <c r="EID70" s="277"/>
      <c r="EIE70" s="277"/>
      <c r="EIF70" s="277"/>
      <c r="EIG70" s="277"/>
      <c r="EIH70" s="277"/>
      <c r="EII70" s="277"/>
      <c r="EIJ70" s="277"/>
      <c r="EIK70" s="277"/>
      <c r="EIL70" s="277"/>
      <c r="EIM70" s="277"/>
      <c r="EIN70" s="277"/>
      <c r="EIO70" s="277"/>
      <c r="EIP70" s="277"/>
      <c r="EIQ70" s="277"/>
      <c r="EIR70" s="277"/>
      <c r="EIS70" s="277"/>
      <c r="EIT70" s="277"/>
      <c r="EIU70" s="277"/>
      <c r="EIV70" s="277"/>
      <c r="EIW70" s="277"/>
      <c r="EIX70" s="277"/>
      <c r="EIY70" s="277"/>
      <c r="EIZ70" s="277"/>
      <c r="EJA70" s="277"/>
      <c r="EJB70" s="277"/>
      <c r="EJC70" s="277"/>
      <c r="EJD70" s="277"/>
      <c r="EJE70" s="277"/>
      <c r="EJF70" s="277"/>
      <c r="EJG70" s="277"/>
      <c r="EJH70" s="277"/>
      <c r="EJI70" s="277"/>
      <c r="EJJ70" s="277"/>
      <c r="EJK70" s="277"/>
      <c r="EJL70" s="277"/>
      <c r="EJM70" s="277"/>
      <c r="EJN70" s="277"/>
      <c r="EJO70" s="277"/>
      <c r="EJP70" s="277"/>
      <c r="EJQ70" s="277"/>
      <c r="EJR70" s="277"/>
      <c r="EJS70" s="277"/>
      <c r="EJT70" s="277"/>
      <c r="EJU70" s="277"/>
      <c r="EJV70" s="277"/>
      <c r="EJW70" s="277"/>
      <c r="EJX70" s="277"/>
      <c r="EJY70" s="277"/>
      <c r="EJZ70" s="277"/>
      <c r="EKA70" s="277"/>
      <c r="EKB70" s="277"/>
      <c r="EKC70" s="277"/>
      <c r="EKD70" s="277"/>
      <c r="EKE70" s="277"/>
      <c r="EKF70" s="277"/>
      <c r="EKG70" s="277"/>
      <c r="EKH70" s="277"/>
      <c r="EKI70" s="277"/>
      <c r="EKJ70" s="277"/>
      <c r="EKK70" s="277"/>
      <c r="EKL70" s="277"/>
      <c r="EKM70" s="277"/>
      <c r="EKN70" s="277"/>
      <c r="EKO70" s="277"/>
      <c r="EKP70" s="277"/>
      <c r="EKQ70" s="277"/>
      <c r="EKR70" s="277"/>
      <c r="EKS70" s="277"/>
      <c r="EKT70" s="277"/>
      <c r="EKU70" s="277"/>
      <c r="EKV70" s="277"/>
      <c r="EKW70" s="277"/>
      <c r="EKX70" s="277"/>
      <c r="EKY70" s="277"/>
      <c r="EKZ70" s="277"/>
      <c r="ELA70" s="277"/>
      <c r="ELB70" s="277"/>
      <c r="ELC70" s="277"/>
      <c r="ELD70" s="277"/>
      <c r="ELE70" s="277"/>
      <c r="ELF70" s="277"/>
      <c r="ELG70" s="277"/>
      <c r="ELH70" s="277"/>
      <c r="ELI70" s="277"/>
      <c r="ELJ70" s="277"/>
      <c r="ELK70" s="277"/>
      <c r="ELL70" s="277"/>
      <c r="ELM70" s="277"/>
      <c r="ELN70" s="277"/>
      <c r="ELO70" s="277"/>
      <c r="ELP70" s="277"/>
      <c r="ELQ70" s="277"/>
      <c r="ELR70" s="277"/>
      <c r="ELS70" s="277"/>
      <c r="ELT70" s="277"/>
      <c r="ELU70" s="277"/>
      <c r="ELV70" s="277"/>
      <c r="ELW70" s="277"/>
      <c r="ELX70" s="277"/>
      <c r="ELY70" s="277"/>
      <c r="ELZ70" s="277"/>
      <c r="EMA70" s="277"/>
      <c r="EMB70" s="277"/>
      <c r="EMC70" s="277"/>
      <c r="EMD70" s="277"/>
      <c r="EME70" s="277"/>
      <c r="EMF70" s="277"/>
      <c r="EMG70" s="277"/>
      <c r="EMH70" s="277"/>
      <c r="EMI70" s="277"/>
      <c r="EMJ70" s="277"/>
      <c r="EMK70" s="277"/>
      <c r="EML70" s="277"/>
      <c r="EMM70" s="277"/>
      <c r="EMN70" s="277"/>
      <c r="EMO70" s="277"/>
      <c r="EMP70" s="277"/>
      <c r="EMQ70" s="277"/>
      <c r="EMR70" s="277"/>
      <c r="EMS70" s="277"/>
      <c r="EMT70" s="277"/>
      <c r="EMU70" s="277"/>
      <c r="EMV70" s="277"/>
      <c r="EMW70" s="277"/>
      <c r="EMX70" s="277"/>
      <c r="EMY70" s="277"/>
      <c r="EMZ70" s="277"/>
      <c r="ENA70" s="277"/>
      <c r="ENB70" s="277"/>
      <c r="ENC70" s="277"/>
      <c r="END70" s="277"/>
      <c r="ENE70" s="277"/>
      <c r="ENF70" s="277"/>
      <c r="ENG70" s="277"/>
      <c r="ENH70" s="277"/>
      <c r="ENI70" s="277"/>
      <c r="ENJ70" s="277"/>
      <c r="ENK70" s="277"/>
      <c r="ENL70" s="277"/>
      <c r="ENM70" s="277"/>
      <c r="ENN70" s="277"/>
      <c r="ENO70" s="277"/>
      <c r="ENP70" s="277"/>
      <c r="ENQ70" s="277"/>
      <c r="ENR70" s="277"/>
      <c r="ENS70" s="277"/>
      <c r="ENT70" s="277"/>
      <c r="ENU70" s="277"/>
      <c r="ENV70" s="277"/>
      <c r="ENW70" s="277"/>
      <c r="ENX70" s="277"/>
      <c r="ENY70" s="277"/>
      <c r="ENZ70" s="277"/>
      <c r="EOA70" s="277"/>
      <c r="EOB70" s="277"/>
      <c r="EOC70" s="277"/>
      <c r="EOD70" s="277"/>
      <c r="EOE70" s="277"/>
      <c r="EOF70" s="277"/>
      <c r="EOG70" s="277"/>
      <c r="EOH70" s="277"/>
      <c r="EOI70" s="277"/>
      <c r="EOJ70" s="277"/>
      <c r="EOK70" s="277"/>
      <c r="EOL70" s="277"/>
      <c r="EOM70" s="277"/>
      <c r="EON70" s="277"/>
      <c r="EOO70" s="277"/>
      <c r="EOP70" s="277"/>
      <c r="EOQ70" s="277"/>
      <c r="EOR70" s="277"/>
      <c r="EOS70" s="277"/>
      <c r="EOT70" s="277"/>
      <c r="EOU70" s="277"/>
      <c r="EOV70" s="277"/>
      <c r="EOW70" s="277"/>
      <c r="EOX70" s="277"/>
      <c r="EOY70" s="277"/>
      <c r="EOZ70" s="277"/>
      <c r="EPA70" s="277"/>
      <c r="EPB70" s="277"/>
      <c r="EPC70" s="277"/>
      <c r="EPD70" s="277"/>
      <c r="EPE70" s="277"/>
      <c r="EPF70" s="277"/>
      <c r="EPG70" s="277"/>
      <c r="EPH70" s="277"/>
      <c r="EPI70" s="277"/>
      <c r="EPJ70" s="277"/>
      <c r="EPK70" s="277"/>
      <c r="EPL70" s="277"/>
      <c r="EPM70" s="277"/>
      <c r="EPN70" s="277"/>
      <c r="EPO70" s="277"/>
      <c r="EPP70" s="277"/>
      <c r="EPQ70" s="277"/>
      <c r="EPR70" s="277"/>
      <c r="EPS70" s="277"/>
      <c r="EPT70" s="277"/>
      <c r="EPU70" s="277"/>
      <c r="EPV70" s="277"/>
      <c r="EPW70" s="277"/>
      <c r="EPX70" s="277"/>
      <c r="EPY70" s="277"/>
      <c r="EPZ70" s="277"/>
      <c r="EQA70" s="277"/>
      <c r="EQB70" s="277"/>
      <c r="EQC70" s="277"/>
      <c r="EQD70" s="277"/>
      <c r="EQE70" s="277"/>
      <c r="EQF70" s="277"/>
      <c r="EQG70" s="277"/>
      <c r="EQH70" s="277"/>
      <c r="EQI70" s="277"/>
      <c r="EQJ70" s="277"/>
      <c r="EQK70" s="277"/>
      <c r="EQL70" s="277"/>
      <c r="EQM70" s="277"/>
      <c r="EQN70" s="277"/>
      <c r="EQO70" s="277"/>
      <c r="EQP70" s="277"/>
      <c r="EQQ70" s="277"/>
      <c r="EQR70" s="277"/>
      <c r="EQS70" s="277"/>
      <c r="EQT70" s="277"/>
      <c r="EQU70" s="277"/>
      <c r="EQV70" s="277"/>
      <c r="EQW70" s="277"/>
      <c r="EQX70" s="277"/>
      <c r="EQY70" s="277"/>
      <c r="EQZ70" s="277"/>
      <c r="ERA70" s="277"/>
      <c r="ERB70" s="277"/>
      <c r="ERC70" s="277"/>
      <c r="ERD70" s="277"/>
      <c r="ERE70" s="277"/>
      <c r="ERF70" s="277"/>
      <c r="ERG70" s="277"/>
      <c r="ERH70" s="277"/>
      <c r="ERI70" s="277"/>
      <c r="ERJ70" s="277"/>
      <c r="ERK70" s="277"/>
      <c r="ERL70" s="277"/>
      <c r="ERM70" s="277"/>
      <c r="ERN70" s="277"/>
      <c r="ERO70" s="277"/>
      <c r="ERP70" s="277"/>
      <c r="ERQ70" s="277"/>
      <c r="ERR70" s="277"/>
      <c r="ERS70" s="277"/>
      <c r="ERT70" s="277"/>
      <c r="ERU70" s="277"/>
      <c r="ERV70" s="277"/>
      <c r="ERW70" s="277"/>
      <c r="ERX70" s="277"/>
      <c r="ERY70" s="277"/>
      <c r="ERZ70" s="277"/>
      <c r="ESA70" s="277"/>
      <c r="ESB70" s="277"/>
      <c r="ESC70" s="277"/>
      <c r="ESD70" s="277"/>
      <c r="ESE70" s="277"/>
      <c r="ESF70" s="277"/>
      <c r="ESG70" s="277"/>
      <c r="ESH70" s="277"/>
      <c r="ESI70" s="277"/>
      <c r="ESJ70" s="277"/>
      <c r="ESK70" s="277"/>
      <c r="ESL70" s="277"/>
      <c r="ESM70" s="277"/>
      <c r="ESN70" s="277"/>
      <c r="ESO70" s="277"/>
      <c r="ESP70" s="277"/>
      <c r="ESQ70" s="277"/>
      <c r="ESR70" s="277"/>
      <c r="ESS70" s="277"/>
      <c r="EST70" s="277"/>
      <c r="ESU70" s="277"/>
      <c r="ESV70" s="277"/>
      <c r="ESW70" s="277"/>
      <c r="ESX70" s="277"/>
      <c r="ESY70" s="277"/>
      <c r="ESZ70" s="277"/>
      <c r="ETA70" s="277"/>
      <c r="ETB70" s="277"/>
      <c r="ETC70" s="277"/>
      <c r="ETD70" s="277"/>
      <c r="ETE70" s="277"/>
      <c r="ETF70" s="277"/>
      <c r="ETG70" s="277"/>
      <c r="ETH70" s="277"/>
      <c r="ETI70" s="277"/>
      <c r="ETJ70" s="277"/>
      <c r="ETK70" s="277"/>
      <c r="ETL70" s="277"/>
      <c r="ETM70" s="277"/>
      <c r="ETN70" s="277"/>
      <c r="ETO70" s="277"/>
      <c r="ETP70" s="277"/>
      <c r="ETQ70" s="277"/>
      <c r="ETR70" s="277"/>
      <c r="ETS70" s="277"/>
      <c r="ETT70" s="277"/>
      <c r="ETU70" s="277"/>
      <c r="ETV70" s="277"/>
      <c r="ETW70" s="277"/>
      <c r="ETX70" s="277"/>
      <c r="ETY70" s="277"/>
      <c r="ETZ70" s="277"/>
      <c r="EUA70" s="277"/>
      <c r="EUB70" s="277"/>
      <c r="EUC70" s="277"/>
      <c r="EUD70" s="277"/>
      <c r="EUE70" s="277"/>
      <c r="EUF70" s="277"/>
      <c r="EUG70" s="277"/>
      <c r="EUH70" s="277"/>
      <c r="EUI70" s="277"/>
      <c r="EUJ70" s="277"/>
      <c r="EUK70" s="277"/>
      <c r="EUL70" s="277"/>
      <c r="EUM70" s="277"/>
      <c r="EUN70" s="277"/>
      <c r="EUO70" s="277"/>
      <c r="EUP70" s="277"/>
      <c r="EUQ70" s="277"/>
      <c r="EUR70" s="277"/>
      <c r="EUS70" s="277"/>
      <c r="EUT70" s="277"/>
      <c r="EUU70" s="277"/>
      <c r="EUV70" s="277"/>
      <c r="EUW70" s="277"/>
      <c r="EUX70" s="277"/>
      <c r="EUY70" s="277"/>
      <c r="EUZ70" s="277"/>
      <c r="EVA70" s="277"/>
      <c r="EVB70" s="277"/>
      <c r="EVC70" s="277"/>
      <c r="EVD70" s="277"/>
      <c r="EVE70" s="277"/>
      <c r="EVF70" s="277"/>
      <c r="EVG70" s="277"/>
      <c r="EVH70" s="277"/>
      <c r="EVI70" s="277"/>
      <c r="EVJ70" s="277"/>
      <c r="EVK70" s="277"/>
      <c r="EVL70" s="277"/>
      <c r="EVM70" s="277"/>
      <c r="EVN70" s="277"/>
      <c r="EVO70" s="277"/>
      <c r="EVP70" s="277"/>
      <c r="EVQ70" s="277"/>
      <c r="EVR70" s="277"/>
      <c r="EVS70" s="277"/>
      <c r="EVT70" s="277"/>
      <c r="EVU70" s="277"/>
      <c r="EVV70" s="277"/>
      <c r="EVW70" s="277"/>
      <c r="EVX70" s="277"/>
      <c r="EVY70" s="277"/>
      <c r="EVZ70" s="277"/>
      <c r="EWA70" s="277"/>
      <c r="EWB70" s="277"/>
      <c r="EWC70" s="277"/>
      <c r="EWD70" s="277"/>
      <c r="EWE70" s="277"/>
      <c r="EWF70" s="277"/>
      <c r="EWG70" s="277"/>
      <c r="EWH70" s="277"/>
      <c r="EWI70" s="277"/>
      <c r="EWJ70" s="277"/>
      <c r="EWK70" s="277"/>
      <c r="EWL70" s="277"/>
      <c r="EWM70" s="277"/>
      <c r="EWN70" s="277"/>
      <c r="EWO70" s="277"/>
      <c r="EWP70" s="277"/>
      <c r="EWQ70" s="277"/>
      <c r="EWR70" s="277"/>
      <c r="EWS70" s="277"/>
      <c r="EWT70" s="277"/>
      <c r="EWU70" s="277"/>
      <c r="EWV70" s="277"/>
      <c r="EWW70" s="277"/>
      <c r="EWX70" s="277"/>
      <c r="EWY70" s="277"/>
      <c r="EWZ70" s="277"/>
      <c r="EXA70" s="277"/>
      <c r="EXB70" s="277"/>
      <c r="EXC70" s="277"/>
      <c r="EXD70" s="277"/>
      <c r="EXE70" s="277"/>
      <c r="EXF70" s="277"/>
      <c r="EXG70" s="277"/>
      <c r="EXH70" s="277"/>
      <c r="EXI70" s="277"/>
      <c r="EXJ70" s="277"/>
      <c r="EXK70" s="277"/>
      <c r="EXL70" s="277"/>
      <c r="EXM70" s="277"/>
      <c r="EXN70" s="277"/>
      <c r="EXO70" s="277"/>
      <c r="EXP70" s="277"/>
      <c r="EXQ70" s="277"/>
      <c r="EXR70" s="277"/>
      <c r="EXS70" s="277"/>
      <c r="EXT70" s="277"/>
      <c r="EXU70" s="277"/>
      <c r="EXV70" s="277"/>
      <c r="EXW70" s="277"/>
      <c r="EXX70" s="277"/>
      <c r="EXY70" s="277"/>
      <c r="EXZ70" s="277"/>
      <c r="EYA70" s="277"/>
      <c r="EYB70" s="277"/>
      <c r="EYC70" s="277"/>
      <c r="EYD70" s="277"/>
      <c r="EYE70" s="277"/>
      <c r="EYF70" s="277"/>
      <c r="EYG70" s="277"/>
      <c r="EYH70" s="277"/>
      <c r="EYI70" s="277"/>
      <c r="EYJ70" s="277"/>
      <c r="EYK70" s="277"/>
      <c r="EYL70" s="277"/>
      <c r="EYM70" s="277"/>
      <c r="EYN70" s="277"/>
      <c r="EYO70" s="277"/>
      <c r="EYP70" s="277"/>
      <c r="EYQ70" s="277"/>
      <c r="EYR70" s="277"/>
      <c r="EYS70" s="277"/>
      <c r="EYT70" s="277"/>
      <c r="EYU70" s="277"/>
      <c r="EYV70" s="277"/>
      <c r="EYW70" s="277"/>
      <c r="EYX70" s="277"/>
      <c r="EYY70" s="277"/>
      <c r="EYZ70" s="277"/>
      <c r="EZA70" s="277"/>
      <c r="EZB70" s="277"/>
      <c r="EZC70" s="277"/>
      <c r="EZD70" s="277"/>
      <c r="EZE70" s="277"/>
      <c r="EZF70" s="277"/>
      <c r="EZG70" s="277"/>
      <c r="EZH70" s="277"/>
      <c r="EZI70" s="277"/>
      <c r="EZJ70" s="277"/>
      <c r="EZK70" s="277"/>
      <c r="EZL70" s="277"/>
      <c r="EZM70" s="277"/>
      <c r="EZN70" s="277"/>
      <c r="EZO70" s="277"/>
      <c r="EZP70" s="277"/>
      <c r="EZQ70" s="277"/>
      <c r="EZR70" s="277"/>
      <c r="EZS70" s="277"/>
      <c r="EZT70" s="277"/>
      <c r="EZU70" s="277"/>
      <c r="EZV70" s="277"/>
      <c r="EZW70" s="277"/>
      <c r="EZX70" s="277"/>
      <c r="EZY70" s="277"/>
      <c r="EZZ70" s="277"/>
      <c r="FAA70" s="277"/>
      <c r="FAB70" s="277"/>
      <c r="FAC70" s="277"/>
      <c r="FAD70" s="277"/>
      <c r="FAE70" s="277"/>
      <c r="FAF70" s="277"/>
      <c r="FAG70" s="277"/>
      <c r="FAH70" s="277"/>
      <c r="FAI70" s="277"/>
      <c r="FAJ70" s="277"/>
      <c r="FAK70" s="277"/>
      <c r="FAL70" s="277"/>
      <c r="FAM70" s="277"/>
      <c r="FAN70" s="277"/>
      <c r="FAO70" s="277"/>
      <c r="FAP70" s="277"/>
      <c r="FAQ70" s="277"/>
      <c r="FAR70" s="277"/>
      <c r="FAS70" s="277"/>
      <c r="FAT70" s="277"/>
      <c r="FAU70" s="277"/>
      <c r="FAV70" s="277"/>
      <c r="FAW70" s="277"/>
      <c r="FAX70" s="277"/>
      <c r="FAY70" s="277"/>
      <c r="FAZ70" s="277"/>
      <c r="FBA70" s="277"/>
      <c r="FBB70" s="277"/>
      <c r="FBC70" s="277"/>
      <c r="FBD70" s="277"/>
      <c r="FBE70" s="277"/>
      <c r="FBF70" s="277"/>
      <c r="FBG70" s="277"/>
      <c r="FBH70" s="277"/>
      <c r="FBI70" s="277"/>
      <c r="FBJ70" s="277"/>
      <c r="FBK70" s="277"/>
      <c r="FBL70" s="277"/>
      <c r="FBM70" s="277"/>
      <c r="FBN70" s="277"/>
      <c r="FBO70" s="277"/>
      <c r="FBP70" s="277"/>
      <c r="FBQ70" s="277"/>
      <c r="FBR70" s="277"/>
      <c r="FBS70" s="277"/>
      <c r="FBT70" s="277"/>
      <c r="FBU70" s="277"/>
      <c r="FBV70" s="277"/>
      <c r="FBW70" s="277"/>
      <c r="FBX70" s="277"/>
      <c r="FBY70" s="277"/>
      <c r="FBZ70" s="277"/>
      <c r="FCA70" s="277"/>
      <c r="FCB70" s="277"/>
      <c r="FCC70" s="277"/>
      <c r="FCD70" s="277"/>
      <c r="FCE70" s="277"/>
      <c r="FCF70" s="277"/>
      <c r="FCG70" s="277"/>
      <c r="FCH70" s="277"/>
      <c r="FCI70" s="277"/>
      <c r="FCJ70" s="277"/>
      <c r="FCK70" s="277"/>
      <c r="FCL70" s="277"/>
      <c r="FCM70" s="277"/>
      <c r="FCN70" s="277"/>
      <c r="FCO70" s="277"/>
      <c r="FCP70" s="277"/>
      <c r="FCQ70" s="277"/>
      <c r="FCR70" s="277"/>
      <c r="FCS70" s="277"/>
      <c r="FCT70" s="277"/>
      <c r="FCU70" s="277"/>
      <c r="FCV70" s="277"/>
      <c r="FCW70" s="277"/>
      <c r="FCX70" s="277"/>
      <c r="FCY70" s="277"/>
      <c r="FCZ70" s="277"/>
      <c r="FDA70" s="277"/>
      <c r="FDB70" s="277"/>
      <c r="FDC70" s="277"/>
      <c r="FDD70" s="277"/>
      <c r="FDE70" s="277"/>
      <c r="FDF70" s="277"/>
      <c r="FDG70" s="277"/>
      <c r="FDH70" s="277"/>
      <c r="FDI70" s="277"/>
      <c r="FDJ70" s="277"/>
      <c r="FDK70" s="277"/>
      <c r="FDL70" s="277"/>
      <c r="FDM70" s="277"/>
      <c r="FDN70" s="277"/>
      <c r="FDO70" s="277"/>
      <c r="FDP70" s="277"/>
      <c r="FDQ70" s="277"/>
      <c r="FDR70" s="277"/>
      <c r="FDS70" s="277"/>
      <c r="FDT70" s="277"/>
      <c r="FDU70" s="277"/>
      <c r="FDV70" s="277"/>
      <c r="FDW70" s="277"/>
      <c r="FDX70" s="277"/>
      <c r="FDY70" s="277"/>
      <c r="FDZ70" s="277"/>
      <c r="FEA70" s="277"/>
      <c r="FEB70" s="277"/>
      <c r="FEC70" s="277"/>
      <c r="FED70" s="277"/>
      <c r="FEE70" s="277"/>
      <c r="FEF70" s="277"/>
      <c r="FEG70" s="277"/>
      <c r="FEH70" s="277"/>
      <c r="FEI70" s="277"/>
      <c r="FEJ70" s="277"/>
      <c r="FEK70" s="277"/>
      <c r="FEL70" s="277"/>
      <c r="FEM70" s="277"/>
      <c r="FEN70" s="277"/>
      <c r="FEO70" s="277"/>
      <c r="FEP70" s="277"/>
      <c r="FEQ70" s="277"/>
      <c r="FER70" s="277"/>
      <c r="FES70" s="277"/>
      <c r="FET70" s="277"/>
      <c r="FEU70" s="277"/>
      <c r="FEV70" s="277"/>
      <c r="FEW70" s="277"/>
      <c r="FEX70" s="277"/>
      <c r="FEY70" s="277"/>
      <c r="FEZ70" s="277"/>
      <c r="FFA70" s="277"/>
      <c r="FFB70" s="277"/>
      <c r="FFC70" s="277"/>
      <c r="FFD70" s="277"/>
      <c r="FFE70" s="277"/>
      <c r="FFF70" s="277"/>
      <c r="FFG70" s="277"/>
      <c r="FFH70" s="277"/>
      <c r="FFI70" s="277"/>
      <c r="FFJ70" s="277"/>
      <c r="FFK70" s="277"/>
      <c r="FFL70" s="277"/>
      <c r="FFM70" s="277"/>
      <c r="FFN70" s="277"/>
      <c r="FFO70" s="277"/>
      <c r="FFP70" s="277"/>
      <c r="FFQ70" s="277"/>
      <c r="FFR70" s="277"/>
      <c r="FFS70" s="277"/>
      <c r="FFT70" s="277"/>
      <c r="FFU70" s="277"/>
      <c r="FFV70" s="277"/>
      <c r="FFW70" s="277"/>
      <c r="FFX70" s="277"/>
      <c r="FFY70" s="277"/>
      <c r="FFZ70" s="277"/>
      <c r="FGA70" s="277"/>
      <c r="FGB70" s="277"/>
      <c r="FGC70" s="277"/>
      <c r="FGD70" s="277"/>
      <c r="FGE70" s="277"/>
      <c r="FGF70" s="277"/>
      <c r="FGG70" s="277"/>
      <c r="FGH70" s="277"/>
      <c r="FGI70" s="277"/>
      <c r="FGJ70" s="277"/>
      <c r="FGK70" s="277"/>
      <c r="FGL70" s="277"/>
      <c r="FGM70" s="277"/>
      <c r="FGN70" s="277"/>
      <c r="FGO70" s="277"/>
      <c r="FGP70" s="277"/>
      <c r="FGQ70" s="277"/>
      <c r="FGR70" s="277"/>
      <c r="FGS70" s="277"/>
      <c r="FGT70" s="277"/>
      <c r="FGU70" s="277"/>
      <c r="FGV70" s="277"/>
      <c r="FGW70" s="277"/>
      <c r="FGX70" s="277"/>
      <c r="FGY70" s="277"/>
      <c r="FGZ70" s="277"/>
      <c r="FHA70" s="277"/>
      <c r="FHB70" s="277"/>
      <c r="FHC70" s="277"/>
      <c r="FHD70" s="277"/>
      <c r="FHE70" s="277"/>
      <c r="FHF70" s="277"/>
      <c r="FHG70" s="277"/>
      <c r="FHH70" s="277"/>
      <c r="FHI70" s="277"/>
      <c r="FHJ70" s="277"/>
      <c r="FHK70" s="277"/>
      <c r="FHL70" s="277"/>
      <c r="FHM70" s="277"/>
      <c r="FHN70" s="277"/>
      <c r="FHO70" s="277"/>
      <c r="FHP70" s="277"/>
      <c r="FHQ70" s="277"/>
      <c r="FHR70" s="277"/>
      <c r="FHS70" s="277"/>
      <c r="FHT70" s="277"/>
      <c r="FHU70" s="277"/>
      <c r="FHV70" s="277"/>
      <c r="FHW70" s="277"/>
      <c r="FHX70" s="277"/>
      <c r="FHY70" s="277"/>
      <c r="FHZ70" s="277"/>
      <c r="FIA70" s="277"/>
      <c r="FIB70" s="277"/>
      <c r="FIC70" s="277"/>
      <c r="FID70" s="277"/>
      <c r="FIE70" s="277"/>
      <c r="FIF70" s="277"/>
      <c r="FIG70" s="277"/>
      <c r="FIH70" s="277"/>
      <c r="FII70" s="277"/>
      <c r="FIJ70" s="277"/>
      <c r="FIK70" s="277"/>
      <c r="FIL70" s="277"/>
      <c r="FIM70" s="277"/>
      <c r="FIN70" s="277"/>
      <c r="FIO70" s="277"/>
      <c r="FIP70" s="277"/>
      <c r="FIQ70" s="277"/>
      <c r="FIR70" s="277"/>
      <c r="FIS70" s="277"/>
      <c r="FIT70" s="277"/>
      <c r="FIU70" s="277"/>
      <c r="FIV70" s="277"/>
      <c r="FIW70" s="277"/>
      <c r="FIX70" s="277"/>
      <c r="FIY70" s="277"/>
      <c r="FIZ70" s="277"/>
      <c r="FJA70" s="277"/>
      <c r="FJB70" s="277"/>
      <c r="FJC70" s="277"/>
      <c r="FJD70" s="277"/>
      <c r="FJE70" s="277"/>
      <c r="FJF70" s="277"/>
      <c r="FJG70" s="277"/>
      <c r="FJH70" s="277"/>
      <c r="FJI70" s="277"/>
      <c r="FJJ70" s="277"/>
      <c r="FJK70" s="277"/>
      <c r="FJL70" s="277"/>
      <c r="FJM70" s="277"/>
      <c r="FJN70" s="277"/>
      <c r="FJO70" s="277"/>
      <c r="FJP70" s="277"/>
      <c r="FJQ70" s="277"/>
      <c r="FJR70" s="277"/>
      <c r="FJS70" s="277"/>
      <c r="FJT70" s="277"/>
      <c r="FJU70" s="277"/>
      <c r="FJV70" s="277"/>
      <c r="FJW70" s="277"/>
      <c r="FJX70" s="277"/>
      <c r="FJY70" s="277"/>
      <c r="FJZ70" s="277"/>
      <c r="FKA70" s="277"/>
      <c r="FKB70" s="277"/>
      <c r="FKC70" s="277"/>
      <c r="FKD70" s="277"/>
      <c r="FKE70" s="277"/>
      <c r="FKF70" s="277"/>
      <c r="FKG70" s="277"/>
      <c r="FKH70" s="277"/>
      <c r="FKI70" s="277"/>
      <c r="FKJ70" s="277"/>
      <c r="FKK70" s="277"/>
      <c r="FKL70" s="277"/>
      <c r="FKM70" s="277"/>
      <c r="FKN70" s="277"/>
      <c r="FKO70" s="277"/>
      <c r="FKP70" s="277"/>
      <c r="FKQ70" s="277"/>
      <c r="FKR70" s="277"/>
      <c r="FKS70" s="277"/>
      <c r="FKT70" s="277"/>
      <c r="FKU70" s="277"/>
      <c r="FKV70" s="277"/>
      <c r="FKW70" s="277"/>
      <c r="FKX70" s="277"/>
      <c r="FKY70" s="277"/>
      <c r="FKZ70" s="277"/>
      <c r="FLA70" s="277"/>
      <c r="FLB70" s="277"/>
      <c r="FLC70" s="277"/>
      <c r="FLD70" s="277"/>
      <c r="FLE70" s="277"/>
      <c r="FLF70" s="277"/>
      <c r="FLG70" s="277"/>
      <c r="FLH70" s="277"/>
      <c r="FLI70" s="277"/>
      <c r="FLJ70" s="277"/>
      <c r="FLK70" s="277"/>
      <c r="FLL70" s="277"/>
      <c r="FLM70" s="277"/>
      <c r="FLN70" s="277"/>
      <c r="FLO70" s="277"/>
      <c r="FLP70" s="277"/>
      <c r="FLQ70" s="277"/>
      <c r="FLR70" s="277"/>
      <c r="FLS70" s="277"/>
      <c r="FLT70" s="277"/>
      <c r="FLU70" s="277"/>
      <c r="FLV70" s="277"/>
      <c r="FLW70" s="277"/>
      <c r="FLX70" s="277"/>
      <c r="FLY70" s="277"/>
      <c r="FLZ70" s="277"/>
      <c r="FMA70" s="277"/>
      <c r="FMB70" s="277"/>
      <c r="FMC70" s="277"/>
      <c r="FMD70" s="277"/>
      <c r="FME70" s="277"/>
      <c r="FMF70" s="277"/>
      <c r="FMG70" s="277"/>
      <c r="FMH70" s="277"/>
      <c r="FMI70" s="277"/>
      <c r="FMJ70" s="277"/>
      <c r="FMK70" s="277"/>
      <c r="FML70" s="277"/>
      <c r="FMM70" s="277"/>
      <c r="FMN70" s="277"/>
      <c r="FMO70" s="277"/>
      <c r="FMP70" s="277"/>
      <c r="FMQ70" s="277"/>
      <c r="FMR70" s="277"/>
      <c r="FMS70" s="277"/>
      <c r="FMT70" s="277"/>
      <c r="FMU70" s="277"/>
      <c r="FMV70" s="277"/>
      <c r="FMW70" s="277"/>
      <c r="FMX70" s="277"/>
      <c r="FMY70" s="277"/>
      <c r="FMZ70" s="277"/>
      <c r="FNA70" s="277"/>
      <c r="FNB70" s="277"/>
      <c r="FNC70" s="277"/>
      <c r="FND70" s="277"/>
      <c r="FNE70" s="277"/>
      <c r="FNF70" s="277"/>
      <c r="FNG70" s="277"/>
      <c r="FNH70" s="277"/>
      <c r="FNI70" s="277"/>
      <c r="FNJ70" s="277"/>
      <c r="FNK70" s="277"/>
      <c r="FNL70" s="277"/>
      <c r="FNM70" s="277"/>
      <c r="FNN70" s="277"/>
      <c r="FNO70" s="277"/>
      <c r="FNP70" s="277"/>
      <c r="FNQ70" s="277"/>
      <c r="FNR70" s="277"/>
      <c r="FNS70" s="277"/>
      <c r="FNT70" s="277"/>
      <c r="FNU70" s="277"/>
      <c r="FNV70" s="277"/>
      <c r="FNW70" s="277"/>
      <c r="FNX70" s="277"/>
      <c r="FNY70" s="277"/>
      <c r="FNZ70" s="277"/>
      <c r="FOA70" s="277"/>
      <c r="FOB70" s="277"/>
      <c r="FOC70" s="277"/>
      <c r="FOD70" s="277"/>
      <c r="FOE70" s="277"/>
      <c r="FOF70" s="277"/>
      <c r="FOG70" s="277"/>
      <c r="FOH70" s="277"/>
      <c r="FOI70" s="277"/>
      <c r="FOJ70" s="277"/>
      <c r="FOK70" s="277"/>
      <c r="FOL70" s="277"/>
      <c r="FOM70" s="277"/>
      <c r="FON70" s="277"/>
      <c r="FOO70" s="277"/>
      <c r="FOP70" s="277"/>
      <c r="FOQ70" s="277"/>
      <c r="FOR70" s="277"/>
      <c r="FOS70" s="277"/>
      <c r="FOT70" s="277"/>
      <c r="FOU70" s="277"/>
      <c r="FOV70" s="277"/>
      <c r="FOW70" s="277"/>
      <c r="FOX70" s="277"/>
      <c r="FOY70" s="277"/>
      <c r="FOZ70" s="277"/>
      <c r="FPA70" s="277"/>
      <c r="FPB70" s="277"/>
      <c r="FPC70" s="277"/>
      <c r="FPD70" s="277"/>
      <c r="FPE70" s="277"/>
      <c r="FPF70" s="277"/>
      <c r="FPG70" s="277"/>
      <c r="FPH70" s="277"/>
      <c r="FPI70" s="277"/>
      <c r="FPJ70" s="277"/>
      <c r="FPK70" s="277"/>
      <c r="FPL70" s="277"/>
      <c r="FPM70" s="277"/>
      <c r="FPN70" s="277"/>
      <c r="FPO70" s="277"/>
      <c r="FPP70" s="277"/>
      <c r="FPQ70" s="277"/>
      <c r="FPR70" s="277"/>
      <c r="FPS70" s="277"/>
      <c r="FPT70" s="277"/>
      <c r="FPU70" s="277"/>
      <c r="FPV70" s="277"/>
      <c r="FPW70" s="277"/>
      <c r="FPX70" s="277"/>
      <c r="FPY70" s="277"/>
      <c r="FPZ70" s="277"/>
      <c r="FQA70" s="277"/>
      <c r="FQB70" s="277"/>
      <c r="FQC70" s="277"/>
      <c r="FQD70" s="277"/>
      <c r="FQE70" s="277"/>
      <c r="FQF70" s="277"/>
      <c r="FQG70" s="277"/>
      <c r="FQH70" s="277"/>
      <c r="FQI70" s="277"/>
      <c r="FQJ70" s="277"/>
      <c r="FQK70" s="277"/>
      <c r="FQL70" s="277"/>
      <c r="FQM70" s="277"/>
      <c r="FQN70" s="277"/>
      <c r="FQO70" s="277"/>
      <c r="FQP70" s="277"/>
      <c r="FQQ70" s="277"/>
      <c r="FQR70" s="277"/>
      <c r="FQS70" s="277"/>
      <c r="FQT70" s="277"/>
      <c r="FQU70" s="277"/>
      <c r="FQV70" s="277"/>
      <c r="FQW70" s="277"/>
      <c r="FQX70" s="277"/>
      <c r="FQY70" s="277"/>
      <c r="FQZ70" s="277"/>
      <c r="FRA70" s="277"/>
      <c r="FRB70" s="277"/>
      <c r="FRC70" s="277"/>
      <c r="FRD70" s="277"/>
      <c r="FRE70" s="277"/>
      <c r="FRF70" s="277"/>
      <c r="FRG70" s="277"/>
      <c r="FRH70" s="277"/>
      <c r="FRI70" s="277"/>
      <c r="FRJ70" s="277"/>
      <c r="FRK70" s="277"/>
      <c r="FRL70" s="277"/>
      <c r="FRM70" s="277"/>
      <c r="FRN70" s="277"/>
      <c r="FRO70" s="277"/>
      <c r="FRP70" s="277"/>
      <c r="FRQ70" s="277"/>
      <c r="FRR70" s="277"/>
      <c r="FRS70" s="277"/>
      <c r="FRT70" s="277"/>
      <c r="FRU70" s="277"/>
      <c r="FRV70" s="277"/>
      <c r="FRW70" s="277"/>
      <c r="FRX70" s="277"/>
      <c r="FRY70" s="277"/>
      <c r="FRZ70" s="277"/>
      <c r="FSA70" s="277"/>
      <c r="FSB70" s="277"/>
      <c r="FSC70" s="277"/>
      <c r="FSD70" s="277"/>
      <c r="FSE70" s="277"/>
      <c r="FSF70" s="277"/>
      <c r="FSG70" s="277"/>
      <c r="FSH70" s="277"/>
      <c r="FSI70" s="277"/>
      <c r="FSJ70" s="277"/>
      <c r="FSK70" s="277"/>
      <c r="FSL70" s="277"/>
      <c r="FSM70" s="277"/>
      <c r="FSN70" s="277"/>
      <c r="FSO70" s="277"/>
      <c r="FSP70" s="277"/>
      <c r="FSQ70" s="277"/>
      <c r="FSR70" s="277"/>
      <c r="FSS70" s="277"/>
      <c r="FST70" s="277"/>
      <c r="FSU70" s="277"/>
      <c r="FSV70" s="277"/>
      <c r="FSW70" s="277"/>
      <c r="FSX70" s="277"/>
      <c r="FSY70" s="277"/>
      <c r="FSZ70" s="277"/>
      <c r="FTA70" s="277"/>
      <c r="FTB70" s="277"/>
      <c r="FTC70" s="277"/>
      <c r="FTD70" s="277"/>
      <c r="FTE70" s="277"/>
      <c r="FTF70" s="277"/>
      <c r="FTG70" s="277"/>
      <c r="FTH70" s="277"/>
      <c r="FTI70" s="277"/>
      <c r="FTJ70" s="277"/>
      <c r="FTK70" s="277"/>
      <c r="FTL70" s="277"/>
      <c r="FTM70" s="277"/>
      <c r="FTN70" s="277"/>
      <c r="FTO70" s="277"/>
      <c r="FTP70" s="277"/>
      <c r="FTQ70" s="277"/>
      <c r="FTR70" s="277"/>
      <c r="FTS70" s="277"/>
      <c r="FTT70" s="277"/>
      <c r="FTU70" s="277"/>
      <c r="FTV70" s="277"/>
      <c r="FTW70" s="277"/>
      <c r="FTX70" s="277"/>
      <c r="FTY70" s="277"/>
      <c r="FTZ70" s="277"/>
      <c r="FUA70" s="277"/>
      <c r="FUB70" s="277"/>
      <c r="FUC70" s="277"/>
      <c r="FUD70" s="277"/>
      <c r="FUE70" s="277"/>
      <c r="FUF70" s="277"/>
      <c r="FUG70" s="277"/>
      <c r="FUH70" s="277"/>
      <c r="FUI70" s="277"/>
      <c r="FUJ70" s="277"/>
      <c r="FUK70" s="277"/>
      <c r="FUL70" s="277"/>
      <c r="FUM70" s="277"/>
      <c r="FUN70" s="277"/>
      <c r="FUO70" s="277"/>
      <c r="FUP70" s="277"/>
      <c r="FUQ70" s="277"/>
      <c r="FUR70" s="277"/>
      <c r="FUS70" s="277"/>
      <c r="FUT70" s="277"/>
      <c r="FUU70" s="277"/>
      <c r="FUV70" s="277"/>
      <c r="FUW70" s="277"/>
      <c r="FUX70" s="277"/>
      <c r="FUY70" s="277"/>
      <c r="FUZ70" s="277"/>
      <c r="FVA70" s="277"/>
      <c r="FVB70" s="277"/>
      <c r="FVC70" s="277"/>
      <c r="FVD70" s="277"/>
      <c r="FVE70" s="277"/>
      <c r="FVF70" s="277"/>
      <c r="FVG70" s="277"/>
      <c r="FVH70" s="277"/>
      <c r="FVI70" s="277"/>
      <c r="FVJ70" s="277"/>
      <c r="FVK70" s="277"/>
      <c r="FVL70" s="277"/>
      <c r="FVM70" s="277"/>
      <c r="FVN70" s="277"/>
      <c r="FVO70" s="277"/>
      <c r="FVP70" s="277"/>
      <c r="FVQ70" s="277"/>
      <c r="FVR70" s="277"/>
      <c r="FVS70" s="277"/>
      <c r="FVT70" s="277"/>
      <c r="FVU70" s="277"/>
      <c r="FVV70" s="277"/>
      <c r="FVW70" s="277"/>
      <c r="FVX70" s="277"/>
      <c r="FVY70" s="277"/>
      <c r="FVZ70" s="277"/>
      <c r="FWA70" s="277"/>
      <c r="FWB70" s="277"/>
      <c r="FWC70" s="277"/>
      <c r="FWD70" s="277"/>
      <c r="FWE70" s="277"/>
      <c r="FWF70" s="277"/>
      <c r="FWG70" s="277"/>
      <c r="FWH70" s="277"/>
      <c r="FWI70" s="277"/>
      <c r="FWJ70" s="277"/>
      <c r="FWK70" s="277"/>
      <c r="FWL70" s="277"/>
      <c r="FWM70" s="277"/>
      <c r="FWN70" s="277"/>
      <c r="FWO70" s="277"/>
      <c r="FWP70" s="277"/>
      <c r="FWQ70" s="277"/>
      <c r="FWR70" s="277"/>
      <c r="FWS70" s="277"/>
      <c r="FWT70" s="277"/>
      <c r="FWU70" s="277"/>
      <c r="FWV70" s="277"/>
      <c r="FWW70" s="277"/>
      <c r="FWX70" s="277"/>
      <c r="FWY70" s="277"/>
      <c r="FWZ70" s="277"/>
      <c r="FXA70" s="277"/>
      <c r="FXB70" s="277"/>
      <c r="FXC70" s="277"/>
      <c r="FXD70" s="277"/>
      <c r="FXE70" s="277"/>
      <c r="FXF70" s="277"/>
      <c r="FXG70" s="277"/>
      <c r="FXH70" s="277"/>
      <c r="FXI70" s="277"/>
      <c r="FXJ70" s="277"/>
      <c r="FXK70" s="277"/>
      <c r="FXL70" s="277"/>
      <c r="FXM70" s="277"/>
      <c r="FXN70" s="277"/>
      <c r="FXO70" s="277"/>
      <c r="FXP70" s="277"/>
      <c r="FXQ70" s="277"/>
      <c r="FXR70" s="277"/>
      <c r="FXS70" s="277"/>
      <c r="FXT70" s="277"/>
      <c r="FXU70" s="277"/>
      <c r="FXV70" s="277"/>
      <c r="FXW70" s="277"/>
      <c r="FXX70" s="277"/>
      <c r="FXY70" s="277"/>
      <c r="FXZ70" s="277"/>
      <c r="FYA70" s="277"/>
      <c r="FYB70" s="277"/>
      <c r="FYC70" s="277"/>
      <c r="FYD70" s="277"/>
      <c r="FYE70" s="277"/>
      <c r="FYF70" s="277"/>
      <c r="FYG70" s="277"/>
      <c r="FYH70" s="277"/>
      <c r="FYI70" s="277"/>
      <c r="FYJ70" s="277"/>
      <c r="FYK70" s="277"/>
      <c r="FYL70" s="277"/>
      <c r="FYM70" s="277"/>
      <c r="FYN70" s="277"/>
      <c r="FYO70" s="277"/>
      <c r="FYP70" s="277"/>
      <c r="FYQ70" s="277"/>
      <c r="FYR70" s="277"/>
      <c r="FYS70" s="277"/>
      <c r="FYT70" s="277"/>
      <c r="FYU70" s="277"/>
      <c r="FYV70" s="277"/>
      <c r="FYW70" s="277"/>
      <c r="FYX70" s="277"/>
      <c r="FYY70" s="277"/>
      <c r="FYZ70" s="277"/>
      <c r="FZA70" s="277"/>
      <c r="FZB70" s="277"/>
      <c r="FZC70" s="277"/>
      <c r="FZD70" s="277"/>
      <c r="FZE70" s="277"/>
      <c r="FZF70" s="277"/>
      <c r="FZG70" s="277"/>
      <c r="FZH70" s="277"/>
      <c r="FZI70" s="277"/>
      <c r="FZJ70" s="277"/>
      <c r="FZK70" s="277"/>
      <c r="FZL70" s="277"/>
      <c r="FZM70" s="277"/>
      <c r="FZN70" s="277"/>
      <c r="FZO70" s="277"/>
      <c r="FZP70" s="277"/>
      <c r="FZQ70" s="277"/>
      <c r="FZR70" s="277"/>
      <c r="FZS70" s="277"/>
      <c r="FZT70" s="277"/>
      <c r="FZU70" s="277"/>
      <c r="FZV70" s="277"/>
      <c r="FZW70" s="277"/>
      <c r="FZX70" s="277"/>
      <c r="FZY70" s="277"/>
      <c r="FZZ70" s="277"/>
      <c r="GAA70" s="277"/>
      <c r="GAB70" s="277"/>
      <c r="GAC70" s="277"/>
      <c r="GAD70" s="277"/>
      <c r="GAE70" s="277"/>
      <c r="GAF70" s="277"/>
      <c r="GAG70" s="277"/>
      <c r="GAH70" s="277"/>
      <c r="GAI70" s="277"/>
      <c r="GAJ70" s="277"/>
      <c r="GAK70" s="277"/>
      <c r="GAL70" s="277"/>
      <c r="GAM70" s="277"/>
      <c r="GAN70" s="277"/>
      <c r="GAO70" s="277"/>
      <c r="GAP70" s="277"/>
      <c r="GAQ70" s="277"/>
      <c r="GAR70" s="277"/>
      <c r="GAS70" s="277"/>
      <c r="GAT70" s="277"/>
      <c r="GAU70" s="277"/>
      <c r="GAV70" s="277"/>
      <c r="GAW70" s="277"/>
      <c r="GAX70" s="277"/>
      <c r="GAY70" s="277"/>
      <c r="GAZ70" s="277"/>
      <c r="GBA70" s="277"/>
      <c r="GBB70" s="277"/>
      <c r="GBC70" s="277"/>
      <c r="GBD70" s="277"/>
      <c r="GBE70" s="277"/>
      <c r="GBF70" s="277"/>
      <c r="GBG70" s="277"/>
      <c r="GBH70" s="277"/>
      <c r="GBI70" s="277"/>
      <c r="GBJ70" s="277"/>
      <c r="GBK70" s="277"/>
      <c r="GBL70" s="277"/>
      <c r="GBM70" s="277"/>
      <c r="GBN70" s="277"/>
      <c r="GBO70" s="277"/>
      <c r="GBP70" s="277"/>
      <c r="GBQ70" s="277"/>
      <c r="GBR70" s="277"/>
      <c r="GBS70" s="277"/>
      <c r="GBT70" s="277"/>
      <c r="GBU70" s="277"/>
      <c r="GBV70" s="277"/>
      <c r="GBW70" s="277"/>
      <c r="GBX70" s="277"/>
      <c r="GBY70" s="277"/>
      <c r="GBZ70" s="277"/>
      <c r="GCA70" s="277"/>
      <c r="GCB70" s="277"/>
      <c r="GCC70" s="277"/>
      <c r="GCD70" s="277"/>
      <c r="GCE70" s="277"/>
      <c r="GCF70" s="277"/>
      <c r="GCG70" s="277"/>
      <c r="GCH70" s="277"/>
      <c r="GCI70" s="277"/>
      <c r="GCJ70" s="277"/>
      <c r="GCK70" s="277"/>
      <c r="GCL70" s="277"/>
      <c r="GCM70" s="277"/>
      <c r="GCN70" s="277"/>
      <c r="GCO70" s="277"/>
      <c r="GCP70" s="277"/>
      <c r="GCQ70" s="277"/>
      <c r="GCR70" s="277"/>
      <c r="GCS70" s="277"/>
      <c r="GCT70" s="277"/>
      <c r="GCU70" s="277"/>
      <c r="GCV70" s="277"/>
      <c r="GCW70" s="277"/>
      <c r="GCX70" s="277"/>
      <c r="GCY70" s="277"/>
      <c r="GCZ70" s="277"/>
      <c r="GDA70" s="277"/>
      <c r="GDB70" s="277"/>
      <c r="GDC70" s="277"/>
      <c r="GDD70" s="277"/>
      <c r="GDE70" s="277"/>
      <c r="GDF70" s="277"/>
      <c r="GDG70" s="277"/>
      <c r="GDH70" s="277"/>
      <c r="GDI70" s="277"/>
      <c r="GDJ70" s="277"/>
      <c r="GDK70" s="277"/>
      <c r="GDL70" s="277"/>
      <c r="GDM70" s="277"/>
      <c r="GDN70" s="277"/>
      <c r="GDO70" s="277"/>
      <c r="GDP70" s="277"/>
      <c r="GDQ70" s="277"/>
      <c r="GDR70" s="277"/>
      <c r="GDS70" s="277"/>
      <c r="GDT70" s="277"/>
      <c r="GDU70" s="277"/>
      <c r="GDV70" s="277"/>
      <c r="GDW70" s="277"/>
      <c r="GDX70" s="277"/>
      <c r="GDY70" s="277"/>
      <c r="GDZ70" s="277"/>
      <c r="GEA70" s="277"/>
      <c r="GEB70" s="277"/>
      <c r="GEC70" s="277"/>
      <c r="GED70" s="277"/>
      <c r="GEE70" s="277"/>
      <c r="GEF70" s="277"/>
      <c r="GEG70" s="277"/>
      <c r="GEH70" s="277"/>
      <c r="GEI70" s="277"/>
      <c r="GEJ70" s="277"/>
      <c r="GEK70" s="277"/>
      <c r="GEL70" s="277"/>
      <c r="GEM70" s="277"/>
      <c r="GEN70" s="277"/>
      <c r="GEO70" s="277"/>
      <c r="GEP70" s="277"/>
      <c r="GEQ70" s="277"/>
      <c r="GER70" s="277"/>
      <c r="GES70" s="277"/>
      <c r="GET70" s="277"/>
      <c r="GEU70" s="277"/>
      <c r="GEV70" s="277"/>
      <c r="GEW70" s="277"/>
      <c r="GEX70" s="277"/>
      <c r="GEY70" s="277"/>
      <c r="GEZ70" s="277"/>
      <c r="GFA70" s="277"/>
      <c r="GFB70" s="277"/>
      <c r="GFC70" s="277"/>
      <c r="GFD70" s="277"/>
      <c r="GFE70" s="277"/>
      <c r="GFF70" s="277"/>
      <c r="GFG70" s="277"/>
      <c r="GFH70" s="277"/>
      <c r="GFI70" s="277"/>
      <c r="GFJ70" s="277"/>
      <c r="GFK70" s="277"/>
      <c r="GFL70" s="277"/>
      <c r="GFM70" s="277"/>
      <c r="GFN70" s="277"/>
      <c r="GFO70" s="277"/>
      <c r="GFP70" s="277"/>
      <c r="GFQ70" s="277"/>
      <c r="GFR70" s="277"/>
      <c r="GFS70" s="277"/>
      <c r="GFT70" s="277"/>
      <c r="GFU70" s="277"/>
      <c r="GFV70" s="277"/>
      <c r="GFW70" s="277"/>
      <c r="GFX70" s="277"/>
      <c r="GFY70" s="277"/>
      <c r="GFZ70" s="277"/>
      <c r="GGA70" s="277"/>
      <c r="GGB70" s="277"/>
      <c r="GGC70" s="277"/>
      <c r="GGD70" s="277"/>
      <c r="GGE70" s="277"/>
      <c r="GGF70" s="277"/>
      <c r="GGG70" s="277"/>
      <c r="GGH70" s="277"/>
      <c r="GGI70" s="277"/>
      <c r="GGJ70" s="277"/>
      <c r="GGK70" s="277"/>
      <c r="GGL70" s="277"/>
      <c r="GGM70" s="277"/>
      <c r="GGN70" s="277"/>
      <c r="GGO70" s="277"/>
      <c r="GGP70" s="277"/>
      <c r="GGQ70" s="277"/>
      <c r="GGR70" s="277"/>
      <c r="GGS70" s="277"/>
      <c r="GGT70" s="277"/>
      <c r="GGU70" s="277"/>
      <c r="GGV70" s="277"/>
      <c r="GGW70" s="277"/>
      <c r="GGX70" s="277"/>
      <c r="GGY70" s="277"/>
      <c r="GGZ70" s="277"/>
      <c r="GHA70" s="277"/>
      <c r="GHB70" s="277"/>
      <c r="GHC70" s="277"/>
      <c r="GHD70" s="277"/>
      <c r="GHE70" s="277"/>
      <c r="GHF70" s="277"/>
      <c r="GHG70" s="277"/>
      <c r="GHH70" s="277"/>
      <c r="GHI70" s="277"/>
      <c r="GHJ70" s="277"/>
      <c r="GHK70" s="277"/>
      <c r="GHL70" s="277"/>
      <c r="GHM70" s="277"/>
      <c r="GHN70" s="277"/>
      <c r="GHO70" s="277"/>
      <c r="GHP70" s="277"/>
      <c r="GHQ70" s="277"/>
      <c r="GHR70" s="277"/>
      <c r="GHS70" s="277"/>
      <c r="GHT70" s="277"/>
      <c r="GHU70" s="277"/>
      <c r="GHV70" s="277"/>
      <c r="GHW70" s="277"/>
      <c r="GHX70" s="277"/>
      <c r="GHY70" s="277"/>
      <c r="GHZ70" s="277"/>
      <c r="GIA70" s="277"/>
      <c r="GIB70" s="277"/>
      <c r="GIC70" s="277"/>
      <c r="GID70" s="277"/>
      <c r="GIE70" s="277"/>
      <c r="GIF70" s="277"/>
      <c r="GIG70" s="277"/>
      <c r="GIH70" s="277"/>
      <c r="GII70" s="277"/>
      <c r="GIJ70" s="277"/>
      <c r="GIK70" s="277"/>
      <c r="GIL70" s="277"/>
      <c r="GIM70" s="277"/>
      <c r="GIN70" s="277"/>
      <c r="GIO70" s="277"/>
      <c r="GIP70" s="277"/>
      <c r="GIQ70" s="277"/>
      <c r="GIR70" s="277"/>
      <c r="GIS70" s="277"/>
      <c r="GIT70" s="277"/>
      <c r="GIU70" s="277"/>
      <c r="GIV70" s="277"/>
      <c r="GIW70" s="277"/>
      <c r="GIX70" s="277"/>
      <c r="GIY70" s="277"/>
      <c r="GIZ70" s="277"/>
      <c r="GJA70" s="277"/>
      <c r="GJB70" s="277"/>
      <c r="GJC70" s="277"/>
      <c r="GJD70" s="277"/>
      <c r="GJE70" s="277"/>
      <c r="GJF70" s="277"/>
      <c r="GJG70" s="277"/>
      <c r="GJH70" s="277"/>
      <c r="GJI70" s="277"/>
      <c r="GJJ70" s="277"/>
      <c r="GJK70" s="277"/>
      <c r="GJL70" s="277"/>
      <c r="GJM70" s="277"/>
      <c r="GJN70" s="277"/>
      <c r="GJO70" s="277"/>
      <c r="GJP70" s="277"/>
      <c r="GJQ70" s="277"/>
      <c r="GJR70" s="277"/>
      <c r="GJS70" s="277"/>
      <c r="GJT70" s="277"/>
      <c r="GJU70" s="277"/>
      <c r="GJV70" s="277"/>
      <c r="GJW70" s="277"/>
      <c r="GJX70" s="277"/>
      <c r="GJY70" s="277"/>
      <c r="GJZ70" s="277"/>
      <c r="GKA70" s="277"/>
      <c r="GKB70" s="277"/>
      <c r="GKC70" s="277"/>
      <c r="GKD70" s="277"/>
      <c r="GKE70" s="277"/>
      <c r="GKF70" s="277"/>
      <c r="GKG70" s="277"/>
      <c r="GKH70" s="277"/>
      <c r="GKI70" s="277"/>
      <c r="GKJ70" s="277"/>
      <c r="GKK70" s="277"/>
      <c r="GKL70" s="277"/>
      <c r="GKM70" s="277"/>
      <c r="GKN70" s="277"/>
      <c r="GKO70" s="277"/>
      <c r="GKP70" s="277"/>
      <c r="GKQ70" s="277"/>
      <c r="GKR70" s="277"/>
      <c r="GKS70" s="277"/>
      <c r="GKT70" s="277"/>
      <c r="GKU70" s="277"/>
      <c r="GKV70" s="277"/>
      <c r="GKW70" s="277"/>
      <c r="GKX70" s="277"/>
      <c r="GKY70" s="277"/>
      <c r="GKZ70" s="277"/>
      <c r="GLA70" s="277"/>
      <c r="GLB70" s="277"/>
      <c r="GLC70" s="277"/>
      <c r="GLD70" s="277"/>
      <c r="GLE70" s="277"/>
      <c r="GLF70" s="277"/>
      <c r="GLG70" s="277"/>
      <c r="GLH70" s="277"/>
      <c r="GLI70" s="277"/>
      <c r="GLJ70" s="277"/>
      <c r="GLK70" s="277"/>
      <c r="GLL70" s="277"/>
      <c r="GLM70" s="277"/>
      <c r="GLN70" s="277"/>
      <c r="GLO70" s="277"/>
      <c r="GLP70" s="277"/>
      <c r="GLQ70" s="277"/>
      <c r="GLR70" s="277"/>
      <c r="GLS70" s="277"/>
      <c r="GLT70" s="277"/>
      <c r="GLU70" s="277"/>
      <c r="GLV70" s="277"/>
      <c r="GLW70" s="277"/>
      <c r="GLX70" s="277"/>
      <c r="GLY70" s="277"/>
      <c r="GLZ70" s="277"/>
      <c r="GMA70" s="277"/>
      <c r="GMB70" s="277"/>
      <c r="GMC70" s="277"/>
      <c r="GMD70" s="277"/>
      <c r="GME70" s="277"/>
      <c r="GMF70" s="277"/>
      <c r="GMG70" s="277"/>
      <c r="GMH70" s="277"/>
      <c r="GMI70" s="277"/>
      <c r="GMJ70" s="277"/>
      <c r="GMK70" s="277"/>
      <c r="GML70" s="277"/>
      <c r="GMM70" s="277"/>
      <c r="GMN70" s="277"/>
      <c r="GMO70" s="277"/>
      <c r="GMP70" s="277"/>
      <c r="GMQ70" s="277"/>
      <c r="GMR70" s="277"/>
      <c r="GMS70" s="277"/>
      <c r="GMT70" s="277"/>
      <c r="GMU70" s="277"/>
      <c r="GMV70" s="277"/>
      <c r="GMW70" s="277"/>
      <c r="GMX70" s="277"/>
      <c r="GMY70" s="277"/>
      <c r="GMZ70" s="277"/>
      <c r="GNA70" s="277"/>
      <c r="GNB70" s="277"/>
      <c r="GNC70" s="277"/>
      <c r="GND70" s="277"/>
      <c r="GNE70" s="277"/>
      <c r="GNF70" s="277"/>
      <c r="GNG70" s="277"/>
      <c r="GNH70" s="277"/>
      <c r="GNI70" s="277"/>
      <c r="GNJ70" s="277"/>
      <c r="GNK70" s="277"/>
      <c r="GNL70" s="277"/>
      <c r="GNM70" s="277"/>
      <c r="GNN70" s="277"/>
      <c r="GNO70" s="277"/>
      <c r="GNP70" s="277"/>
      <c r="GNQ70" s="277"/>
      <c r="GNR70" s="277"/>
      <c r="GNS70" s="277"/>
      <c r="GNT70" s="277"/>
      <c r="GNU70" s="277"/>
      <c r="GNV70" s="277"/>
      <c r="GNW70" s="277"/>
      <c r="GNX70" s="277"/>
      <c r="GNY70" s="277"/>
      <c r="GNZ70" s="277"/>
      <c r="GOA70" s="277"/>
      <c r="GOB70" s="277"/>
      <c r="GOC70" s="277"/>
      <c r="GOD70" s="277"/>
      <c r="GOE70" s="277"/>
      <c r="GOF70" s="277"/>
      <c r="GOG70" s="277"/>
      <c r="GOH70" s="277"/>
      <c r="GOI70" s="277"/>
      <c r="GOJ70" s="277"/>
      <c r="GOK70" s="277"/>
      <c r="GOL70" s="277"/>
      <c r="GOM70" s="277"/>
      <c r="GON70" s="277"/>
      <c r="GOO70" s="277"/>
      <c r="GOP70" s="277"/>
      <c r="GOQ70" s="277"/>
      <c r="GOR70" s="277"/>
      <c r="GOS70" s="277"/>
      <c r="GOT70" s="277"/>
      <c r="GOU70" s="277"/>
      <c r="GOV70" s="277"/>
      <c r="GOW70" s="277"/>
      <c r="GOX70" s="277"/>
      <c r="GOY70" s="277"/>
      <c r="GOZ70" s="277"/>
      <c r="GPA70" s="277"/>
      <c r="GPB70" s="277"/>
      <c r="GPC70" s="277"/>
      <c r="GPD70" s="277"/>
      <c r="GPE70" s="277"/>
      <c r="GPF70" s="277"/>
      <c r="GPG70" s="277"/>
      <c r="GPH70" s="277"/>
      <c r="GPI70" s="277"/>
      <c r="GPJ70" s="277"/>
      <c r="GPK70" s="277"/>
      <c r="GPL70" s="277"/>
      <c r="GPM70" s="277"/>
      <c r="GPN70" s="277"/>
      <c r="GPO70" s="277"/>
      <c r="GPP70" s="277"/>
      <c r="GPQ70" s="277"/>
      <c r="GPR70" s="277"/>
      <c r="GPS70" s="277"/>
      <c r="GPT70" s="277"/>
      <c r="GPU70" s="277"/>
      <c r="GPV70" s="277"/>
      <c r="GPW70" s="277"/>
      <c r="GPX70" s="277"/>
      <c r="GPY70" s="277"/>
      <c r="GPZ70" s="277"/>
      <c r="GQA70" s="277"/>
      <c r="GQB70" s="277"/>
      <c r="GQC70" s="277"/>
      <c r="GQD70" s="277"/>
      <c r="GQE70" s="277"/>
      <c r="GQF70" s="277"/>
      <c r="GQG70" s="277"/>
      <c r="GQH70" s="277"/>
      <c r="GQI70" s="277"/>
      <c r="GQJ70" s="277"/>
      <c r="GQK70" s="277"/>
      <c r="GQL70" s="277"/>
      <c r="GQM70" s="277"/>
      <c r="GQN70" s="277"/>
      <c r="GQO70" s="277"/>
      <c r="GQP70" s="277"/>
      <c r="GQQ70" s="277"/>
      <c r="GQR70" s="277"/>
      <c r="GQS70" s="277"/>
      <c r="GQT70" s="277"/>
      <c r="GQU70" s="277"/>
      <c r="GQV70" s="277"/>
      <c r="GQW70" s="277"/>
      <c r="GQX70" s="277"/>
      <c r="GQY70" s="277"/>
      <c r="GQZ70" s="277"/>
      <c r="GRA70" s="277"/>
      <c r="GRB70" s="277"/>
      <c r="GRC70" s="277"/>
      <c r="GRD70" s="277"/>
      <c r="GRE70" s="277"/>
      <c r="GRF70" s="277"/>
      <c r="GRG70" s="277"/>
      <c r="GRH70" s="277"/>
      <c r="GRI70" s="277"/>
      <c r="GRJ70" s="277"/>
      <c r="GRK70" s="277"/>
      <c r="GRL70" s="277"/>
      <c r="GRM70" s="277"/>
      <c r="GRN70" s="277"/>
      <c r="GRO70" s="277"/>
      <c r="GRP70" s="277"/>
      <c r="GRQ70" s="277"/>
      <c r="GRR70" s="277"/>
      <c r="GRS70" s="277"/>
      <c r="GRT70" s="277"/>
      <c r="GRU70" s="277"/>
      <c r="GRV70" s="277"/>
      <c r="GRW70" s="277"/>
      <c r="GRX70" s="277"/>
      <c r="GRY70" s="277"/>
      <c r="GRZ70" s="277"/>
      <c r="GSA70" s="277"/>
      <c r="GSB70" s="277"/>
      <c r="GSC70" s="277"/>
      <c r="GSD70" s="277"/>
      <c r="GSE70" s="277"/>
      <c r="GSF70" s="277"/>
      <c r="GSG70" s="277"/>
      <c r="GSH70" s="277"/>
      <c r="GSI70" s="277"/>
      <c r="GSJ70" s="277"/>
      <c r="GSK70" s="277"/>
      <c r="GSL70" s="277"/>
      <c r="GSM70" s="277"/>
      <c r="GSN70" s="277"/>
      <c r="GSO70" s="277"/>
      <c r="GSP70" s="277"/>
      <c r="GSQ70" s="277"/>
      <c r="GSR70" s="277"/>
      <c r="GSS70" s="277"/>
      <c r="GST70" s="277"/>
      <c r="GSU70" s="277"/>
      <c r="GSV70" s="277"/>
      <c r="GSW70" s="277"/>
      <c r="GSX70" s="277"/>
      <c r="GSY70" s="277"/>
      <c r="GSZ70" s="277"/>
      <c r="GTA70" s="277"/>
      <c r="GTB70" s="277"/>
      <c r="GTC70" s="277"/>
      <c r="GTD70" s="277"/>
      <c r="GTE70" s="277"/>
      <c r="GTF70" s="277"/>
      <c r="GTG70" s="277"/>
      <c r="GTH70" s="277"/>
      <c r="GTI70" s="277"/>
      <c r="GTJ70" s="277"/>
      <c r="GTK70" s="277"/>
      <c r="GTL70" s="277"/>
      <c r="GTM70" s="277"/>
      <c r="GTN70" s="277"/>
      <c r="GTO70" s="277"/>
      <c r="GTP70" s="277"/>
      <c r="GTQ70" s="277"/>
      <c r="GTR70" s="277"/>
      <c r="GTS70" s="277"/>
      <c r="GTT70" s="277"/>
      <c r="GTU70" s="277"/>
      <c r="GTV70" s="277"/>
      <c r="GTW70" s="277"/>
      <c r="GTX70" s="277"/>
      <c r="GTY70" s="277"/>
      <c r="GTZ70" s="277"/>
      <c r="GUA70" s="277"/>
      <c r="GUB70" s="277"/>
      <c r="GUC70" s="277"/>
      <c r="GUD70" s="277"/>
      <c r="GUE70" s="277"/>
      <c r="GUF70" s="277"/>
      <c r="GUG70" s="277"/>
      <c r="GUH70" s="277"/>
      <c r="GUI70" s="277"/>
      <c r="GUJ70" s="277"/>
      <c r="GUK70" s="277"/>
      <c r="GUL70" s="277"/>
      <c r="GUM70" s="277"/>
      <c r="GUN70" s="277"/>
      <c r="GUO70" s="277"/>
      <c r="GUP70" s="277"/>
      <c r="GUQ70" s="277"/>
      <c r="GUR70" s="277"/>
      <c r="GUS70" s="277"/>
      <c r="GUT70" s="277"/>
      <c r="GUU70" s="277"/>
      <c r="GUV70" s="277"/>
      <c r="GUW70" s="277"/>
      <c r="GUX70" s="277"/>
      <c r="GUY70" s="277"/>
      <c r="GUZ70" s="277"/>
      <c r="GVA70" s="277"/>
      <c r="GVB70" s="277"/>
      <c r="GVC70" s="277"/>
      <c r="GVD70" s="277"/>
      <c r="GVE70" s="277"/>
      <c r="GVF70" s="277"/>
      <c r="GVG70" s="277"/>
      <c r="GVH70" s="277"/>
      <c r="GVI70" s="277"/>
      <c r="GVJ70" s="277"/>
      <c r="GVK70" s="277"/>
      <c r="GVL70" s="277"/>
      <c r="GVM70" s="277"/>
      <c r="GVN70" s="277"/>
      <c r="GVO70" s="277"/>
      <c r="GVP70" s="277"/>
      <c r="GVQ70" s="277"/>
      <c r="GVR70" s="277"/>
      <c r="GVS70" s="277"/>
      <c r="GVT70" s="277"/>
      <c r="GVU70" s="277"/>
      <c r="GVV70" s="277"/>
      <c r="GVW70" s="277"/>
      <c r="GVX70" s="277"/>
      <c r="GVY70" s="277"/>
      <c r="GVZ70" s="277"/>
      <c r="GWA70" s="277"/>
      <c r="GWB70" s="277"/>
      <c r="GWC70" s="277"/>
      <c r="GWD70" s="277"/>
      <c r="GWE70" s="277"/>
      <c r="GWF70" s="277"/>
      <c r="GWG70" s="277"/>
      <c r="GWH70" s="277"/>
      <c r="GWI70" s="277"/>
      <c r="GWJ70" s="277"/>
      <c r="GWK70" s="277"/>
      <c r="GWL70" s="277"/>
      <c r="GWM70" s="277"/>
      <c r="GWN70" s="277"/>
      <c r="GWO70" s="277"/>
      <c r="GWP70" s="277"/>
      <c r="GWQ70" s="277"/>
      <c r="GWR70" s="277"/>
      <c r="GWS70" s="277"/>
      <c r="GWT70" s="277"/>
      <c r="GWU70" s="277"/>
      <c r="GWV70" s="277"/>
      <c r="GWW70" s="277"/>
      <c r="GWX70" s="277"/>
      <c r="GWY70" s="277"/>
      <c r="GWZ70" s="277"/>
      <c r="GXA70" s="277"/>
      <c r="GXB70" s="277"/>
      <c r="GXC70" s="277"/>
      <c r="GXD70" s="277"/>
      <c r="GXE70" s="277"/>
      <c r="GXF70" s="277"/>
      <c r="GXG70" s="277"/>
      <c r="GXH70" s="277"/>
      <c r="GXI70" s="277"/>
      <c r="GXJ70" s="277"/>
      <c r="GXK70" s="277"/>
      <c r="GXL70" s="277"/>
      <c r="GXM70" s="277"/>
      <c r="GXN70" s="277"/>
      <c r="GXO70" s="277"/>
      <c r="GXP70" s="277"/>
      <c r="GXQ70" s="277"/>
      <c r="GXR70" s="277"/>
      <c r="GXS70" s="277"/>
      <c r="GXT70" s="277"/>
      <c r="GXU70" s="277"/>
      <c r="GXV70" s="277"/>
      <c r="GXW70" s="277"/>
      <c r="GXX70" s="277"/>
      <c r="GXY70" s="277"/>
      <c r="GXZ70" s="277"/>
      <c r="GYA70" s="277"/>
      <c r="GYB70" s="277"/>
      <c r="GYC70" s="277"/>
      <c r="GYD70" s="277"/>
      <c r="GYE70" s="277"/>
      <c r="GYF70" s="277"/>
      <c r="GYG70" s="277"/>
      <c r="GYH70" s="277"/>
      <c r="GYI70" s="277"/>
      <c r="GYJ70" s="277"/>
      <c r="GYK70" s="277"/>
      <c r="GYL70" s="277"/>
      <c r="GYM70" s="277"/>
      <c r="GYN70" s="277"/>
      <c r="GYO70" s="277"/>
      <c r="GYP70" s="277"/>
      <c r="GYQ70" s="277"/>
      <c r="GYR70" s="277"/>
      <c r="GYS70" s="277"/>
      <c r="GYT70" s="277"/>
      <c r="GYU70" s="277"/>
      <c r="GYV70" s="277"/>
      <c r="GYW70" s="277"/>
      <c r="GYX70" s="277"/>
      <c r="GYY70" s="277"/>
      <c r="GYZ70" s="277"/>
      <c r="GZA70" s="277"/>
      <c r="GZB70" s="277"/>
      <c r="GZC70" s="277"/>
      <c r="GZD70" s="277"/>
      <c r="GZE70" s="277"/>
      <c r="GZF70" s="277"/>
      <c r="GZG70" s="277"/>
      <c r="GZH70" s="277"/>
      <c r="GZI70" s="277"/>
      <c r="GZJ70" s="277"/>
      <c r="GZK70" s="277"/>
      <c r="GZL70" s="277"/>
      <c r="GZM70" s="277"/>
      <c r="GZN70" s="277"/>
      <c r="GZO70" s="277"/>
      <c r="GZP70" s="277"/>
      <c r="GZQ70" s="277"/>
      <c r="GZR70" s="277"/>
      <c r="GZS70" s="277"/>
      <c r="GZT70" s="277"/>
      <c r="GZU70" s="277"/>
      <c r="GZV70" s="277"/>
      <c r="GZW70" s="277"/>
      <c r="GZX70" s="277"/>
      <c r="GZY70" s="277"/>
      <c r="GZZ70" s="277"/>
      <c r="HAA70" s="277"/>
      <c r="HAB70" s="277"/>
      <c r="HAC70" s="277"/>
      <c r="HAD70" s="277"/>
      <c r="HAE70" s="277"/>
      <c r="HAF70" s="277"/>
      <c r="HAG70" s="277"/>
      <c r="HAH70" s="277"/>
      <c r="HAI70" s="277"/>
      <c r="HAJ70" s="277"/>
      <c r="HAK70" s="277"/>
      <c r="HAL70" s="277"/>
      <c r="HAM70" s="277"/>
      <c r="HAN70" s="277"/>
      <c r="HAO70" s="277"/>
      <c r="HAP70" s="277"/>
      <c r="HAQ70" s="277"/>
      <c r="HAR70" s="277"/>
      <c r="HAS70" s="277"/>
      <c r="HAT70" s="277"/>
      <c r="HAU70" s="277"/>
      <c r="HAV70" s="277"/>
      <c r="HAW70" s="277"/>
      <c r="HAX70" s="277"/>
      <c r="HAY70" s="277"/>
      <c r="HAZ70" s="277"/>
      <c r="HBA70" s="277"/>
      <c r="HBB70" s="277"/>
      <c r="HBC70" s="277"/>
      <c r="HBD70" s="277"/>
      <c r="HBE70" s="277"/>
      <c r="HBF70" s="277"/>
      <c r="HBG70" s="277"/>
      <c r="HBH70" s="277"/>
      <c r="HBI70" s="277"/>
      <c r="HBJ70" s="277"/>
      <c r="HBK70" s="277"/>
      <c r="HBL70" s="277"/>
      <c r="HBM70" s="277"/>
      <c r="HBN70" s="277"/>
      <c r="HBO70" s="277"/>
      <c r="HBP70" s="277"/>
      <c r="HBQ70" s="277"/>
      <c r="HBR70" s="277"/>
      <c r="HBS70" s="277"/>
      <c r="HBT70" s="277"/>
      <c r="HBU70" s="277"/>
      <c r="HBV70" s="277"/>
      <c r="HBW70" s="277"/>
      <c r="HBX70" s="277"/>
      <c r="HBY70" s="277"/>
      <c r="HBZ70" s="277"/>
      <c r="HCA70" s="277"/>
      <c r="HCB70" s="277"/>
      <c r="HCC70" s="277"/>
      <c r="HCD70" s="277"/>
      <c r="HCE70" s="277"/>
      <c r="HCF70" s="277"/>
      <c r="HCG70" s="277"/>
      <c r="HCH70" s="277"/>
      <c r="HCI70" s="277"/>
      <c r="HCJ70" s="277"/>
      <c r="HCK70" s="277"/>
      <c r="HCL70" s="277"/>
      <c r="HCM70" s="277"/>
      <c r="HCN70" s="277"/>
      <c r="HCO70" s="277"/>
      <c r="HCP70" s="277"/>
      <c r="HCQ70" s="277"/>
      <c r="HCR70" s="277"/>
      <c r="HCS70" s="277"/>
      <c r="HCT70" s="277"/>
      <c r="HCU70" s="277"/>
      <c r="HCV70" s="277"/>
      <c r="HCW70" s="277"/>
      <c r="HCX70" s="277"/>
      <c r="HCY70" s="277"/>
      <c r="HCZ70" s="277"/>
      <c r="HDA70" s="277"/>
      <c r="HDB70" s="277"/>
      <c r="HDC70" s="277"/>
      <c r="HDD70" s="277"/>
      <c r="HDE70" s="277"/>
      <c r="HDF70" s="277"/>
      <c r="HDG70" s="277"/>
      <c r="HDH70" s="277"/>
      <c r="HDI70" s="277"/>
      <c r="HDJ70" s="277"/>
      <c r="HDK70" s="277"/>
      <c r="HDL70" s="277"/>
      <c r="HDM70" s="277"/>
      <c r="HDN70" s="277"/>
      <c r="HDO70" s="277"/>
      <c r="HDP70" s="277"/>
      <c r="HDQ70" s="277"/>
      <c r="HDR70" s="277"/>
      <c r="HDS70" s="277"/>
      <c r="HDT70" s="277"/>
      <c r="HDU70" s="277"/>
      <c r="HDV70" s="277"/>
      <c r="HDW70" s="277"/>
      <c r="HDX70" s="277"/>
      <c r="HDY70" s="277"/>
      <c r="HDZ70" s="277"/>
      <c r="HEA70" s="277"/>
      <c r="HEB70" s="277"/>
      <c r="HEC70" s="277"/>
      <c r="HED70" s="277"/>
      <c r="HEE70" s="277"/>
      <c r="HEF70" s="277"/>
      <c r="HEG70" s="277"/>
      <c r="HEH70" s="277"/>
      <c r="HEI70" s="277"/>
      <c r="HEJ70" s="277"/>
      <c r="HEK70" s="277"/>
      <c r="HEL70" s="277"/>
      <c r="HEM70" s="277"/>
      <c r="HEN70" s="277"/>
      <c r="HEO70" s="277"/>
      <c r="HEP70" s="277"/>
      <c r="HEQ70" s="277"/>
      <c r="HER70" s="277"/>
      <c r="HES70" s="277"/>
      <c r="HET70" s="277"/>
      <c r="HEU70" s="277"/>
      <c r="HEV70" s="277"/>
      <c r="HEW70" s="277"/>
      <c r="HEX70" s="277"/>
      <c r="HEY70" s="277"/>
      <c r="HEZ70" s="277"/>
      <c r="HFA70" s="277"/>
      <c r="HFB70" s="277"/>
      <c r="HFC70" s="277"/>
      <c r="HFD70" s="277"/>
      <c r="HFE70" s="277"/>
      <c r="HFF70" s="277"/>
      <c r="HFG70" s="277"/>
      <c r="HFH70" s="277"/>
      <c r="HFI70" s="277"/>
      <c r="HFJ70" s="277"/>
      <c r="HFK70" s="277"/>
      <c r="HFL70" s="277"/>
      <c r="HFM70" s="277"/>
      <c r="HFN70" s="277"/>
      <c r="HFO70" s="277"/>
      <c r="HFP70" s="277"/>
      <c r="HFQ70" s="277"/>
      <c r="HFR70" s="277"/>
      <c r="HFS70" s="277"/>
      <c r="HFT70" s="277"/>
      <c r="HFU70" s="277"/>
      <c r="HFV70" s="277"/>
      <c r="HFW70" s="277"/>
      <c r="HFX70" s="277"/>
      <c r="HFY70" s="277"/>
      <c r="HFZ70" s="277"/>
      <c r="HGA70" s="277"/>
      <c r="HGB70" s="277"/>
      <c r="HGC70" s="277"/>
      <c r="HGD70" s="277"/>
      <c r="HGE70" s="277"/>
      <c r="HGF70" s="277"/>
      <c r="HGG70" s="277"/>
      <c r="HGH70" s="277"/>
      <c r="HGI70" s="277"/>
      <c r="HGJ70" s="277"/>
      <c r="HGK70" s="277"/>
      <c r="HGL70" s="277"/>
      <c r="HGM70" s="277"/>
      <c r="HGN70" s="277"/>
      <c r="HGO70" s="277"/>
      <c r="HGP70" s="277"/>
      <c r="HGQ70" s="277"/>
      <c r="HGR70" s="277"/>
      <c r="HGS70" s="277"/>
      <c r="HGT70" s="277"/>
      <c r="HGU70" s="277"/>
      <c r="HGV70" s="277"/>
      <c r="HGW70" s="277"/>
      <c r="HGX70" s="277"/>
      <c r="HGY70" s="277"/>
      <c r="HGZ70" s="277"/>
      <c r="HHA70" s="277"/>
      <c r="HHB70" s="277"/>
      <c r="HHC70" s="277"/>
      <c r="HHD70" s="277"/>
      <c r="HHE70" s="277"/>
      <c r="HHF70" s="277"/>
      <c r="HHG70" s="277"/>
      <c r="HHH70" s="277"/>
      <c r="HHI70" s="277"/>
      <c r="HHJ70" s="277"/>
      <c r="HHK70" s="277"/>
      <c r="HHL70" s="277"/>
      <c r="HHM70" s="277"/>
      <c r="HHN70" s="277"/>
      <c r="HHO70" s="277"/>
      <c r="HHP70" s="277"/>
      <c r="HHQ70" s="277"/>
      <c r="HHR70" s="277"/>
      <c r="HHS70" s="277"/>
      <c r="HHT70" s="277"/>
      <c r="HHU70" s="277"/>
      <c r="HHV70" s="277"/>
      <c r="HHW70" s="277"/>
      <c r="HHX70" s="277"/>
      <c r="HHY70" s="277"/>
      <c r="HHZ70" s="277"/>
      <c r="HIA70" s="277"/>
      <c r="HIB70" s="277"/>
      <c r="HIC70" s="277"/>
      <c r="HID70" s="277"/>
      <c r="HIE70" s="277"/>
      <c r="HIF70" s="277"/>
      <c r="HIG70" s="277"/>
      <c r="HIH70" s="277"/>
      <c r="HII70" s="277"/>
      <c r="HIJ70" s="277"/>
      <c r="HIK70" s="277"/>
      <c r="HIL70" s="277"/>
      <c r="HIM70" s="277"/>
      <c r="HIN70" s="277"/>
      <c r="HIO70" s="277"/>
      <c r="HIP70" s="277"/>
      <c r="HIQ70" s="277"/>
      <c r="HIR70" s="277"/>
      <c r="HIS70" s="277"/>
      <c r="HIT70" s="277"/>
      <c r="HIU70" s="277"/>
      <c r="HIV70" s="277"/>
      <c r="HIW70" s="277"/>
      <c r="HIX70" s="277"/>
      <c r="HIY70" s="277"/>
      <c r="HIZ70" s="277"/>
      <c r="HJA70" s="277"/>
      <c r="HJB70" s="277"/>
      <c r="HJC70" s="277"/>
      <c r="HJD70" s="277"/>
      <c r="HJE70" s="277"/>
      <c r="HJF70" s="277"/>
      <c r="HJG70" s="277"/>
      <c r="HJH70" s="277"/>
      <c r="HJI70" s="277"/>
      <c r="HJJ70" s="277"/>
      <c r="HJK70" s="277"/>
      <c r="HJL70" s="277"/>
      <c r="HJM70" s="277"/>
      <c r="HJN70" s="277"/>
      <c r="HJO70" s="277"/>
      <c r="HJP70" s="277"/>
      <c r="HJQ70" s="277"/>
      <c r="HJR70" s="277"/>
      <c r="HJS70" s="277"/>
      <c r="HJT70" s="277"/>
      <c r="HJU70" s="277"/>
      <c r="HJV70" s="277"/>
      <c r="HJW70" s="277"/>
      <c r="HJX70" s="277"/>
      <c r="HJY70" s="277"/>
      <c r="HJZ70" s="277"/>
      <c r="HKA70" s="277"/>
      <c r="HKB70" s="277"/>
      <c r="HKC70" s="277"/>
      <c r="HKD70" s="277"/>
      <c r="HKE70" s="277"/>
      <c r="HKF70" s="277"/>
      <c r="HKG70" s="277"/>
      <c r="HKH70" s="277"/>
      <c r="HKI70" s="277"/>
      <c r="HKJ70" s="277"/>
      <c r="HKK70" s="277"/>
      <c r="HKL70" s="277"/>
      <c r="HKM70" s="277"/>
      <c r="HKN70" s="277"/>
      <c r="HKO70" s="277"/>
      <c r="HKP70" s="277"/>
      <c r="HKQ70" s="277"/>
      <c r="HKR70" s="277"/>
      <c r="HKS70" s="277"/>
      <c r="HKT70" s="277"/>
      <c r="HKU70" s="277"/>
      <c r="HKV70" s="277"/>
      <c r="HKW70" s="277"/>
      <c r="HKX70" s="277"/>
      <c r="HKY70" s="277"/>
      <c r="HKZ70" s="277"/>
      <c r="HLA70" s="277"/>
      <c r="HLB70" s="277"/>
      <c r="HLC70" s="277"/>
      <c r="HLD70" s="277"/>
      <c r="HLE70" s="277"/>
      <c r="HLF70" s="277"/>
      <c r="HLG70" s="277"/>
      <c r="HLH70" s="277"/>
      <c r="HLI70" s="277"/>
      <c r="HLJ70" s="277"/>
      <c r="HLK70" s="277"/>
      <c r="HLL70" s="277"/>
      <c r="HLM70" s="277"/>
      <c r="HLN70" s="277"/>
      <c r="HLO70" s="277"/>
      <c r="HLP70" s="277"/>
      <c r="HLQ70" s="277"/>
      <c r="HLR70" s="277"/>
      <c r="HLS70" s="277"/>
      <c r="HLT70" s="277"/>
      <c r="HLU70" s="277"/>
      <c r="HLV70" s="277"/>
      <c r="HLW70" s="277"/>
      <c r="HLX70" s="277"/>
      <c r="HLY70" s="277"/>
      <c r="HLZ70" s="277"/>
      <c r="HMA70" s="277"/>
      <c r="HMB70" s="277"/>
      <c r="HMC70" s="277"/>
      <c r="HMD70" s="277"/>
      <c r="HME70" s="277"/>
      <c r="HMF70" s="277"/>
      <c r="HMG70" s="277"/>
      <c r="HMH70" s="277"/>
      <c r="HMI70" s="277"/>
      <c r="HMJ70" s="277"/>
      <c r="HMK70" s="277"/>
      <c r="HML70" s="277"/>
      <c r="HMM70" s="277"/>
      <c r="HMN70" s="277"/>
      <c r="HMO70" s="277"/>
      <c r="HMP70" s="277"/>
      <c r="HMQ70" s="277"/>
      <c r="HMR70" s="277"/>
      <c r="HMS70" s="277"/>
      <c r="HMT70" s="277"/>
      <c r="HMU70" s="277"/>
      <c r="HMV70" s="277"/>
      <c r="HMW70" s="277"/>
      <c r="HMX70" s="277"/>
      <c r="HMY70" s="277"/>
      <c r="HMZ70" s="277"/>
      <c r="HNA70" s="277"/>
      <c r="HNB70" s="277"/>
      <c r="HNC70" s="277"/>
      <c r="HND70" s="277"/>
      <c r="HNE70" s="277"/>
      <c r="HNF70" s="277"/>
      <c r="HNG70" s="277"/>
      <c r="HNH70" s="277"/>
      <c r="HNI70" s="277"/>
      <c r="HNJ70" s="277"/>
      <c r="HNK70" s="277"/>
      <c r="HNL70" s="277"/>
      <c r="HNM70" s="277"/>
      <c r="HNN70" s="277"/>
      <c r="HNO70" s="277"/>
      <c r="HNP70" s="277"/>
      <c r="HNQ70" s="277"/>
      <c r="HNR70" s="277"/>
      <c r="HNS70" s="277"/>
      <c r="HNT70" s="277"/>
      <c r="HNU70" s="277"/>
      <c r="HNV70" s="277"/>
      <c r="HNW70" s="277"/>
      <c r="HNX70" s="277"/>
      <c r="HNY70" s="277"/>
      <c r="HNZ70" s="277"/>
      <c r="HOA70" s="277"/>
      <c r="HOB70" s="277"/>
      <c r="HOC70" s="277"/>
      <c r="HOD70" s="277"/>
      <c r="HOE70" s="277"/>
      <c r="HOF70" s="277"/>
      <c r="HOG70" s="277"/>
      <c r="HOH70" s="277"/>
      <c r="HOI70" s="277"/>
      <c r="HOJ70" s="277"/>
      <c r="HOK70" s="277"/>
      <c r="HOL70" s="277"/>
      <c r="HOM70" s="277"/>
      <c r="HON70" s="277"/>
      <c r="HOO70" s="277"/>
      <c r="HOP70" s="277"/>
      <c r="HOQ70" s="277"/>
      <c r="HOR70" s="277"/>
      <c r="HOS70" s="277"/>
      <c r="HOT70" s="277"/>
      <c r="HOU70" s="277"/>
      <c r="HOV70" s="277"/>
      <c r="HOW70" s="277"/>
      <c r="HOX70" s="277"/>
      <c r="HOY70" s="277"/>
      <c r="HOZ70" s="277"/>
      <c r="HPA70" s="277"/>
      <c r="HPB70" s="277"/>
      <c r="HPC70" s="277"/>
      <c r="HPD70" s="277"/>
      <c r="HPE70" s="277"/>
      <c r="HPF70" s="277"/>
      <c r="HPG70" s="277"/>
      <c r="HPH70" s="277"/>
      <c r="HPI70" s="277"/>
      <c r="HPJ70" s="277"/>
      <c r="HPK70" s="277"/>
      <c r="HPL70" s="277"/>
      <c r="HPM70" s="277"/>
      <c r="HPN70" s="277"/>
      <c r="HPO70" s="277"/>
      <c r="HPP70" s="277"/>
      <c r="HPQ70" s="277"/>
      <c r="HPR70" s="277"/>
      <c r="HPS70" s="277"/>
      <c r="HPT70" s="277"/>
      <c r="HPU70" s="277"/>
      <c r="HPV70" s="277"/>
      <c r="HPW70" s="277"/>
      <c r="HPX70" s="277"/>
      <c r="HPY70" s="277"/>
      <c r="HPZ70" s="277"/>
      <c r="HQA70" s="277"/>
      <c r="HQB70" s="277"/>
      <c r="HQC70" s="277"/>
      <c r="HQD70" s="277"/>
      <c r="HQE70" s="277"/>
      <c r="HQF70" s="277"/>
      <c r="HQG70" s="277"/>
      <c r="HQH70" s="277"/>
      <c r="HQI70" s="277"/>
      <c r="HQJ70" s="277"/>
      <c r="HQK70" s="277"/>
      <c r="HQL70" s="277"/>
      <c r="HQM70" s="277"/>
      <c r="HQN70" s="277"/>
      <c r="HQO70" s="277"/>
      <c r="HQP70" s="277"/>
      <c r="HQQ70" s="277"/>
      <c r="HQR70" s="277"/>
      <c r="HQS70" s="277"/>
      <c r="HQT70" s="277"/>
      <c r="HQU70" s="277"/>
      <c r="HQV70" s="277"/>
      <c r="HQW70" s="277"/>
      <c r="HQX70" s="277"/>
      <c r="HQY70" s="277"/>
      <c r="HQZ70" s="277"/>
      <c r="HRA70" s="277"/>
      <c r="HRB70" s="277"/>
      <c r="HRC70" s="277"/>
      <c r="HRD70" s="277"/>
      <c r="HRE70" s="277"/>
      <c r="HRF70" s="277"/>
      <c r="HRG70" s="277"/>
      <c r="HRH70" s="277"/>
      <c r="HRI70" s="277"/>
      <c r="HRJ70" s="277"/>
      <c r="HRK70" s="277"/>
      <c r="HRL70" s="277"/>
      <c r="HRM70" s="277"/>
      <c r="HRN70" s="277"/>
      <c r="HRO70" s="277"/>
      <c r="HRP70" s="277"/>
      <c r="HRQ70" s="277"/>
      <c r="HRR70" s="277"/>
      <c r="HRS70" s="277"/>
      <c r="HRT70" s="277"/>
      <c r="HRU70" s="277"/>
      <c r="HRV70" s="277"/>
      <c r="HRW70" s="277"/>
      <c r="HRX70" s="277"/>
      <c r="HRY70" s="277"/>
      <c r="HRZ70" s="277"/>
      <c r="HSA70" s="277"/>
      <c r="HSB70" s="277"/>
      <c r="HSC70" s="277"/>
      <c r="HSD70" s="277"/>
      <c r="HSE70" s="277"/>
      <c r="HSF70" s="277"/>
      <c r="HSG70" s="277"/>
      <c r="HSH70" s="277"/>
      <c r="HSI70" s="277"/>
      <c r="HSJ70" s="277"/>
      <c r="HSK70" s="277"/>
      <c r="HSL70" s="277"/>
      <c r="HSM70" s="277"/>
      <c r="HSN70" s="277"/>
      <c r="HSO70" s="277"/>
      <c r="HSP70" s="277"/>
      <c r="HSQ70" s="277"/>
      <c r="HSR70" s="277"/>
      <c r="HSS70" s="277"/>
      <c r="HST70" s="277"/>
      <c r="HSU70" s="277"/>
      <c r="HSV70" s="277"/>
      <c r="HSW70" s="277"/>
      <c r="HSX70" s="277"/>
      <c r="HSY70" s="277"/>
      <c r="HSZ70" s="277"/>
      <c r="HTA70" s="277"/>
      <c r="HTB70" s="277"/>
      <c r="HTC70" s="277"/>
      <c r="HTD70" s="277"/>
      <c r="HTE70" s="277"/>
      <c r="HTF70" s="277"/>
      <c r="HTG70" s="277"/>
      <c r="HTH70" s="277"/>
      <c r="HTI70" s="277"/>
      <c r="HTJ70" s="277"/>
      <c r="HTK70" s="277"/>
      <c r="HTL70" s="277"/>
      <c r="HTM70" s="277"/>
      <c r="HTN70" s="277"/>
      <c r="HTO70" s="277"/>
      <c r="HTP70" s="277"/>
      <c r="HTQ70" s="277"/>
      <c r="HTR70" s="277"/>
      <c r="HTS70" s="277"/>
      <c r="HTT70" s="277"/>
      <c r="HTU70" s="277"/>
      <c r="HTV70" s="277"/>
      <c r="HTW70" s="277"/>
      <c r="HTX70" s="277"/>
      <c r="HTY70" s="277"/>
      <c r="HTZ70" s="277"/>
      <c r="HUA70" s="277"/>
      <c r="HUB70" s="277"/>
      <c r="HUC70" s="277"/>
      <c r="HUD70" s="277"/>
      <c r="HUE70" s="277"/>
      <c r="HUF70" s="277"/>
      <c r="HUG70" s="277"/>
      <c r="HUH70" s="277"/>
      <c r="HUI70" s="277"/>
      <c r="HUJ70" s="277"/>
      <c r="HUK70" s="277"/>
      <c r="HUL70" s="277"/>
      <c r="HUM70" s="277"/>
      <c r="HUN70" s="277"/>
      <c r="HUO70" s="277"/>
      <c r="HUP70" s="277"/>
      <c r="HUQ70" s="277"/>
      <c r="HUR70" s="277"/>
      <c r="HUS70" s="277"/>
      <c r="HUT70" s="277"/>
      <c r="HUU70" s="277"/>
      <c r="HUV70" s="277"/>
      <c r="HUW70" s="277"/>
      <c r="HUX70" s="277"/>
      <c r="HUY70" s="277"/>
      <c r="HUZ70" s="277"/>
      <c r="HVA70" s="277"/>
      <c r="HVB70" s="277"/>
      <c r="HVC70" s="277"/>
      <c r="HVD70" s="277"/>
      <c r="HVE70" s="277"/>
      <c r="HVF70" s="277"/>
      <c r="HVG70" s="277"/>
      <c r="HVH70" s="277"/>
      <c r="HVI70" s="277"/>
      <c r="HVJ70" s="277"/>
      <c r="HVK70" s="277"/>
      <c r="HVL70" s="277"/>
      <c r="HVM70" s="277"/>
      <c r="HVN70" s="277"/>
      <c r="HVO70" s="277"/>
      <c r="HVP70" s="277"/>
      <c r="HVQ70" s="277"/>
      <c r="HVR70" s="277"/>
      <c r="HVS70" s="277"/>
      <c r="HVT70" s="277"/>
      <c r="HVU70" s="277"/>
      <c r="HVV70" s="277"/>
      <c r="HVW70" s="277"/>
      <c r="HVX70" s="277"/>
      <c r="HVY70" s="277"/>
      <c r="HVZ70" s="277"/>
      <c r="HWA70" s="277"/>
      <c r="HWB70" s="277"/>
      <c r="HWC70" s="277"/>
      <c r="HWD70" s="277"/>
      <c r="HWE70" s="277"/>
      <c r="HWF70" s="277"/>
      <c r="HWG70" s="277"/>
      <c r="HWH70" s="277"/>
      <c r="HWI70" s="277"/>
      <c r="HWJ70" s="277"/>
      <c r="HWK70" s="277"/>
      <c r="HWL70" s="277"/>
      <c r="HWM70" s="277"/>
      <c r="HWN70" s="277"/>
      <c r="HWO70" s="277"/>
      <c r="HWP70" s="277"/>
      <c r="HWQ70" s="277"/>
      <c r="HWR70" s="277"/>
      <c r="HWS70" s="277"/>
      <c r="HWT70" s="277"/>
      <c r="HWU70" s="277"/>
      <c r="HWV70" s="277"/>
      <c r="HWW70" s="277"/>
      <c r="HWX70" s="277"/>
      <c r="HWY70" s="277"/>
      <c r="HWZ70" s="277"/>
      <c r="HXA70" s="277"/>
      <c r="HXB70" s="277"/>
      <c r="HXC70" s="277"/>
      <c r="HXD70" s="277"/>
      <c r="HXE70" s="277"/>
      <c r="HXF70" s="277"/>
      <c r="HXG70" s="277"/>
      <c r="HXH70" s="277"/>
      <c r="HXI70" s="277"/>
      <c r="HXJ70" s="277"/>
      <c r="HXK70" s="277"/>
      <c r="HXL70" s="277"/>
      <c r="HXM70" s="277"/>
      <c r="HXN70" s="277"/>
      <c r="HXO70" s="277"/>
      <c r="HXP70" s="277"/>
      <c r="HXQ70" s="277"/>
      <c r="HXR70" s="277"/>
      <c r="HXS70" s="277"/>
      <c r="HXT70" s="277"/>
      <c r="HXU70" s="277"/>
      <c r="HXV70" s="277"/>
      <c r="HXW70" s="277"/>
      <c r="HXX70" s="277"/>
      <c r="HXY70" s="277"/>
      <c r="HXZ70" s="277"/>
      <c r="HYA70" s="277"/>
      <c r="HYB70" s="277"/>
      <c r="HYC70" s="277"/>
      <c r="HYD70" s="277"/>
      <c r="HYE70" s="277"/>
      <c r="HYF70" s="277"/>
      <c r="HYG70" s="277"/>
      <c r="HYH70" s="277"/>
      <c r="HYI70" s="277"/>
      <c r="HYJ70" s="277"/>
      <c r="HYK70" s="277"/>
      <c r="HYL70" s="277"/>
      <c r="HYM70" s="277"/>
      <c r="HYN70" s="277"/>
      <c r="HYO70" s="277"/>
      <c r="HYP70" s="277"/>
      <c r="HYQ70" s="277"/>
      <c r="HYR70" s="277"/>
      <c r="HYS70" s="277"/>
      <c r="HYT70" s="277"/>
      <c r="HYU70" s="277"/>
      <c r="HYV70" s="277"/>
      <c r="HYW70" s="277"/>
      <c r="HYX70" s="277"/>
      <c r="HYY70" s="277"/>
      <c r="HYZ70" s="277"/>
      <c r="HZA70" s="277"/>
      <c r="HZB70" s="277"/>
      <c r="HZC70" s="277"/>
      <c r="HZD70" s="277"/>
      <c r="HZE70" s="277"/>
      <c r="HZF70" s="277"/>
      <c r="HZG70" s="277"/>
      <c r="HZH70" s="277"/>
      <c r="HZI70" s="277"/>
      <c r="HZJ70" s="277"/>
      <c r="HZK70" s="277"/>
      <c r="HZL70" s="277"/>
      <c r="HZM70" s="277"/>
      <c r="HZN70" s="277"/>
      <c r="HZO70" s="277"/>
      <c r="HZP70" s="277"/>
      <c r="HZQ70" s="277"/>
      <c r="HZR70" s="277"/>
      <c r="HZS70" s="277"/>
      <c r="HZT70" s="277"/>
      <c r="HZU70" s="277"/>
      <c r="HZV70" s="277"/>
      <c r="HZW70" s="277"/>
      <c r="HZX70" s="277"/>
      <c r="HZY70" s="277"/>
      <c r="HZZ70" s="277"/>
      <c r="IAA70" s="277"/>
      <c r="IAB70" s="277"/>
      <c r="IAC70" s="277"/>
      <c r="IAD70" s="277"/>
      <c r="IAE70" s="277"/>
      <c r="IAF70" s="277"/>
      <c r="IAG70" s="277"/>
      <c r="IAH70" s="277"/>
      <c r="IAI70" s="277"/>
      <c r="IAJ70" s="277"/>
      <c r="IAK70" s="277"/>
      <c r="IAL70" s="277"/>
      <c r="IAM70" s="277"/>
      <c r="IAN70" s="277"/>
      <c r="IAO70" s="277"/>
      <c r="IAP70" s="277"/>
      <c r="IAQ70" s="277"/>
      <c r="IAR70" s="277"/>
      <c r="IAS70" s="277"/>
      <c r="IAT70" s="277"/>
      <c r="IAU70" s="277"/>
      <c r="IAV70" s="277"/>
      <c r="IAW70" s="277"/>
      <c r="IAX70" s="277"/>
      <c r="IAY70" s="277"/>
      <c r="IAZ70" s="277"/>
      <c r="IBA70" s="277"/>
      <c r="IBB70" s="277"/>
      <c r="IBC70" s="277"/>
      <c r="IBD70" s="277"/>
      <c r="IBE70" s="277"/>
      <c r="IBF70" s="277"/>
      <c r="IBG70" s="277"/>
      <c r="IBH70" s="277"/>
      <c r="IBI70" s="277"/>
      <c r="IBJ70" s="277"/>
      <c r="IBK70" s="277"/>
      <c r="IBL70" s="277"/>
      <c r="IBM70" s="277"/>
      <c r="IBN70" s="277"/>
      <c r="IBO70" s="277"/>
      <c r="IBP70" s="277"/>
      <c r="IBQ70" s="277"/>
      <c r="IBR70" s="277"/>
      <c r="IBS70" s="277"/>
      <c r="IBT70" s="277"/>
      <c r="IBU70" s="277"/>
      <c r="IBV70" s="277"/>
      <c r="IBW70" s="277"/>
      <c r="IBX70" s="277"/>
      <c r="IBY70" s="277"/>
      <c r="IBZ70" s="277"/>
      <c r="ICA70" s="277"/>
      <c r="ICB70" s="277"/>
      <c r="ICC70" s="277"/>
      <c r="ICD70" s="277"/>
      <c r="ICE70" s="277"/>
      <c r="ICF70" s="277"/>
      <c r="ICG70" s="277"/>
      <c r="ICH70" s="277"/>
      <c r="ICI70" s="277"/>
      <c r="ICJ70" s="277"/>
      <c r="ICK70" s="277"/>
      <c r="ICL70" s="277"/>
      <c r="ICM70" s="277"/>
      <c r="ICN70" s="277"/>
      <c r="ICO70" s="277"/>
      <c r="ICP70" s="277"/>
      <c r="ICQ70" s="277"/>
      <c r="ICR70" s="277"/>
      <c r="ICS70" s="277"/>
      <c r="ICT70" s="277"/>
      <c r="ICU70" s="277"/>
      <c r="ICV70" s="277"/>
      <c r="ICW70" s="277"/>
      <c r="ICX70" s="277"/>
      <c r="ICY70" s="277"/>
      <c r="ICZ70" s="277"/>
      <c r="IDA70" s="277"/>
      <c r="IDB70" s="277"/>
      <c r="IDC70" s="277"/>
      <c r="IDD70" s="277"/>
      <c r="IDE70" s="277"/>
      <c r="IDF70" s="277"/>
      <c r="IDG70" s="277"/>
      <c r="IDH70" s="277"/>
      <c r="IDI70" s="277"/>
      <c r="IDJ70" s="277"/>
      <c r="IDK70" s="277"/>
      <c r="IDL70" s="277"/>
      <c r="IDM70" s="277"/>
      <c r="IDN70" s="277"/>
      <c r="IDO70" s="277"/>
      <c r="IDP70" s="277"/>
      <c r="IDQ70" s="277"/>
      <c r="IDR70" s="277"/>
      <c r="IDS70" s="277"/>
      <c r="IDT70" s="277"/>
      <c r="IDU70" s="277"/>
      <c r="IDV70" s="277"/>
      <c r="IDW70" s="277"/>
      <c r="IDX70" s="277"/>
      <c r="IDY70" s="277"/>
      <c r="IDZ70" s="277"/>
      <c r="IEA70" s="277"/>
      <c r="IEB70" s="277"/>
      <c r="IEC70" s="277"/>
      <c r="IED70" s="277"/>
      <c r="IEE70" s="277"/>
      <c r="IEF70" s="277"/>
      <c r="IEG70" s="277"/>
      <c r="IEH70" s="277"/>
      <c r="IEI70" s="277"/>
      <c r="IEJ70" s="277"/>
      <c r="IEK70" s="277"/>
      <c r="IEL70" s="277"/>
      <c r="IEM70" s="277"/>
      <c r="IEN70" s="277"/>
      <c r="IEO70" s="277"/>
      <c r="IEP70" s="277"/>
      <c r="IEQ70" s="277"/>
      <c r="IER70" s="277"/>
      <c r="IES70" s="277"/>
      <c r="IET70" s="277"/>
      <c r="IEU70" s="277"/>
      <c r="IEV70" s="277"/>
      <c r="IEW70" s="277"/>
      <c r="IEX70" s="277"/>
      <c r="IEY70" s="277"/>
      <c r="IEZ70" s="277"/>
      <c r="IFA70" s="277"/>
      <c r="IFB70" s="277"/>
      <c r="IFC70" s="277"/>
      <c r="IFD70" s="277"/>
      <c r="IFE70" s="277"/>
      <c r="IFF70" s="277"/>
      <c r="IFG70" s="277"/>
      <c r="IFH70" s="277"/>
      <c r="IFI70" s="277"/>
      <c r="IFJ70" s="277"/>
      <c r="IFK70" s="277"/>
      <c r="IFL70" s="277"/>
      <c r="IFM70" s="277"/>
      <c r="IFN70" s="277"/>
      <c r="IFO70" s="277"/>
      <c r="IFP70" s="277"/>
      <c r="IFQ70" s="277"/>
      <c r="IFR70" s="277"/>
      <c r="IFS70" s="277"/>
      <c r="IFT70" s="277"/>
      <c r="IFU70" s="277"/>
      <c r="IFV70" s="277"/>
      <c r="IFW70" s="277"/>
      <c r="IFX70" s="277"/>
      <c r="IFY70" s="277"/>
      <c r="IFZ70" s="277"/>
      <c r="IGA70" s="277"/>
      <c r="IGB70" s="277"/>
      <c r="IGC70" s="277"/>
      <c r="IGD70" s="277"/>
      <c r="IGE70" s="277"/>
      <c r="IGF70" s="277"/>
      <c r="IGG70" s="277"/>
      <c r="IGH70" s="277"/>
      <c r="IGI70" s="277"/>
      <c r="IGJ70" s="277"/>
      <c r="IGK70" s="277"/>
      <c r="IGL70" s="277"/>
      <c r="IGM70" s="277"/>
      <c r="IGN70" s="277"/>
      <c r="IGO70" s="277"/>
      <c r="IGP70" s="277"/>
      <c r="IGQ70" s="277"/>
      <c r="IGR70" s="277"/>
      <c r="IGS70" s="277"/>
      <c r="IGT70" s="277"/>
      <c r="IGU70" s="277"/>
      <c r="IGV70" s="277"/>
      <c r="IGW70" s="277"/>
      <c r="IGX70" s="277"/>
      <c r="IGY70" s="277"/>
      <c r="IGZ70" s="277"/>
      <c r="IHA70" s="277"/>
      <c r="IHB70" s="277"/>
      <c r="IHC70" s="277"/>
      <c r="IHD70" s="277"/>
      <c r="IHE70" s="277"/>
      <c r="IHF70" s="277"/>
      <c r="IHG70" s="277"/>
      <c r="IHH70" s="277"/>
      <c r="IHI70" s="277"/>
      <c r="IHJ70" s="277"/>
      <c r="IHK70" s="277"/>
      <c r="IHL70" s="277"/>
      <c r="IHM70" s="277"/>
      <c r="IHN70" s="277"/>
      <c r="IHO70" s="277"/>
      <c r="IHP70" s="277"/>
      <c r="IHQ70" s="277"/>
      <c r="IHR70" s="277"/>
      <c r="IHS70" s="277"/>
      <c r="IHT70" s="277"/>
      <c r="IHU70" s="277"/>
      <c r="IHV70" s="277"/>
      <c r="IHW70" s="277"/>
      <c r="IHX70" s="277"/>
      <c r="IHY70" s="277"/>
      <c r="IHZ70" s="277"/>
      <c r="IIA70" s="277"/>
      <c r="IIB70" s="277"/>
      <c r="IIC70" s="277"/>
      <c r="IID70" s="277"/>
      <c r="IIE70" s="277"/>
      <c r="IIF70" s="277"/>
      <c r="IIG70" s="277"/>
      <c r="IIH70" s="277"/>
      <c r="III70" s="277"/>
      <c r="IIJ70" s="277"/>
      <c r="IIK70" s="277"/>
      <c r="IIL70" s="277"/>
      <c r="IIM70" s="277"/>
      <c r="IIN70" s="277"/>
      <c r="IIO70" s="277"/>
      <c r="IIP70" s="277"/>
      <c r="IIQ70" s="277"/>
      <c r="IIR70" s="277"/>
      <c r="IIS70" s="277"/>
      <c r="IIT70" s="277"/>
      <c r="IIU70" s="277"/>
      <c r="IIV70" s="277"/>
      <c r="IIW70" s="277"/>
      <c r="IIX70" s="277"/>
      <c r="IIY70" s="277"/>
      <c r="IIZ70" s="277"/>
      <c r="IJA70" s="277"/>
      <c r="IJB70" s="277"/>
      <c r="IJC70" s="277"/>
      <c r="IJD70" s="277"/>
      <c r="IJE70" s="277"/>
      <c r="IJF70" s="277"/>
      <c r="IJG70" s="277"/>
      <c r="IJH70" s="277"/>
      <c r="IJI70" s="277"/>
      <c r="IJJ70" s="277"/>
      <c r="IJK70" s="277"/>
      <c r="IJL70" s="277"/>
      <c r="IJM70" s="277"/>
      <c r="IJN70" s="277"/>
      <c r="IJO70" s="277"/>
      <c r="IJP70" s="277"/>
      <c r="IJQ70" s="277"/>
      <c r="IJR70" s="277"/>
      <c r="IJS70" s="277"/>
      <c r="IJT70" s="277"/>
      <c r="IJU70" s="277"/>
      <c r="IJV70" s="277"/>
      <c r="IJW70" s="277"/>
      <c r="IJX70" s="277"/>
      <c r="IJY70" s="277"/>
      <c r="IJZ70" s="277"/>
      <c r="IKA70" s="277"/>
      <c r="IKB70" s="277"/>
      <c r="IKC70" s="277"/>
      <c r="IKD70" s="277"/>
      <c r="IKE70" s="277"/>
      <c r="IKF70" s="277"/>
      <c r="IKG70" s="277"/>
      <c r="IKH70" s="277"/>
      <c r="IKI70" s="277"/>
      <c r="IKJ70" s="277"/>
      <c r="IKK70" s="277"/>
      <c r="IKL70" s="277"/>
      <c r="IKM70" s="277"/>
      <c r="IKN70" s="277"/>
      <c r="IKO70" s="277"/>
      <c r="IKP70" s="277"/>
      <c r="IKQ70" s="277"/>
      <c r="IKR70" s="277"/>
      <c r="IKS70" s="277"/>
      <c r="IKT70" s="277"/>
      <c r="IKU70" s="277"/>
      <c r="IKV70" s="277"/>
      <c r="IKW70" s="277"/>
      <c r="IKX70" s="277"/>
      <c r="IKY70" s="277"/>
      <c r="IKZ70" s="277"/>
      <c r="ILA70" s="277"/>
      <c r="ILB70" s="277"/>
      <c r="ILC70" s="277"/>
      <c r="ILD70" s="277"/>
      <c r="ILE70" s="277"/>
      <c r="ILF70" s="277"/>
      <c r="ILG70" s="277"/>
      <c r="ILH70" s="277"/>
      <c r="ILI70" s="277"/>
      <c r="ILJ70" s="277"/>
      <c r="ILK70" s="277"/>
      <c r="ILL70" s="277"/>
      <c r="ILM70" s="277"/>
      <c r="ILN70" s="277"/>
      <c r="ILO70" s="277"/>
      <c r="ILP70" s="277"/>
      <c r="ILQ70" s="277"/>
      <c r="ILR70" s="277"/>
      <c r="ILS70" s="277"/>
      <c r="ILT70" s="277"/>
      <c r="ILU70" s="277"/>
      <c r="ILV70" s="277"/>
      <c r="ILW70" s="277"/>
      <c r="ILX70" s="277"/>
      <c r="ILY70" s="277"/>
      <c r="ILZ70" s="277"/>
      <c r="IMA70" s="277"/>
      <c r="IMB70" s="277"/>
      <c r="IMC70" s="277"/>
      <c r="IMD70" s="277"/>
      <c r="IME70" s="277"/>
      <c r="IMF70" s="277"/>
      <c r="IMG70" s="277"/>
      <c r="IMH70" s="277"/>
      <c r="IMI70" s="277"/>
      <c r="IMJ70" s="277"/>
      <c r="IMK70" s="277"/>
      <c r="IML70" s="277"/>
      <c r="IMM70" s="277"/>
      <c r="IMN70" s="277"/>
      <c r="IMO70" s="277"/>
      <c r="IMP70" s="277"/>
      <c r="IMQ70" s="277"/>
      <c r="IMR70" s="277"/>
      <c r="IMS70" s="277"/>
      <c r="IMT70" s="277"/>
      <c r="IMU70" s="277"/>
      <c r="IMV70" s="277"/>
      <c r="IMW70" s="277"/>
      <c r="IMX70" s="277"/>
      <c r="IMY70" s="277"/>
      <c r="IMZ70" s="277"/>
      <c r="INA70" s="277"/>
      <c r="INB70" s="277"/>
      <c r="INC70" s="277"/>
      <c r="IND70" s="277"/>
      <c r="INE70" s="277"/>
      <c r="INF70" s="277"/>
      <c r="ING70" s="277"/>
      <c r="INH70" s="277"/>
      <c r="INI70" s="277"/>
      <c r="INJ70" s="277"/>
      <c r="INK70" s="277"/>
      <c r="INL70" s="277"/>
      <c r="INM70" s="277"/>
      <c r="INN70" s="277"/>
      <c r="INO70" s="277"/>
      <c r="INP70" s="277"/>
      <c r="INQ70" s="277"/>
      <c r="INR70" s="277"/>
      <c r="INS70" s="277"/>
      <c r="INT70" s="277"/>
      <c r="INU70" s="277"/>
      <c r="INV70" s="277"/>
      <c r="INW70" s="277"/>
      <c r="INX70" s="277"/>
      <c r="INY70" s="277"/>
      <c r="INZ70" s="277"/>
      <c r="IOA70" s="277"/>
      <c r="IOB70" s="277"/>
      <c r="IOC70" s="277"/>
      <c r="IOD70" s="277"/>
      <c r="IOE70" s="277"/>
      <c r="IOF70" s="277"/>
      <c r="IOG70" s="277"/>
      <c r="IOH70" s="277"/>
      <c r="IOI70" s="277"/>
      <c r="IOJ70" s="277"/>
      <c r="IOK70" s="277"/>
      <c r="IOL70" s="277"/>
      <c r="IOM70" s="277"/>
      <c r="ION70" s="277"/>
      <c r="IOO70" s="277"/>
      <c r="IOP70" s="277"/>
      <c r="IOQ70" s="277"/>
      <c r="IOR70" s="277"/>
      <c r="IOS70" s="277"/>
      <c r="IOT70" s="277"/>
      <c r="IOU70" s="277"/>
      <c r="IOV70" s="277"/>
      <c r="IOW70" s="277"/>
      <c r="IOX70" s="277"/>
      <c r="IOY70" s="277"/>
      <c r="IOZ70" s="277"/>
      <c r="IPA70" s="277"/>
      <c r="IPB70" s="277"/>
      <c r="IPC70" s="277"/>
      <c r="IPD70" s="277"/>
      <c r="IPE70" s="277"/>
      <c r="IPF70" s="277"/>
      <c r="IPG70" s="277"/>
      <c r="IPH70" s="277"/>
      <c r="IPI70" s="277"/>
      <c r="IPJ70" s="277"/>
      <c r="IPK70" s="277"/>
      <c r="IPL70" s="277"/>
      <c r="IPM70" s="277"/>
      <c r="IPN70" s="277"/>
      <c r="IPO70" s="277"/>
      <c r="IPP70" s="277"/>
      <c r="IPQ70" s="277"/>
      <c r="IPR70" s="277"/>
      <c r="IPS70" s="277"/>
      <c r="IPT70" s="277"/>
      <c r="IPU70" s="277"/>
      <c r="IPV70" s="277"/>
      <c r="IPW70" s="277"/>
      <c r="IPX70" s="277"/>
      <c r="IPY70" s="277"/>
      <c r="IPZ70" s="277"/>
      <c r="IQA70" s="277"/>
      <c r="IQB70" s="277"/>
      <c r="IQC70" s="277"/>
      <c r="IQD70" s="277"/>
      <c r="IQE70" s="277"/>
      <c r="IQF70" s="277"/>
      <c r="IQG70" s="277"/>
      <c r="IQH70" s="277"/>
      <c r="IQI70" s="277"/>
      <c r="IQJ70" s="277"/>
      <c r="IQK70" s="277"/>
      <c r="IQL70" s="277"/>
      <c r="IQM70" s="277"/>
      <c r="IQN70" s="277"/>
      <c r="IQO70" s="277"/>
      <c r="IQP70" s="277"/>
      <c r="IQQ70" s="277"/>
      <c r="IQR70" s="277"/>
      <c r="IQS70" s="277"/>
      <c r="IQT70" s="277"/>
      <c r="IQU70" s="277"/>
      <c r="IQV70" s="277"/>
      <c r="IQW70" s="277"/>
      <c r="IQX70" s="277"/>
      <c r="IQY70" s="277"/>
      <c r="IQZ70" s="277"/>
      <c r="IRA70" s="277"/>
      <c r="IRB70" s="277"/>
      <c r="IRC70" s="277"/>
      <c r="IRD70" s="277"/>
      <c r="IRE70" s="277"/>
      <c r="IRF70" s="277"/>
      <c r="IRG70" s="277"/>
      <c r="IRH70" s="277"/>
      <c r="IRI70" s="277"/>
      <c r="IRJ70" s="277"/>
      <c r="IRK70" s="277"/>
      <c r="IRL70" s="277"/>
      <c r="IRM70" s="277"/>
      <c r="IRN70" s="277"/>
      <c r="IRO70" s="277"/>
      <c r="IRP70" s="277"/>
      <c r="IRQ70" s="277"/>
      <c r="IRR70" s="277"/>
      <c r="IRS70" s="277"/>
      <c r="IRT70" s="277"/>
      <c r="IRU70" s="277"/>
      <c r="IRV70" s="277"/>
      <c r="IRW70" s="277"/>
      <c r="IRX70" s="277"/>
      <c r="IRY70" s="277"/>
      <c r="IRZ70" s="277"/>
      <c r="ISA70" s="277"/>
      <c r="ISB70" s="277"/>
      <c r="ISC70" s="277"/>
      <c r="ISD70" s="277"/>
      <c r="ISE70" s="277"/>
      <c r="ISF70" s="277"/>
      <c r="ISG70" s="277"/>
      <c r="ISH70" s="277"/>
      <c r="ISI70" s="277"/>
      <c r="ISJ70" s="277"/>
      <c r="ISK70" s="277"/>
      <c r="ISL70" s="277"/>
      <c r="ISM70" s="277"/>
      <c r="ISN70" s="277"/>
      <c r="ISO70" s="277"/>
      <c r="ISP70" s="277"/>
      <c r="ISQ70" s="277"/>
      <c r="ISR70" s="277"/>
      <c r="ISS70" s="277"/>
      <c r="IST70" s="277"/>
      <c r="ISU70" s="277"/>
      <c r="ISV70" s="277"/>
      <c r="ISW70" s="277"/>
      <c r="ISX70" s="277"/>
      <c r="ISY70" s="277"/>
      <c r="ISZ70" s="277"/>
      <c r="ITA70" s="277"/>
      <c r="ITB70" s="277"/>
      <c r="ITC70" s="277"/>
      <c r="ITD70" s="277"/>
      <c r="ITE70" s="277"/>
      <c r="ITF70" s="277"/>
      <c r="ITG70" s="277"/>
      <c r="ITH70" s="277"/>
      <c r="ITI70" s="277"/>
      <c r="ITJ70" s="277"/>
      <c r="ITK70" s="277"/>
      <c r="ITL70" s="277"/>
      <c r="ITM70" s="277"/>
      <c r="ITN70" s="277"/>
      <c r="ITO70" s="277"/>
      <c r="ITP70" s="277"/>
      <c r="ITQ70" s="277"/>
      <c r="ITR70" s="277"/>
      <c r="ITS70" s="277"/>
      <c r="ITT70" s="277"/>
      <c r="ITU70" s="277"/>
      <c r="ITV70" s="277"/>
      <c r="ITW70" s="277"/>
      <c r="ITX70" s="277"/>
      <c r="ITY70" s="277"/>
      <c r="ITZ70" s="277"/>
      <c r="IUA70" s="277"/>
      <c r="IUB70" s="277"/>
      <c r="IUC70" s="277"/>
      <c r="IUD70" s="277"/>
      <c r="IUE70" s="277"/>
      <c r="IUF70" s="277"/>
      <c r="IUG70" s="277"/>
      <c r="IUH70" s="277"/>
      <c r="IUI70" s="277"/>
      <c r="IUJ70" s="277"/>
      <c r="IUK70" s="277"/>
      <c r="IUL70" s="277"/>
      <c r="IUM70" s="277"/>
      <c r="IUN70" s="277"/>
      <c r="IUO70" s="277"/>
      <c r="IUP70" s="277"/>
      <c r="IUQ70" s="277"/>
      <c r="IUR70" s="277"/>
      <c r="IUS70" s="277"/>
      <c r="IUT70" s="277"/>
      <c r="IUU70" s="277"/>
      <c r="IUV70" s="277"/>
      <c r="IUW70" s="277"/>
      <c r="IUX70" s="277"/>
      <c r="IUY70" s="277"/>
      <c r="IUZ70" s="277"/>
      <c r="IVA70" s="277"/>
      <c r="IVB70" s="277"/>
      <c r="IVC70" s="277"/>
      <c r="IVD70" s="277"/>
      <c r="IVE70" s="277"/>
      <c r="IVF70" s="277"/>
      <c r="IVG70" s="277"/>
      <c r="IVH70" s="277"/>
      <c r="IVI70" s="277"/>
      <c r="IVJ70" s="277"/>
      <c r="IVK70" s="277"/>
      <c r="IVL70" s="277"/>
      <c r="IVM70" s="277"/>
      <c r="IVN70" s="277"/>
      <c r="IVO70" s="277"/>
      <c r="IVP70" s="277"/>
      <c r="IVQ70" s="277"/>
      <c r="IVR70" s="277"/>
      <c r="IVS70" s="277"/>
      <c r="IVT70" s="277"/>
      <c r="IVU70" s="277"/>
      <c r="IVV70" s="277"/>
      <c r="IVW70" s="277"/>
      <c r="IVX70" s="277"/>
      <c r="IVY70" s="277"/>
      <c r="IVZ70" s="277"/>
      <c r="IWA70" s="277"/>
      <c r="IWB70" s="277"/>
      <c r="IWC70" s="277"/>
      <c r="IWD70" s="277"/>
      <c r="IWE70" s="277"/>
      <c r="IWF70" s="277"/>
      <c r="IWG70" s="277"/>
      <c r="IWH70" s="277"/>
      <c r="IWI70" s="277"/>
      <c r="IWJ70" s="277"/>
      <c r="IWK70" s="277"/>
      <c r="IWL70" s="277"/>
      <c r="IWM70" s="277"/>
      <c r="IWN70" s="277"/>
      <c r="IWO70" s="277"/>
      <c r="IWP70" s="277"/>
      <c r="IWQ70" s="277"/>
      <c r="IWR70" s="277"/>
      <c r="IWS70" s="277"/>
      <c r="IWT70" s="277"/>
      <c r="IWU70" s="277"/>
      <c r="IWV70" s="277"/>
      <c r="IWW70" s="277"/>
      <c r="IWX70" s="277"/>
      <c r="IWY70" s="277"/>
      <c r="IWZ70" s="277"/>
      <c r="IXA70" s="277"/>
      <c r="IXB70" s="277"/>
      <c r="IXC70" s="277"/>
      <c r="IXD70" s="277"/>
      <c r="IXE70" s="277"/>
      <c r="IXF70" s="277"/>
      <c r="IXG70" s="277"/>
      <c r="IXH70" s="277"/>
      <c r="IXI70" s="277"/>
      <c r="IXJ70" s="277"/>
      <c r="IXK70" s="277"/>
      <c r="IXL70" s="277"/>
      <c r="IXM70" s="277"/>
      <c r="IXN70" s="277"/>
      <c r="IXO70" s="277"/>
      <c r="IXP70" s="277"/>
      <c r="IXQ70" s="277"/>
      <c r="IXR70" s="277"/>
      <c r="IXS70" s="277"/>
      <c r="IXT70" s="277"/>
      <c r="IXU70" s="277"/>
      <c r="IXV70" s="277"/>
      <c r="IXW70" s="277"/>
      <c r="IXX70" s="277"/>
      <c r="IXY70" s="277"/>
      <c r="IXZ70" s="277"/>
      <c r="IYA70" s="277"/>
      <c r="IYB70" s="277"/>
      <c r="IYC70" s="277"/>
      <c r="IYD70" s="277"/>
      <c r="IYE70" s="277"/>
      <c r="IYF70" s="277"/>
      <c r="IYG70" s="277"/>
      <c r="IYH70" s="277"/>
      <c r="IYI70" s="277"/>
      <c r="IYJ70" s="277"/>
      <c r="IYK70" s="277"/>
      <c r="IYL70" s="277"/>
      <c r="IYM70" s="277"/>
      <c r="IYN70" s="277"/>
      <c r="IYO70" s="277"/>
      <c r="IYP70" s="277"/>
      <c r="IYQ70" s="277"/>
      <c r="IYR70" s="277"/>
      <c r="IYS70" s="277"/>
      <c r="IYT70" s="277"/>
      <c r="IYU70" s="277"/>
      <c r="IYV70" s="277"/>
      <c r="IYW70" s="277"/>
      <c r="IYX70" s="277"/>
      <c r="IYY70" s="277"/>
      <c r="IYZ70" s="277"/>
      <c r="IZA70" s="277"/>
      <c r="IZB70" s="277"/>
      <c r="IZC70" s="277"/>
      <c r="IZD70" s="277"/>
      <c r="IZE70" s="277"/>
      <c r="IZF70" s="277"/>
      <c r="IZG70" s="277"/>
      <c r="IZH70" s="277"/>
      <c r="IZI70" s="277"/>
      <c r="IZJ70" s="277"/>
      <c r="IZK70" s="277"/>
      <c r="IZL70" s="277"/>
      <c r="IZM70" s="277"/>
      <c r="IZN70" s="277"/>
      <c r="IZO70" s="277"/>
      <c r="IZP70" s="277"/>
      <c r="IZQ70" s="277"/>
      <c r="IZR70" s="277"/>
      <c r="IZS70" s="277"/>
      <c r="IZT70" s="277"/>
      <c r="IZU70" s="277"/>
      <c r="IZV70" s="277"/>
      <c r="IZW70" s="277"/>
      <c r="IZX70" s="277"/>
      <c r="IZY70" s="277"/>
      <c r="IZZ70" s="277"/>
      <c r="JAA70" s="277"/>
      <c r="JAB70" s="277"/>
      <c r="JAC70" s="277"/>
      <c r="JAD70" s="277"/>
      <c r="JAE70" s="277"/>
      <c r="JAF70" s="277"/>
      <c r="JAG70" s="277"/>
      <c r="JAH70" s="277"/>
      <c r="JAI70" s="277"/>
      <c r="JAJ70" s="277"/>
      <c r="JAK70" s="277"/>
      <c r="JAL70" s="277"/>
      <c r="JAM70" s="277"/>
      <c r="JAN70" s="277"/>
      <c r="JAO70" s="277"/>
      <c r="JAP70" s="277"/>
      <c r="JAQ70" s="277"/>
      <c r="JAR70" s="277"/>
      <c r="JAS70" s="277"/>
      <c r="JAT70" s="277"/>
      <c r="JAU70" s="277"/>
      <c r="JAV70" s="277"/>
      <c r="JAW70" s="277"/>
      <c r="JAX70" s="277"/>
      <c r="JAY70" s="277"/>
      <c r="JAZ70" s="277"/>
      <c r="JBA70" s="277"/>
      <c r="JBB70" s="277"/>
      <c r="JBC70" s="277"/>
      <c r="JBD70" s="277"/>
      <c r="JBE70" s="277"/>
      <c r="JBF70" s="277"/>
      <c r="JBG70" s="277"/>
      <c r="JBH70" s="277"/>
      <c r="JBI70" s="277"/>
      <c r="JBJ70" s="277"/>
      <c r="JBK70" s="277"/>
      <c r="JBL70" s="277"/>
      <c r="JBM70" s="277"/>
      <c r="JBN70" s="277"/>
      <c r="JBO70" s="277"/>
      <c r="JBP70" s="277"/>
      <c r="JBQ70" s="277"/>
      <c r="JBR70" s="277"/>
      <c r="JBS70" s="277"/>
      <c r="JBT70" s="277"/>
      <c r="JBU70" s="277"/>
      <c r="JBV70" s="277"/>
      <c r="JBW70" s="277"/>
      <c r="JBX70" s="277"/>
      <c r="JBY70" s="277"/>
      <c r="JBZ70" s="277"/>
      <c r="JCA70" s="277"/>
      <c r="JCB70" s="277"/>
      <c r="JCC70" s="277"/>
      <c r="JCD70" s="277"/>
      <c r="JCE70" s="277"/>
      <c r="JCF70" s="277"/>
      <c r="JCG70" s="277"/>
      <c r="JCH70" s="277"/>
      <c r="JCI70" s="277"/>
      <c r="JCJ70" s="277"/>
      <c r="JCK70" s="277"/>
      <c r="JCL70" s="277"/>
      <c r="JCM70" s="277"/>
      <c r="JCN70" s="277"/>
      <c r="JCO70" s="277"/>
      <c r="JCP70" s="277"/>
      <c r="JCQ70" s="277"/>
      <c r="JCR70" s="277"/>
      <c r="JCS70" s="277"/>
      <c r="JCT70" s="277"/>
      <c r="JCU70" s="277"/>
      <c r="JCV70" s="277"/>
      <c r="JCW70" s="277"/>
      <c r="JCX70" s="277"/>
      <c r="JCY70" s="277"/>
      <c r="JCZ70" s="277"/>
      <c r="JDA70" s="277"/>
      <c r="JDB70" s="277"/>
      <c r="JDC70" s="277"/>
      <c r="JDD70" s="277"/>
      <c r="JDE70" s="277"/>
      <c r="JDF70" s="277"/>
      <c r="JDG70" s="277"/>
      <c r="JDH70" s="277"/>
      <c r="JDI70" s="277"/>
      <c r="JDJ70" s="277"/>
      <c r="JDK70" s="277"/>
      <c r="JDL70" s="277"/>
      <c r="JDM70" s="277"/>
      <c r="JDN70" s="277"/>
      <c r="JDO70" s="277"/>
      <c r="JDP70" s="277"/>
      <c r="JDQ70" s="277"/>
      <c r="JDR70" s="277"/>
      <c r="JDS70" s="277"/>
      <c r="JDT70" s="277"/>
      <c r="JDU70" s="277"/>
      <c r="JDV70" s="277"/>
      <c r="JDW70" s="277"/>
      <c r="JDX70" s="277"/>
      <c r="JDY70" s="277"/>
      <c r="JDZ70" s="277"/>
      <c r="JEA70" s="277"/>
      <c r="JEB70" s="277"/>
      <c r="JEC70" s="277"/>
      <c r="JED70" s="277"/>
      <c r="JEE70" s="277"/>
      <c r="JEF70" s="277"/>
      <c r="JEG70" s="277"/>
      <c r="JEH70" s="277"/>
      <c r="JEI70" s="277"/>
      <c r="JEJ70" s="277"/>
      <c r="JEK70" s="277"/>
      <c r="JEL70" s="277"/>
      <c r="JEM70" s="277"/>
      <c r="JEN70" s="277"/>
      <c r="JEO70" s="277"/>
      <c r="JEP70" s="277"/>
      <c r="JEQ70" s="277"/>
      <c r="JER70" s="277"/>
      <c r="JES70" s="277"/>
      <c r="JET70" s="277"/>
      <c r="JEU70" s="277"/>
      <c r="JEV70" s="277"/>
      <c r="JEW70" s="277"/>
      <c r="JEX70" s="277"/>
      <c r="JEY70" s="277"/>
      <c r="JEZ70" s="277"/>
      <c r="JFA70" s="277"/>
      <c r="JFB70" s="277"/>
      <c r="JFC70" s="277"/>
      <c r="JFD70" s="277"/>
      <c r="JFE70" s="277"/>
      <c r="JFF70" s="277"/>
      <c r="JFG70" s="277"/>
      <c r="JFH70" s="277"/>
      <c r="JFI70" s="277"/>
      <c r="JFJ70" s="277"/>
      <c r="JFK70" s="277"/>
      <c r="JFL70" s="277"/>
      <c r="JFM70" s="277"/>
      <c r="JFN70" s="277"/>
      <c r="JFO70" s="277"/>
      <c r="JFP70" s="277"/>
      <c r="JFQ70" s="277"/>
      <c r="JFR70" s="277"/>
      <c r="JFS70" s="277"/>
      <c r="JFT70" s="277"/>
      <c r="JFU70" s="277"/>
      <c r="JFV70" s="277"/>
      <c r="JFW70" s="277"/>
      <c r="JFX70" s="277"/>
      <c r="JFY70" s="277"/>
      <c r="JFZ70" s="277"/>
      <c r="JGA70" s="277"/>
      <c r="JGB70" s="277"/>
      <c r="JGC70" s="277"/>
      <c r="JGD70" s="277"/>
      <c r="JGE70" s="277"/>
      <c r="JGF70" s="277"/>
      <c r="JGG70" s="277"/>
      <c r="JGH70" s="277"/>
      <c r="JGI70" s="277"/>
      <c r="JGJ70" s="277"/>
      <c r="JGK70" s="277"/>
      <c r="JGL70" s="277"/>
      <c r="JGM70" s="277"/>
      <c r="JGN70" s="277"/>
      <c r="JGO70" s="277"/>
      <c r="JGP70" s="277"/>
      <c r="JGQ70" s="277"/>
      <c r="JGR70" s="277"/>
      <c r="JGS70" s="277"/>
      <c r="JGT70" s="277"/>
      <c r="JGU70" s="277"/>
      <c r="JGV70" s="277"/>
      <c r="JGW70" s="277"/>
      <c r="JGX70" s="277"/>
      <c r="JGY70" s="277"/>
      <c r="JGZ70" s="277"/>
      <c r="JHA70" s="277"/>
      <c r="JHB70" s="277"/>
      <c r="JHC70" s="277"/>
      <c r="JHD70" s="277"/>
      <c r="JHE70" s="277"/>
      <c r="JHF70" s="277"/>
      <c r="JHG70" s="277"/>
      <c r="JHH70" s="277"/>
      <c r="JHI70" s="277"/>
      <c r="JHJ70" s="277"/>
      <c r="JHK70" s="277"/>
      <c r="JHL70" s="277"/>
      <c r="JHM70" s="277"/>
      <c r="JHN70" s="277"/>
      <c r="JHO70" s="277"/>
      <c r="JHP70" s="277"/>
      <c r="JHQ70" s="277"/>
      <c r="JHR70" s="277"/>
      <c r="JHS70" s="277"/>
      <c r="JHT70" s="277"/>
      <c r="JHU70" s="277"/>
      <c r="JHV70" s="277"/>
      <c r="JHW70" s="277"/>
      <c r="JHX70" s="277"/>
      <c r="JHY70" s="277"/>
      <c r="JHZ70" s="277"/>
      <c r="JIA70" s="277"/>
      <c r="JIB70" s="277"/>
      <c r="JIC70" s="277"/>
      <c r="JID70" s="277"/>
      <c r="JIE70" s="277"/>
      <c r="JIF70" s="277"/>
      <c r="JIG70" s="277"/>
      <c r="JIH70" s="277"/>
      <c r="JII70" s="277"/>
      <c r="JIJ70" s="277"/>
      <c r="JIK70" s="277"/>
      <c r="JIL70" s="277"/>
      <c r="JIM70" s="277"/>
      <c r="JIN70" s="277"/>
      <c r="JIO70" s="277"/>
      <c r="JIP70" s="277"/>
      <c r="JIQ70" s="277"/>
      <c r="JIR70" s="277"/>
      <c r="JIS70" s="277"/>
      <c r="JIT70" s="277"/>
      <c r="JIU70" s="277"/>
      <c r="JIV70" s="277"/>
      <c r="JIW70" s="277"/>
      <c r="JIX70" s="277"/>
      <c r="JIY70" s="277"/>
      <c r="JIZ70" s="277"/>
      <c r="JJA70" s="277"/>
      <c r="JJB70" s="277"/>
      <c r="JJC70" s="277"/>
      <c r="JJD70" s="277"/>
      <c r="JJE70" s="277"/>
      <c r="JJF70" s="277"/>
      <c r="JJG70" s="277"/>
      <c r="JJH70" s="277"/>
      <c r="JJI70" s="277"/>
      <c r="JJJ70" s="277"/>
      <c r="JJK70" s="277"/>
      <c r="JJL70" s="277"/>
      <c r="JJM70" s="277"/>
      <c r="JJN70" s="277"/>
      <c r="JJO70" s="277"/>
      <c r="JJP70" s="277"/>
      <c r="JJQ70" s="277"/>
      <c r="JJR70" s="277"/>
      <c r="JJS70" s="277"/>
      <c r="JJT70" s="277"/>
      <c r="JJU70" s="277"/>
      <c r="JJV70" s="277"/>
      <c r="JJW70" s="277"/>
      <c r="JJX70" s="277"/>
      <c r="JJY70" s="277"/>
      <c r="JJZ70" s="277"/>
      <c r="JKA70" s="277"/>
      <c r="JKB70" s="277"/>
      <c r="JKC70" s="277"/>
      <c r="JKD70" s="277"/>
      <c r="JKE70" s="277"/>
      <c r="JKF70" s="277"/>
      <c r="JKG70" s="277"/>
      <c r="JKH70" s="277"/>
      <c r="JKI70" s="277"/>
      <c r="JKJ70" s="277"/>
      <c r="JKK70" s="277"/>
      <c r="JKL70" s="277"/>
      <c r="JKM70" s="277"/>
      <c r="JKN70" s="277"/>
      <c r="JKO70" s="277"/>
      <c r="JKP70" s="277"/>
      <c r="JKQ70" s="277"/>
      <c r="JKR70" s="277"/>
      <c r="JKS70" s="277"/>
      <c r="JKT70" s="277"/>
      <c r="JKU70" s="277"/>
      <c r="JKV70" s="277"/>
      <c r="JKW70" s="277"/>
      <c r="JKX70" s="277"/>
      <c r="JKY70" s="277"/>
      <c r="JKZ70" s="277"/>
      <c r="JLA70" s="277"/>
      <c r="JLB70" s="277"/>
      <c r="JLC70" s="277"/>
      <c r="JLD70" s="277"/>
      <c r="JLE70" s="277"/>
      <c r="JLF70" s="277"/>
      <c r="JLG70" s="277"/>
      <c r="JLH70" s="277"/>
      <c r="JLI70" s="277"/>
      <c r="JLJ70" s="277"/>
      <c r="JLK70" s="277"/>
      <c r="JLL70" s="277"/>
      <c r="JLM70" s="277"/>
      <c r="JLN70" s="277"/>
      <c r="JLO70" s="277"/>
      <c r="JLP70" s="277"/>
      <c r="JLQ70" s="277"/>
      <c r="JLR70" s="277"/>
      <c r="JLS70" s="277"/>
      <c r="JLT70" s="277"/>
      <c r="JLU70" s="277"/>
      <c r="JLV70" s="277"/>
      <c r="JLW70" s="277"/>
      <c r="JLX70" s="277"/>
      <c r="JLY70" s="277"/>
      <c r="JLZ70" s="277"/>
      <c r="JMA70" s="277"/>
      <c r="JMB70" s="277"/>
      <c r="JMC70" s="277"/>
      <c r="JMD70" s="277"/>
      <c r="JME70" s="277"/>
      <c r="JMF70" s="277"/>
      <c r="JMG70" s="277"/>
      <c r="JMH70" s="277"/>
      <c r="JMI70" s="277"/>
      <c r="JMJ70" s="277"/>
      <c r="JMK70" s="277"/>
      <c r="JML70" s="277"/>
      <c r="JMM70" s="277"/>
      <c r="JMN70" s="277"/>
      <c r="JMO70" s="277"/>
      <c r="JMP70" s="277"/>
      <c r="JMQ70" s="277"/>
      <c r="JMR70" s="277"/>
      <c r="JMS70" s="277"/>
      <c r="JMT70" s="277"/>
      <c r="JMU70" s="277"/>
      <c r="JMV70" s="277"/>
      <c r="JMW70" s="277"/>
      <c r="JMX70" s="277"/>
      <c r="JMY70" s="277"/>
      <c r="JMZ70" s="277"/>
      <c r="JNA70" s="277"/>
      <c r="JNB70" s="277"/>
      <c r="JNC70" s="277"/>
      <c r="JND70" s="277"/>
      <c r="JNE70" s="277"/>
      <c r="JNF70" s="277"/>
      <c r="JNG70" s="277"/>
      <c r="JNH70" s="277"/>
      <c r="JNI70" s="277"/>
      <c r="JNJ70" s="277"/>
      <c r="JNK70" s="277"/>
      <c r="JNL70" s="277"/>
      <c r="JNM70" s="277"/>
      <c r="JNN70" s="277"/>
      <c r="JNO70" s="277"/>
      <c r="JNP70" s="277"/>
      <c r="JNQ70" s="277"/>
      <c r="JNR70" s="277"/>
      <c r="JNS70" s="277"/>
      <c r="JNT70" s="277"/>
      <c r="JNU70" s="277"/>
      <c r="JNV70" s="277"/>
      <c r="JNW70" s="277"/>
      <c r="JNX70" s="277"/>
      <c r="JNY70" s="277"/>
      <c r="JNZ70" s="277"/>
      <c r="JOA70" s="277"/>
      <c r="JOB70" s="277"/>
      <c r="JOC70" s="277"/>
      <c r="JOD70" s="277"/>
      <c r="JOE70" s="277"/>
      <c r="JOF70" s="277"/>
      <c r="JOG70" s="277"/>
      <c r="JOH70" s="277"/>
      <c r="JOI70" s="277"/>
      <c r="JOJ70" s="277"/>
      <c r="JOK70" s="277"/>
      <c r="JOL70" s="277"/>
      <c r="JOM70" s="277"/>
      <c r="JON70" s="277"/>
      <c r="JOO70" s="277"/>
      <c r="JOP70" s="277"/>
      <c r="JOQ70" s="277"/>
      <c r="JOR70" s="277"/>
      <c r="JOS70" s="277"/>
      <c r="JOT70" s="277"/>
      <c r="JOU70" s="277"/>
      <c r="JOV70" s="277"/>
      <c r="JOW70" s="277"/>
      <c r="JOX70" s="277"/>
      <c r="JOY70" s="277"/>
      <c r="JOZ70" s="277"/>
      <c r="JPA70" s="277"/>
      <c r="JPB70" s="277"/>
      <c r="JPC70" s="277"/>
      <c r="JPD70" s="277"/>
      <c r="JPE70" s="277"/>
      <c r="JPF70" s="277"/>
      <c r="JPG70" s="277"/>
      <c r="JPH70" s="277"/>
      <c r="JPI70" s="277"/>
      <c r="JPJ70" s="277"/>
      <c r="JPK70" s="277"/>
      <c r="JPL70" s="277"/>
      <c r="JPM70" s="277"/>
      <c r="JPN70" s="277"/>
      <c r="JPO70" s="277"/>
      <c r="JPP70" s="277"/>
      <c r="JPQ70" s="277"/>
      <c r="JPR70" s="277"/>
      <c r="JPS70" s="277"/>
      <c r="JPT70" s="277"/>
      <c r="JPU70" s="277"/>
      <c r="JPV70" s="277"/>
      <c r="JPW70" s="277"/>
      <c r="JPX70" s="277"/>
      <c r="JPY70" s="277"/>
      <c r="JPZ70" s="277"/>
      <c r="JQA70" s="277"/>
      <c r="JQB70" s="277"/>
      <c r="JQC70" s="277"/>
      <c r="JQD70" s="277"/>
      <c r="JQE70" s="277"/>
      <c r="JQF70" s="277"/>
      <c r="JQG70" s="277"/>
      <c r="JQH70" s="277"/>
      <c r="JQI70" s="277"/>
      <c r="JQJ70" s="277"/>
      <c r="JQK70" s="277"/>
      <c r="JQL70" s="277"/>
      <c r="JQM70" s="277"/>
      <c r="JQN70" s="277"/>
      <c r="JQO70" s="277"/>
      <c r="JQP70" s="277"/>
      <c r="JQQ70" s="277"/>
      <c r="JQR70" s="277"/>
      <c r="JQS70" s="277"/>
      <c r="JQT70" s="277"/>
      <c r="JQU70" s="277"/>
      <c r="JQV70" s="277"/>
      <c r="JQW70" s="277"/>
      <c r="JQX70" s="277"/>
      <c r="JQY70" s="277"/>
      <c r="JQZ70" s="277"/>
      <c r="JRA70" s="277"/>
      <c r="JRB70" s="277"/>
      <c r="JRC70" s="277"/>
      <c r="JRD70" s="277"/>
      <c r="JRE70" s="277"/>
      <c r="JRF70" s="277"/>
      <c r="JRG70" s="277"/>
      <c r="JRH70" s="277"/>
      <c r="JRI70" s="277"/>
      <c r="JRJ70" s="277"/>
      <c r="JRK70" s="277"/>
      <c r="JRL70" s="277"/>
      <c r="JRM70" s="277"/>
      <c r="JRN70" s="277"/>
      <c r="JRO70" s="277"/>
      <c r="JRP70" s="277"/>
      <c r="JRQ70" s="277"/>
      <c r="JRR70" s="277"/>
      <c r="JRS70" s="277"/>
      <c r="JRT70" s="277"/>
      <c r="JRU70" s="277"/>
      <c r="JRV70" s="277"/>
      <c r="JRW70" s="277"/>
      <c r="JRX70" s="277"/>
      <c r="JRY70" s="277"/>
      <c r="JRZ70" s="277"/>
      <c r="JSA70" s="277"/>
      <c r="JSB70" s="277"/>
      <c r="JSC70" s="277"/>
      <c r="JSD70" s="277"/>
      <c r="JSE70" s="277"/>
      <c r="JSF70" s="277"/>
      <c r="JSG70" s="277"/>
      <c r="JSH70" s="277"/>
      <c r="JSI70" s="277"/>
      <c r="JSJ70" s="277"/>
      <c r="JSK70" s="277"/>
      <c r="JSL70" s="277"/>
      <c r="JSM70" s="277"/>
      <c r="JSN70" s="277"/>
      <c r="JSO70" s="277"/>
      <c r="JSP70" s="277"/>
      <c r="JSQ70" s="277"/>
      <c r="JSR70" s="277"/>
      <c r="JSS70" s="277"/>
      <c r="JST70" s="277"/>
      <c r="JSU70" s="277"/>
      <c r="JSV70" s="277"/>
      <c r="JSW70" s="277"/>
      <c r="JSX70" s="277"/>
      <c r="JSY70" s="277"/>
      <c r="JSZ70" s="277"/>
      <c r="JTA70" s="277"/>
      <c r="JTB70" s="277"/>
      <c r="JTC70" s="277"/>
      <c r="JTD70" s="277"/>
      <c r="JTE70" s="277"/>
      <c r="JTF70" s="277"/>
      <c r="JTG70" s="277"/>
      <c r="JTH70" s="277"/>
      <c r="JTI70" s="277"/>
      <c r="JTJ70" s="277"/>
      <c r="JTK70" s="277"/>
      <c r="JTL70" s="277"/>
      <c r="JTM70" s="277"/>
      <c r="JTN70" s="277"/>
      <c r="JTO70" s="277"/>
      <c r="JTP70" s="277"/>
      <c r="JTQ70" s="277"/>
      <c r="JTR70" s="277"/>
      <c r="JTS70" s="277"/>
      <c r="JTT70" s="277"/>
      <c r="JTU70" s="277"/>
      <c r="JTV70" s="277"/>
      <c r="JTW70" s="277"/>
      <c r="JTX70" s="277"/>
      <c r="JTY70" s="277"/>
      <c r="JTZ70" s="277"/>
      <c r="JUA70" s="277"/>
      <c r="JUB70" s="277"/>
      <c r="JUC70" s="277"/>
      <c r="JUD70" s="277"/>
      <c r="JUE70" s="277"/>
      <c r="JUF70" s="277"/>
      <c r="JUG70" s="277"/>
      <c r="JUH70" s="277"/>
      <c r="JUI70" s="277"/>
      <c r="JUJ70" s="277"/>
      <c r="JUK70" s="277"/>
      <c r="JUL70" s="277"/>
      <c r="JUM70" s="277"/>
      <c r="JUN70" s="277"/>
      <c r="JUO70" s="277"/>
      <c r="JUP70" s="277"/>
      <c r="JUQ70" s="277"/>
      <c r="JUR70" s="277"/>
      <c r="JUS70" s="277"/>
      <c r="JUT70" s="277"/>
      <c r="JUU70" s="277"/>
      <c r="JUV70" s="277"/>
      <c r="JUW70" s="277"/>
      <c r="JUX70" s="277"/>
      <c r="JUY70" s="277"/>
      <c r="JUZ70" s="277"/>
      <c r="JVA70" s="277"/>
      <c r="JVB70" s="277"/>
      <c r="JVC70" s="277"/>
      <c r="JVD70" s="277"/>
      <c r="JVE70" s="277"/>
      <c r="JVF70" s="277"/>
      <c r="JVG70" s="277"/>
      <c r="JVH70" s="277"/>
      <c r="JVI70" s="277"/>
      <c r="JVJ70" s="277"/>
      <c r="JVK70" s="277"/>
      <c r="JVL70" s="277"/>
      <c r="JVM70" s="277"/>
      <c r="JVN70" s="277"/>
      <c r="JVO70" s="277"/>
      <c r="JVP70" s="277"/>
      <c r="JVQ70" s="277"/>
      <c r="JVR70" s="277"/>
      <c r="JVS70" s="277"/>
      <c r="JVT70" s="277"/>
      <c r="JVU70" s="277"/>
      <c r="JVV70" s="277"/>
      <c r="JVW70" s="277"/>
      <c r="JVX70" s="277"/>
      <c r="JVY70" s="277"/>
      <c r="JVZ70" s="277"/>
      <c r="JWA70" s="277"/>
      <c r="JWB70" s="277"/>
      <c r="JWC70" s="277"/>
      <c r="JWD70" s="277"/>
      <c r="JWE70" s="277"/>
      <c r="JWF70" s="277"/>
      <c r="JWG70" s="277"/>
      <c r="JWH70" s="277"/>
      <c r="JWI70" s="277"/>
      <c r="JWJ70" s="277"/>
      <c r="JWK70" s="277"/>
      <c r="JWL70" s="277"/>
      <c r="JWM70" s="277"/>
      <c r="JWN70" s="277"/>
      <c r="JWO70" s="277"/>
      <c r="JWP70" s="277"/>
      <c r="JWQ70" s="277"/>
      <c r="JWR70" s="277"/>
      <c r="JWS70" s="277"/>
      <c r="JWT70" s="277"/>
      <c r="JWU70" s="277"/>
      <c r="JWV70" s="277"/>
      <c r="JWW70" s="277"/>
      <c r="JWX70" s="277"/>
      <c r="JWY70" s="277"/>
      <c r="JWZ70" s="277"/>
      <c r="JXA70" s="277"/>
      <c r="JXB70" s="277"/>
      <c r="JXC70" s="277"/>
      <c r="JXD70" s="277"/>
      <c r="JXE70" s="277"/>
      <c r="JXF70" s="277"/>
      <c r="JXG70" s="277"/>
      <c r="JXH70" s="277"/>
      <c r="JXI70" s="277"/>
      <c r="JXJ70" s="277"/>
      <c r="JXK70" s="277"/>
      <c r="JXL70" s="277"/>
      <c r="JXM70" s="277"/>
      <c r="JXN70" s="277"/>
      <c r="JXO70" s="277"/>
      <c r="JXP70" s="277"/>
      <c r="JXQ70" s="277"/>
      <c r="JXR70" s="277"/>
      <c r="JXS70" s="277"/>
      <c r="JXT70" s="277"/>
      <c r="JXU70" s="277"/>
      <c r="JXV70" s="277"/>
      <c r="JXW70" s="277"/>
      <c r="JXX70" s="277"/>
      <c r="JXY70" s="277"/>
      <c r="JXZ70" s="277"/>
      <c r="JYA70" s="277"/>
      <c r="JYB70" s="277"/>
      <c r="JYC70" s="277"/>
      <c r="JYD70" s="277"/>
      <c r="JYE70" s="277"/>
      <c r="JYF70" s="277"/>
      <c r="JYG70" s="277"/>
      <c r="JYH70" s="277"/>
      <c r="JYI70" s="277"/>
      <c r="JYJ70" s="277"/>
      <c r="JYK70" s="277"/>
      <c r="JYL70" s="277"/>
      <c r="JYM70" s="277"/>
      <c r="JYN70" s="277"/>
      <c r="JYO70" s="277"/>
      <c r="JYP70" s="277"/>
      <c r="JYQ70" s="277"/>
      <c r="JYR70" s="277"/>
      <c r="JYS70" s="277"/>
      <c r="JYT70" s="277"/>
      <c r="JYU70" s="277"/>
      <c r="JYV70" s="277"/>
      <c r="JYW70" s="277"/>
      <c r="JYX70" s="277"/>
      <c r="JYY70" s="277"/>
      <c r="JYZ70" s="277"/>
      <c r="JZA70" s="277"/>
      <c r="JZB70" s="277"/>
      <c r="JZC70" s="277"/>
      <c r="JZD70" s="277"/>
      <c r="JZE70" s="277"/>
      <c r="JZF70" s="277"/>
      <c r="JZG70" s="277"/>
      <c r="JZH70" s="277"/>
      <c r="JZI70" s="277"/>
      <c r="JZJ70" s="277"/>
      <c r="JZK70" s="277"/>
      <c r="JZL70" s="277"/>
      <c r="JZM70" s="277"/>
      <c r="JZN70" s="277"/>
      <c r="JZO70" s="277"/>
      <c r="JZP70" s="277"/>
      <c r="JZQ70" s="277"/>
      <c r="JZR70" s="277"/>
      <c r="JZS70" s="277"/>
      <c r="JZT70" s="277"/>
      <c r="JZU70" s="277"/>
      <c r="JZV70" s="277"/>
      <c r="JZW70" s="277"/>
      <c r="JZX70" s="277"/>
      <c r="JZY70" s="277"/>
      <c r="JZZ70" s="277"/>
      <c r="KAA70" s="277"/>
      <c r="KAB70" s="277"/>
      <c r="KAC70" s="277"/>
      <c r="KAD70" s="277"/>
      <c r="KAE70" s="277"/>
      <c r="KAF70" s="277"/>
      <c r="KAG70" s="277"/>
      <c r="KAH70" s="277"/>
      <c r="KAI70" s="277"/>
      <c r="KAJ70" s="277"/>
      <c r="KAK70" s="277"/>
      <c r="KAL70" s="277"/>
      <c r="KAM70" s="277"/>
      <c r="KAN70" s="277"/>
      <c r="KAO70" s="277"/>
      <c r="KAP70" s="277"/>
      <c r="KAQ70" s="277"/>
      <c r="KAR70" s="277"/>
      <c r="KAS70" s="277"/>
      <c r="KAT70" s="277"/>
      <c r="KAU70" s="277"/>
      <c r="KAV70" s="277"/>
      <c r="KAW70" s="277"/>
      <c r="KAX70" s="277"/>
      <c r="KAY70" s="277"/>
      <c r="KAZ70" s="277"/>
      <c r="KBA70" s="277"/>
      <c r="KBB70" s="277"/>
      <c r="KBC70" s="277"/>
      <c r="KBD70" s="277"/>
      <c r="KBE70" s="277"/>
      <c r="KBF70" s="277"/>
      <c r="KBG70" s="277"/>
      <c r="KBH70" s="277"/>
      <c r="KBI70" s="277"/>
      <c r="KBJ70" s="277"/>
      <c r="KBK70" s="277"/>
      <c r="KBL70" s="277"/>
      <c r="KBM70" s="277"/>
      <c r="KBN70" s="277"/>
      <c r="KBO70" s="277"/>
      <c r="KBP70" s="277"/>
      <c r="KBQ70" s="277"/>
      <c r="KBR70" s="277"/>
      <c r="KBS70" s="277"/>
      <c r="KBT70" s="277"/>
      <c r="KBU70" s="277"/>
      <c r="KBV70" s="277"/>
      <c r="KBW70" s="277"/>
      <c r="KBX70" s="277"/>
      <c r="KBY70" s="277"/>
      <c r="KBZ70" s="277"/>
      <c r="KCA70" s="277"/>
      <c r="KCB70" s="277"/>
      <c r="KCC70" s="277"/>
      <c r="KCD70" s="277"/>
      <c r="KCE70" s="277"/>
      <c r="KCF70" s="277"/>
      <c r="KCG70" s="277"/>
      <c r="KCH70" s="277"/>
      <c r="KCI70" s="277"/>
      <c r="KCJ70" s="277"/>
      <c r="KCK70" s="277"/>
      <c r="KCL70" s="277"/>
      <c r="KCM70" s="277"/>
      <c r="KCN70" s="277"/>
      <c r="KCO70" s="277"/>
      <c r="KCP70" s="277"/>
      <c r="KCQ70" s="277"/>
      <c r="KCR70" s="277"/>
      <c r="KCS70" s="277"/>
      <c r="KCT70" s="277"/>
      <c r="KCU70" s="277"/>
      <c r="KCV70" s="277"/>
      <c r="KCW70" s="277"/>
      <c r="KCX70" s="277"/>
      <c r="KCY70" s="277"/>
      <c r="KCZ70" s="277"/>
      <c r="KDA70" s="277"/>
      <c r="KDB70" s="277"/>
      <c r="KDC70" s="277"/>
      <c r="KDD70" s="277"/>
      <c r="KDE70" s="277"/>
      <c r="KDF70" s="277"/>
      <c r="KDG70" s="277"/>
      <c r="KDH70" s="277"/>
      <c r="KDI70" s="277"/>
      <c r="KDJ70" s="277"/>
      <c r="KDK70" s="277"/>
      <c r="KDL70" s="277"/>
      <c r="KDM70" s="277"/>
      <c r="KDN70" s="277"/>
      <c r="KDO70" s="277"/>
      <c r="KDP70" s="277"/>
      <c r="KDQ70" s="277"/>
      <c r="KDR70" s="277"/>
      <c r="KDS70" s="277"/>
      <c r="KDT70" s="277"/>
      <c r="KDU70" s="277"/>
      <c r="KDV70" s="277"/>
      <c r="KDW70" s="277"/>
      <c r="KDX70" s="277"/>
      <c r="KDY70" s="277"/>
      <c r="KDZ70" s="277"/>
      <c r="KEA70" s="277"/>
      <c r="KEB70" s="277"/>
      <c r="KEC70" s="277"/>
      <c r="KED70" s="277"/>
      <c r="KEE70" s="277"/>
      <c r="KEF70" s="277"/>
      <c r="KEG70" s="277"/>
      <c r="KEH70" s="277"/>
      <c r="KEI70" s="277"/>
      <c r="KEJ70" s="277"/>
      <c r="KEK70" s="277"/>
      <c r="KEL70" s="277"/>
      <c r="KEM70" s="277"/>
      <c r="KEN70" s="277"/>
      <c r="KEO70" s="277"/>
      <c r="KEP70" s="277"/>
      <c r="KEQ70" s="277"/>
      <c r="KER70" s="277"/>
      <c r="KES70" s="277"/>
      <c r="KET70" s="277"/>
      <c r="KEU70" s="277"/>
      <c r="KEV70" s="277"/>
      <c r="KEW70" s="277"/>
      <c r="KEX70" s="277"/>
      <c r="KEY70" s="277"/>
      <c r="KEZ70" s="277"/>
      <c r="KFA70" s="277"/>
      <c r="KFB70" s="277"/>
      <c r="KFC70" s="277"/>
      <c r="KFD70" s="277"/>
      <c r="KFE70" s="277"/>
      <c r="KFF70" s="277"/>
      <c r="KFG70" s="277"/>
      <c r="KFH70" s="277"/>
      <c r="KFI70" s="277"/>
      <c r="KFJ70" s="277"/>
      <c r="KFK70" s="277"/>
      <c r="KFL70" s="277"/>
      <c r="KFM70" s="277"/>
      <c r="KFN70" s="277"/>
      <c r="KFO70" s="277"/>
      <c r="KFP70" s="277"/>
      <c r="KFQ70" s="277"/>
      <c r="KFR70" s="277"/>
      <c r="KFS70" s="277"/>
      <c r="KFT70" s="277"/>
      <c r="KFU70" s="277"/>
      <c r="KFV70" s="277"/>
      <c r="KFW70" s="277"/>
      <c r="KFX70" s="277"/>
      <c r="KFY70" s="277"/>
      <c r="KFZ70" s="277"/>
      <c r="KGA70" s="277"/>
      <c r="KGB70" s="277"/>
      <c r="KGC70" s="277"/>
      <c r="KGD70" s="277"/>
      <c r="KGE70" s="277"/>
      <c r="KGF70" s="277"/>
      <c r="KGG70" s="277"/>
      <c r="KGH70" s="277"/>
      <c r="KGI70" s="277"/>
      <c r="KGJ70" s="277"/>
      <c r="KGK70" s="277"/>
      <c r="KGL70" s="277"/>
      <c r="KGM70" s="277"/>
      <c r="KGN70" s="277"/>
      <c r="KGO70" s="277"/>
      <c r="KGP70" s="277"/>
      <c r="KGQ70" s="277"/>
      <c r="KGR70" s="277"/>
      <c r="KGS70" s="277"/>
      <c r="KGT70" s="277"/>
      <c r="KGU70" s="277"/>
      <c r="KGV70" s="277"/>
      <c r="KGW70" s="277"/>
      <c r="KGX70" s="277"/>
      <c r="KGY70" s="277"/>
      <c r="KGZ70" s="277"/>
      <c r="KHA70" s="277"/>
      <c r="KHB70" s="277"/>
      <c r="KHC70" s="277"/>
      <c r="KHD70" s="277"/>
      <c r="KHE70" s="277"/>
      <c r="KHF70" s="277"/>
      <c r="KHG70" s="277"/>
      <c r="KHH70" s="277"/>
      <c r="KHI70" s="277"/>
      <c r="KHJ70" s="277"/>
      <c r="KHK70" s="277"/>
      <c r="KHL70" s="277"/>
      <c r="KHM70" s="277"/>
      <c r="KHN70" s="277"/>
      <c r="KHO70" s="277"/>
      <c r="KHP70" s="277"/>
      <c r="KHQ70" s="277"/>
      <c r="KHR70" s="277"/>
      <c r="KHS70" s="277"/>
      <c r="KHT70" s="277"/>
      <c r="KHU70" s="277"/>
      <c r="KHV70" s="277"/>
      <c r="KHW70" s="277"/>
      <c r="KHX70" s="277"/>
      <c r="KHY70" s="277"/>
      <c r="KHZ70" s="277"/>
      <c r="KIA70" s="277"/>
      <c r="KIB70" s="277"/>
      <c r="KIC70" s="277"/>
      <c r="KID70" s="277"/>
      <c r="KIE70" s="277"/>
      <c r="KIF70" s="277"/>
      <c r="KIG70" s="277"/>
      <c r="KIH70" s="277"/>
      <c r="KII70" s="277"/>
      <c r="KIJ70" s="277"/>
      <c r="KIK70" s="277"/>
      <c r="KIL70" s="277"/>
      <c r="KIM70" s="277"/>
      <c r="KIN70" s="277"/>
      <c r="KIO70" s="277"/>
      <c r="KIP70" s="277"/>
      <c r="KIQ70" s="277"/>
      <c r="KIR70" s="277"/>
      <c r="KIS70" s="277"/>
      <c r="KIT70" s="277"/>
      <c r="KIU70" s="277"/>
      <c r="KIV70" s="277"/>
      <c r="KIW70" s="277"/>
      <c r="KIX70" s="277"/>
      <c r="KIY70" s="277"/>
      <c r="KIZ70" s="277"/>
      <c r="KJA70" s="277"/>
      <c r="KJB70" s="277"/>
      <c r="KJC70" s="277"/>
      <c r="KJD70" s="277"/>
      <c r="KJE70" s="277"/>
      <c r="KJF70" s="277"/>
      <c r="KJG70" s="277"/>
      <c r="KJH70" s="277"/>
      <c r="KJI70" s="277"/>
      <c r="KJJ70" s="277"/>
      <c r="KJK70" s="277"/>
      <c r="KJL70" s="277"/>
      <c r="KJM70" s="277"/>
      <c r="KJN70" s="277"/>
      <c r="KJO70" s="277"/>
      <c r="KJP70" s="277"/>
      <c r="KJQ70" s="277"/>
      <c r="KJR70" s="277"/>
      <c r="KJS70" s="277"/>
      <c r="KJT70" s="277"/>
      <c r="KJU70" s="277"/>
      <c r="KJV70" s="277"/>
      <c r="KJW70" s="277"/>
      <c r="KJX70" s="277"/>
      <c r="KJY70" s="277"/>
      <c r="KJZ70" s="277"/>
      <c r="KKA70" s="277"/>
      <c r="KKB70" s="277"/>
      <c r="KKC70" s="277"/>
      <c r="KKD70" s="277"/>
      <c r="KKE70" s="277"/>
      <c r="KKF70" s="277"/>
      <c r="KKG70" s="277"/>
      <c r="KKH70" s="277"/>
      <c r="KKI70" s="277"/>
      <c r="KKJ70" s="277"/>
      <c r="KKK70" s="277"/>
      <c r="KKL70" s="277"/>
      <c r="KKM70" s="277"/>
      <c r="KKN70" s="277"/>
      <c r="KKO70" s="277"/>
      <c r="KKP70" s="277"/>
      <c r="KKQ70" s="277"/>
      <c r="KKR70" s="277"/>
      <c r="KKS70" s="277"/>
      <c r="KKT70" s="277"/>
      <c r="KKU70" s="277"/>
      <c r="KKV70" s="277"/>
      <c r="KKW70" s="277"/>
      <c r="KKX70" s="277"/>
      <c r="KKY70" s="277"/>
      <c r="KKZ70" s="277"/>
      <c r="KLA70" s="277"/>
      <c r="KLB70" s="277"/>
      <c r="KLC70" s="277"/>
      <c r="KLD70" s="277"/>
      <c r="KLE70" s="277"/>
      <c r="KLF70" s="277"/>
      <c r="KLG70" s="277"/>
      <c r="KLH70" s="277"/>
      <c r="KLI70" s="277"/>
      <c r="KLJ70" s="277"/>
      <c r="KLK70" s="277"/>
      <c r="KLL70" s="277"/>
      <c r="KLM70" s="277"/>
      <c r="KLN70" s="277"/>
      <c r="KLO70" s="277"/>
      <c r="KLP70" s="277"/>
      <c r="KLQ70" s="277"/>
      <c r="KLR70" s="277"/>
      <c r="KLS70" s="277"/>
      <c r="KLT70" s="277"/>
      <c r="KLU70" s="277"/>
      <c r="KLV70" s="277"/>
      <c r="KLW70" s="277"/>
      <c r="KLX70" s="277"/>
      <c r="KLY70" s="277"/>
      <c r="KLZ70" s="277"/>
      <c r="KMA70" s="277"/>
      <c r="KMB70" s="277"/>
      <c r="KMC70" s="277"/>
      <c r="KMD70" s="277"/>
      <c r="KME70" s="277"/>
      <c r="KMF70" s="277"/>
      <c r="KMG70" s="277"/>
      <c r="KMH70" s="277"/>
      <c r="KMI70" s="277"/>
      <c r="KMJ70" s="277"/>
      <c r="KMK70" s="277"/>
      <c r="KML70" s="277"/>
      <c r="KMM70" s="277"/>
      <c r="KMN70" s="277"/>
      <c r="KMO70" s="277"/>
      <c r="KMP70" s="277"/>
      <c r="KMQ70" s="277"/>
      <c r="KMR70" s="277"/>
      <c r="KMS70" s="277"/>
      <c r="KMT70" s="277"/>
      <c r="KMU70" s="277"/>
      <c r="KMV70" s="277"/>
      <c r="KMW70" s="277"/>
      <c r="KMX70" s="277"/>
      <c r="KMY70" s="277"/>
      <c r="KMZ70" s="277"/>
      <c r="KNA70" s="277"/>
      <c r="KNB70" s="277"/>
      <c r="KNC70" s="277"/>
      <c r="KND70" s="277"/>
      <c r="KNE70" s="277"/>
      <c r="KNF70" s="277"/>
      <c r="KNG70" s="277"/>
      <c r="KNH70" s="277"/>
      <c r="KNI70" s="277"/>
      <c r="KNJ70" s="277"/>
      <c r="KNK70" s="277"/>
      <c r="KNL70" s="277"/>
      <c r="KNM70" s="277"/>
      <c r="KNN70" s="277"/>
      <c r="KNO70" s="277"/>
      <c r="KNP70" s="277"/>
      <c r="KNQ70" s="277"/>
      <c r="KNR70" s="277"/>
      <c r="KNS70" s="277"/>
      <c r="KNT70" s="277"/>
      <c r="KNU70" s="277"/>
      <c r="KNV70" s="277"/>
      <c r="KNW70" s="277"/>
      <c r="KNX70" s="277"/>
      <c r="KNY70" s="277"/>
      <c r="KNZ70" s="277"/>
      <c r="KOA70" s="277"/>
      <c r="KOB70" s="277"/>
      <c r="KOC70" s="277"/>
      <c r="KOD70" s="277"/>
      <c r="KOE70" s="277"/>
      <c r="KOF70" s="277"/>
      <c r="KOG70" s="277"/>
      <c r="KOH70" s="277"/>
      <c r="KOI70" s="277"/>
      <c r="KOJ70" s="277"/>
      <c r="KOK70" s="277"/>
      <c r="KOL70" s="277"/>
      <c r="KOM70" s="277"/>
      <c r="KON70" s="277"/>
      <c r="KOO70" s="277"/>
      <c r="KOP70" s="277"/>
      <c r="KOQ70" s="277"/>
      <c r="KOR70" s="277"/>
      <c r="KOS70" s="277"/>
      <c r="KOT70" s="277"/>
      <c r="KOU70" s="277"/>
      <c r="KOV70" s="277"/>
      <c r="KOW70" s="277"/>
      <c r="KOX70" s="277"/>
      <c r="KOY70" s="277"/>
      <c r="KOZ70" s="277"/>
      <c r="KPA70" s="277"/>
      <c r="KPB70" s="277"/>
      <c r="KPC70" s="277"/>
      <c r="KPD70" s="277"/>
      <c r="KPE70" s="277"/>
      <c r="KPF70" s="277"/>
      <c r="KPG70" s="277"/>
      <c r="KPH70" s="277"/>
      <c r="KPI70" s="277"/>
      <c r="KPJ70" s="277"/>
      <c r="KPK70" s="277"/>
      <c r="KPL70" s="277"/>
      <c r="KPM70" s="277"/>
      <c r="KPN70" s="277"/>
      <c r="KPO70" s="277"/>
      <c r="KPP70" s="277"/>
      <c r="KPQ70" s="277"/>
      <c r="KPR70" s="277"/>
      <c r="KPS70" s="277"/>
      <c r="KPT70" s="277"/>
      <c r="KPU70" s="277"/>
      <c r="KPV70" s="277"/>
      <c r="KPW70" s="277"/>
      <c r="KPX70" s="277"/>
      <c r="KPY70" s="277"/>
      <c r="KPZ70" s="277"/>
      <c r="KQA70" s="277"/>
      <c r="KQB70" s="277"/>
      <c r="KQC70" s="277"/>
      <c r="KQD70" s="277"/>
      <c r="KQE70" s="277"/>
      <c r="KQF70" s="277"/>
      <c r="KQG70" s="277"/>
      <c r="KQH70" s="277"/>
      <c r="KQI70" s="277"/>
      <c r="KQJ70" s="277"/>
      <c r="KQK70" s="277"/>
      <c r="KQL70" s="277"/>
      <c r="KQM70" s="277"/>
      <c r="KQN70" s="277"/>
      <c r="KQO70" s="277"/>
      <c r="KQP70" s="277"/>
      <c r="KQQ70" s="277"/>
      <c r="KQR70" s="277"/>
      <c r="KQS70" s="277"/>
      <c r="KQT70" s="277"/>
      <c r="KQU70" s="277"/>
      <c r="KQV70" s="277"/>
      <c r="KQW70" s="277"/>
      <c r="KQX70" s="277"/>
      <c r="KQY70" s="277"/>
      <c r="KQZ70" s="277"/>
      <c r="KRA70" s="277"/>
      <c r="KRB70" s="277"/>
      <c r="KRC70" s="277"/>
      <c r="KRD70" s="277"/>
      <c r="KRE70" s="277"/>
      <c r="KRF70" s="277"/>
      <c r="KRG70" s="277"/>
      <c r="KRH70" s="277"/>
      <c r="KRI70" s="277"/>
      <c r="KRJ70" s="277"/>
      <c r="KRK70" s="277"/>
      <c r="KRL70" s="277"/>
      <c r="KRM70" s="277"/>
      <c r="KRN70" s="277"/>
      <c r="KRO70" s="277"/>
      <c r="KRP70" s="277"/>
      <c r="KRQ70" s="277"/>
      <c r="KRR70" s="277"/>
      <c r="KRS70" s="277"/>
      <c r="KRT70" s="277"/>
      <c r="KRU70" s="277"/>
      <c r="KRV70" s="277"/>
      <c r="KRW70" s="277"/>
      <c r="KRX70" s="277"/>
      <c r="KRY70" s="277"/>
      <c r="KRZ70" s="277"/>
      <c r="KSA70" s="277"/>
      <c r="KSB70" s="277"/>
      <c r="KSC70" s="277"/>
      <c r="KSD70" s="277"/>
      <c r="KSE70" s="277"/>
      <c r="KSF70" s="277"/>
      <c r="KSG70" s="277"/>
      <c r="KSH70" s="277"/>
      <c r="KSI70" s="277"/>
      <c r="KSJ70" s="277"/>
      <c r="KSK70" s="277"/>
      <c r="KSL70" s="277"/>
      <c r="KSM70" s="277"/>
      <c r="KSN70" s="277"/>
      <c r="KSO70" s="277"/>
      <c r="KSP70" s="277"/>
      <c r="KSQ70" s="277"/>
      <c r="KSR70" s="277"/>
      <c r="KSS70" s="277"/>
      <c r="KST70" s="277"/>
      <c r="KSU70" s="277"/>
      <c r="KSV70" s="277"/>
      <c r="KSW70" s="277"/>
      <c r="KSX70" s="277"/>
      <c r="KSY70" s="277"/>
      <c r="KSZ70" s="277"/>
      <c r="KTA70" s="277"/>
      <c r="KTB70" s="277"/>
      <c r="KTC70" s="277"/>
      <c r="KTD70" s="277"/>
      <c r="KTE70" s="277"/>
      <c r="KTF70" s="277"/>
      <c r="KTG70" s="277"/>
      <c r="KTH70" s="277"/>
      <c r="KTI70" s="277"/>
      <c r="KTJ70" s="277"/>
      <c r="KTK70" s="277"/>
      <c r="KTL70" s="277"/>
      <c r="KTM70" s="277"/>
      <c r="KTN70" s="277"/>
      <c r="KTO70" s="277"/>
      <c r="KTP70" s="277"/>
      <c r="KTQ70" s="277"/>
      <c r="KTR70" s="277"/>
      <c r="KTS70" s="277"/>
      <c r="KTT70" s="277"/>
      <c r="KTU70" s="277"/>
      <c r="KTV70" s="277"/>
      <c r="KTW70" s="277"/>
      <c r="KTX70" s="277"/>
      <c r="KTY70" s="277"/>
      <c r="KTZ70" s="277"/>
      <c r="KUA70" s="277"/>
      <c r="KUB70" s="277"/>
      <c r="KUC70" s="277"/>
      <c r="KUD70" s="277"/>
      <c r="KUE70" s="277"/>
      <c r="KUF70" s="277"/>
      <c r="KUG70" s="277"/>
      <c r="KUH70" s="277"/>
      <c r="KUI70" s="277"/>
      <c r="KUJ70" s="277"/>
      <c r="KUK70" s="277"/>
      <c r="KUL70" s="277"/>
      <c r="KUM70" s="277"/>
      <c r="KUN70" s="277"/>
      <c r="KUO70" s="277"/>
      <c r="KUP70" s="277"/>
      <c r="KUQ70" s="277"/>
      <c r="KUR70" s="277"/>
      <c r="KUS70" s="277"/>
      <c r="KUT70" s="277"/>
      <c r="KUU70" s="277"/>
      <c r="KUV70" s="277"/>
      <c r="KUW70" s="277"/>
      <c r="KUX70" s="277"/>
      <c r="KUY70" s="277"/>
      <c r="KUZ70" s="277"/>
      <c r="KVA70" s="277"/>
      <c r="KVB70" s="277"/>
      <c r="KVC70" s="277"/>
      <c r="KVD70" s="277"/>
      <c r="KVE70" s="277"/>
      <c r="KVF70" s="277"/>
      <c r="KVG70" s="277"/>
      <c r="KVH70" s="277"/>
      <c r="KVI70" s="277"/>
      <c r="KVJ70" s="277"/>
      <c r="KVK70" s="277"/>
      <c r="KVL70" s="277"/>
      <c r="KVM70" s="277"/>
      <c r="KVN70" s="277"/>
      <c r="KVO70" s="277"/>
      <c r="KVP70" s="277"/>
      <c r="KVQ70" s="277"/>
      <c r="KVR70" s="277"/>
      <c r="KVS70" s="277"/>
      <c r="KVT70" s="277"/>
      <c r="KVU70" s="277"/>
      <c r="KVV70" s="277"/>
      <c r="KVW70" s="277"/>
      <c r="KVX70" s="277"/>
      <c r="KVY70" s="277"/>
      <c r="KVZ70" s="277"/>
      <c r="KWA70" s="277"/>
      <c r="KWB70" s="277"/>
      <c r="KWC70" s="277"/>
      <c r="KWD70" s="277"/>
      <c r="KWE70" s="277"/>
      <c r="KWF70" s="277"/>
      <c r="KWG70" s="277"/>
      <c r="KWH70" s="277"/>
      <c r="KWI70" s="277"/>
      <c r="KWJ70" s="277"/>
      <c r="KWK70" s="277"/>
      <c r="KWL70" s="277"/>
      <c r="KWM70" s="277"/>
      <c r="KWN70" s="277"/>
      <c r="KWO70" s="277"/>
      <c r="KWP70" s="277"/>
      <c r="KWQ70" s="277"/>
      <c r="KWR70" s="277"/>
      <c r="KWS70" s="277"/>
      <c r="KWT70" s="277"/>
      <c r="KWU70" s="277"/>
      <c r="KWV70" s="277"/>
      <c r="KWW70" s="277"/>
      <c r="KWX70" s="277"/>
      <c r="KWY70" s="277"/>
      <c r="KWZ70" s="277"/>
      <c r="KXA70" s="277"/>
      <c r="KXB70" s="277"/>
      <c r="KXC70" s="277"/>
      <c r="KXD70" s="277"/>
      <c r="KXE70" s="277"/>
      <c r="KXF70" s="277"/>
      <c r="KXG70" s="277"/>
      <c r="KXH70" s="277"/>
      <c r="KXI70" s="277"/>
      <c r="KXJ70" s="277"/>
      <c r="KXK70" s="277"/>
      <c r="KXL70" s="277"/>
      <c r="KXM70" s="277"/>
      <c r="KXN70" s="277"/>
      <c r="KXO70" s="277"/>
      <c r="KXP70" s="277"/>
      <c r="KXQ70" s="277"/>
      <c r="KXR70" s="277"/>
      <c r="KXS70" s="277"/>
      <c r="KXT70" s="277"/>
      <c r="KXU70" s="277"/>
      <c r="KXV70" s="277"/>
      <c r="KXW70" s="277"/>
      <c r="KXX70" s="277"/>
      <c r="KXY70" s="277"/>
      <c r="KXZ70" s="277"/>
      <c r="KYA70" s="277"/>
      <c r="KYB70" s="277"/>
      <c r="KYC70" s="277"/>
      <c r="KYD70" s="277"/>
      <c r="KYE70" s="277"/>
      <c r="KYF70" s="277"/>
      <c r="KYG70" s="277"/>
      <c r="KYH70" s="277"/>
      <c r="KYI70" s="277"/>
      <c r="KYJ70" s="277"/>
      <c r="KYK70" s="277"/>
      <c r="KYL70" s="277"/>
      <c r="KYM70" s="277"/>
      <c r="KYN70" s="277"/>
      <c r="KYO70" s="277"/>
      <c r="KYP70" s="277"/>
      <c r="KYQ70" s="277"/>
      <c r="KYR70" s="277"/>
      <c r="KYS70" s="277"/>
      <c r="KYT70" s="277"/>
      <c r="KYU70" s="277"/>
      <c r="KYV70" s="277"/>
      <c r="KYW70" s="277"/>
      <c r="KYX70" s="277"/>
      <c r="KYY70" s="277"/>
      <c r="KYZ70" s="277"/>
      <c r="KZA70" s="277"/>
      <c r="KZB70" s="277"/>
      <c r="KZC70" s="277"/>
      <c r="KZD70" s="277"/>
      <c r="KZE70" s="277"/>
      <c r="KZF70" s="277"/>
      <c r="KZG70" s="277"/>
      <c r="KZH70" s="277"/>
      <c r="KZI70" s="277"/>
      <c r="KZJ70" s="277"/>
      <c r="KZK70" s="277"/>
      <c r="KZL70" s="277"/>
      <c r="KZM70" s="277"/>
      <c r="KZN70" s="277"/>
      <c r="KZO70" s="277"/>
      <c r="KZP70" s="277"/>
      <c r="KZQ70" s="277"/>
      <c r="KZR70" s="277"/>
      <c r="KZS70" s="277"/>
      <c r="KZT70" s="277"/>
      <c r="KZU70" s="277"/>
      <c r="KZV70" s="277"/>
      <c r="KZW70" s="277"/>
      <c r="KZX70" s="277"/>
      <c r="KZY70" s="277"/>
      <c r="KZZ70" s="277"/>
      <c r="LAA70" s="277"/>
      <c r="LAB70" s="277"/>
      <c r="LAC70" s="277"/>
      <c r="LAD70" s="277"/>
      <c r="LAE70" s="277"/>
      <c r="LAF70" s="277"/>
      <c r="LAG70" s="277"/>
      <c r="LAH70" s="277"/>
      <c r="LAI70" s="277"/>
      <c r="LAJ70" s="277"/>
      <c r="LAK70" s="277"/>
      <c r="LAL70" s="277"/>
      <c r="LAM70" s="277"/>
      <c r="LAN70" s="277"/>
      <c r="LAO70" s="277"/>
      <c r="LAP70" s="277"/>
      <c r="LAQ70" s="277"/>
      <c r="LAR70" s="277"/>
      <c r="LAS70" s="277"/>
      <c r="LAT70" s="277"/>
      <c r="LAU70" s="277"/>
      <c r="LAV70" s="277"/>
      <c r="LAW70" s="277"/>
      <c r="LAX70" s="277"/>
      <c r="LAY70" s="277"/>
      <c r="LAZ70" s="277"/>
      <c r="LBA70" s="277"/>
      <c r="LBB70" s="277"/>
      <c r="LBC70" s="277"/>
      <c r="LBD70" s="277"/>
      <c r="LBE70" s="277"/>
      <c r="LBF70" s="277"/>
      <c r="LBG70" s="277"/>
      <c r="LBH70" s="277"/>
      <c r="LBI70" s="277"/>
      <c r="LBJ70" s="277"/>
      <c r="LBK70" s="277"/>
      <c r="LBL70" s="277"/>
      <c r="LBM70" s="277"/>
      <c r="LBN70" s="277"/>
      <c r="LBO70" s="277"/>
      <c r="LBP70" s="277"/>
      <c r="LBQ70" s="277"/>
      <c r="LBR70" s="277"/>
      <c r="LBS70" s="277"/>
      <c r="LBT70" s="277"/>
      <c r="LBU70" s="277"/>
      <c r="LBV70" s="277"/>
      <c r="LBW70" s="277"/>
      <c r="LBX70" s="277"/>
      <c r="LBY70" s="277"/>
      <c r="LBZ70" s="277"/>
      <c r="LCA70" s="277"/>
      <c r="LCB70" s="277"/>
      <c r="LCC70" s="277"/>
      <c r="LCD70" s="277"/>
      <c r="LCE70" s="277"/>
      <c r="LCF70" s="277"/>
      <c r="LCG70" s="277"/>
      <c r="LCH70" s="277"/>
      <c r="LCI70" s="277"/>
      <c r="LCJ70" s="277"/>
      <c r="LCK70" s="277"/>
      <c r="LCL70" s="277"/>
      <c r="LCM70" s="277"/>
      <c r="LCN70" s="277"/>
      <c r="LCO70" s="277"/>
      <c r="LCP70" s="277"/>
      <c r="LCQ70" s="277"/>
      <c r="LCR70" s="277"/>
      <c r="LCS70" s="277"/>
      <c r="LCT70" s="277"/>
      <c r="LCU70" s="277"/>
      <c r="LCV70" s="277"/>
      <c r="LCW70" s="277"/>
      <c r="LCX70" s="277"/>
      <c r="LCY70" s="277"/>
      <c r="LCZ70" s="277"/>
      <c r="LDA70" s="277"/>
      <c r="LDB70" s="277"/>
      <c r="LDC70" s="277"/>
      <c r="LDD70" s="277"/>
      <c r="LDE70" s="277"/>
      <c r="LDF70" s="277"/>
      <c r="LDG70" s="277"/>
      <c r="LDH70" s="277"/>
      <c r="LDI70" s="277"/>
      <c r="LDJ70" s="277"/>
      <c r="LDK70" s="277"/>
      <c r="LDL70" s="277"/>
      <c r="LDM70" s="277"/>
      <c r="LDN70" s="277"/>
      <c r="LDO70" s="277"/>
      <c r="LDP70" s="277"/>
      <c r="LDQ70" s="277"/>
      <c r="LDR70" s="277"/>
      <c r="LDS70" s="277"/>
      <c r="LDT70" s="277"/>
      <c r="LDU70" s="277"/>
      <c r="LDV70" s="277"/>
      <c r="LDW70" s="277"/>
      <c r="LDX70" s="277"/>
      <c r="LDY70" s="277"/>
      <c r="LDZ70" s="277"/>
      <c r="LEA70" s="277"/>
      <c r="LEB70" s="277"/>
      <c r="LEC70" s="277"/>
      <c r="LED70" s="277"/>
      <c r="LEE70" s="277"/>
      <c r="LEF70" s="277"/>
      <c r="LEG70" s="277"/>
      <c r="LEH70" s="277"/>
      <c r="LEI70" s="277"/>
      <c r="LEJ70" s="277"/>
      <c r="LEK70" s="277"/>
      <c r="LEL70" s="277"/>
      <c r="LEM70" s="277"/>
      <c r="LEN70" s="277"/>
      <c r="LEO70" s="277"/>
      <c r="LEP70" s="277"/>
      <c r="LEQ70" s="277"/>
      <c r="LER70" s="277"/>
      <c r="LES70" s="277"/>
      <c r="LET70" s="277"/>
      <c r="LEU70" s="277"/>
      <c r="LEV70" s="277"/>
      <c r="LEW70" s="277"/>
      <c r="LEX70" s="277"/>
      <c r="LEY70" s="277"/>
      <c r="LEZ70" s="277"/>
      <c r="LFA70" s="277"/>
      <c r="LFB70" s="277"/>
      <c r="LFC70" s="277"/>
      <c r="LFD70" s="277"/>
      <c r="LFE70" s="277"/>
      <c r="LFF70" s="277"/>
      <c r="LFG70" s="277"/>
      <c r="LFH70" s="277"/>
      <c r="LFI70" s="277"/>
      <c r="LFJ70" s="277"/>
      <c r="LFK70" s="277"/>
      <c r="LFL70" s="277"/>
      <c r="LFM70" s="277"/>
      <c r="LFN70" s="277"/>
      <c r="LFO70" s="277"/>
      <c r="LFP70" s="277"/>
      <c r="LFQ70" s="277"/>
      <c r="LFR70" s="277"/>
      <c r="LFS70" s="277"/>
      <c r="LFT70" s="277"/>
      <c r="LFU70" s="277"/>
      <c r="LFV70" s="277"/>
      <c r="LFW70" s="277"/>
      <c r="LFX70" s="277"/>
      <c r="LFY70" s="277"/>
      <c r="LFZ70" s="277"/>
      <c r="LGA70" s="277"/>
      <c r="LGB70" s="277"/>
      <c r="LGC70" s="277"/>
      <c r="LGD70" s="277"/>
      <c r="LGE70" s="277"/>
      <c r="LGF70" s="277"/>
      <c r="LGG70" s="277"/>
      <c r="LGH70" s="277"/>
      <c r="LGI70" s="277"/>
      <c r="LGJ70" s="277"/>
      <c r="LGK70" s="277"/>
      <c r="LGL70" s="277"/>
      <c r="LGM70" s="277"/>
      <c r="LGN70" s="277"/>
      <c r="LGO70" s="277"/>
      <c r="LGP70" s="277"/>
      <c r="LGQ70" s="277"/>
      <c r="LGR70" s="277"/>
      <c r="LGS70" s="277"/>
      <c r="LGT70" s="277"/>
      <c r="LGU70" s="277"/>
      <c r="LGV70" s="277"/>
      <c r="LGW70" s="277"/>
      <c r="LGX70" s="277"/>
      <c r="LGY70" s="277"/>
      <c r="LGZ70" s="277"/>
      <c r="LHA70" s="277"/>
      <c r="LHB70" s="277"/>
      <c r="LHC70" s="277"/>
      <c r="LHD70" s="277"/>
      <c r="LHE70" s="277"/>
      <c r="LHF70" s="277"/>
      <c r="LHG70" s="277"/>
      <c r="LHH70" s="277"/>
      <c r="LHI70" s="277"/>
      <c r="LHJ70" s="277"/>
      <c r="LHK70" s="277"/>
      <c r="LHL70" s="277"/>
      <c r="LHM70" s="277"/>
      <c r="LHN70" s="277"/>
      <c r="LHO70" s="277"/>
      <c r="LHP70" s="277"/>
      <c r="LHQ70" s="277"/>
      <c r="LHR70" s="277"/>
      <c r="LHS70" s="277"/>
      <c r="LHT70" s="277"/>
      <c r="LHU70" s="277"/>
      <c r="LHV70" s="277"/>
      <c r="LHW70" s="277"/>
      <c r="LHX70" s="277"/>
      <c r="LHY70" s="277"/>
      <c r="LHZ70" s="277"/>
      <c r="LIA70" s="277"/>
      <c r="LIB70" s="277"/>
      <c r="LIC70" s="277"/>
      <c r="LID70" s="277"/>
      <c r="LIE70" s="277"/>
      <c r="LIF70" s="277"/>
      <c r="LIG70" s="277"/>
      <c r="LIH70" s="277"/>
      <c r="LII70" s="277"/>
      <c r="LIJ70" s="277"/>
      <c r="LIK70" s="277"/>
      <c r="LIL70" s="277"/>
      <c r="LIM70" s="277"/>
      <c r="LIN70" s="277"/>
      <c r="LIO70" s="277"/>
      <c r="LIP70" s="277"/>
      <c r="LIQ70" s="277"/>
      <c r="LIR70" s="277"/>
      <c r="LIS70" s="277"/>
      <c r="LIT70" s="277"/>
      <c r="LIU70" s="277"/>
      <c r="LIV70" s="277"/>
      <c r="LIW70" s="277"/>
      <c r="LIX70" s="277"/>
      <c r="LIY70" s="277"/>
      <c r="LIZ70" s="277"/>
      <c r="LJA70" s="277"/>
      <c r="LJB70" s="277"/>
      <c r="LJC70" s="277"/>
      <c r="LJD70" s="277"/>
      <c r="LJE70" s="277"/>
      <c r="LJF70" s="277"/>
      <c r="LJG70" s="277"/>
      <c r="LJH70" s="277"/>
      <c r="LJI70" s="277"/>
      <c r="LJJ70" s="277"/>
      <c r="LJK70" s="277"/>
      <c r="LJL70" s="277"/>
      <c r="LJM70" s="277"/>
      <c r="LJN70" s="277"/>
      <c r="LJO70" s="277"/>
      <c r="LJP70" s="277"/>
      <c r="LJQ70" s="277"/>
      <c r="LJR70" s="277"/>
      <c r="LJS70" s="277"/>
      <c r="LJT70" s="277"/>
      <c r="LJU70" s="277"/>
      <c r="LJV70" s="277"/>
      <c r="LJW70" s="277"/>
      <c r="LJX70" s="277"/>
      <c r="LJY70" s="277"/>
      <c r="LJZ70" s="277"/>
      <c r="LKA70" s="277"/>
      <c r="LKB70" s="277"/>
      <c r="LKC70" s="277"/>
      <c r="LKD70" s="277"/>
      <c r="LKE70" s="277"/>
      <c r="LKF70" s="277"/>
      <c r="LKG70" s="277"/>
      <c r="LKH70" s="277"/>
      <c r="LKI70" s="277"/>
      <c r="LKJ70" s="277"/>
      <c r="LKK70" s="277"/>
      <c r="LKL70" s="277"/>
      <c r="LKM70" s="277"/>
      <c r="LKN70" s="277"/>
      <c r="LKO70" s="277"/>
      <c r="LKP70" s="277"/>
      <c r="LKQ70" s="277"/>
      <c r="LKR70" s="277"/>
      <c r="LKS70" s="277"/>
      <c r="LKT70" s="277"/>
      <c r="LKU70" s="277"/>
      <c r="LKV70" s="277"/>
      <c r="LKW70" s="277"/>
      <c r="LKX70" s="277"/>
      <c r="LKY70" s="277"/>
      <c r="LKZ70" s="277"/>
      <c r="LLA70" s="277"/>
      <c r="LLB70" s="277"/>
      <c r="LLC70" s="277"/>
      <c r="LLD70" s="277"/>
      <c r="LLE70" s="277"/>
      <c r="LLF70" s="277"/>
      <c r="LLG70" s="277"/>
      <c r="LLH70" s="277"/>
      <c r="LLI70" s="277"/>
      <c r="LLJ70" s="277"/>
      <c r="LLK70" s="277"/>
      <c r="LLL70" s="277"/>
      <c r="LLM70" s="277"/>
      <c r="LLN70" s="277"/>
      <c r="LLO70" s="277"/>
      <c r="LLP70" s="277"/>
      <c r="LLQ70" s="277"/>
      <c r="LLR70" s="277"/>
      <c r="LLS70" s="277"/>
      <c r="LLT70" s="277"/>
      <c r="LLU70" s="277"/>
      <c r="LLV70" s="277"/>
      <c r="LLW70" s="277"/>
      <c r="LLX70" s="277"/>
      <c r="LLY70" s="277"/>
      <c r="LLZ70" s="277"/>
      <c r="LMA70" s="277"/>
      <c r="LMB70" s="277"/>
      <c r="LMC70" s="277"/>
      <c r="LMD70" s="277"/>
      <c r="LME70" s="277"/>
      <c r="LMF70" s="277"/>
      <c r="LMG70" s="277"/>
      <c r="LMH70" s="277"/>
      <c r="LMI70" s="277"/>
      <c r="LMJ70" s="277"/>
      <c r="LMK70" s="277"/>
      <c r="LML70" s="277"/>
      <c r="LMM70" s="277"/>
      <c r="LMN70" s="277"/>
      <c r="LMO70" s="277"/>
      <c r="LMP70" s="277"/>
      <c r="LMQ70" s="277"/>
      <c r="LMR70" s="277"/>
      <c r="LMS70" s="277"/>
      <c r="LMT70" s="277"/>
      <c r="LMU70" s="277"/>
      <c r="LMV70" s="277"/>
      <c r="LMW70" s="277"/>
      <c r="LMX70" s="277"/>
      <c r="LMY70" s="277"/>
      <c r="LMZ70" s="277"/>
      <c r="LNA70" s="277"/>
      <c r="LNB70" s="277"/>
      <c r="LNC70" s="277"/>
      <c r="LND70" s="277"/>
      <c r="LNE70" s="277"/>
      <c r="LNF70" s="277"/>
      <c r="LNG70" s="277"/>
      <c r="LNH70" s="277"/>
      <c r="LNI70" s="277"/>
      <c r="LNJ70" s="277"/>
      <c r="LNK70" s="277"/>
      <c r="LNL70" s="277"/>
      <c r="LNM70" s="277"/>
      <c r="LNN70" s="277"/>
      <c r="LNO70" s="277"/>
      <c r="LNP70" s="277"/>
      <c r="LNQ70" s="277"/>
      <c r="LNR70" s="277"/>
      <c r="LNS70" s="277"/>
      <c r="LNT70" s="277"/>
      <c r="LNU70" s="277"/>
      <c r="LNV70" s="277"/>
      <c r="LNW70" s="277"/>
      <c r="LNX70" s="277"/>
      <c r="LNY70" s="277"/>
      <c r="LNZ70" s="277"/>
      <c r="LOA70" s="277"/>
      <c r="LOB70" s="277"/>
      <c r="LOC70" s="277"/>
      <c r="LOD70" s="277"/>
      <c r="LOE70" s="277"/>
      <c r="LOF70" s="277"/>
      <c r="LOG70" s="277"/>
      <c r="LOH70" s="277"/>
      <c r="LOI70" s="277"/>
      <c r="LOJ70" s="277"/>
      <c r="LOK70" s="277"/>
      <c r="LOL70" s="277"/>
      <c r="LOM70" s="277"/>
      <c r="LON70" s="277"/>
      <c r="LOO70" s="277"/>
      <c r="LOP70" s="277"/>
      <c r="LOQ70" s="277"/>
      <c r="LOR70" s="277"/>
      <c r="LOS70" s="277"/>
      <c r="LOT70" s="277"/>
      <c r="LOU70" s="277"/>
      <c r="LOV70" s="277"/>
      <c r="LOW70" s="277"/>
      <c r="LOX70" s="277"/>
      <c r="LOY70" s="277"/>
      <c r="LOZ70" s="277"/>
      <c r="LPA70" s="277"/>
      <c r="LPB70" s="277"/>
      <c r="LPC70" s="277"/>
      <c r="LPD70" s="277"/>
      <c r="LPE70" s="277"/>
      <c r="LPF70" s="277"/>
      <c r="LPG70" s="277"/>
      <c r="LPH70" s="277"/>
      <c r="LPI70" s="277"/>
      <c r="LPJ70" s="277"/>
      <c r="LPK70" s="277"/>
      <c r="LPL70" s="277"/>
      <c r="LPM70" s="277"/>
      <c r="LPN70" s="277"/>
      <c r="LPO70" s="277"/>
      <c r="LPP70" s="277"/>
      <c r="LPQ70" s="277"/>
      <c r="LPR70" s="277"/>
      <c r="LPS70" s="277"/>
      <c r="LPT70" s="277"/>
      <c r="LPU70" s="277"/>
      <c r="LPV70" s="277"/>
      <c r="LPW70" s="277"/>
      <c r="LPX70" s="277"/>
      <c r="LPY70" s="277"/>
      <c r="LPZ70" s="277"/>
      <c r="LQA70" s="277"/>
      <c r="LQB70" s="277"/>
      <c r="LQC70" s="277"/>
      <c r="LQD70" s="277"/>
      <c r="LQE70" s="277"/>
      <c r="LQF70" s="277"/>
      <c r="LQG70" s="277"/>
      <c r="LQH70" s="277"/>
      <c r="LQI70" s="277"/>
      <c r="LQJ70" s="277"/>
      <c r="LQK70" s="277"/>
      <c r="LQL70" s="277"/>
      <c r="LQM70" s="277"/>
      <c r="LQN70" s="277"/>
      <c r="LQO70" s="277"/>
      <c r="LQP70" s="277"/>
      <c r="LQQ70" s="277"/>
      <c r="LQR70" s="277"/>
      <c r="LQS70" s="277"/>
      <c r="LQT70" s="277"/>
      <c r="LQU70" s="277"/>
      <c r="LQV70" s="277"/>
      <c r="LQW70" s="277"/>
      <c r="LQX70" s="277"/>
      <c r="LQY70" s="277"/>
      <c r="LQZ70" s="277"/>
      <c r="LRA70" s="277"/>
      <c r="LRB70" s="277"/>
      <c r="LRC70" s="277"/>
      <c r="LRD70" s="277"/>
      <c r="LRE70" s="277"/>
      <c r="LRF70" s="277"/>
      <c r="LRG70" s="277"/>
      <c r="LRH70" s="277"/>
      <c r="LRI70" s="277"/>
      <c r="LRJ70" s="277"/>
      <c r="LRK70" s="277"/>
      <c r="LRL70" s="277"/>
      <c r="LRM70" s="277"/>
      <c r="LRN70" s="277"/>
      <c r="LRO70" s="277"/>
      <c r="LRP70" s="277"/>
      <c r="LRQ70" s="277"/>
      <c r="LRR70" s="277"/>
      <c r="LRS70" s="277"/>
      <c r="LRT70" s="277"/>
      <c r="LRU70" s="277"/>
      <c r="LRV70" s="277"/>
      <c r="LRW70" s="277"/>
      <c r="LRX70" s="277"/>
      <c r="LRY70" s="277"/>
      <c r="LRZ70" s="277"/>
      <c r="LSA70" s="277"/>
      <c r="LSB70" s="277"/>
      <c r="LSC70" s="277"/>
      <c r="LSD70" s="277"/>
      <c r="LSE70" s="277"/>
      <c r="LSF70" s="277"/>
      <c r="LSG70" s="277"/>
      <c r="LSH70" s="277"/>
      <c r="LSI70" s="277"/>
      <c r="LSJ70" s="277"/>
      <c r="LSK70" s="277"/>
      <c r="LSL70" s="277"/>
      <c r="LSM70" s="277"/>
      <c r="LSN70" s="277"/>
      <c r="LSO70" s="277"/>
      <c r="LSP70" s="277"/>
      <c r="LSQ70" s="277"/>
      <c r="LSR70" s="277"/>
      <c r="LSS70" s="277"/>
      <c r="LST70" s="277"/>
      <c r="LSU70" s="277"/>
      <c r="LSV70" s="277"/>
      <c r="LSW70" s="277"/>
      <c r="LSX70" s="277"/>
      <c r="LSY70" s="277"/>
      <c r="LSZ70" s="277"/>
      <c r="LTA70" s="277"/>
      <c r="LTB70" s="277"/>
      <c r="LTC70" s="277"/>
      <c r="LTD70" s="277"/>
      <c r="LTE70" s="277"/>
      <c r="LTF70" s="277"/>
      <c r="LTG70" s="277"/>
      <c r="LTH70" s="277"/>
      <c r="LTI70" s="277"/>
      <c r="LTJ70" s="277"/>
      <c r="LTK70" s="277"/>
      <c r="LTL70" s="277"/>
      <c r="LTM70" s="277"/>
      <c r="LTN70" s="277"/>
      <c r="LTO70" s="277"/>
      <c r="LTP70" s="277"/>
      <c r="LTQ70" s="277"/>
      <c r="LTR70" s="277"/>
      <c r="LTS70" s="277"/>
      <c r="LTT70" s="277"/>
      <c r="LTU70" s="277"/>
      <c r="LTV70" s="277"/>
      <c r="LTW70" s="277"/>
      <c r="LTX70" s="277"/>
      <c r="LTY70" s="277"/>
      <c r="LTZ70" s="277"/>
      <c r="LUA70" s="277"/>
      <c r="LUB70" s="277"/>
      <c r="LUC70" s="277"/>
      <c r="LUD70" s="277"/>
      <c r="LUE70" s="277"/>
      <c r="LUF70" s="277"/>
      <c r="LUG70" s="277"/>
      <c r="LUH70" s="277"/>
      <c r="LUI70" s="277"/>
      <c r="LUJ70" s="277"/>
      <c r="LUK70" s="277"/>
      <c r="LUL70" s="277"/>
      <c r="LUM70" s="277"/>
      <c r="LUN70" s="277"/>
      <c r="LUO70" s="277"/>
      <c r="LUP70" s="277"/>
      <c r="LUQ70" s="277"/>
      <c r="LUR70" s="277"/>
      <c r="LUS70" s="277"/>
      <c r="LUT70" s="277"/>
      <c r="LUU70" s="277"/>
      <c r="LUV70" s="277"/>
      <c r="LUW70" s="277"/>
      <c r="LUX70" s="277"/>
      <c r="LUY70" s="277"/>
      <c r="LUZ70" s="277"/>
      <c r="LVA70" s="277"/>
      <c r="LVB70" s="277"/>
      <c r="LVC70" s="277"/>
      <c r="LVD70" s="277"/>
      <c r="LVE70" s="277"/>
      <c r="LVF70" s="277"/>
      <c r="LVG70" s="277"/>
      <c r="LVH70" s="277"/>
      <c r="LVI70" s="277"/>
      <c r="LVJ70" s="277"/>
      <c r="LVK70" s="277"/>
      <c r="LVL70" s="277"/>
      <c r="LVM70" s="277"/>
      <c r="LVN70" s="277"/>
      <c r="LVO70" s="277"/>
      <c r="LVP70" s="277"/>
      <c r="LVQ70" s="277"/>
      <c r="LVR70" s="277"/>
      <c r="LVS70" s="277"/>
      <c r="LVT70" s="277"/>
      <c r="LVU70" s="277"/>
      <c r="LVV70" s="277"/>
      <c r="LVW70" s="277"/>
      <c r="LVX70" s="277"/>
      <c r="LVY70" s="277"/>
      <c r="LVZ70" s="277"/>
      <c r="LWA70" s="277"/>
      <c r="LWB70" s="277"/>
      <c r="LWC70" s="277"/>
      <c r="LWD70" s="277"/>
      <c r="LWE70" s="277"/>
      <c r="LWF70" s="277"/>
      <c r="LWG70" s="277"/>
      <c r="LWH70" s="277"/>
      <c r="LWI70" s="277"/>
      <c r="LWJ70" s="277"/>
      <c r="LWK70" s="277"/>
      <c r="LWL70" s="277"/>
      <c r="LWM70" s="277"/>
      <c r="LWN70" s="277"/>
      <c r="LWO70" s="277"/>
      <c r="LWP70" s="277"/>
      <c r="LWQ70" s="277"/>
      <c r="LWR70" s="277"/>
      <c r="LWS70" s="277"/>
      <c r="LWT70" s="277"/>
      <c r="LWU70" s="277"/>
      <c r="LWV70" s="277"/>
      <c r="LWW70" s="277"/>
      <c r="LWX70" s="277"/>
      <c r="LWY70" s="277"/>
      <c r="LWZ70" s="277"/>
      <c r="LXA70" s="277"/>
      <c r="LXB70" s="277"/>
      <c r="LXC70" s="277"/>
      <c r="LXD70" s="277"/>
      <c r="LXE70" s="277"/>
      <c r="LXF70" s="277"/>
      <c r="LXG70" s="277"/>
      <c r="LXH70" s="277"/>
      <c r="LXI70" s="277"/>
      <c r="LXJ70" s="277"/>
      <c r="LXK70" s="277"/>
      <c r="LXL70" s="277"/>
      <c r="LXM70" s="277"/>
      <c r="LXN70" s="277"/>
      <c r="LXO70" s="277"/>
      <c r="LXP70" s="277"/>
      <c r="LXQ70" s="277"/>
      <c r="LXR70" s="277"/>
      <c r="LXS70" s="277"/>
      <c r="LXT70" s="277"/>
      <c r="LXU70" s="277"/>
      <c r="LXV70" s="277"/>
      <c r="LXW70" s="277"/>
      <c r="LXX70" s="277"/>
      <c r="LXY70" s="277"/>
      <c r="LXZ70" s="277"/>
      <c r="LYA70" s="277"/>
      <c r="LYB70" s="277"/>
      <c r="LYC70" s="277"/>
      <c r="LYD70" s="277"/>
      <c r="LYE70" s="277"/>
      <c r="LYF70" s="277"/>
      <c r="LYG70" s="277"/>
      <c r="LYH70" s="277"/>
      <c r="LYI70" s="277"/>
      <c r="LYJ70" s="277"/>
      <c r="LYK70" s="277"/>
      <c r="LYL70" s="277"/>
      <c r="LYM70" s="277"/>
      <c r="LYN70" s="277"/>
      <c r="LYO70" s="277"/>
      <c r="LYP70" s="277"/>
      <c r="LYQ70" s="277"/>
      <c r="LYR70" s="277"/>
      <c r="LYS70" s="277"/>
      <c r="LYT70" s="277"/>
      <c r="LYU70" s="277"/>
      <c r="LYV70" s="277"/>
      <c r="LYW70" s="277"/>
      <c r="LYX70" s="277"/>
      <c r="LYY70" s="277"/>
      <c r="LYZ70" s="277"/>
      <c r="LZA70" s="277"/>
      <c r="LZB70" s="277"/>
      <c r="LZC70" s="277"/>
      <c r="LZD70" s="277"/>
      <c r="LZE70" s="277"/>
      <c r="LZF70" s="277"/>
      <c r="LZG70" s="277"/>
      <c r="LZH70" s="277"/>
      <c r="LZI70" s="277"/>
      <c r="LZJ70" s="277"/>
      <c r="LZK70" s="277"/>
      <c r="LZL70" s="277"/>
      <c r="LZM70" s="277"/>
      <c r="LZN70" s="277"/>
      <c r="LZO70" s="277"/>
      <c r="LZP70" s="277"/>
      <c r="LZQ70" s="277"/>
      <c r="LZR70" s="277"/>
      <c r="LZS70" s="277"/>
      <c r="LZT70" s="277"/>
      <c r="LZU70" s="277"/>
      <c r="LZV70" s="277"/>
      <c r="LZW70" s="277"/>
      <c r="LZX70" s="277"/>
      <c r="LZY70" s="277"/>
      <c r="LZZ70" s="277"/>
      <c r="MAA70" s="277"/>
      <c r="MAB70" s="277"/>
      <c r="MAC70" s="277"/>
      <c r="MAD70" s="277"/>
      <c r="MAE70" s="277"/>
      <c r="MAF70" s="277"/>
      <c r="MAG70" s="277"/>
      <c r="MAH70" s="277"/>
      <c r="MAI70" s="277"/>
      <c r="MAJ70" s="277"/>
      <c r="MAK70" s="277"/>
      <c r="MAL70" s="277"/>
      <c r="MAM70" s="277"/>
      <c r="MAN70" s="277"/>
      <c r="MAO70" s="277"/>
      <c r="MAP70" s="277"/>
      <c r="MAQ70" s="277"/>
      <c r="MAR70" s="277"/>
      <c r="MAS70" s="277"/>
      <c r="MAT70" s="277"/>
      <c r="MAU70" s="277"/>
      <c r="MAV70" s="277"/>
      <c r="MAW70" s="277"/>
      <c r="MAX70" s="277"/>
      <c r="MAY70" s="277"/>
      <c r="MAZ70" s="277"/>
      <c r="MBA70" s="277"/>
      <c r="MBB70" s="277"/>
      <c r="MBC70" s="277"/>
      <c r="MBD70" s="277"/>
      <c r="MBE70" s="277"/>
      <c r="MBF70" s="277"/>
      <c r="MBG70" s="277"/>
      <c r="MBH70" s="277"/>
      <c r="MBI70" s="277"/>
      <c r="MBJ70" s="277"/>
      <c r="MBK70" s="277"/>
      <c r="MBL70" s="277"/>
      <c r="MBM70" s="277"/>
      <c r="MBN70" s="277"/>
      <c r="MBO70" s="277"/>
      <c r="MBP70" s="277"/>
      <c r="MBQ70" s="277"/>
      <c r="MBR70" s="277"/>
      <c r="MBS70" s="277"/>
      <c r="MBT70" s="277"/>
      <c r="MBU70" s="277"/>
      <c r="MBV70" s="277"/>
      <c r="MBW70" s="277"/>
      <c r="MBX70" s="277"/>
      <c r="MBY70" s="277"/>
      <c r="MBZ70" s="277"/>
      <c r="MCA70" s="277"/>
      <c r="MCB70" s="277"/>
      <c r="MCC70" s="277"/>
      <c r="MCD70" s="277"/>
      <c r="MCE70" s="277"/>
      <c r="MCF70" s="277"/>
      <c r="MCG70" s="277"/>
      <c r="MCH70" s="277"/>
      <c r="MCI70" s="277"/>
      <c r="MCJ70" s="277"/>
      <c r="MCK70" s="277"/>
      <c r="MCL70" s="277"/>
      <c r="MCM70" s="277"/>
      <c r="MCN70" s="277"/>
      <c r="MCO70" s="277"/>
      <c r="MCP70" s="277"/>
      <c r="MCQ70" s="277"/>
      <c r="MCR70" s="277"/>
      <c r="MCS70" s="277"/>
      <c r="MCT70" s="277"/>
      <c r="MCU70" s="277"/>
      <c r="MCV70" s="277"/>
      <c r="MCW70" s="277"/>
      <c r="MCX70" s="277"/>
      <c r="MCY70" s="277"/>
      <c r="MCZ70" s="277"/>
      <c r="MDA70" s="277"/>
      <c r="MDB70" s="277"/>
      <c r="MDC70" s="277"/>
      <c r="MDD70" s="277"/>
      <c r="MDE70" s="277"/>
      <c r="MDF70" s="277"/>
      <c r="MDG70" s="277"/>
      <c r="MDH70" s="277"/>
      <c r="MDI70" s="277"/>
      <c r="MDJ70" s="277"/>
      <c r="MDK70" s="277"/>
      <c r="MDL70" s="277"/>
      <c r="MDM70" s="277"/>
      <c r="MDN70" s="277"/>
      <c r="MDO70" s="277"/>
      <c r="MDP70" s="277"/>
      <c r="MDQ70" s="277"/>
      <c r="MDR70" s="277"/>
      <c r="MDS70" s="277"/>
      <c r="MDT70" s="277"/>
      <c r="MDU70" s="277"/>
      <c r="MDV70" s="277"/>
      <c r="MDW70" s="277"/>
      <c r="MDX70" s="277"/>
      <c r="MDY70" s="277"/>
      <c r="MDZ70" s="277"/>
      <c r="MEA70" s="277"/>
      <c r="MEB70" s="277"/>
      <c r="MEC70" s="277"/>
      <c r="MED70" s="277"/>
      <c r="MEE70" s="277"/>
      <c r="MEF70" s="277"/>
      <c r="MEG70" s="277"/>
      <c r="MEH70" s="277"/>
      <c r="MEI70" s="277"/>
      <c r="MEJ70" s="277"/>
      <c r="MEK70" s="277"/>
      <c r="MEL70" s="277"/>
      <c r="MEM70" s="277"/>
      <c r="MEN70" s="277"/>
      <c r="MEO70" s="277"/>
      <c r="MEP70" s="277"/>
      <c r="MEQ70" s="277"/>
      <c r="MER70" s="277"/>
      <c r="MES70" s="277"/>
      <c r="MET70" s="277"/>
      <c r="MEU70" s="277"/>
      <c r="MEV70" s="277"/>
      <c r="MEW70" s="277"/>
      <c r="MEX70" s="277"/>
      <c r="MEY70" s="277"/>
      <c r="MEZ70" s="277"/>
      <c r="MFA70" s="277"/>
      <c r="MFB70" s="277"/>
      <c r="MFC70" s="277"/>
      <c r="MFD70" s="277"/>
      <c r="MFE70" s="277"/>
      <c r="MFF70" s="277"/>
      <c r="MFG70" s="277"/>
      <c r="MFH70" s="277"/>
      <c r="MFI70" s="277"/>
      <c r="MFJ70" s="277"/>
      <c r="MFK70" s="277"/>
      <c r="MFL70" s="277"/>
      <c r="MFM70" s="277"/>
      <c r="MFN70" s="277"/>
      <c r="MFO70" s="277"/>
      <c r="MFP70" s="277"/>
      <c r="MFQ70" s="277"/>
      <c r="MFR70" s="277"/>
      <c r="MFS70" s="277"/>
      <c r="MFT70" s="277"/>
      <c r="MFU70" s="277"/>
      <c r="MFV70" s="277"/>
      <c r="MFW70" s="277"/>
      <c r="MFX70" s="277"/>
      <c r="MFY70" s="277"/>
      <c r="MFZ70" s="277"/>
      <c r="MGA70" s="277"/>
      <c r="MGB70" s="277"/>
      <c r="MGC70" s="277"/>
      <c r="MGD70" s="277"/>
      <c r="MGE70" s="277"/>
      <c r="MGF70" s="277"/>
      <c r="MGG70" s="277"/>
      <c r="MGH70" s="277"/>
      <c r="MGI70" s="277"/>
      <c r="MGJ70" s="277"/>
      <c r="MGK70" s="277"/>
      <c r="MGL70" s="277"/>
      <c r="MGM70" s="277"/>
      <c r="MGN70" s="277"/>
      <c r="MGO70" s="277"/>
      <c r="MGP70" s="277"/>
      <c r="MGQ70" s="277"/>
      <c r="MGR70" s="277"/>
      <c r="MGS70" s="277"/>
      <c r="MGT70" s="277"/>
      <c r="MGU70" s="277"/>
      <c r="MGV70" s="277"/>
      <c r="MGW70" s="277"/>
      <c r="MGX70" s="277"/>
      <c r="MGY70" s="277"/>
      <c r="MGZ70" s="277"/>
      <c r="MHA70" s="277"/>
      <c r="MHB70" s="277"/>
      <c r="MHC70" s="277"/>
      <c r="MHD70" s="277"/>
      <c r="MHE70" s="277"/>
      <c r="MHF70" s="277"/>
      <c r="MHG70" s="277"/>
      <c r="MHH70" s="277"/>
      <c r="MHI70" s="277"/>
      <c r="MHJ70" s="277"/>
      <c r="MHK70" s="277"/>
      <c r="MHL70" s="277"/>
      <c r="MHM70" s="277"/>
      <c r="MHN70" s="277"/>
      <c r="MHO70" s="277"/>
      <c r="MHP70" s="277"/>
      <c r="MHQ70" s="277"/>
      <c r="MHR70" s="277"/>
      <c r="MHS70" s="277"/>
      <c r="MHT70" s="277"/>
      <c r="MHU70" s="277"/>
      <c r="MHV70" s="277"/>
      <c r="MHW70" s="277"/>
      <c r="MHX70" s="277"/>
      <c r="MHY70" s="277"/>
      <c r="MHZ70" s="277"/>
      <c r="MIA70" s="277"/>
      <c r="MIB70" s="277"/>
      <c r="MIC70" s="277"/>
      <c r="MID70" s="277"/>
      <c r="MIE70" s="277"/>
      <c r="MIF70" s="277"/>
      <c r="MIG70" s="277"/>
      <c r="MIH70" s="277"/>
      <c r="MII70" s="277"/>
      <c r="MIJ70" s="277"/>
      <c r="MIK70" s="277"/>
      <c r="MIL70" s="277"/>
      <c r="MIM70" s="277"/>
      <c r="MIN70" s="277"/>
      <c r="MIO70" s="277"/>
      <c r="MIP70" s="277"/>
      <c r="MIQ70" s="277"/>
      <c r="MIR70" s="277"/>
      <c r="MIS70" s="277"/>
      <c r="MIT70" s="277"/>
      <c r="MIU70" s="277"/>
      <c r="MIV70" s="277"/>
      <c r="MIW70" s="277"/>
      <c r="MIX70" s="277"/>
      <c r="MIY70" s="277"/>
      <c r="MIZ70" s="277"/>
      <c r="MJA70" s="277"/>
      <c r="MJB70" s="277"/>
      <c r="MJC70" s="277"/>
      <c r="MJD70" s="277"/>
      <c r="MJE70" s="277"/>
      <c r="MJF70" s="277"/>
      <c r="MJG70" s="277"/>
      <c r="MJH70" s="277"/>
      <c r="MJI70" s="277"/>
      <c r="MJJ70" s="277"/>
      <c r="MJK70" s="277"/>
      <c r="MJL70" s="277"/>
      <c r="MJM70" s="277"/>
      <c r="MJN70" s="277"/>
      <c r="MJO70" s="277"/>
      <c r="MJP70" s="277"/>
      <c r="MJQ70" s="277"/>
      <c r="MJR70" s="277"/>
      <c r="MJS70" s="277"/>
      <c r="MJT70" s="277"/>
      <c r="MJU70" s="277"/>
      <c r="MJV70" s="277"/>
      <c r="MJW70" s="277"/>
      <c r="MJX70" s="277"/>
      <c r="MJY70" s="277"/>
      <c r="MJZ70" s="277"/>
      <c r="MKA70" s="277"/>
      <c r="MKB70" s="277"/>
      <c r="MKC70" s="277"/>
      <c r="MKD70" s="277"/>
      <c r="MKE70" s="277"/>
      <c r="MKF70" s="277"/>
      <c r="MKG70" s="277"/>
      <c r="MKH70" s="277"/>
      <c r="MKI70" s="277"/>
      <c r="MKJ70" s="277"/>
      <c r="MKK70" s="277"/>
      <c r="MKL70" s="277"/>
      <c r="MKM70" s="277"/>
      <c r="MKN70" s="277"/>
      <c r="MKO70" s="277"/>
      <c r="MKP70" s="277"/>
      <c r="MKQ70" s="277"/>
      <c r="MKR70" s="277"/>
      <c r="MKS70" s="277"/>
      <c r="MKT70" s="277"/>
      <c r="MKU70" s="277"/>
      <c r="MKV70" s="277"/>
      <c r="MKW70" s="277"/>
      <c r="MKX70" s="277"/>
      <c r="MKY70" s="277"/>
      <c r="MKZ70" s="277"/>
      <c r="MLA70" s="277"/>
      <c r="MLB70" s="277"/>
      <c r="MLC70" s="277"/>
      <c r="MLD70" s="277"/>
      <c r="MLE70" s="277"/>
      <c r="MLF70" s="277"/>
      <c r="MLG70" s="277"/>
      <c r="MLH70" s="277"/>
      <c r="MLI70" s="277"/>
      <c r="MLJ70" s="277"/>
      <c r="MLK70" s="277"/>
      <c r="MLL70" s="277"/>
      <c r="MLM70" s="277"/>
      <c r="MLN70" s="277"/>
      <c r="MLO70" s="277"/>
      <c r="MLP70" s="277"/>
      <c r="MLQ70" s="277"/>
      <c r="MLR70" s="277"/>
      <c r="MLS70" s="277"/>
      <c r="MLT70" s="277"/>
      <c r="MLU70" s="277"/>
      <c r="MLV70" s="277"/>
      <c r="MLW70" s="277"/>
      <c r="MLX70" s="277"/>
      <c r="MLY70" s="277"/>
      <c r="MLZ70" s="277"/>
      <c r="MMA70" s="277"/>
      <c r="MMB70" s="277"/>
      <c r="MMC70" s="277"/>
      <c r="MMD70" s="277"/>
      <c r="MME70" s="277"/>
      <c r="MMF70" s="277"/>
      <c r="MMG70" s="277"/>
      <c r="MMH70" s="277"/>
      <c r="MMI70" s="277"/>
      <c r="MMJ70" s="277"/>
      <c r="MMK70" s="277"/>
      <c r="MML70" s="277"/>
      <c r="MMM70" s="277"/>
      <c r="MMN70" s="277"/>
      <c r="MMO70" s="277"/>
      <c r="MMP70" s="277"/>
      <c r="MMQ70" s="277"/>
      <c r="MMR70" s="277"/>
      <c r="MMS70" s="277"/>
      <c r="MMT70" s="277"/>
      <c r="MMU70" s="277"/>
      <c r="MMV70" s="277"/>
      <c r="MMW70" s="277"/>
      <c r="MMX70" s="277"/>
      <c r="MMY70" s="277"/>
      <c r="MMZ70" s="277"/>
      <c r="MNA70" s="277"/>
      <c r="MNB70" s="277"/>
      <c r="MNC70" s="277"/>
      <c r="MND70" s="277"/>
      <c r="MNE70" s="277"/>
      <c r="MNF70" s="277"/>
      <c r="MNG70" s="277"/>
      <c r="MNH70" s="277"/>
      <c r="MNI70" s="277"/>
      <c r="MNJ70" s="277"/>
      <c r="MNK70" s="277"/>
      <c r="MNL70" s="277"/>
      <c r="MNM70" s="277"/>
      <c r="MNN70" s="277"/>
      <c r="MNO70" s="277"/>
      <c r="MNP70" s="277"/>
      <c r="MNQ70" s="277"/>
      <c r="MNR70" s="277"/>
      <c r="MNS70" s="277"/>
      <c r="MNT70" s="277"/>
      <c r="MNU70" s="277"/>
      <c r="MNV70" s="277"/>
      <c r="MNW70" s="277"/>
      <c r="MNX70" s="277"/>
      <c r="MNY70" s="277"/>
      <c r="MNZ70" s="277"/>
      <c r="MOA70" s="277"/>
      <c r="MOB70" s="277"/>
      <c r="MOC70" s="277"/>
      <c r="MOD70" s="277"/>
      <c r="MOE70" s="277"/>
      <c r="MOF70" s="277"/>
      <c r="MOG70" s="277"/>
      <c r="MOH70" s="277"/>
      <c r="MOI70" s="277"/>
      <c r="MOJ70" s="277"/>
      <c r="MOK70" s="277"/>
      <c r="MOL70" s="277"/>
      <c r="MOM70" s="277"/>
      <c r="MON70" s="277"/>
      <c r="MOO70" s="277"/>
      <c r="MOP70" s="277"/>
      <c r="MOQ70" s="277"/>
      <c r="MOR70" s="277"/>
      <c r="MOS70" s="277"/>
      <c r="MOT70" s="277"/>
      <c r="MOU70" s="277"/>
      <c r="MOV70" s="277"/>
      <c r="MOW70" s="277"/>
      <c r="MOX70" s="277"/>
      <c r="MOY70" s="277"/>
      <c r="MOZ70" s="277"/>
      <c r="MPA70" s="277"/>
      <c r="MPB70" s="277"/>
      <c r="MPC70" s="277"/>
      <c r="MPD70" s="277"/>
      <c r="MPE70" s="277"/>
      <c r="MPF70" s="277"/>
      <c r="MPG70" s="277"/>
      <c r="MPH70" s="277"/>
      <c r="MPI70" s="277"/>
      <c r="MPJ70" s="277"/>
      <c r="MPK70" s="277"/>
      <c r="MPL70" s="277"/>
      <c r="MPM70" s="277"/>
      <c r="MPN70" s="277"/>
      <c r="MPO70" s="277"/>
      <c r="MPP70" s="277"/>
      <c r="MPQ70" s="277"/>
      <c r="MPR70" s="277"/>
      <c r="MPS70" s="277"/>
      <c r="MPT70" s="277"/>
      <c r="MPU70" s="277"/>
      <c r="MPV70" s="277"/>
      <c r="MPW70" s="277"/>
      <c r="MPX70" s="277"/>
      <c r="MPY70" s="277"/>
      <c r="MPZ70" s="277"/>
      <c r="MQA70" s="277"/>
      <c r="MQB70" s="277"/>
      <c r="MQC70" s="277"/>
      <c r="MQD70" s="277"/>
      <c r="MQE70" s="277"/>
      <c r="MQF70" s="277"/>
      <c r="MQG70" s="277"/>
      <c r="MQH70" s="277"/>
      <c r="MQI70" s="277"/>
      <c r="MQJ70" s="277"/>
      <c r="MQK70" s="277"/>
      <c r="MQL70" s="277"/>
      <c r="MQM70" s="277"/>
      <c r="MQN70" s="277"/>
      <c r="MQO70" s="277"/>
      <c r="MQP70" s="277"/>
      <c r="MQQ70" s="277"/>
      <c r="MQR70" s="277"/>
      <c r="MQS70" s="277"/>
      <c r="MQT70" s="277"/>
      <c r="MQU70" s="277"/>
      <c r="MQV70" s="277"/>
      <c r="MQW70" s="277"/>
      <c r="MQX70" s="277"/>
      <c r="MQY70" s="277"/>
      <c r="MQZ70" s="277"/>
      <c r="MRA70" s="277"/>
      <c r="MRB70" s="277"/>
      <c r="MRC70" s="277"/>
      <c r="MRD70" s="277"/>
      <c r="MRE70" s="277"/>
      <c r="MRF70" s="277"/>
      <c r="MRG70" s="277"/>
      <c r="MRH70" s="277"/>
      <c r="MRI70" s="277"/>
      <c r="MRJ70" s="277"/>
      <c r="MRK70" s="277"/>
      <c r="MRL70" s="277"/>
      <c r="MRM70" s="277"/>
      <c r="MRN70" s="277"/>
      <c r="MRO70" s="277"/>
      <c r="MRP70" s="277"/>
      <c r="MRQ70" s="277"/>
      <c r="MRR70" s="277"/>
      <c r="MRS70" s="277"/>
      <c r="MRT70" s="277"/>
      <c r="MRU70" s="277"/>
      <c r="MRV70" s="277"/>
      <c r="MRW70" s="277"/>
      <c r="MRX70" s="277"/>
      <c r="MRY70" s="277"/>
      <c r="MRZ70" s="277"/>
      <c r="MSA70" s="277"/>
      <c r="MSB70" s="277"/>
      <c r="MSC70" s="277"/>
      <c r="MSD70" s="277"/>
      <c r="MSE70" s="277"/>
      <c r="MSF70" s="277"/>
      <c r="MSG70" s="277"/>
      <c r="MSH70" s="277"/>
      <c r="MSI70" s="277"/>
      <c r="MSJ70" s="277"/>
      <c r="MSK70" s="277"/>
      <c r="MSL70" s="277"/>
      <c r="MSM70" s="277"/>
      <c r="MSN70" s="277"/>
      <c r="MSO70" s="277"/>
      <c r="MSP70" s="277"/>
      <c r="MSQ70" s="277"/>
      <c r="MSR70" s="277"/>
      <c r="MSS70" s="277"/>
      <c r="MST70" s="277"/>
      <c r="MSU70" s="277"/>
      <c r="MSV70" s="277"/>
      <c r="MSW70" s="277"/>
      <c r="MSX70" s="277"/>
      <c r="MSY70" s="277"/>
      <c r="MSZ70" s="277"/>
      <c r="MTA70" s="277"/>
      <c r="MTB70" s="277"/>
      <c r="MTC70" s="277"/>
      <c r="MTD70" s="277"/>
      <c r="MTE70" s="277"/>
      <c r="MTF70" s="277"/>
      <c r="MTG70" s="277"/>
      <c r="MTH70" s="277"/>
      <c r="MTI70" s="277"/>
      <c r="MTJ70" s="277"/>
      <c r="MTK70" s="277"/>
      <c r="MTL70" s="277"/>
      <c r="MTM70" s="277"/>
      <c r="MTN70" s="277"/>
      <c r="MTO70" s="277"/>
      <c r="MTP70" s="277"/>
      <c r="MTQ70" s="277"/>
      <c r="MTR70" s="277"/>
      <c r="MTS70" s="277"/>
      <c r="MTT70" s="277"/>
      <c r="MTU70" s="277"/>
      <c r="MTV70" s="277"/>
      <c r="MTW70" s="277"/>
      <c r="MTX70" s="277"/>
      <c r="MTY70" s="277"/>
      <c r="MTZ70" s="277"/>
      <c r="MUA70" s="277"/>
      <c r="MUB70" s="277"/>
      <c r="MUC70" s="277"/>
      <c r="MUD70" s="277"/>
      <c r="MUE70" s="277"/>
      <c r="MUF70" s="277"/>
      <c r="MUG70" s="277"/>
      <c r="MUH70" s="277"/>
      <c r="MUI70" s="277"/>
      <c r="MUJ70" s="277"/>
      <c r="MUK70" s="277"/>
      <c r="MUL70" s="277"/>
      <c r="MUM70" s="277"/>
      <c r="MUN70" s="277"/>
      <c r="MUO70" s="277"/>
      <c r="MUP70" s="277"/>
      <c r="MUQ70" s="277"/>
      <c r="MUR70" s="277"/>
      <c r="MUS70" s="277"/>
      <c r="MUT70" s="277"/>
      <c r="MUU70" s="277"/>
      <c r="MUV70" s="277"/>
      <c r="MUW70" s="277"/>
      <c r="MUX70" s="277"/>
      <c r="MUY70" s="277"/>
      <c r="MUZ70" s="277"/>
      <c r="MVA70" s="277"/>
      <c r="MVB70" s="277"/>
      <c r="MVC70" s="277"/>
      <c r="MVD70" s="277"/>
      <c r="MVE70" s="277"/>
      <c r="MVF70" s="277"/>
      <c r="MVG70" s="277"/>
      <c r="MVH70" s="277"/>
      <c r="MVI70" s="277"/>
      <c r="MVJ70" s="277"/>
      <c r="MVK70" s="277"/>
      <c r="MVL70" s="277"/>
      <c r="MVM70" s="277"/>
      <c r="MVN70" s="277"/>
      <c r="MVO70" s="277"/>
      <c r="MVP70" s="277"/>
      <c r="MVQ70" s="277"/>
      <c r="MVR70" s="277"/>
      <c r="MVS70" s="277"/>
      <c r="MVT70" s="277"/>
      <c r="MVU70" s="277"/>
      <c r="MVV70" s="277"/>
      <c r="MVW70" s="277"/>
      <c r="MVX70" s="277"/>
      <c r="MVY70" s="277"/>
      <c r="MVZ70" s="277"/>
      <c r="MWA70" s="277"/>
      <c r="MWB70" s="277"/>
      <c r="MWC70" s="277"/>
      <c r="MWD70" s="277"/>
      <c r="MWE70" s="277"/>
      <c r="MWF70" s="277"/>
      <c r="MWG70" s="277"/>
      <c r="MWH70" s="277"/>
      <c r="MWI70" s="277"/>
      <c r="MWJ70" s="277"/>
      <c r="MWK70" s="277"/>
      <c r="MWL70" s="277"/>
      <c r="MWM70" s="277"/>
      <c r="MWN70" s="277"/>
      <c r="MWO70" s="277"/>
      <c r="MWP70" s="277"/>
      <c r="MWQ70" s="277"/>
      <c r="MWR70" s="277"/>
      <c r="MWS70" s="277"/>
      <c r="MWT70" s="277"/>
      <c r="MWU70" s="277"/>
      <c r="MWV70" s="277"/>
      <c r="MWW70" s="277"/>
      <c r="MWX70" s="277"/>
      <c r="MWY70" s="277"/>
      <c r="MWZ70" s="277"/>
      <c r="MXA70" s="277"/>
      <c r="MXB70" s="277"/>
      <c r="MXC70" s="277"/>
      <c r="MXD70" s="277"/>
      <c r="MXE70" s="277"/>
      <c r="MXF70" s="277"/>
      <c r="MXG70" s="277"/>
      <c r="MXH70" s="277"/>
      <c r="MXI70" s="277"/>
      <c r="MXJ70" s="277"/>
      <c r="MXK70" s="277"/>
      <c r="MXL70" s="277"/>
      <c r="MXM70" s="277"/>
      <c r="MXN70" s="277"/>
      <c r="MXO70" s="277"/>
      <c r="MXP70" s="277"/>
      <c r="MXQ70" s="277"/>
      <c r="MXR70" s="277"/>
      <c r="MXS70" s="277"/>
      <c r="MXT70" s="277"/>
      <c r="MXU70" s="277"/>
      <c r="MXV70" s="277"/>
      <c r="MXW70" s="277"/>
      <c r="MXX70" s="277"/>
      <c r="MXY70" s="277"/>
      <c r="MXZ70" s="277"/>
      <c r="MYA70" s="277"/>
      <c r="MYB70" s="277"/>
      <c r="MYC70" s="277"/>
      <c r="MYD70" s="277"/>
      <c r="MYE70" s="277"/>
      <c r="MYF70" s="277"/>
      <c r="MYG70" s="277"/>
      <c r="MYH70" s="277"/>
      <c r="MYI70" s="277"/>
      <c r="MYJ70" s="277"/>
      <c r="MYK70" s="277"/>
      <c r="MYL70" s="277"/>
      <c r="MYM70" s="277"/>
      <c r="MYN70" s="277"/>
      <c r="MYO70" s="277"/>
      <c r="MYP70" s="277"/>
      <c r="MYQ70" s="277"/>
      <c r="MYR70" s="277"/>
      <c r="MYS70" s="277"/>
      <c r="MYT70" s="277"/>
      <c r="MYU70" s="277"/>
      <c r="MYV70" s="277"/>
      <c r="MYW70" s="277"/>
      <c r="MYX70" s="277"/>
      <c r="MYY70" s="277"/>
      <c r="MYZ70" s="277"/>
      <c r="MZA70" s="277"/>
      <c r="MZB70" s="277"/>
      <c r="MZC70" s="277"/>
      <c r="MZD70" s="277"/>
      <c r="MZE70" s="277"/>
      <c r="MZF70" s="277"/>
      <c r="MZG70" s="277"/>
      <c r="MZH70" s="277"/>
      <c r="MZI70" s="277"/>
      <c r="MZJ70" s="277"/>
      <c r="MZK70" s="277"/>
      <c r="MZL70" s="277"/>
      <c r="MZM70" s="277"/>
      <c r="MZN70" s="277"/>
      <c r="MZO70" s="277"/>
      <c r="MZP70" s="277"/>
      <c r="MZQ70" s="277"/>
      <c r="MZR70" s="277"/>
      <c r="MZS70" s="277"/>
      <c r="MZT70" s="277"/>
      <c r="MZU70" s="277"/>
      <c r="MZV70" s="277"/>
      <c r="MZW70" s="277"/>
      <c r="MZX70" s="277"/>
      <c r="MZY70" s="277"/>
      <c r="MZZ70" s="277"/>
      <c r="NAA70" s="277"/>
      <c r="NAB70" s="277"/>
      <c r="NAC70" s="277"/>
      <c r="NAD70" s="277"/>
      <c r="NAE70" s="277"/>
      <c r="NAF70" s="277"/>
      <c r="NAG70" s="277"/>
      <c r="NAH70" s="277"/>
      <c r="NAI70" s="277"/>
      <c r="NAJ70" s="277"/>
      <c r="NAK70" s="277"/>
      <c r="NAL70" s="277"/>
      <c r="NAM70" s="277"/>
      <c r="NAN70" s="277"/>
      <c r="NAO70" s="277"/>
      <c r="NAP70" s="277"/>
      <c r="NAQ70" s="277"/>
      <c r="NAR70" s="277"/>
      <c r="NAS70" s="277"/>
      <c r="NAT70" s="277"/>
      <c r="NAU70" s="277"/>
      <c r="NAV70" s="277"/>
      <c r="NAW70" s="277"/>
      <c r="NAX70" s="277"/>
      <c r="NAY70" s="277"/>
      <c r="NAZ70" s="277"/>
      <c r="NBA70" s="277"/>
      <c r="NBB70" s="277"/>
      <c r="NBC70" s="277"/>
      <c r="NBD70" s="277"/>
      <c r="NBE70" s="277"/>
      <c r="NBF70" s="277"/>
      <c r="NBG70" s="277"/>
      <c r="NBH70" s="277"/>
      <c r="NBI70" s="277"/>
      <c r="NBJ70" s="277"/>
      <c r="NBK70" s="277"/>
      <c r="NBL70" s="277"/>
      <c r="NBM70" s="277"/>
      <c r="NBN70" s="277"/>
      <c r="NBO70" s="277"/>
      <c r="NBP70" s="277"/>
      <c r="NBQ70" s="277"/>
      <c r="NBR70" s="277"/>
      <c r="NBS70" s="277"/>
      <c r="NBT70" s="277"/>
      <c r="NBU70" s="277"/>
      <c r="NBV70" s="277"/>
      <c r="NBW70" s="277"/>
      <c r="NBX70" s="277"/>
      <c r="NBY70" s="277"/>
      <c r="NBZ70" s="277"/>
      <c r="NCA70" s="277"/>
      <c r="NCB70" s="277"/>
      <c r="NCC70" s="277"/>
      <c r="NCD70" s="277"/>
      <c r="NCE70" s="277"/>
      <c r="NCF70" s="277"/>
      <c r="NCG70" s="277"/>
      <c r="NCH70" s="277"/>
      <c r="NCI70" s="277"/>
      <c r="NCJ70" s="277"/>
      <c r="NCK70" s="277"/>
      <c r="NCL70" s="277"/>
      <c r="NCM70" s="277"/>
      <c r="NCN70" s="277"/>
      <c r="NCO70" s="277"/>
      <c r="NCP70" s="277"/>
      <c r="NCQ70" s="277"/>
      <c r="NCR70" s="277"/>
      <c r="NCS70" s="277"/>
      <c r="NCT70" s="277"/>
      <c r="NCU70" s="277"/>
      <c r="NCV70" s="277"/>
      <c r="NCW70" s="277"/>
      <c r="NCX70" s="277"/>
      <c r="NCY70" s="277"/>
      <c r="NCZ70" s="277"/>
      <c r="NDA70" s="277"/>
      <c r="NDB70" s="277"/>
      <c r="NDC70" s="277"/>
      <c r="NDD70" s="277"/>
      <c r="NDE70" s="277"/>
      <c r="NDF70" s="277"/>
      <c r="NDG70" s="277"/>
      <c r="NDH70" s="277"/>
      <c r="NDI70" s="277"/>
      <c r="NDJ70" s="277"/>
      <c r="NDK70" s="277"/>
      <c r="NDL70" s="277"/>
      <c r="NDM70" s="277"/>
      <c r="NDN70" s="277"/>
      <c r="NDO70" s="277"/>
      <c r="NDP70" s="277"/>
      <c r="NDQ70" s="277"/>
      <c r="NDR70" s="277"/>
      <c r="NDS70" s="277"/>
      <c r="NDT70" s="277"/>
      <c r="NDU70" s="277"/>
      <c r="NDV70" s="277"/>
      <c r="NDW70" s="277"/>
      <c r="NDX70" s="277"/>
      <c r="NDY70" s="277"/>
      <c r="NDZ70" s="277"/>
      <c r="NEA70" s="277"/>
      <c r="NEB70" s="277"/>
      <c r="NEC70" s="277"/>
      <c r="NED70" s="277"/>
      <c r="NEE70" s="277"/>
      <c r="NEF70" s="277"/>
      <c r="NEG70" s="277"/>
      <c r="NEH70" s="277"/>
      <c r="NEI70" s="277"/>
      <c r="NEJ70" s="277"/>
      <c r="NEK70" s="277"/>
      <c r="NEL70" s="277"/>
      <c r="NEM70" s="277"/>
      <c r="NEN70" s="277"/>
      <c r="NEO70" s="277"/>
      <c r="NEP70" s="277"/>
      <c r="NEQ70" s="277"/>
      <c r="NER70" s="277"/>
      <c r="NES70" s="277"/>
      <c r="NET70" s="277"/>
      <c r="NEU70" s="277"/>
      <c r="NEV70" s="277"/>
      <c r="NEW70" s="277"/>
      <c r="NEX70" s="277"/>
      <c r="NEY70" s="277"/>
      <c r="NEZ70" s="277"/>
      <c r="NFA70" s="277"/>
      <c r="NFB70" s="277"/>
      <c r="NFC70" s="277"/>
      <c r="NFD70" s="277"/>
      <c r="NFE70" s="277"/>
      <c r="NFF70" s="277"/>
      <c r="NFG70" s="277"/>
      <c r="NFH70" s="277"/>
      <c r="NFI70" s="277"/>
      <c r="NFJ70" s="277"/>
      <c r="NFK70" s="277"/>
      <c r="NFL70" s="277"/>
      <c r="NFM70" s="277"/>
      <c r="NFN70" s="277"/>
      <c r="NFO70" s="277"/>
      <c r="NFP70" s="277"/>
      <c r="NFQ70" s="277"/>
      <c r="NFR70" s="277"/>
      <c r="NFS70" s="277"/>
      <c r="NFT70" s="277"/>
      <c r="NFU70" s="277"/>
      <c r="NFV70" s="277"/>
      <c r="NFW70" s="277"/>
      <c r="NFX70" s="277"/>
      <c r="NFY70" s="277"/>
      <c r="NFZ70" s="277"/>
      <c r="NGA70" s="277"/>
      <c r="NGB70" s="277"/>
      <c r="NGC70" s="277"/>
      <c r="NGD70" s="277"/>
      <c r="NGE70" s="277"/>
      <c r="NGF70" s="277"/>
      <c r="NGG70" s="277"/>
      <c r="NGH70" s="277"/>
      <c r="NGI70" s="277"/>
      <c r="NGJ70" s="277"/>
      <c r="NGK70" s="277"/>
      <c r="NGL70" s="277"/>
      <c r="NGM70" s="277"/>
      <c r="NGN70" s="277"/>
      <c r="NGO70" s="277"/>
      <c r="NGP70" s="277"/>
      <c r="NGQ70" s="277"/>
      <c r="NGR70" s="277"/>
      <c r="NGS70" s="277"/>
      <c r="NGT70" s="277"/>
      <c r="NGU70" s="277"/>
      <c r="NGV70" s="277"/>
      <c r="NGW70" s="277"/>
      <c r="NGX70" s="277"/>
      <c r="NGY70" s="277"/>
      <c r="NGZ70" s="277"/>
      <c r="NHA70" s="277"/>
      <c r="NHB70" s="277"/>
      <c r="NHC70" s="277"/>
      <c r="NHD70" s="277"/>
      <c r="NHE70" s="277"/>
      <c r="NHF70" s="277"/>
      <c r="NHG70" s="277"/>
      <c r="NHH70" s="277"/>
      <c r="NHI70" s="277"/>
      <c r="NHJ70" s="277"/>
      <c r="NHK70" s="277"/>
      <c r="NHL70" s="277"/>
      <c r="NHM70" s="277"/>
      <c r="NHN70" s="277"/>
      <c r="NHO70" s="277"/>
      <c r="NHP70" s="277"/>
      <c r="NHQ70" s="277"/>
      <c r="NHR70" s="277"/>
      <c r="NHS70" s="277"/>
      <c r="NHT70" s="277"/>
      <c r="NHU70" s="277"/>
      <c r="NHV70" s="277"/>
      <c r="NHW70" s="277"/>
      <c r="NHX70" s="277"/>
      <c r="NHY70" s="277"/>
      <c r="NHZ70" s="277"/>
      <c r="NIA70" s="277"/>
      <c r="NIB70" s="277"/>
      <c r="NIC70" s="277"/>
      <c r="NID70" s="277"/>
      <c r="NIE70" s="277"/>
      <c r="NIF70" s="277"/>
      <c r="NIG70" s="277"/>
      <c r="NIH70" s="277"/>
      <c r="NII70" s="277"/>
      <c r="NIJ70" s="277"/>
      <c r="NIK70" s="277"/>
      <c r="NIL70" s="277"/>
      <c r="NIM70" s="277"/>
      <c r="NIN70" s="277"/>
      <c r="NIO70" s="277"/>
      <c r="NIP70" s="277"/>
      <c r="NIQ70" s="277"/>
      <c r="NIR70" s="277"/>
      <c r="NIS70" s="277"/>
      <c r="NIT70" s="277"/>
      <c r="NIU70" s="277"/>
      <c r="NIV70" s="277"/>
      <c r="NIW70" s="277"/>
      <c r="NIX70" s="277"/>
      <c r="NIY70" s="277"/>
      <c r="NIZ70" s="277"/>
      <c r="NJA70" s="277"/>
      <c r="NJB70" s="277"/>
      <c r="NJC70" s="277"/>
      <c r="NJD70" s="277"/>
      <c r="NJE70" s="277"/>
      <c r="NJF70" s="277"/>
      <c r="NJG70" s="277"/>
      <c r="NJH70" s="277"/>
      <c r="NJI70" s="277"/>
      <c r="NJJ70" s="277"/>
      <c r="NJK70" s="277"/>
      <c r="NJL70" s="277"/>
      <c r="NJM70" s="277"/>
      <c r="NJN70" s="277"/>
      <c r="NJO70" s="277"/>
      <c r="NJP70" s="277"/>
      <c r="NJQ70" s="277"/>
      <c r="NJR70" s="277"/>
      <c r="NJS70" s="277"/>
      <c r="NJT70" s="277"/>
      <c r="NJU70" s="277"/>
      <c r="NJV70" s="277"/>
      <c r="NJW70" s="277"/>
      <c r="NJX70" s="277"/>
      <c r="NJY70" s="277"/>
      <c r="NJZ70" s="277"/>
      <c r="NKA70" s="277"/>
      <c r="NKB70" s="277"/>
      <c r="NKC70" s="277"/>
      <c r="NKD70" s="277"/>
      <c r="NKE70" s="277"/>
      <c r="NKF70" s="277"/>
      <c r="NKG70" s="277"/>
      <c r="NKH70" s="277"/>
      <c r="NKI70" s="277"/>
      <c r="NKJ70" s="277"/>
      <c r="NKK70" s="277"/>
      <c r="NKL70" s="277"/>
      <c r="NKM70" s="277"/>
      <c r="NKN70" s="277"/>
      <c r="NKO70" s="277"/>
      <c r="NKP70" s="277"/>
      <c r="NKQ70" s="277"/>
      <c r="NKR70" s="277"/>
      <c r="NKS70" s="277"/>
      <c r="NKT70" s="277"/>
      <c r="NKU70" s="277"/>
      <c r="NKV70" s="277"/>
      <c r="NKW70" s="277"/>
      <c r="NKX70" s="277"/>
      <c r="NKY70" s="277"/>
      <c r="NKZ70" s="277"/>
      <c r="NLA70" s="277"/>
      <c r="NLB70" s="277"/>
      <c r="NLC70" s="277"/>
      <c r="NLD70" s="277"/>
      <c r="NLE70" s="277"/>
      <c r="NLF70" s="277"/>
      <c r="NLG70" s="277"/>
      <c r="NLH70" s="277"/>
      <c r="NLI70" s="277"/>
      <c r="NLJ70" s="277"/>
      <c r="NLK70" s="277"/>
      <c r="NLL70" s="277"/>
      <c r="NLM70" s="277"/>
      <c r="NLN70" s="277"/>
      <c r="NLO70" s="277"/>
      <c r="NLP70" s="277"/>
      <c r="NLQ70" s="277"/>
      <c r="NLR70" s="277"/>
      <c r="NLS70" s="277"/>
      <c r="NLT70" s="277"/>
      <c r="NLU70" s="277"/>
      <c r="NLV70" s="277"/>
      <c r="NLW70" s="277"/>
      <c r="NLX70" s="277"/>
      <c r="NLY70" s="277"/>
      <c r="NLZ70" s="277"/>
      <c r="NMA70" s="277"/>
      <c r="NMB70" s="277"/>
      <c r="NMC70" s="277"/>
      <c r="NMD70" s="277"/>
      <c r="NME70" s="277"/>
      <c r="NMF70" s="277"/>
      <c r="NMG70" s="277"/>
      <c r="NMH70" s="277"/>
      <c r="NMI70" s="277"/>
      <c r="NMJ70" s="277"/>
      <c r="NMK70" s="277"/>
      <c r="NML70" s="277"/>
      <c r="NMM70" s="277"/>
      <c r="NMN70" s="277"/>
      <c r="NMO70" s="277"/>
      <c r="NMP70" s="277"/>
      <c r="NMQ70" s="277"/>
      <c r="NMR70" s="277"/>
      <c r="NMS70" s="277"/>
      <c r="NMT70" s="277"/>
      <c r="NMU70" s="277"/>
      <c r="NMV70" s="277"/>
      <c r="NMW70" s="277"/>
      <c r="NMX70" s="277"/>
      <c r="NMY70" s="277"/>
      <c r="NMZ70" s="277"/>
      <c r="NNA70" s="277"/>
      <c r="NNB70" s="277"/>
      <c r="NNC70" s="277"/>
      <c r="NND70" s="277"/>
      <c r="NNE70" s="277"/>
      <c r="NNF70" s="277"/>
      <c r="NNG70" s="277"/>
      <c r="NNH70" s="277"/>
      <c r="NNI70" s="277"/>
      <c r="NNJ70" s="277"/>
      <c r="NNK70" s="277"/>
      <c r="NNL70" s="277"/>
      <c r="NNM70" s="277"/>
      <c r="NNN70" s="277"/>
      <c r="NNO70" s="277"/>
      <c r="NNP70" s="277"/>
      <c r="NNQ70" s="277"/>
      <c r="NNR70" s="277"/>
      <c r="NNS70" s="277"/>
      <c r="NNT70" s="277"/>
      <c r="NNU70" s="277"/>
      <c r="NNV70" s="277"/>
      <c r="NNW70" s="277"/>
      <c r="NNX70" s="277"/>
      <c r="NNY70" s="277"/>
      <c r="NNZ70" s="277"/>
      <c r="NOA70" s="277"/>
      <c r="NOB70" s="277"/>
      <c r="NOC70" s="277"/>
      <c r="NOD70" s="277"/>
      <c r="NOE70" s="277"/>
      <c r="NOF70" s="277"/>
      <c r="NOG70" s="277"/>
      <c r="NOH70" s="277"/>
      <c r="NOI70" s="277"/>
      <c r="NOJ70" s="277"/>
      <c r="NOK70" s="277"/>
      <c r="NOL70" s="277"/>
      <c r="NOM70" s="277"/>
      <c r="NON70" s="277"/>
      <c r="NOO70" s="277"/>
      <c r="NOP70" s="277"/>
      <c r="NOQ70" s="277"/>
      <c r="NOR70" s="277"/>
      <c r="NOS70" s="277"/>
      <c r="NOT70" s="277"/>
      <c r="NOU70" s="277"/>
      <c r="NOV70" s="277"/>
      <c r="NOW70" s="277"/>
      <c r="NOX70" s="277"/>
      <c r="NOY70" s="277"/>
      <c r="NOZ70" s="277"/>
      <c r="NPA70" s="277"/>
      <c r="NPB70" s="277"/>
      <c r="NPC70" s="277"/>
      <c r="NPD70" s="277"/>
      <c r="NPE70" s="277"/>
      <c r="NPF70" s="277"/>
      <c r="NPG70" s="277"/>
      <c r="NPH70" s="277"/>
      <c r="NPI70" s="277"/>
      <c r="NPJ70" s="277"/>
      <c r="NPK70" s="277"/>
      <c r="NPL70" s="277"/>
      <c r="NPM70" s="277"/>
      <c r="NPN70" s="277"/>
      <c r="NPO70" s="277"/>
      <c r="NPP70" s="277"/>
      <c r="NPQ70" s="277"/>
      <c r="NPR70" s="277"/>
      <c r="NPS70" s="277"/>
      <c r="NPT70" s="277"/>
      <c r="NPU70" s="277"/>
      <c r="NPV70" s="277"/>
      <c r="NPW70" s="277"/>
      <c r="NPX70" s="277"/>
      <c r="NPY70" s="277"/>
      <c r="NPZ70" s="277"/>
      <c r="NQA70" s="277"/>
      <c r="NQB70" s="277"/>
      <c r="NQC70" s="277"/>
      <c r="NQD70" s="277"/>
      <c r="NQE70" s="277"/>
      <c r="NQF70" s="277"/>
      <c r="NQG70" s="277"/>
      <c r="NQH70" s="277"/>
      <c r="NQI70" s="277"/>
      <c r="NQJ70" s="277"/>
      <c r="NQK70" s="277"/>
      <c r="NQL70" s="277"/>
      <c r="NQM70" s="277"/>
      <c r="NQN70" s="277"/>
      <c r="NQO70" s="277"/>
      <c r="NQP70" s="277"/>
      <c r="NQQ70" s="277"/>
      <c r="NQR70" s="277"/>
      <c r="NQS70" s="277"/>
      <c r="NQT70" s="277"/>
      <c r="NQU70" s="277"/>
      <c r="NQV70" s="277"/>
      <c r="NQW70" s="277"/>
      <c r="NQX70" s="277"/>
      <c r="NQY70" s="277"/>
      <c r="NQZ70" s="277"/>
      <c r="NRA70" s="277"/>
      <c r="NRB70" s="277"/>
      <c r="NRC70" s="277"/>
      <c r="NRD70" s="277"/>
      <c r="NRE70" s="277"/>
      <c r="NRF70" s="277"/>
      <c r="NRG70" s="277"/>
      <c r="NRH70" s="277"/>
      <c r="NRI70" s="277"/>
      <c r="NRJ70" s="277"/>
      <c r="NRK70" s="277"/>
      <c r="NRL70" s="277"/>
      <c r="NRM70" s="277"/>
      <c r="NRN70" s="277"/>
      <c r="NRO70" s="277"/>
      <c r="NRP70" s="277"/>
      <c r="NRQ70" s="277"/>
      <c r="NRR70" s="277"/>
      <c r="NRS70" s="277"/>
      <c r="NRT70" s="277"/>
      <c r="NRU70" s="277"/>
      <c r="NRV70" s="277"/>
      <c r="NRW70" s="277"/>
      <c r="NRX70" s="277"/>
      <c r="NRY70" s="277"/>
      <c r="NRZ70" s="277"/>
      <c r="NSA70" s="277"/>
      <c r="NSB70" s="277"/>
      <c r="NSC70" s="277"/>
      <c r="NSD70" s="277"/>
      <c r="NSE70" s="277"/>
      <c r="NSF70" s="277"/>
      <c r="NSG70" s="277"/>
      <c r="NSH70" s="277"/>
      <c r="NSI70" s="277"/>
      <c r="NSJ70" s="277"/>
      <c r="NSK70" s="277"/>
      <c r="NSL70" s="277"/>
      <c r="NSM70" s="277"/>
      <c r="NSN70" s="277"/>
      <c r="NSO70" s="277"/>
      <c r="NSP70" s="277"/>
      <c r="NSQ70" s="277"/>
      <c r="NSR70" s="277"/>
      <c r="NSS70" s="277"/>
      <c r="NST70" s="277"/>
      <c r="NSU70" s="277"/>
      <c r="NSV70" s="277"/>
      <c r="NSW70" s="277"/>
      <c r="NSX70" s="277"/>
      <c r="NSY70" s="277"/>
      <c r="NSZ70" s="277"/>
      <c r="NTA70" s="277"/>
      <c r="NTB70" s="277"/>
      <c r="NTC70" s="277"/>
      <c r="NTD70" s="277"/>
      <c r="NTE70" s="277"/>
      <c r="NTF70" s="277"/>
      <c r="NTG70" s="277"/>
      <c r="NTH70" s="277"/>
      <c r="NTI70" s="277"/>
      <c r="NTJ70" s="277"/>
      <c r="NTK70" s="277"/>
      <c r="NTL70" s="277"/>
      <c r="NTM70" s="277"/>
      <c r="NTN70" s="277"/>
      <c r="NTO70" s="277"/>
      <c r="NTP70" s="277"/>
      <c r="NTQ70" s="277"/>
      <c r="NTR70" s="277"/>
      <c r="NTS70" s="277"/>
      <c r="NTT70" s="277"/>
      <c r="NTU70" s="277"/>
      <c r="NTV70" s="277"/>
      <c r="NTW70" s="277"/>
      <c r="NTX70" s="277"/>
      <c r="NTY70" s="277"/>
      <c r="NTZ70" s="277"/>
      <c r="NUA70" s="277"/>
      <c r="NUB70" s="277"/>
      <c r="NUC70" s="277"/>
      <c r="NUD70" s="277"/>
      <c r="NUE70" s="277"/>
      <c r="NUF70" s="277"/>
      <c r="NUG70" s="277"/>
      <c r="NUH70" s="277"/>
      <c r="NUI70" s="277"/>
      <c r="NUJ70" s="277"/>
      <c r="NUK70" s="277"/>
      <c r="NUL70" s="277"/>
      <c r="NUM70" s="277"/>
      <c r="NUN70" s="277"/>
      <c r="NUO70" s="277"/>
      <c r="NUP70" s="277"/>
      <c r="NUQ70" s="277"/>
      <c r="NUR70" s="277"/>
      <c r="NUS70" s="277"/>
      <c r="NUT70" s="277"/>
      <c r="NUU70" s="277"/>
      <c r="NUV70" s="277"/>
      <c r="NUW70" s="277"/>
      <c r="NUX70" s="277"/>
      <c r="NUY70" s="277"/>
      <c r="NUZ70" s="277"/>
      <c r="NVA70" s="277"/>
      <c r="NVB70" s="277"/>
      <c r="NVC70" s="277"/>
      <c r="NVD70" s="277"/>
      <c r="NVE70" s="277"/>
      <c r="NVF70" s="277"/>
      <c r="NVG70" s="277"/>
      <c r="NVH70" s="277"/>
      <c r="NVI70" s="277"/>
      <c r="NVJ70" s="277"/>
      <c r="NVK70" s="277"/>
      <c r="NVL70" s="277"/>
      <c r="NVM70" s="277"/>
      <c r="NVN70" s="277"/>
      <c r="NVO70" s="277"/>
      <c r="NVP70" s="277"/>
      <c r="NVQ70" s="277"/>
      <c r="NVR70" s="277"/>
      <c r="NVS70" s="277"/>
      <c r="NVT70" s="277"/>
      <c r="NVU70" s="277"/>
      <c r="NVV70" s="277"/>
      <c r="NVW70" s="277"/>
      <c r="NVX70" s="277"/>
      <c r="NVY70" s="277"/>
      <c r="NVZ70" s="277"/>
      <c r="NWA70" s="277"/>
      <c r="NWB70" s="277"/>
      <c r="NWC70" s="277"/>
      <c r="NWD70" s="277"/>
      <c r="NWE70" s="277"/>
      <c r="NWF70" s="277"/>
      <c r="NWG70" s="277"/>
      <c r="NWH70" s="277"/>
      <c r="NWI70" s="277"/>
      <c r="NWJ70" s="277"/>
      <c r="NWK70" s="277"/>
      <c r="NWL70" s="277"/>
      <c r="NWM70" s="277"/>
      <c r="NWN70" s="277"/>
      <c r="NWO70" s="277"/>
      <c r="NWP70" s="277"/>
      <c r="NWQ70" s="277"/>
      <c r="NWR70" s="277"/>
      <c r="NWS70" s="277"/>
      <c r="NWT70" s="277"/>
      <c r="NWU70" s="277"/>
      <c r="NWV70" s="277"/>
      <c r="NWW70" s="277"/>
      <c r="NWX70" s="277"/>
      <c r="NWY70" s="277"/>
      <c r="NWZ70" s="277"/>
      <c r="NXA70" s="277"/>
      <c r="NXB70" s="277"/>
      <c r="NXC70" s="277"/>
      <c r="NXD70" s="277"/>
      <c r="NXE70" s="277"/>
      <c r="NXF70" s="277"/>
      <c r="NXG70" s="277"/>
      <c r="NXH70" s="277"/>
      <c r="NXI70" s="277"/>
      <c r="NXJ70" s="277"/>
      <c r="NXK70" s="277"/>
      <c r="NXL70" s="277"/>
      <c r="NXM70" s="277"/>
      <c r="NXN70" s="277"/>
      <c r="NXO70" s="277"/>
      <c r="NXP70" s="277"/>
      <c r="NXQ70" s="277"/>
      <c r="NXR70" s="277"/>
      <c r="NXS70" s="277"/>
      <c r="NXT70" s="277"/>
      <c r="NXU70" s="277"/>
      <c r="NXV70" s="277"/>
      <c r="NXW70" s="277"/>
      <c r="NXX70" s="277"/>
      <c r="NXY70" s="277"/>
      <c r="NXZ70" s="277"/>
      <c r="NYA70" s="277"/>
      <c r="NYB70" s="277"/>
      <c r="NYC70" s="277"/>
      <c r="NYD70" s="277"/>
      <c r="NYE70" s="277"/>
      <c r="NYF70" s="277"/>
      <c r="NYG70" s="277"/>
      <c r="NYH70" s="277"/>
      <c r="NYI70" s="277"/>
      <c r="NYJ70" s="277"/>
      <c r="NYK70" s="277"/>
      <c r="NYL70" s="277"/>
      <c r="NYM70" s="277"/>
      <c r="NYN70" s="277"/>
      <c r="NYO70" s="277"/>
      <c r="NYP70" s="277"/>
      <c r="NYQ70" s="277"/>
      <c r="NYR70" s="277"/>
      <c r="NYS70" s="277"/>
      <c r="NYT70" s="277"/>
      <c r="NYU70" s="277"/>
      <c r="NYV70" s="277"/>
      <c r="NYW70" s="277"/>
      <c r="NYX70" s="277"/>
      <c r="NYY70" s="277"/>
      <c r="NYZ70" s="277"/>
      <c r="NZA70" s="277"/>
      <c r="NZB70" s="277"/>
      <c r="NZC70" s="277"/>
      <c r="NZD70" s="277"/>
      <c r="NZE70" s="277"/>
      <c r="NZF70" s="277"/>
      <c r="NZG70" s="277"/>
      <c r="NZH70" s="277"/>
      <c r="NZI70" s="277"/>
      <c r="NZJ70" s="277"/>
      <c r="NZK70" s="277"/>
      <c r="NZL70" s="277"/>
      <c r="NZM70" s="277"/>
      <c r="NZN70" s="277"/>
      <c r="NZO70" s="277"/>
      <c r="NZP70" s="277"/>
      <c r="NZQ70" s="277"/>
      <c r="NZR70" s="277"/>
      <c r="NZS70" s="277"/>
      <c r="NZT70" s="277"/>
      <c r="NZU70" s="277"/>
      <c r="NZV70" s="277"/>
      <c r="NZW70" s="277"/>
      <c r="NZX70" s="277"/>
      <c r="NZY70" s="277"/>
      <c r="NZZ70" s="277"/>
      <c r="OAA70" s="277"/>
      <c r="OAB70" s="277"/>
      <c r="OAC70" s="277"/>
      <c r="OAD70" s="277"/>
      <c r="OAE70" s="277"/>
      <c r="OAF70" s="277"/>
      <c r="OAG70" s="277"/>
      <c r="OAH70" s="277"/>
      <c r="OAI70" s="277"/>
      <c r="OAJ70" s="277"/>
      <c r="OAK70" s="277"/>
      <c r="OAL70" s="277"/>
      <c r="OAM70" s="277"/>
      <c r="OAN70" s="277"/>
      <c r="OAO70" s="277"/>
      <c r="OAP70" s="277"/>
      <c r="OAQ70" s="277"/>
      <c r="OAR70" s="277"/>
      <c r="OAS70" s="277"/>
      <c r="OAT70" s="277"/>
      <c r="OAU70" s="277"/>
      <c r="OAV70" s="277"/>
      <c r="OAW70" s="277"/>
      <c r="OAX70" s="277"/>
      <c r="OAY70" s="277"/>
      <c r="OAZ70" s="277"/>
      <c r="OBA70" s="277"/>
      <c r="OBB70" s="277"/>
      <c r="OBC70" s="277"/>
      <c r="OBD70" s="277"/>
      <c r="OBE70" s="277"/>
      <c r="OBF70" s="277"/>
      <c r="OBG70" s="277"/>
      <c r="OBH70" s="277"/>
      <c r="OBI70" s="277"/>
      <c r="OBJ70" s="277"/>
      <c r="OBK70" s="277"/>
      <c r="OBL70" s="277"/>
      <c r="OBM70" s="277"/>
      <c r="OBN70" s="277"/>
      <c r="OBO70" s="277"/>
      <c r="OBP70" s="277"/>
      <c r="OBQ70" s="277"/>
      <c r="OBR70" s="277"/>
      <c r="OBS70" s="277"/>
      <c r="OBT70" s="277"/>
      <c r="OBU70" s="277"/>
      <c r="OBV70" s="277"/>
      <c r="OBW70" s="277"/>
      <c r="OBX70" s="277"/>
      <c r="OBY70" s="277"/>
      <c r="OBZ70" s="277"/>
      <c r="OCA70" s="277"/>
      <c r="OCB70" s="277"/>
      <c r="OCC70" s="277"/>
      <c r="OCD70" s="277"/>
      <c r="OCE70" s="277"/>
      <c r="OCF70" s="277"/>
      <c r="OCG70" s="277"/>
      <c r="OCH70" s="277"/>
      <c r="OCI70" s="277"/>
      <c r="OCJ70" s="277"/>
      <c r="OCK70" s="277"/>
      <c r="OCL70" s="277"/>
      <c r="OCM70" s="277"/>
      <c r="OCN70" s="277"/>
      <c r="OCO70" s="277"/>
      <c r="OCP70" s="277"/>
      <c r="OCQ70" s="277"/>
      <c r="OCR70" s="277"/>
      <c r="OCS70" s="277"/>
      <c r="OCT70" s="277"/>
      <c r="OCU70" s="277"/>
      <c r="OCV70" s="277"/>
      <c r="OCW70" s="277"/>
      <c r="OCX70" s="277"/>
      <c r="OCY70" s="277"/>
      <c r="OCZ70" s="277"/>
      <c r="ODA70" s="277"/>
      <c r="ODB70" s="277"/>
      <c r="ODC70" s="277"/>
      <c r="ODD70" s="277"/>
      <c r="ODE70" s="277"/>
      <c r="ODF70" s="277"/>
      <c r="ODG70" s="277"/>
      <c r="ODH70" s="277"/>
      <c r="ODI70" s="277"/>
      <c r="ODJ70" s="277"/>
      <c r="ODK70" s="277"/>
      <c r="ODL70" s="277"/>
      <c r="ODM70" s="277"/>
      <c r="ODN70" s="277"/>
      <c r="ODO70" s="277"/>
      <c r="ODP70" s="277"/>
      <c r="ODQ70" s="277"/>
      <c r="ODR70" s="277"/>
      <c r="ODS70" s="277"/>
      <c r="ODT70" s="277"/>
      <c r="ODU70" s="277"/>
      <c r="ODV70" s="277"/>
      <c r="ODW70" s="277"/>
      <c r="ODX70" s="277"/>
      <c r="ODY70" s="277"/>
      <c r="ODZ70" s="277"/>
      <c r="OEA70" s="277"/>
      <c r="OEB70" s="277"/>
      <c r="OEC70" s="277"/>
      <c r="OED70" s="277"/>
      <c r="OEE70" s="277"/>
      <c r="OEF70" s="277"/>
      <c r="OEG70" s="277"/>
      <c r="OEH70" s="277"/>
      <c r="OEI70" s="277"/>
      <c r="OEJ70" s="277"/>
      <c r="OEK70" s="277"/>
      <c r="OEL70" s="277"/>
      <c r="OEM70" s="277"/>
      <c r="OEN70" s="277"/>
      <c r="OEO70" s="277"/>
      <c r="OEP70" s="277"/>
      <c r="OEQ70" s="277"/>
      <c r="OER70" s="277"/>
      <c r="OES70" s="277"/>
      <c r="OET70" s="277"/>
      <c r="OEU70" s="277"/>
      <c r="OEV70" s="277"/>
      <c r="OEW70" s="277"/>
      <c r="OEX70" s="277"/>
      <c r="OEY70" s="277"/>
      <c r="OEZ70" s="277"/>
      <c r="OFA70" s="277"/>
      <c r="OFB70" s="277"/>
      <c r="OFC70" s="277"/>
      <c r="OFD70" s="277"/>
      <c r="OFE70" s="277"/>
      <c r="OFF70" s="277"/>
      <c r="OFG70" s="277"/>
      <c r="OFH70" s="277"/>
      <c r="OFI70" s="277"/>
      <c r="OFJ70" s="277"/>
      <c r="OFK70" s="277"/>
      <c r="OFL70" s="277"/>
      <c r="OFM70" s="277"/>
      <c r="OFN70" s="277"/>
      <c r="OFO70" s="277"/>
      <c r="OFP70" s="277"/>
      <c r="OFQ70" s="277"/>
      <c r="OFR70" s="277"/>
      <c r="OFS70" s="277"/>
      <c r="OFT70" s="277"/>
      <c r="OFU70" s="277"/>
      <c r="OFV70" s="277"/>
      <c r="OFW70" s="277"/>
      <c r="OFX70" s="277"/>
      <c r="OFY70" s="277"/>
      <c r="OFZ70" s="277"/>
      <c r="OGA70" s="277"/>
      <c r="OGB70" s="277"/>
      <c r="OGC70" s="277"/>
      <c r="OGD70" s="277"/>
      <c r="OGE70" s="277"/>
      <c r="OGF70" s="277"/>
      <c r="OGG70" s="277"/>
      <c r="OGH70" s="277"/>
      <c r="OGI70" s="277"/>
      <c r="OGJ70" s="277"/>
      <c r="OGK70" s="277"/>
      <c r="OGL70" s="277"/>
      <c r="OGM70" s="277"/>
      <c r="OGN70" s="277"/>
      <c r="OGO70" s="277"/>
      <c r="OGP70" s="277"/>
      <c r="OGQ70" s="277"/>
      <c r="OGR70" s="277"/>
      <c r="OGS70" s="277"/>
      <c r="OGT70" s="277"/>
      <c r="OGU70" s="277"/>
      <c r="OGV70" s="277"/>
      <c r="OGW70" s="277"/>
      <c r="OGX70" s="277"/>
      <c r="OGY70" s="277"/>
      <c r="OGZ70" s="277"/>
      <c r="OHA70" s="277"/>
      <c r="OHB70" s="277"/>
      <c r="OHC70" s="277"/>
      <c r="OHD70" s="277"/>
      <c r="OHE70" s="277"/>
      <c r="OHF70" s="277"/>
      <c r="OHG70" s="277"/>
      <c r="OHH70" s="277"/>
      <c r="OHI70" s="277"/>
      <c r="OHJ70" s="277"/>
      <c r="OHK70" s="277"/>
      <c r="OHL70" s="277"/>
      <c r="OHM70" s="277"/>
      <c r="OHN70" s="277"/>
      <c r="OHO70" s="277"/>
      <c r="OHP70" s="277"/>
      <c r="OHQ70" s="277"/>
      <c r="OHR70" s="277"/>
      <c r="OHS70" s="277"/>
      <c r="OHT70" s="277"/>
      <c r="OHU70" s="277"/>
      <c r="OHV70" s="277"/>
      <c r="OHW70" s="277"/>
      <c r="OHX70" s="277"/>
      <c r="OHY70" s="277"/>
      <c r="OHZ70" s="277"/>
      <c r="OIA70" s="277"/>
      <c r="OIB70" s="277"/>
      <c r="OIC70" s="277"/>
      <c r="OID70" s="277"/>
      <c r="OIE70" s="277"/>
      <c r="OIF70" s="277"/>
      <c r="OIG70" s="277"/>
      <c r="OIH70" s="277"/>
      <c r="OII70" s="277"/>
      <c r="OIJ70" s="277"/>
      <c r="OIK70" s="277"/>
      <c r="OIL70" s="277"/>
      <c r="OIM70" s="277"/>
      <c r="OIN70" s="277"/>
      <c r="OIO70" s="277"/>
      <c r="OIP70" s="277"/>
      <c r="OIQ70" s="277"/>
      <c r="OIR70" s="277"/>
      <c r="OIS70" s="277"/>
      <c r="OIT70" s="277"/>
      <c r="OIU70" s="277"/>
      <c r="OIV70" s="277"/>
      <c r="OIW70" s="277"/>
      <c r="OIX70" s="277"/>
      <c r="OIY70" s="277"/>
      <c r="OIZ70" s="277"/>
      <c r="OJA70" s="277"/>
      <c r="OJB70" s="277"/>
      <c r="OJC70" s="277"/>
      <c r="OJD70" s="277"/>
      <c r="OJE70" s="277"/>
      <c r="OJF70" s="277"/>
      <c r="OJG70" s="277"/>
      <c r="OJH70" s="277"/>
      <c r="OJI70" s="277"/>
      <c r="OJJ70" s="277"/>
      <c r="OJK70" s="277"/>
      <c r="OJL70" s="277"/>
      <c r="OJM70" s="277"/>
      <c r="OJN70" s="277"/>
      <c r="OJO70" s="277"/>
      <c r="OJP70" s="277"/>
      <c r="OJQ70" s="277"/>
      <c r="OJR70" s="277"/>
      <c r="OJS70" s="277"/>
      <c r="OJT70" s="277"/>
      <c r="OJU70" s="277"/>
      <c r="OJV70" s="277"/>
      <c r="OJW70" s="277"/>
      <c r="OJX70" s="277"/>
      <c r="OJY70" s="277"/>
      <c r="OJZ70" s="277"/>
      <c r="OKA70" s="277"/>
      <c r="OKB70" s="277"/>
      <c r="OKC70" s="277"/>
      <c r="OKD70" s="277"/>
      <c r="OKE70" s="277"/>
      <c r="OKF70" s="277"/>
      <c r="OKG70" s="277"/>
      <c r="OKH70" s="277"/>
      <c r="OKI70" s="277"/>
      <c r="OKJ70" s="277"/>
      <c r="OKK70" s="277"/>
      <c r="OKL70" s="277"/>
      <c r="OKM70" s="277"/>
      <c r="OKN70" s="277"/>
      <c r="OKO70" s="277"/>
      <c r="OKP70" s="277"/>
      <c r="OKQ70" s="277"/>
      <c r="OKR70" s="277"/>
      <c r="OKS70" s="277"/>
      <c r="OKT70" s="277"/>
      <c r="OKU70" s="277"/>
      <c r="OKV70" s="277"/>
      <c r="OKW70" s="277"/>
      <c r="OKX70" s="277"/>
      <c r="OKY70" s="277"/>
      <c r="OKZ70" s="277"/>
      <c r="OLA70" s="277"/>
      <c r="OLB70" s="277"/>
      <c r="OLC70" s="277"/>
      <c r="OLD70" s="277"/>
      <c r="OLE70" s="277"/>
      <c r="OLF70" s="277"/>
      <c r="OLG70" s="277"/>
      <c r="OLH70" s="277"/>
      <c r="OLI70" s="277"/>
      <c r="OLJ70" s="277"/>
      <c r="OLK70" s="277"/>
      <c r="OLL70" s="277"/>
      <c r="OLM70" s="277"/>
      <c r="OLN70" s="277"/>
      <c r="OLO70" s="277"/>
      <c r="OLP70" s="277"/>
      <c r="OLQ70" s="277"/>
      <c r="OLR70" s="277"/>
      <c r="OLS70" s="277"/>
      <c r="OLT70" s="277"/>
      <c r="OLU70" s="277"/>
      <c r="OLV70" s="277"/>
      <c r="OLW70" s="277"/>
      <c r="OLX70" s="277"/>
      <c r="OLY70" s="277"/>
      <c r="OLZ70" s="277"/>
      <c r="OMA70" s="277"/>
      <c r="OMB70" s="277"/>
      <c r="OMC70" s="277"/>
      <c r="OMD70" s="277"/>
      <c r="OME70" s="277"/>
      <c r="OMF70" s="277"/>
      <c r="OMG70" s="277"/>
      <c r="OMH70" s="277"/>
      <c r="OMI70" s="277"/>
      <c r="OMJ70" s="277"/>
      <c r="OMK70" s="277"/>
      <c r="OML70" s="277"/>
      <c r="OMM70" s="277"/>
      <c r="OMN70" s="277"/>
      <c r="OMO70" s="277"/>
      <c r="OMP70" s="277"/>
      <c r="OMQ70" s="277"/>
      <c r="OMR70" s="277"/>
      <c r="OMS70" s="277"/>
      <c r="OMT70" s="277"/>
      <c r="OMU70" s="277"/>
      <c r="OMV70" s="277"/>
      <c r="OMW70" s="277"/>
      <c r="OMX70" s="277"/>
      <c r="OMY70" s="277"/>
      <c r="OMZ70" s="277"/>
      <c r="ONA70" s="277"/>
      <c r="ONB70" s="277"/>
      <c r="ONC70" s="277"/>
      <c r="OND70" s="277"/>
      <c r="ONE70" s="277"/>
      <c r="ONF70" s="277"/>
      <c r="ONG70" s="277"/>
      <c r="ONH70" s="277"/>
      <c r="ONI70" s="277"/>
      <c r="ONJ70" s="277"/>
      <c r="ONK70" s="277"/>
      <c r="ONL70" s="277"/>
      <c r="ONM70" s="277"/>
      <c r="ONN70" s="277"/>
      <c r="ONO70" s="277"/>
      <c r="ONP70" s="277"/>
      <c r="ONQ70" s="277"/>
      <c r="ONR70" s="277"/>
      <c r="ONS70" s="277"/>
      <c r="ONT70" s="277"/>
      <c r="ONU70" s="277"/>
      <c r="ONV70" s="277"/>
      <c r="ONW70" s="277"/>
      <c r="ONX70" s="277"/>
      <c r="ONY70" s="277"/>
      <c r="ONZ70" s="277"/>
      <c r="OOA70" s="277"/>
      <c r="OOB70" s="277"/>
      <c r="OOC70" s="277"/>
      <c r="OOD70" s="277"/>
      <c r="OOE70" s="277"/>
      <c r="OOF70" s="277"/>
      <c r="OOG70" s="277"/>
      <c r="OOH70" s="277"/>
      <c r="OOI70" s="277"/>
      <c r="OOJ70" s="277"/>
      <c r="OOK70" s="277"/>
      <c r="OOL70" s="277"/>
      <c r="OOM70" s="277"/>
      <c r="OON70" s="277"/>
      <c r="OOO70" s="277"/>
      <c r="OOP70" s="277"/>
      <c r="OOQ70" s="277"/>
      <c r="OOR70" s="277"/>
      <c r="OOS70" s="277"/>
      <c r="OOT70" s="277"/>
      <c r="OOU70" s="277"/>
      <c r="OOV70" s="277"/>
      <c r="OOW70" s="277"/>
      <c r="OOX70" s="277"/>
      <c r="OOY70" s="277"/>
      <c r="OOZ70" s="277"/>
      <c r="OPA70" s="277"/>
      <c r="OPB70" s="277"/>
      <c r="OPC70" s="277"/>
      <c r="OPD70" s="277"/>
      <c r="OPE70" s="277"/>
      <c r="OPF70" s="277"/>
      <c r="OPG70" s="277"/>
      <c r="OPH70" s="277"/>
      <c r="OPI70" s="277"/>
      <c r="OPJ70" s="277"/>
      <c r="OPK70" s="277"/>
      <c r="OPL70" s="277"/>
      <c r="OPM70" s="277"/>
      <c r="OPN70" s="277"/>
      <c r="OPO70" s="277"/>
      <c r="OPP70" s="277"/>
      <c r="OPQ70" s="277"/>
      <c r="OPR70" s="277"/>
      <c r="OPS70" s="277"/>
      <c r="OPT70" s="277"/>
      <c r="OPU70" s="277"/>
      <c r="OPV70" s="277"/>
      <c r="OPW70" s="277"/>
      <c r="OPX70" s="277"/>
      <c r="OPY70" s="277"/>
      <c r="OPZ70" s="277"/>
      <c r="OQA70" s="277"/>
      <c r="OQB70" s="277"/>
      <c r="OQC70" s="277"/>
      <c r="OQD70" s="277"/>
      <c r="OQE70" s="277"/>
      <c r="OQF70" s="277"/>
      <c r="OQG70" s="277"/>
      <c r="OQH70" s="277"/>
      <c r="OQI70" s="277"/>
      <c r="OQJ70" s="277"/>
      <c r="OQK70" s="277"/>
      <c r="OQL70" s="277"/>
      <c r="OQM70" s="277"/>
      <c r="OQN70" s="277"/>
      <c r="OQO70" s="277"/>
      <c r="OQP70" s="277"/>
      <c r="OQQ70" s="277"/>
      <c r="OQR70" s="277"/>
      <c r="OQS70" s="277"/>
      <c r="OQT70" s="277"/>
      <c r="OQU70" s="277"/>
      <c r="OQV70" s="277"/>
      <c r="OQW70" s="277"/>
      <c r="OQX70" s="277"/>
      <c r="OQY70" s="277"/>
      <c r="OQZ70" s="277"/>
      <c r="ORA70" s="277"/>
      <c r="ORB70" s="277"/>
      <c r="ORC70" s="277"/>
      <c r="ORD70" s="277"/>
      <c r="ORE70" s="277"/>
      <c r="ORF70" s="277"/>
      <c r="ORG70" s="277"/>
      <c r="ORH70" s="277"/>
      <c r="ORI70" s="277"/>
      <c r="ORJ70" s="277"/>
      <c r="ORK70" s="277"/>
      <c r="ORL70" s="277"/>
      <c r="ORM70" s="277"/>
      <c r="ORN70" s="277"/>
      <c r="ORO70" s="277"/>
      <c r="ORP70" s="277"/>
      <c r="ORQ70" s="277"/>
      <c r="ORR70" s="277"/>
      <c r="ORS70" s="277"/>
      <c r="ORT70" s="277"/>
      <c r="ORU70" s="277"/>
      <c r="ORV70" s="277"/>
      <c r="ORW70" s="277"/>
      <c r="ORX70" s="277"/>
      <c r="ORY70" s="277"/>
      <c r="ORZ70" s="277"/>
      <c r="OSA70" s="277"/>
      <c r="OSB70" s="277"/>
      <c r="OSC70" s="277"/>
      <c r="OSD70" s="277"/>
      <c r="OSE70" s="277"/>
      <c r="OSF70" s="277"/>
      <c r="OSG70" s="277"/>
      <c r="OSH70" s="277"/>
      <c r="OSI70" s="277"/>
      <c r="OSJ70" s="277"/>
      <c r="OSK70" s="277"/>
      <c r="OSL70" s="277"/>
      <c r="OSM70" s="277"/>
      <c r="OSN70" s="277"/>
      <c r="OSO70" s="277"/>
      <c r="OSP70" s="277"/>
      <c r="OSQ70" s="277"/>
      <c r="OSR70" s="277"/>
      <c r="OSS70" s="277"/>
      <c r="OST70" s="277"/>
      <c r="OSU70" s="277"/>
      <c r="OSV70" s="277"/>
      <c r="OSW70" s="277"/>
      <c r="OSX70" s="277"/>
      <c r="OSY70" s="277"/>
      <c r="OSZ70" s="277"/>
      <c r="OTA70" s="277"/>
      <c r="OTB70" s="277"/>
      <c r="OTC70" s="277"/>
      <c r="OTD70" s="277"/>
      <c r="OTE70" s="277"/>
      <c r="OTF70" s="277"/>
      <c r="OTG70" s="277"/>
      <c r="OTH70" s="277"/>
      <c r="OTI70" s="277"/>
      <c r="OTJ70" s="277"/>
      <c r="OTK70" s="277"/>
      <c r="OTL70" s="277"/>
      <c r="OTM70" s="277"/>
      <c r="OTN70" s="277"/>
      <c r="OTO70" s="277"/>
      <c r="OTP70" s="277"/>
      <c r="OTQ70" s="277"/>
      <c r="OTR70" s="277"/>
      <c r="OTS70" s="277"/>
      <c r="OTT70" s="277"/>
      <c r="OTU70" s="277"/>
      <c r="OTV70" s="277"/>
      <c r="OTW70" s="277"/>
      <c r="OTX70" s="277"/>
      <c r="OTY70" s="277"/>
      <c r="OTZ70" s="277"/>
      <c r="OUA70" s="277"/>
      <c r="OUB70" s="277"/>
      <c r="OUC70" s="277"/>
      <c r="OUD70" s="277"/>
      <c r="OUE70" s="277"/>
      <c r="OUF70" s="277"/>
      <c r="OUG70" s="277"/>
      <c r="OUH70" s="277"/>
      <c r="OUI70" s="277"/>
      <c r="OUJ70" s="277"/>
      <c r="OUK70" s="277"/>
      <c r="OUL70" s="277"/>
      <c r="OUM70" s="277"/>
      <c r="OUN70" s="277"/>
      <c r="OUO70" s="277"/>
      <c r="OUP70" s="277"/>
      <c r="OUQ70" s="277"/>
      <c r="OUR70" s="277"/>
      <c r="OUS70" s="277"/>
      <c r="OUT70" s="277"/>
      <c r="OUU70" s="277"/>
      <c r="OUV70" s="277"/>
      <c r="OUW70" s="277"/>
      <c r="OUX70" s="277"/>
      <c r="OUY70" s="277"/>
      <c r="OUZ70" s="277"/>
      <c r="OVA70" s="277"/>
      <c r="OVB70" s="277"/>
      <c r="OVC70" s="277"/>
      <c r="OVD70" s="277"/>
      <c r="OVE70" s="277"/>
      <c r="OVF70" s="277"/>
      <c r="OVG70" s="277"/>
      <c r="OVH70" s="277"/>
      <c r="OVI70" s="277"/>
      <c r="OVJ70" s="277"/>
      <c r="OVK70" s="277"/>
      <c r="OVL70" s="277"/>
      <c r="OVM70" s="277"/>
      <c r="OVN70" s="277"/>
      <c r="OVO70" s="277"/>
      <c r="OVP70" s="277"/>
      <c r="OVQ70" s="277"/>
      <c r="OVR70" s="277"/>
      <c r="OVS70" s="277"/>
      <c r="OVT70" s="277"/>
      <c r="OVU70" s="277"/>
      <c r="OVV70" s="277"/>
      <c r="OVW70" s="277"/>
      <c r="OVX70" s="277"/>
      <c r="OVY70" s="277"/>
      <c r="OVZ70" s="277"/>
      <c r="OWA70" s="277"/>
      <c r="OWB70" s="277"/>
      <c r="OWC70" s="277"/>
      <c r="OWD70" s="277"/>
      <c r="OWE70" s="277"/>
      <c r="OWF70" s="277"/>
      <c r="OWG70" s="277"/>
      <c r="OWH70" s="277"/>
      <c r="OWI70" s="277"/>
      <c r="OWJ70" s="277"/>
      <c r="OWK70" s="277"/>
      <c r="OWL70" s="277"/>
      <c r="OWM70" s="277"/>
      <c r="OWN70" s="277"/>
      <c r="OWO70" s="277"/>
      <c r="OWP70" s="277"/>
      <c r="OWQ70" s="277"/>
      <c r="OWR70" s="277"/>
      <c r="OWS70" s="277"/>
      <c r="OWT70" s="277"/>
      <c r="OWU70" s="277"/>
      <c r="OWV70" s="277"/>
      <c r="OWW70" s="277"/>
      <c r="OWX70" s="277"/>
      <c r="OWY70" s="277"/>
      <c r="OWZ70" s="277"/>
      <c r="OXA70" s="277"/>
      <c r="OXB70" s="277"/>
      <c r="OXC70" s="277"/>
      <c r="OXD70" s="277"/>
      <c r="OXE70" s="277"/>
      <c r="OXF70" s="277"/>
      <c r="OXG70" s="277"/>
      <c r="OXH70" s="277"/>
      <c r="OXI70" s="277"/>
      <c r="OXJ70" s="277"/>
      <c r="OXK70" s="277"/>
      <c r="OXL70" s="277"/>
      <c r="OXM70" s="277"/>
      <c r="OXN70" s="277"/>
      <c r="OXO70" s="277"/>
      <c r="OXP70" s="277"/>
      <c r="OXQ70" s="277"/>
      <c r="OXR70" s="277"/>
      <c r="OXS70" s="277"/>
      <c r="OXT70" s="277"/>
      <c r="OXU70" s="277"/>
      <c r="OXV70" s="277"/>
      <c r="OXW70" s="277"/>
      <c r="OXX70" s="277"/>
      <c r="OXY70" s="277"/>
      <c r="OXZ70" s="277"/>
      <c r="OYA70" s="277"/>
      <c r="OYB70" s="277"/>
      <c r="OYC70" s="277"/>
      <c r="OYD70" s="277"/>
      <c r="OYE70" s="277"/>
      <c r="OYF70" s="277"/>
      <c r="OYG70" s="277"/>
      <c r="OYH70" s="277"/>
      <c r="OYI70" s="277"/>
      <c r="OYJ70" s="277"/>
      <c r="OYK70" s="277"/>
      <c r="OYL70" s="277"/>
      <c r="OYM70" s="277"/>
      <c r="OYN70" s="277"/>
      <c r="OYO70" s="277"/>
      <c r="OYP70" s="277"/>
      <c r="OYQ70" s="277"/>
      <c r="OYR70" s="277"/>
      <c r="OYS70" s="277"/>
      <c r="OYT70" s="277"/>
      <c r="OYU70" s="277"/>
      <c r="OYV70" s="277"/>
      <c r="OYW70" s="277"/>
      <c r="OYX70" s="277"/>
      <c r="OYY70" s="277"/>
      <c r="OYZ70" s="277"/>
      <c r="OZA70" s="277"/>
      <c r="OZB70" s="277"/>
      <c r="OZC70" s="277"/>
      <c r="OZD70" s="277"/>
      <c r="OZE70" s="277"/>
      <c r="OZF70" s="277"/>
      <c r="OZG70" s="277"/>
      <c r="OZH70" s="277"/>
      <c r="OZI70" s="277"/>
      <c r="OZJ70" s="277"/>
      <c r="OZK70" s="277"/>
      <c r="OZL70" s="277"/>
      <c r="OZM70" s="277"/>
      <c r="OZN70" s="277"/>
      <c r="OZO70" s="277"/>
      <c r="OZP70" s="277"/>
      <c r="OZQ70" s="277"/>
      <c r="OZR70" s="277"/>
      <c r="OZS70" s="277"/>
      <c r="OZT70" s="277"/>
      <c r="OZU70" s="277"/>
      <c r="OZV70" s="277"/>
      <c r="OZW70" s="277"/>
      <c r="OZX70" s="277"/>
      <c r="OZY70" s="277"/>
      <c r="OZZ70" s="277"/>
      <c r="PAA70" s="277"/>
      <c r="PAB70" s="277"/>
      <c r="PAC70" s="277"/>
      <c r="PAD70" s="277"/>
      <c r="PAE70" s="277"/>
      <c r="PAF70" s="277"/>
      <c r="PAG70" s="277"/>
      <c r="PAH70" s="277"/>
      <c r="PAI70" s="277"/>
      <c r="PAJ70" s="277"/>
      <c r="PAK70" s="277"/>
      <c r="PAL70" s="277"/>
      <c r="PAM70" s="277"/>
      <c r="PAN70" s="277"/>
      <c r="PAO70" s="277"/>
      <c r="PAP70" s="277"/>
      <c r="PAQ70" s="277"/>
      <c r="PAR70" s="277"/>
      <c r="PAS70" s="277"/>
      <c r="PAT70" s="277"/>
      <c r="PAU70" s="277"/>
      <c r="PAV70" s="277"/>
      <c r="PAW70" s="277"/>
      <c r="PAX70" s="277"/>
      <c r="PAY70" s="277"/>
      <c r="PAZ70" s="277"/>
      <c r="PBA70" s="277"/>
      <c r="PBB70" s="277"/>
      <c r="PBC70" s="277"/>
      <c r="PBD70" s="277"/>
      <c r="PBE70" s="277"/>
      <c r="PBF70" s="277"/>
      <c r="PBG70" s="277"/>
      <c r="PBH70" s="277"/>
      <c r="PBI70" s="277"/>
      <c r="PBJ70" s="277"/>
      <c r="PBK70" s="277"/>
      <c r="PBL70" s="277"/>
      <c r="PBM70" s="277"/>
      <c r="PBN70" s="277"/>
      <c r="PBO70" s="277"/>
      <c r="PBP70" s="277"/>
      <c r="PBQ70" s="277"/>
      <c r="PBR70" s="277"/>
      <c r="PBS70" s="277"/>
      <c r="PBT70" s="277"/>
      <c r="PBU70" s="277"/>
      <c r="PBV70" s="277"/>
      <c r="PBW70" s="277"/>
      <c r="PBX70" s="277"/>
      <c r="PBY70" s="277"/>
      <c r="PBZ70" s="277"/>
      <c r="PCA70" s="277"/>
      <c r="PCB70" s="277"/>
      <c r="PCC70" s="277"/>
      <c r="PCD70" s="277"/>
      <c r="PCE70" s="277"/>
      <c r="PCF70" s="277"/>
      <c r="PCG70" s="277"/>
      <c r="PCH70" s="277"/>
      <c r="PCI70" s="277"/>
      <c r="PCJ70" s="277"/>
      <c r="PCK70" s="277"/>
      <c r="PCL70" s="277"/>
      <c r="PCM70" s="277"/>
      <c r="PCN70" s="277"/>
      <c r="PCO70" s="277"/>
      <c r="PCP70" s="277"/>
      <c r="PCQ70" s="277"/>
      <c r="PCR70" s="277"/>
      <c r="PCS70" s="277"/>
      <c r="PCT70" s="277"/>
      <c r="PCU70" s="277"/>
      <c r="PCV70" s="277"/>
      <c r="PCW70" s="277"/>
      <c r="PCX70" s="277"/>
      <c r="PCY70" s="277"/>
      <c r="PCZ70" s="277"/>
      <c r="PDA70" s="277"/>
      <c r="PDB70" s="277"/>
      <c r="PDC70" s="277"/>
      <c r="PDD70" s="277"/>
      <c r="PDE70" s="277"/>
      <c r="PDF70" s="277"/>
      <c r="PDG70" s="277"/>
      <c r="PDH70" s="277"/>
      <c r="PDI70" s="277"/>
      <c r="PDJ70" s="277"/>
      <c r="PDK70" s="277"/>
      <c r="PDL70" s="277"/>
      <c r="PDM70" s="277"/>
      <c r="PDN70" s="277"/>
      <c r="PDO70" s="277"/>
      <c r="PDP70" s="277"/>
      <c r="PDQ70" s="277"/>
      <c r="PDR70" s="277"/>
      <c r="PDS70" s="277"/>
      <c r="PDT70" s="277"/>
      <c r="PDU70" s="277"/>
      <c r="PDV70" s="277"/>
      <c r="PDW70" s="277"/>
      <c r="PDX70" s="277"/>
      <c r="PDY70" s="277"/>
      <c r="PDZ70" s="277"/>
      <c r="PEA70" s="277"/>
      <c r="PEB70" s="277"/>
      <c r="PEC70" s="277"/>
      <c r="PED70" s="277"/>
      <c r="PEE70" s="277"/>
      <c r="PEF70" s="277"/>
      <c r="PEG70" s="277"/>
      <c r="PEH70" s="277"/>
      <c r="PEI70" s="277"/>
      <c r="PEJ70" s="277"/>
      <c r="PEK70" s="277"/>
      <c r="PEL70" s="277"/>
      <c r="PEM70" s="277"/>
      <c r="PEN70" s="277"/>
      <c r="PEO70" s="277"/>
      <c r="PEP70" s="277"/>
      <c r="PEQ70" s="277"/>
      <c r="PER70" s="277"/>
      <c r="PES70" s="277"/>
      <c r="PET70" s="277"/>
      <c r="PEU70" s="277"/>
      <c r="PEV70" s="277"/>
      <c r="PEW70" s="277"/>
      <c r="PEX70" s="277"/>
      <c r="PEY70" s="277"/>
      <c r="PEZ70" s="277"/>
      <c r="PFA70" s="277"/>
      <c r="PFB70" s="277"/>
      <c r="PFC70" s="277"/>
      <c r="PFD70" s="277"/>
      <c r="PFE70" s="277"/>
      <c r="PFF70" s="277"/>
      <c r="PFG70" s="277"/>
      <c r="PFH70" s="277"/>
      <c r="PFI70" s="277"/>
      <c r="PFJ70" s="277"/>
      <c r="PFK70" s="277"/>
      <c r="PFL70" s="277"/>
      <c r="PFM70" s="277"/>
      <c r="PFN70" s="277"/>
      <c r="PFO70" s="277"/>
      <c r="PFP70" s="277"/>
      <c r="PFQ70" s="277"/>
      <c r="PFR70" s="277"/>
      <c r="PFS70" s="277"/>
      <c r="PFT70" s="277"/>
      <c r="PFU70" s="277"/>
      <c r="PFV70" s="277"/>
      <c r="PFW70" s="277"/>
      <c r="PFX70" s="277"/>
      <c r="PFY70" s="277"/>
      <c r="PFZ70" s="277"/>
      <c r="PGA70" s="277"/>
      <c r="PGB70" s="277"/>
      <c r="PGC70" s="277"/>
      <c r="PGD70" s="277"/>
      <c r="PGE70" s="277"/>
      <c r="PGF70" s="277"/>
      <c r="PGG70" s="277"/>
      <c r="PGH70" s="277"/>
      <c r="PGI70" s="277"/>
      <c r="PGJ70" s="277"/>
      <c r="PGK70" s="277"/>
      <c r="PGL70" s="277"/>
      <c r="PGM70" s="277"/>
      <c r="PGN70" s="277"/>
      <c r="PGO70" s="277"/>
      <c r="PGP70" s="277"/>
      <c r="PGQ70" s="277"/>
      <c r="PGR70" s="277"/>
      <c r="PGS70" s="277"/>
      <c r="PGT70" s="277"/>
      <c r="PGU70" s="277"/>
      <c r="PGV70" s="277"/>
      <c r="PGW70" s="277"/>
      <c r="PGX70" s="277"/>
      <c r="PGY70" s="277"/>
      <c r="PGZ70" s="277"/>
      <c r="PHA70" s="277"/>
      <c r="PHB70" s="277"/>
      <c r="PHC70" s="277"/>
      <c r="PHD70" s="277"/>
      <c r="PHE70" s="277"/>
      <c r="PHF70" s="277"/>
      <c r="PHG70" s="277"/>
      <c r="PHH70" s="277"/>
      <c r="PHI70" s="277"/>
      <c r="PHJ70" s="277"/>
      <c r="PHK70" s="277"/>
      <c r="PHL70" s="277"/>
      <c r="PHM70" s="277"/>
      <c r="PHN70" s="277"/>
      <c r="PHO70" s="277"/>
      <c r="PHP70" s="277"/>
      <c r="PHQ70" s="277"/>
      <c r="PHR70" s="277"/>
      <c r="PHS70" s="277"/>
      <c r="PHT70" s="277"/>
      <c r="PHU70" s="277"/>
      <c r="PHV70" s="277"/>
      <c r="PHW70" s="277"/>
      <c r="PHX70" s="277"/>
      <c r="PHY70" s="277"/>
      <c r="PHZ70" s="277"/>
      <c r="PIA70" s="277"/>
      <c r="PIB70" s="277"/>
      <c r="PIC70" s="277"/>
      <c r="PID70" s="277"/>
      <c r="PIE70" s="277"/>
      <c r="PIF70" s="277"/>
      <c r="PIG70" s="277"/>
      <c r="PIH70" s="277"/>
      <c r="PII70" s="277"/>
      <c r="PIJ70" s="277"/>
      <c r="PIK70" s="277"/>
      <c r="PIL70" s="277"/>
      <c r="PIM70" s="277"/>
      <c r="PIN70" s="277"/>
      <c r="PIO70" s="277"/>
      <c r="PIP70" s="277"/>
      <c r="PIQ70" s="277"/>
      <c r="PIR70" s="277"/>
      <c r="PIS70" s="277"/>
      <c r="PIT70" s="277"/>
      <c r="PIU70" s="277"/>
      <c r="PIV70" s="277"/>
      <c r="PIW70" s="277"/>
      <c r="PIX70" s="277"/>
      <c r="PIY70" s="277"/>
      <c r="PIZ70" s="277"/>
      <c r="PJA70" s="277"/>
      <c r="PJB70" s="277"/>
      <c r="PJC70" s="277"/>
      <c r="PJD70" s="277"/>
      <c r="PJE70" s="277"/>
      <c r="PJF70" s="277"/>
      <c r="PJG70" s="277"/>
      <c r="PJH70" s="277"/>
      <c r="PJI70" s="277"/>
      <c r="PJJ70" s="277"/>
      <c r="PJK70" s="277"/>
      <c r="PJL70" s="277"/>
      <c r="PJM70" s="277"/>
      <c r="PJN70" s="277"/>
      <c r="PJO70" s="277"/>
      <c r="PJP70" s="277"/>
      <c r="PJQ70" s="277"/>
      <c r="PJR70" s="277"/>
      <c r="PJS70" s="277"/>
      <c r="PJT70" s="277"/>
      <c r="PJU70" s="277"/>
      <c r="PJV70" s="277"/>
      <c r="PJW70" s="277"/>
      <c r="PJX70" s="277"/>
      <c r="PJY70" s="277"/>
      <c r="PJZ70" s="277"/>
      <c r="PKA70" s="277"/>
      <c r="PKB70" s="277"/>
      <c r="PKC70" s="277"/>
      <c r="PKD70" s="277"/>
      <c r="PKE70" s="277"/>
      <c r="PKF70" s="277"/>
      <c r="PKG70" s="277"/>
      <c r="PKH70" s="277"/>
      <c r="PKI70" s="277"/>
      <c r="PKJ70" s="277"/>
      <c r="PKK70" s="277"/>
      <c r="PKL70" s="277"/>
      <c r="PKM70" s="277"/>
      <c r="PKN70" s="277"/>
      <c r="PKO70" s="277"/>
      <c r="PKP70" s="277"/>
      <c r="PKQ70" s="277"/>
      <c r="PKR70" s="277"/>
      <c r="PKS70" s="277"/>
      <c r="PKT70" s="277"/>
      <c r="PKU70" s="277"/>
      <c r="PKV70" s="277"/>
      <c r="PKW70" s="277"/>
      <c r="PKX70" s="277"/>
      <c r="PKY70" s="277"/>
      <c r="PKZ70" s="277"/>
      <c r="PLA70" s="277"/>
      <c r="PLB70" s="277"/>
      <c r="PLC70" s="277"/>
      <c r="PLD70" s="277"/>
      <c r="PLE70" s="277"/>
      <c r="PLF70" s="277"/>
      <c r="PLG70" s="277"/>
      <c r="PLH70" s="277"/>
      <c r="PLI70" s="277"/>
      <c r="PLJ70" s="277"/>
      <c r="PLK70" s="277"/>
      <c r="PLL70" s="277"/>
      <c r="PLM70" s="277"/>
      <c r="PLN70" s="277"/>
      <c r="PLO70" s="277"/>
      <c r="PLP70" s="277"/>
      <c r="PLQ70" s="277"/>
      <c r="PLR70" s="277"/>
      <c r="PLS70" s="277"/>
      <c r="PLT70" s="277"/>
      <c r="PLU70" s="277"/>
      <c r="PLV70" s="277"/>
      <c r="PLW70" s="277"/>
      <c r="PLX70" s="277"/>
      <c r="PLY70" s="277"/>
      <c r="PLZ70" s="277"/>
      <c r="PMA70" s="277"/>
      <c r="PMB70" s="277"/>
      <c r="PMC70" s="277"/>
      <c r="PMD70" s="277"/>
      <c r="PME70" s="277"/>
      <c r="PMF70" s="277"/>
      <c r="PMG70" s="277"/>
      <c r="PMH70" s="277"/>
      <c r="PMI70" s="277"/>
      <c r="PMJ70" s="277"/>
      <c r="PMK70" s="277"/>
      <c r="PML70" s="277"/>
      <c r="PMM70" s="277"/>
      <c r="PMN70" s="277"/>
      <c r="PMO70" s="277"/>
      <c r="PMP70" s="277"/>
      <c r="PMQ70" s="277"/>
      <c r="PMR70" s="277"/>
      <c r="PMS70" s="277"/>
      <c r="PMT70" s="277"/>
      <c r="PMU70" s="277"/>
      <c r="PMV70" s="277"/>
      <c r="PMW70" s="277"/>
      <c r="PMX70" s="277"/>
      <c r="PMY70" s="277"/>
      <c r="PMZ70" s="277"/>
      <c r="PNA70" s="277"/>
      <c r="PNB70" s="277"/>
      <c r="PNC70" s="277"/>
      <c r="PND70" s="277"/>
      <c r="PNE70" s="277"/>
      <c r="PNF70" s="277"/>
      <c r="PNG70" s="277"/>
      <c r="PNH70" s="277"/>
      <c r="PNI70" s="277"/>
      <c r="PNJ70" s="277"/>
      <c r="PNK70" s="277"/>
      <c r="PNL70" s="277"/>
      <c r="PNM70" s="277"/>
      <c r="PNN70" s="277"/>
      <c r="PNO70" s="277"/>
      <c r="PNP70" s="277"/>
      <c r="PNQ70" s="277"/>
      <c r="PNR70" s="277"/>
      <c r="PNS70" s="277"/>
      <c r="PNT70" s="277"/>
      <c r="PNU70" s="277"/>
      <c r="PNV70" s="277"/>
      <c r="PNW70" s="277"/>
      <c r="PNX70" s="277"/>
      <c r="PNY70" s="277"/>
      <c r="PNZ70" s="277"/>
      <c r="POA70" s="277"/>
      <c r="POB70" s="277"/>
      <c r="POC70" s="277"/>
      <c r="POD70" s="277"/>
      <c r="POE70" s="277"/>
      <c r="POF70" s="277"/>
      <c r="POG70" s="277"/>
      <c r="POH70" s="277"/>
      <c r="POI70" s="277"/>
      <c r="POJ70" s="277"/>
      <c r="POK70" s="277"/>
      <c r="POL70" s="277"/>
      <c r="POM70" s="277"/>
      <c r="PON70" s="277"/>
      <c r="POO70" s="277"/>
      <c r="POP70" s="277"/>
      <c r="POQ70" s="277"/>
      <c r="POR70" s="277"/>
      <c r="POS70" s="277"/>
      <c r="POT70" s="277"/>
      <c r="POU70" s="277"/>
      <c r="POV70" s="277"/>
      <c r="POW70" s="277"/>
      <c r="POX70" s="277"/>
      <c r="POY70" s="277"/>
      <c r="POZ70" s="277"/>
      <c r="PPA70" s="277"/>
      <c r="PPB70" s="277"/>
      <c r="PPC70" s="277"/>
      <c r="PPD70" s="277"/>
      <c r="PPE70" s="277"/>
      <c r="PPF70" s="277"/>
      <c r="PPG70" s="277"/>
      <c r="PPH70" s="277"/>
      <c r="PPI70" s="277"/>
      <c r="PPJ70" s="277"/>
      <c r="PPK70" s="277"/>
      <c r="PPL70" s="277"/>
      <c r="PPM70" s="277"/>
      <c r="PPN70" s="277"/>
      <c r="PPO70" s="277"/>
      <c r="PPP70" s="277"/>
      <c r="PPQ70" s="277"/>
      <c r="PPR70" s="277"/>
      <c r="PPS70" s="277"/>
      <c r="PPT70" s="277"/>
      <c r="PPU70" s="277"/>
      <c r="PPV70" s="277"/>
      <c r="PPW70" s="277"/>
      <c r="PPX70" s="277"/>
      <c r="PPY70" s="277"/>
      <c r="PPZ70" s="277"/>
      <c r="PQA70" s="277"/>
      <c r="PQB70" s="277"/>
      <c r="PQC70" s="277"/>
      <c r="PQD70" s="277"/>
      <c r="PQE70" s="277"/>
      <c r="PQF70" s="277"/>
      <c r="PQG70" s="277"/>
      <c r="PQH70" s="277"/>
      <c r="PQI70" s="277"/>
      <c r="PQJ70" s="277"/>
      <c r="PQK70" s="277"/>
      <c r="PQL70" s="277"/>
      <c r="PQM70" s="277"/>
      <c r="PQN70" s="277"/>
      <c r="PQO70" s="277"/>
      <c r="PQP70" s="277"/>
      <c r="PQQ70" s="277"/>
      <c r="PQR70" s="277"/>
      <c r="PQS70" s="277"/>
      <c r="PQT70" s="277"/>
      <c r="PQU70" s="277"/>
      <c r="PQV70" s="277"/>
      <c r="PQW70" s="277"/>
      <c r="PQX70" s="277"/>
      <c r="PQY70" s="277"/>
      <c r="PQZ70" s="277"/>
      <c r="PRA70" s="277"/>
      <c r="PRB70" s="277"/>
      <c r="PRC70" s="277"/>
      <c r="PRD70" s="277"/>
      <c r="PRE70" s="277"/>
      <c r="PRF70" s="277"/>
      <c r="PRG70" s="277"/>
      <c r="PRH70" s="277"/>
      <c r="PRI70" s="277"/>
      <c r="PRJ70" s="277"/>
      <c r="PRK70" s="277"/>
      <c r="PRL70" s="277"/>
      <c r="PRM70" s="277"/>
      <c r="PRN70" s="277"/>
      <c r="PRO70" s="277"/>
      <c r="PRP70" s="277"/>
      <c r="PRQ70" s="277"/>
      <c r="PRR70" s="277"/>
      <c r="PRS70" s="277"/>
      <c r="PRT70" s="277"/>
      <c r="PRU70" s="277"/>
      <c r="PRV70" s="277"/>
      <c r="PRW70" s="277"/>
      <c r="PRX70" s="277"/>
      <c r="PRY70" s="277"/>
      <c r="PRZ70" s="277"/>
      <c r="PSA70" s="277"/>
      <c r="PSB70" s="277"/>
      <c r="PSC70" s="277"/>
      <c r="PSD70" s="277"/>
      <c r="PSE70" s="277"/>
      <c r="PSF70" s="277"/>
      <c r="PSG70" s="277"/>
      <c r="PSH70" s="277"/>
      <c r="PSI70" s="277"/>
      <c r="PSJ70" s="277"/>
      <c r="PSK70" s="277"/>
      <c r="PSL70" s="277"/>
      <c r="PSM70" s="277"/>
      <c r="PSN70" s="277"/>
      <c r="PSO70" s="277"/>
      <c r="PSP70" s="277"/>
      <c r="PSQ70" s="277"/>
      <c r="PSR70" s="277"/>
      <c r="PSS70" s="277"/>
      <c r="PST70" s="277"/>
      <c r="PSU70" s="277"/>
      <c r="PSV70" s="277"/>
      <c r="PSW70" s="277"/>
      <c r="PSX70" s="277"/>
      <c r="PSY70" s="277"/>
      <c r="PSZ70" s="277"/>
      <c r="PTA70" s="277"/>
      <c r="PTB70" s="277"/>
      <c r="PTC70" s="277"/>
      <c r="PTD70" s="277"/>
      <c r="PTE70" s="277"/>
      <c r="PTF70" s="277"/>
      <c r="PTG70" s="277"/>
      <c r="PTH70" s="277"/>
      <c r="PTI70" s="277"/>
      <c r="PTJ70" s="277"/>
      <c r="PTK70" s="277"/>
      <c r="PTL70" s="277"/>
      <c r="PTM70" s="277"/>
      <c r="PTN70" s="277"/>
      <c r="PTO70" s="277"/>
      <c r="PTP70" s="277"/>
      <c r="PTQ70" s="277"/>
      <c r="PTR70" s="277"/>
      <c r="PTS70" s="277"/>
      <c r="PTT70" s="277"/>
      <c r="PTU70" s="277"/>
      <c r="PTV70" s="277"/>
      <c r="PTW70" s="277"/>
      <c r="PTX70" s="277"/>
      <c r="PTY70" s="277"/>
      <c r="PTZ70" s="277"/>
      <c r="PUA70" s="277"/>
      <c r="PUB70" s="277"/>
      <c r="PUC70" s="277"/>
      <c r="PUD70" s="277"/>
      <c r="PUE70" s="277"/>
      <c r="PUF70" s="277"/>
      <c r="PUG70" s="277"/>
      <c r="PUH70" s="277"/>
      <c r="PUI70" s="277"/>
      <c r="PUJ70" s="277"/>
      <c r="PUK70" s="277"/>
      <c r="PUL70" s="277"/>
      <c r="PUM70" s="277"/>
      <c r="PUN70" s="277"/>
      <c r="PUO70" s="277"/>
      <c r="PUP70" s="277"/>
      <c r="PUQ70" s="277"/>
      <c r="PUR70" s="277"/>
      <c r="PUS70" s="277"/>
      <c r="PUT70" s="277"/>
      <c r="PUU70" s="277"/>
      <c r="PUV70" s="277"/>
      <c r="PUW70" s="277"/>
      <c r="PUX70" s="277"/>
      <c r="PUY70" s="277"/>
      <c r="PUZ70" s="277"/>
      <c r="PVA70" s="277"/>
      <c r="PVB70" s="277"/>
      <c r="PVC70" s="277"/>
      <c r="PVD70" s="277"/>
      <c r="PVE70" s="277"/>
      <c r="PVF70" s="277"/>
      <c r="PVG70" s="277"/>
      <c r="PVH70" s="277"/>
      <c r="PVI70" s="277"/>
      <c r="PVJ70" s="277"/>
      <c r="PVK70" s="277"/>
      <c r="PVL70" s="277"/>
      <c r="PVM70" s="277"/>
      <c r="PVN70" s="277"/>
      <c r="PVO70" s="277"/>
      <c r="PVP70" s="277"/>
      <c r="PVQ70" s="277"/>
      <c r="PVR70" s="277"/>
      <c r="PVS70" s="277"/>
      <c r="PVT70" s="277"/>
      <c r="PVU70" s="277"/>
      <c r="PVV70" s="277"/>
      <c r="PVW70" s="277"/>
      <c r="PVX70" s="277"/>
      <c r="PVY70" s="277"/>
      <c r="PVZ70" s="277"/>
      <c r="PWA70" s="277"/>
      <c r="PWB70" s="277"/>
      <c r="PWC70" s="277"/>
      <c r="PWD70" s="277"/>
      <c r="PWE70" s="277"/>
      <c r="PWF70" s="277"/>
      <c r="PWG70" s="277"/>
      <c r="PWH70" s="277"/>
      <c r="PWI70" s="277"/>
      <c r="PWJ70" s="277"/>
      <c r="PWK70" s="277"/>
      <c r="PWL70" s="277"/>
      <c r="PWM70" s="277"/>
      <c r="PWN70" s="277"/>
      <c r="PWO70" s="277"/>
      <c r="PWP70" s="277"/>
      <c r="PWQ70" s="277"/>
      <c r="PWR70" s="277"/>
      <c r="PWS70" s="277"/>
      <c r="PWT70" s="277"/>
      <c r="PWU70" s="277"/>
      <c r="PWV70" s="277"/>
      <c r="PWW70" s="277"/>
      <c r="PWX70" s="277"/>
      <c r="PWY70" s="277"/>
      <c r="PWZ70" s="277"/>
      <c r="PXA70" s="277"/>
      <c r="PXB70" s="277"/>
      <c r="PXC70" s="277"/>
      <c r="PXD70" s="277"/>
      <c r="PXE70" s="277"/>
      <c r="PXF70" s="277"/>
      <c r="PXG70" s="277"/>
      <c r="PXH70" s="277"/>
      <c r="PXI70" s="277"/>
      <c r="PXJ70" s="277"/>
      <c r="PXK70" s="277"/>
      <c r="PXL70" s="277"/>
      <c r="PXM70" s="277"/>
      <c r="PXN70" s="277"/>
      <c r="PXO70" s="277"/>
      <c r="PXP70" s="277"/>
      <c r="PXQ70" s="277"/>
      <c r="PXR70" s="277"/>
      <c r="PXS70" s="277"/>
      <c r="PXT70" s="277"/>
      <c r="PXU70" s="277"/>
      <c r="PXV70" s="277"/>
      <c r="PXW70" s="277"/>
      <c r="PXX70" s="277"/>
      <c r="PXY70" s="277"/>
      <c r="PXZ70" s="277"/>
      <c r="PYA70" s="277"/>
      <c r="PYB70" s="277"/>
      <c r="PYC70" s="277"/>
      <c r="PYD70" s="277"/>
      <c r="PYE70" s="277"/>
      <c r="PYF70" s="277"/>
      <c r="PYG70" s="277"/>
      <c r="PYH70" s="277"/>
      <c r="PYI70" s="277"/>
      <c r="PYJ70" s="277"/>
      <c r="PYK70" s="277"/>
      <c r="PYL70" s="277"/>
      <c r="PYM70" s="277"/>
      <c r="PYN70" s="277"/>
      <c r="PYO70" s="277"/>
      <c r="PYP70" s="277"/>
      <c r="PYQ70" s="277"/>
      <c r="PYR70" s="277"/>
      <c r="PYS70" s="277"/>
      <c r="PYT70" s="277"/>
      <c r="PYU70" s="277"/>
      <c r="PYV70" s="277"/>
      <c r="PYW70" s="277"/>
      <c r="PYX70" s="277"/>
      <c r="PYY70" s="277"/>
      <c r="PYZ70" s="277"/>
      <c r="PZA70" s="277"/>
      <c r="PZB70" s="277"/>
      <c r="PZC70" s="277"/>
      <c r="PZD70" s="277"/>
      <c r="PZE70" s="277"/>
      <c r="PZF70" s="277"/>
      <c r="PZG70" s="277"/>
      <c r="PZH70" s="277"/>
      <c r="PZI70" s="277"/>
      <c r="PZJ70" s="277"/>
      <c r="PZK70" s="277"/>
      <c r="PZL70" s="277"/>
      <c r="PZM70" s="277"/>
      <c r="PZN70" s="277"/>
      <c r="PZO70" s="277"/>
      <c r="PZP70" s="277"/>
      <c r="PZQ70" s="277"/>
      <c r="PZR70" s="277"/>
      <c r="PZS70" s="277"/>
      <c r="PZT70" s="277"/>
      <c r="PZU70" s="277"/>
      <c r="PZV70" s="277"/>
      <c r="PZW70" s="277"/>
      <c r="PZX70" s="277"/>
      <c r="PZY70" s="277"/>
      <c r="PZZ70" s="277"/>
      <c r="QAA70" s="277"/>
      <c r="QAB70" s="277"/>
      <c r="QAC70" s="277"/>
      <c r="QAD70" s="277"/>
      <c r="QAE70" s="277"/>
      <c r="QAF70" s="277"/>
      <c r="QAG70" s="277"/>
      <c r="QAH70" s="277"/>
      <c r="QAI70" s="277"/>
      <c r="QAJ70" s="277"/>
      <c r="QAK70" s="277"/>
      <c r="QAL70" s="277"/>
      <c r="QAM70" s="277"/>
      <c r="QAN70" s="277"/>
      <c r="QAO70" s="277"/>
      <c r="QAP70" s="277"/>
      <c r="QAQ70" s="277"/>
      <c r="QAR70" s="277"/>
      <c r="QAS70" s="277"/>
      <c r="QAT70" s="277"/>
      <c r="QAU70" s="277"/>
      <c r="QAV70" s="277"/>
      <c r="QAW70" s="277"/>
      <c r="QAX70" s="277"/>
      <c r="QAY70" s="277"/>
      <c r="QAZ70" s="277"/>
      <c r="QBA70" s="277"/>
      <c r="QBB70" s="277"/>
      <c r="QBC70" s="277"/>
      <c r="QBD70" s="277"/>
      <c r="QBE70" s="277"/>
      <c r="QBF70" s="277"/>
      <c r="QBG70" s="277"/>
      <c r="QBH70" s="277"/>
      <c r="QBI70" s="277"/>
      <c r="QBJ70" s="277"/>
      <c r="QBK70" s="277"/>
      <c r="QBL70" s="277"/>
      <c r="QBM70" s="277"/>
      <c r="QBN70" s="277"/>
      <c r="QBO70" s="277"/>
      <c r="QBP70" s="277"/>
      <c r="QBQ70" s="277"/>
      <c r="QBR70" s="277"/>
      <c r="QBS70" s="277"/>
      <c r="QBT70" s="277"/>
      <c r="QBU70" s="277"/>
      <c r="QBV70" s="277"/>
      <c r="QBW70" s="277"/>
      <c r="QBX70" s="277"/>
      <c r="QBY70" s="277"/>
      <c r="QBZ70" s="277"/>
      <c r="QCA70" s="277"/>
      <c r="QCB70" s="277"/>
      <c r="QCC70" s="277"/>
      <c r="QCD70" s="277"/>
      <c r="QCE70" s="277"/>
      <c r="QCF70" s="277"/>
      <c r="QCG70" s="277"/>
      <c r="QCH70" s="277"/>
      <c r="QCI70" s="277"/>
      <c r="QCJ70" s="277"/>
      <c r="QCK70" s="277"/>
      <c r="QCL70" s="277"/>
      <c r="QCM70" s="277"/>
      <c r="QCN70" s="277"/>
      <c r="QCO70" s="277"/>
      <c r="QCP70" s="277"/>
      <c r="QCQ70" s="277"/>
      <c r="QCR70" s="277"/>
      <c r="QCS70" s="277"/>
      <c r="QCT70" s="277"/>
      <c r="QCU70" s="277"/>
      <c r="QCV70" s="277"/>
      <c r="QCW70" s="277"/>
      <c r="QCX70" s="277"/>
      <c r="QCY70" s="277"/>
      <c r="QCZ70" s="277"/>
      <c r="QDA70" s="277"/>
      <c r="QDB70" s="277"/>
      <c r="QDC70" s="277"/>
      <c r="QDD70" s="277"/>
      <c r="QDE70" s="277"/>
      <c r="QDF70" s="277"/>
      <c r="QDG70" s="277"/>
      <c r="QDH70" s="277"/>
      <c r="QDI70" s="277"/>
      <c r="QDJ70" s="277"/>
      <c r="QDK70" s="277"/>
      <c r="QDL70" s="277"/>
      <c r="QDM70" s="277"/>
      <c r="QDN70" s="277"/>
      <c r="QDO70" s="277"/>
      <c r="QDP70" s="277"/>
      <c r="QDQ70" s="277"/>
      <c r="QDR70" s="277"/>
      <c r="QDS70" s="277"/>
      <c r="QDT70" s="277"/>
      <c r="QDU70" s="277"/>
      <c r="QDV70" s="277"/>
      <c r="QDW70" s="277"/>
      <c r="QDX70" s="277"/>
      <c r="QDY70" s="277"/>
      <c r="QDZ70" s="277"/>
      <c r="QEA70" s="277"/>
      <c r="QEB70" s="277"/>
      <c r="QEC70" s="277"/>
      <c r="QED70" s="277"/>
      <c r="QEE70" s="277"/>
      <c r="QEF70" s="277"/>
      <c r="QEG70" s="277"/>
      <c r="QEH70" s="277"/>
      <c r="QEI70" s="277"/>
      <c r="QEJ70" s="277"/>
      <c r="QEK70" s="277"/>
      <c r="QEL70" s="277"/>
      <c r="QEM70" s="277"/>
      <c r="QEN70" s="277"/>
      <c r="QEO70" s="277"/>
      <c r="QEP70" s="277"/>
      <c r="QEQ70" s="277"/>
      <c r="QER70" s="277"/>
      <c r="QES70" s="277"/>
      <c r="QET70" s="277"/>
      <c r="QEU70" s="277"/>
      <c r="QEV70" s="277"/>
      <c r="QEW70" s="277"/>
      <c r="QEX70" s="277"/>
      <c r="QEY70" s="277"/>
      <c r="QEZ70" s="277"/>
      <c r="QFA70" s="277"/>
      <c r="QFB70" s="277"/>
      <c r="QFC70" s="277"/>
      <c r="QFD70" s="277"/>
      <c r="QFE70" s="277"/>
      <c r="QFF70" s="277"/>
      <c r="QFG70" s="277"/>
      <c r="QFH70" s="277"/>
      <c r="QFI70" s="277"/>
      <c r="QFJ70" s="277"/>
      <c r="QFK70" s="277"/>
      <c r="QFL70" s="277"/>
      <c r="QFM70" s="277"/>
      <c r="QFN70" s="277"/>
      <c r="QFO70" s="277"/>
      <c r="QFP70" s="277"/>
      <c r="QFQ70" s="277"/>
      <c r="QFR70" s="277"/>
      <c r="QFS70" s="277"/>
      <c r="QFT70" s="277"/>
      <c r="QFU70" s="277"/>
      <c r="QFV70" s="277"/>
      <c r="QFW70" s="277"/>
      <c r="QFX70" s="277"/>
      <c r="QFY70" s="277"/>
      <c r="QFZ70" s="277"/>
      <c r="QGA70" s="277"/>
      <c r="QGB70" s="277"/>
      <c r="QGC70" s="277"/>
      <c r="QGD70" s="277"/>
      <c r="QGE70" s="277"/>
      <c r="QGF70" s="277"/>
      <c r="QGG70" s="277"/>
      <c r="QGH70" s="277"/>
      <c r="QGI70" s="277"/>
      <c r="QGJ70" s="277"/>
      <c r="QGK70" s="277"/>
      <c r="QGL70" s="277"/>
      <c r="QGM70" s="277"/>
      <c r="QGN70" s="277"/>
      <c r="QGO70" s="277"/>
      <c r="QGP70" s="277"/>
      <c r="QGQ70" s="277"/>
      <c r="QGR70" s="277"/>
      <c r="QGS70" s="277"/>
      <c r="QGT70" s="277"/>
      <c r="QGU70" s="277"/>
      <c r="QGV70" s="277"/>
      <c r="QGW70" s="277"/>
      <c r="QGX70" s="277"/>
      <c r="QGY70" s="277"/>
      <c r="QGZ70" s="277"/>
      <c r="QHA70" s="277"/>
      <c r="QHB70" s="277"/>
      <c r="QHC70" s="277"/>
      <c r="QHD70" s="277"/>
      <c r="QHE70" s="277"/>
      <c r="QHF70" s="277"/>
      <c r="QHG70" s="277"/>
      <c r="QHH70" s="277"/>
      <c r="QHI70" s="277"/>
      <c r="QHJ70" s="277"/>
      <c r="QHK70" s="277"/>
      <c r="QHL70" s="277"/>
      <c r="QHM70" s="277"/>
      <c r="QHN70" s="277"/>
      <c r="QHO70" s="277"/>
      <c r="QHP70" s="277"/>
      <c r="QHQ70" s="277"/>
      <c r="QHR70" s="277"/>
      <c r="QHS70" s="277"/>
      <c r="QHT70" s="277"/>
      <c r="QHU70" s="277"/>
      <c r="QHV70" s="277"/>
      <c r="QHW70" s="277"/>
      <c r="QHX70" s="277"/>
      <c r="QHY70" s="277"/>
      <c r="QHZ70" s="277"/>
      <c r="QIA70" s="277"/>
      <c r="QIB70" s="277"/>
      <c r="QIC70" s="277"/>
      <c r="QID70" s="277"/>
      <c r="QIE70" s="277"/>
      <c r="QIF70" s="277"/>
      <c r="QIG70" s="277"/>
      <c r="QIH70" s="277"/>
      <c r="QII70" s="277"/>
      <c r="QIJ70" s="277"/>
      <c r="QIK70" s="277"/>
      <c r="QIL70" s="277"/>
      <c r="QIM70" s="277"/>
      <c r="QIN70" s="277"/>
      <c r="QIO70" s="277"/>
      <c r="QIP70" s="277"/>
      <c r="QIQ70" s="277"/>
      <c r="QIR70" s="277"/>
      <c r="QIS70" s="277"/>
      <c r="QIT70" s="277"/>
      <c r="QIU70" s="277"/>
      <c r="QIV70" s="277"/>
      <c r="QIW70" s="277"/>
      <c r="QIX70" s="277"/>
      <c r="QIY70" s="277"/>
      <c r="QIZ70" s="277"/>
      <c r="QJA70" s="277"/>
      <c r="QJB70" s="277"/>
      <c r="QJC70" s="277"/>
      <c r="QJD70" s="277"/>
      <c r="QJE70" s="277"/>
      <c r="QJF70" s="277"/>
      <c r="QJG70" s="277"/>
      <c r="QJH70" s="277"/>
      <c r="QJI70" s="277"/>
      <c r="QJJ70" s="277"/>
      <c r="QJK70" s="277"/>
      <c r="QJL70" s="277"/>
      <c r="QJM70" s="277"/>
      <c r="QJN70" s="277"/>
      <c r="QJO70" s="277"/>
      <c r="QJP70" s="277"/>
      <c r="QJQ70" s="277"/>
      <c r="QJR70" s="277"/>
      <c r="QJS70" s="277"/>
      <c r="QJT70" s="277"/>
      <c r="QJU70" s="277"/>
      <c r="QJV70" s="277"/>
      <c r="QJW70" s="277"/>
      <c r="QJX70" s="277"/>
      <c r="QJY70" s="277"/>
      <c r="QJZ70" s="277"/>
      <c r="QKA70" s="277"/>
      <c r="QKB70" s="277"/>
      <c r="QKC70" s="277"/>
      <c r="QKD70" s="277"/>
      <c r="QKE70" s="277"/>
      <c r="QKF70" s="277"/>
      <c r="QKG70" s="277"/>
      <c r="QKH70" s="277"/>
      <c r="QKI70" s="277"/>
      <c r="QKJ70" s="277"/>
      <c r="QKK70" s="277"/>
      <c r="QKL70" s="277"/>
      <c r="QKM70" s="277"/>
      <c r="QKN70" s="277"/>
      <c r="QKO70" s="277"/>
      <c r="QKP70" s="277"/>
      <c r="QKQ70" s="277"/>
      <c r="QKR70" s="277"/>
      <c r="QKS70" s="277"/>
      <c r="QKT70" s="277"/>
      <c r="QKU70" s="277"/>
      <c r="QKV70" s="277"/>
      <c r="QKW70" s="277"/>
      <c r="QKX70" s="277"/>
      <c r="QKY70" s="277"/>
      <c r="QKZ70" s="277"/>
      <c r="QLA70" s="277"/>
      <c r="QLB70" s="277"/>
      <c r="QLC70" s="277"/>
      <c r="QLD70" s="277"/>
      <c r="QLE70" s="277"/>
      <c r="QLF70" s="277"/>
      <c r="QLG70" s="277"/>
      <c r="QLH70" s="277"/>
      <c r="QLI70" s="277"/>
      <c r="QLJ70" s="277"/>
      <c r="QLK70" s="277"/>
      <c r="QLL70" s="277"/>
      <c r="QLM70" s="277"/>
      <c r="QLN70" s="277"/>
      <c r="QLO70" s="277"/>
      <c r="QLP70" s="277"/>
      <c r="QLQ70" s="277"/>
      <c r="QLR70" s="277"/>
      <c r="QLS70" s="277"/>
      <c r="QLT70" s="277"/>
      <c r="QLU70" s="277"/>
      <c r="QLV70" s="277"/>
      <c r="QLW70" s="277"/>
      <c r="QLX70" s="277"/>
      <c r="QLY70" s="277"/>
      <c r="QLZ70" s="277"/>
      <c r="QMA70" s="277"/>
      <c r="QMB70" s="277"/>
      <c r="QMC70" s="277"/>
      <c r="QMD70" s="277"/>
      <c r="QME70" s="277"/>
      <c r="QMF70" s="277"/>
      <c r="QMG70" s="277"/>
      <c r="QMH70" s="277"/>
      <c r="QMI70" s="277"/>
      <c r="QMJ70" s="277"/>
      <c r="QMK70" s="277"/>
      <c r="QML70" s="277"/>
      <c r="QMM70" s="277"/>
      <c r="QMN70" s="277"/>
      <c r="QMO70" s="277"/>
      <c r="QMP70" s="277"/>
      <c r="QMQ70" s="277"/>
      <c r="QMR70" s="277"/>
      <c r="QMS70" s="277"/>
      <c r="QMT70" s="277"/>
      <c r="QMU70" s="277"/>
      <c r="QMV70" s="277"/>
      <c r="QMW70" s="277"/>
      <c r="QMX70" s="277"/>
      <c r="QMY70" s="277"/>
      <c r="QMZ70" s="277"/>
      <c r="QNA70" s="277"/>
      <c r="QNB70" s="277"/>
      <c r="QNC70" s="277"/>
      <c r="QND70" s="277"/>
      <c r="QNE70" s="277"/>
      <c r="QNF70" s="277"/>
      <c r="QNG70" s="277"/>
      <c r="QNH70" s="277"/>
      <c r="QNI70" s="277"/>
      <c r="QNJ70" s="277"/>
      <c r="QNK70" s="277"/>
      <c r="QNL70" s="277"/>
      <c r="QNM70" s="277"/>
      <c r="QNN70" s="277"/>
      <c r="QNO70" s="277"/>
      <c r="QNP70" s="277"/>
      <c r="QNQ70" s="277"/>
      <c r="QNR70" s="277"/>
      <c r="QNS70" s="277"/>
      <c r="QNT70" s="277"/>
      <c r="QNU70" s="277"/>
      <c r="QNV70" s="277"/>
      <c r="QNW70" s="277"/>
      <c r="QNX70" s="277"/>
      <c r="QNY70" s="277"/>
      <c r="QNZ70" s="277"/>
      <c r="QOA70" s="277"/>
      <c r="QOB70" s="277"/>
      <c r="QOC70" s="277"/>
      <c r="QOD70" s="277"/>
      <c r="QOE70" s="277"/>
      <c r="QOF70" s="277"/>
      <c r="QOG70" s="277"/>
      <c r="QOH70" s="277"/>
      <c r="QOI70" s="277"/>
      <c r="QOJ70" s="277"/>
      <c r="QOK70" s="277"/>
      <c r="QOL70" s="277"/>
      <c r="QOM70" s="277"/>
      <c r="QON70" s="277"/>
      <c r="QOO70" s="277"/>
      <c r="QOP70" s="277"/>
      <c r="QOQ70" s="277"/>
      <c r="QOR70" s="277"/>
      <c r="QOS70" s="277"/>
      <c r="QOT70" s="277"/>
      <c r="QOU70" s="277"/>
      <c r="QOV70" s="277"/>
      <c r="QOW70" s="277"/>
      <c r="QOX70" s="277"/>
      <c r="QOY70" s="277"/>
      <c r="QOZ70" s="277"/>
      <c r="QPA70" s="277"/>
      <c r="QPB70" s="277"/>
      <c r="QPC70" s="277"/>
      <c r="QPD70" s="277"/>
      <c r="QPE70" s="277"/>
      <c r="QPF70" s="277"/>
      <c r="QPG70" s="277"/>
      <c r="QPH70" s="277"/>
      <c r="QPI70" s="277"/>
      <c r="QPJ70" s="277"/>
      <c r="QPK70" s="277"/>
      <c r="QPL70" s="277"/>
      <c r="QPM70" s="277"/>
      <c r="QPN70" s="277"/>
      <c r="QPO70" s="277"/>
      <c r="QPP70" s="277"/>
      <c r="QPQ70" s="277"/>
      <c r="QPR70" s="277"/>
      <c r="QPS70" s="277"/>
      <c r="QPT70" s="277"/>
      <c r="QPU70" s="277"/>
      <c r="QPV70" s="277"/>
      <c r="QPW70" s="277"/>
      <c r="QPX70" s="277"/>
      <c r="QPY70" s="277"/>
      <c r="QPZ70" s="277"/>
      <c r="QQA70" s="277"/>
      <c r="QQB70" s="277"/>
      <c r="QQC70" s="277"/>
      <c r="QQD70" s="277"/>
      <c r="QQE70" s="277"/>
      <c r="QQF70" s="277"/>
      <c r="QQG70" s="277"/>
      <c r="QQH70" s="277"/>
      <c r="QQI70" s="277"/>
      <c r="QQJ70" s="277"/>
      <c r="QQK70" s="277"/>
      <c r="QQL70" s="277"/>
      <c r="QQM70" s="277"/>
      <c r="QQN70" s="277"/>
      <c r="QQO70" s="277"/>
      <c r="QQP70" s="277"/>
      <c r="QQQ70" s="277"/>
      <c r="QQR70" s="277"/>
      <c r="QQS70" s="277"/>
      <c r="QQT70" s="277"/>
      <c r="QQU70" s="277"/>
      <c r="QQV70" s="277"/>
      <c r="QQW70" s="277"/>
      <c r="QQX70" s="277"/>
      <c r="QQY70" s="277"/>
      <c r="QQZ70" s="277"/>
      <c r="QRA70" s="277"/>
      <c r="QRB70" s="277"/>
      <c r="QRC70" s="277"/>
      <c r="QRD70" s="277"/>
      <c r="QRE70" s="277"/>
      <c r="QRF70" s="277"/>
      <c r="QRG70" s="277"/>
      <c r="QRH70" s="277"/>
      <c r="QRI70" s="277"/>
      <c r="QRJ70" s="277"/>
      <c r="QRK70" s="277"/>
      <c r="QRL70" s="277"/>
      <c r="QRM70" s="277"/>
      <c r="QRN70" s="277"/>
      <c r="QRO70" s="277"/>
      <c r="QRP70" s="277"/>
      <c r="QRQ70" s="277"/>
      <c r="QRR70" s="277"/>
      <c r="QRS70" s="277"/>
      <c r="QRT70" s="277"/>
      <c r="QRU70" s="277"/>
      <c r="QRV70" s="277"/>
      <c r="QRW70" s="277"/>
      <c r="QRX70" s="277"/>
      <c r="QRY70" s="277"/>
      <c r="QRZ70" s="277"/>
      <c r="QSA70" s="277"/>
      <c r="QSB70" s="277"/>
      <c r="QSC70" s="277"/>
      <c r="QSD70" s="277"/>
      <c r="QSE70" s="277"/>
      <c r="QSF70" s="277"/>
      <c r="QSG70" s="277"/>
      <c r="QSH70" s="277"/>
      <c r="QSI70" s="277"/>
      <c r="QSJ70" s="277"/>
      <c r="QSK70" s="277"/>
      <c r="QSL70" s="277"/>
      <c r="QSM70" s="277"/>
      <c r="QSN70" s="277"/>
      <c r="QSO70" s="277"/>
      <c r="QSP70" s="277"/>
      <c r="QSQ70" s="277"/>
      <c r="QSR70" s="277"/>
      <c r="QSS70" s="277"/>
      <c r="QST70" s="277"/>
      <c r="QSU70" s="277"/>
      <c r="QSV70" s="277"/>
      <c r="QSW70" s="277"/>
      <c r="QSX70" s="277"/>
      <c r="QSY70" s="277"/>
      <c r="QSZ70" s="277"/>
      <c r="QTA70" s="277"/>
      <c r="QTB70" s="277"/>
      <c r="QTC70" s="277"/>
      <c r="QTD70" s="277"/>
      <c r="QTE70" s="277"/>
      <c r="QTF70" s="277"/>
      <c r="QTG70" s="277"/>
      <c r="QTH70" s="277"/>
      <c r="QTI70" s="277"/>
      <c r="QTJ70" s="277"/>
      <c r="QTK70" s="277"/>
      <c r="QTL70" s="277"/>
      <c r="QTM70" s="277"/>
      <c r="QTN70" s="277"/>
      <c r="QTO70" s="277"/>
      <c r="QTP70" s="277"/>
      <c r="QTQ70" s="277"/>
      <c r="QTR70" s="277"/>
      <c r="QTS70" s="277"/>
      <c r="QTT70" s="277"/>
      <c r="QTU70" s="277"/>
      <c r="QTV70" s="277"/>
      <c r="QTW70" s="277"/>
      <c r="QTX70" s="277"/>
      <c r="QTY70" s="277"/>
      <c r="QTZ70" s="277"/>
      <c r="QUA70" s="277"/>
      <c r="QUB70" s="277"/>
      <c r="QUC70" s="277"/>
      <c r="QUD70" s="277"/>
      <c r="QUE70" s="277"/>
      <c r="QUF70" s="277"/>
      <c r="QUG70" s="277"/>
      <c r="QUH70" s="277"/>
      <c r="QUI70" s="277"/>
      <c r="QUJ70" s="277"/>
      <c r="QUK70" s="277"/>
      <c r="QUL70" s="277"/>
      <c r="QUM70" s="277"/>
      <c r="QUN70" s="277"/>
      <c r="QUO70" s="277"/>
      <c r="QUP70" s="277"/>
      <c r="QUQ70" s="277"/>
      <c r="QUR70" s="277"/>
      <c r="QUS70" s="277"/>
      <c r="QUT70" s="277"/>
      <c r="QUU70" s="277"/>
      <c r="QUV70" s="277"/>
      <c r="QUW70" s="277"/>
      <c r="QUX70" s="277"/>
      <c r="QUY70" s="277"/>
      <c r="QUZ70" s="277"/>
      <c r="QVA70" s="277"/>
      <c r="QVB70" s="277"/>
      <c r="QVC70" s="277"/>
      <c r="QVD70" s="277"/>
      <c r="QVE70" s="277"/>
      <c r="QVF70" s="277"/>
      <c r="QVG70" s="277"/>
      <c r="QVH70" s="277"/>
      <c r="QVI70" s="277"/>
      <c r="QVJ70" s="277"/>
      <c r="QVK70" s="277"/>
      <c r="QVL70" s="277"/>
      <c r="QVM70" s="277"/>
      <c r="QVN70" s="277"/>
      <c r="QVO70" s="277"/>
      <c r="QVP70" s="277"/>
      <c r="QVQ70" s="277"/>
      <c r="QVR70" s="277"/>
      <c r="QVS70" s="277"/>
      <c r="QVT70" s="277"/>
      <c r="QVU70" s="277"/>
      <c r="QVV70" s="277"/>
      <c r="QVW70" s="277"/>
      <c r="QVX70" s="277"/>
      <c r="QVY70" s="277"/>
      <c r="QVZ70" s="277"/>
      <c r="QWA70" s="277"/>
      <c r="QWB70" s="277"/>
      <c r="QWC70" s="277"/>
      <c r="QWD70" s="277"/>
      <c r="QWE70" s="277"/>
      <c r="QWF70" s="277"/>
      <c r="QWG70" s="277"/>
      <c r="QWH70" s="277"/>
      <c r="QWI70" s="277"/>
      <c r="QWJ70" s="277"/>
      <c r="QWK70" s="277"/>
      <c r="QWL70" s="277"/>
      <c r="QWM70" s="277"/>
      <c r="QWN70" s="277"/>
      <c r="QWO70" s="277"/>
      <c r="QWP70" s="277"/>
      <c r="QWQ70" s="277"/>
      <c r="QWR70" s="277"/>
      <c r="QWS70" s="277"/>
      <c r="QWT70" s="277"/>
      <c r="QWU70" s="277"/>
      <c r="QWV70" s="277"/>
      <c r="QWW70" s="277"/>
      <c r="QWX70" s="277"/>
      <c r="QWY70" s="277"/>
      <c r="QWZ70" s="277"/>
      <c r="QXA70" s="277"/>
      <c r="QXB70" s="277"/>
      <c r="QXC70" s="277"/>
      <c r="QXD70" s="277"/>
      <c r="QXE70" s="277"/>
      <c r="QXF70" s="277"/>
      <c r="QXG70" s="277"/>
      <c r="QXH70" s="277"/>
      <c r="QXI70" s="277"/>
      <c r="QXJ70" s="277"/>
      <c r="QXK70" s="277"/>
      <c r="QXL70" s="277"/>
      <c r="QXM70" s="277"/>
      <c r="QXN70" s="277"/>
      <c r="QXO70" s="277"/>
      <c r="QXP70" s="277"/>
      <c r="QXQ70" s="277"/>
      <c r="QXR70" s="277"/>
      <c r="QXS70" s="277"/>
      <c r="QXT70" s="277"/>
      <c r="QXU70" s="277"/>
      <c r="QXV70" s="277"/>
      <c r="QXW70" s="277"/>
      <c r="QXX70" s="277"/>
      <c r="QXY70" s="277"/>
      <c r="QXZ70" s="277"/>
      <c r="QYA70" s="277"/>
      <c r="QYB70" s="277"/>
      <c r="QYC70" s="277"/>
      <c r="QYD70" s="277"/>
      <c r="QYE70" s="277"/>
      <c r="QYF70" s="277"/>
      <c r="QYG70" s="277"/>
      <c r="QYH70" s="277"/>
      <c r="QYI70" s="277"/>
      <c r="QYJ70" s="277"/>
      <c r="QYK70" s="277"/>
      <c r="QYL70" s="277"/>
      <c r="QYM70" s="277"/>
      <c r="QYN70" s="277"/>
      <c r="QYO70" s="277"/>
      <c r="QYP70" s="277"/>
      <c r="QYQ70" s="277"/>
      <c r="QYR70" s="277"/>
      <c r="QYS70" s="277"/>
      <c r="QYT70" s="277"/>
      <c r="QYU70" s="277"/>
      <c r="QYV70" s="277"/>
      <c r="QYW70" s="277"/>
      <c r="QYX70" s="277"/>
      <c r="QYY70" s="277"/>
      <c r="QYZ70" s="277"/>
      <c r="QZA70" s="277"/>
      <c r="QZB70" s="277"/>
      <c r="QZC70" s="277"/>
      <c r="QZD70" s="277"/>
      <c r="QZE70" s="277"/>
      <c r="QZF70" s="277"/>
      <c r="QZG70" s="277"/>
      <c r="QZH70" s="277"/>
      <c r="QZI70" s="277"/>
      <c r="QZJ70" s="277"/>
      <c r="QZK70" s="277"/>
      <c r="QZL70" s="277"/>
      <c r="QZM70" s="277"/>
      <c r="QZN70" s="277"/>
      <c r="QZO70" s="277"/>
      <c r="QZP70" s="277"/>
      <c r="QZQ70" s="277"/>
      <c r="QZR70" s="277"/>
      <c r="QZS70" s="277"/>
      <c r="QZT70" s="277"/>
      <c r="QZU70" s="277"/>
      <c r="QZV70" s="277"/>
      <c r="QZW70" s="277"/>
      <c r="QZX70" s="277"/>
      <c r="QZY70" s="277"/>
      <c r="QZZ70" s="277"/>
      <c r="RAA70" s="277"/>
      <c r="RAB70" s="277"/>
      <c r="RAC70" s="277"/>
      <c r="RAD70" s="277"/>
      <c r="RAE70" s="277"/>
      <c r="RAF70" s="277"/>
      <c r="RAG70" s="277"/>
      <c r="RAH70" s="277"/>
      <c r="RAI70" s="277"/>
      <c r="RAJ70" s="277"/>
      <c r="RAK70" s="277"/>
      <c r="RAL70" s="277"/>
      <c r="RAM70" s="277"/>
      <c r="RAN70" s="277"/>
      <c r="RAO70" s="277"/>
      <c r="RAP70" s="277"/>
      <c r="RAQ70" s="277"/>
      <c r="RAR70" s="277"/>
      <c r="RAS70" s="277"/>
      <c r="RAT70" s="277"/>
      <c r="RAU70" s="277"/>
      <c r="RAV70" s="277"/>
      <c r="RAW70" s="277"/>
      <c r="RAX70" s="277"/>
      <c r="RAY70" s="277"/>
      <c r="RAZ70" s="277"/>
      <c r="RBA70" s="277"/>
      <c r="RBB70" s="277"/>
      <c r="RBC70" s="277"/>
      <c r="RBD70" s="277"/>
      <c r="RBE70" s="277"/>
      <c r="RBF70" s="277"/>
      <c r="RBG70" s="277"/>
      <c r="RBH70" s="277"/>
      <c r="RBI70" s="277"/>
      <c r="RBJ70" s="277"/>
      <c r="RBK70" s="277"/>
      <c r="RBL70" s="277"/>
      <c r="RBM70" s="277"/>
      <c r="RBN70" s="277"/>
      <c r="RBO70" s="277"/>
      <c r="RBP70" s="277"/>
      <c r="RBQ70" s="277"/>
      <c r="RBR70" s="277"/>
      <c r="RBS70" s="277"/>
      <c r="RBT70" s="277"/>
      <c r="RBU70" s="277"/>
      <c r="RBV70" s="277"/>
      <c r="RBW70" s="277"/>
      <c r="RBX70" s="277"/>
      <c r="RBY70" s="277"/>
      <c r="RBZ70" s="277"/>
      <c r="RCA70" s="277"/>
      <c r="RCB70" s="277"/>
      <c r="RCC70" s="277"/>
      <c r="RCD70" s="277"/>
      <c r="RCE70" s="277"/>
      <c r="RCF70" s="277"/>
      <c r="RCG70" s="277"/>
      <c r="RCH70" s="277"/>
      <c r="RCI70" s="277"/>
      <c r="RCJ70" s="277"/>
      <c r="RCK70" s="277"/>
      <c r="RCL70" s="277"/>
      <c r="RCM70" s="277"/>
      <c r="RCN70" s="277"/>
      <c r="RCO70" s="277"/>
      <c r="RCP70" s="277"/>
      <c r="RCQ70" s="277"/>
      <c r="RCR70" s="277"/>
      <c r="RCS70" s="277"/>
      <c r="RCT70" s="277"/>
      <c r="RCU70" s="277"/>
      <c r="RCV70" s="277"/>
      <c r="RCW70" s="277"/>
      <c r="RCX70" s="277"/>
      <c r="RCY70" s="277"/>
      <c r="RCZ70" s="277"/>
      <c r="RDA70" s="277"/>
      <c r="RDB70" s="277"/>
      <c r="RDC70" s="277"/>
      <c r="RDD70" s="277"/>
      <c r="RDE70" s="277"/>
      <c r="RDF70" s="277"/>
      <c r="RDG70" s="277"/>
      <c r="RDH70" s="277"/>
      <c r="RDI70" s="277"/>
      <c r="RDJ70" s="277"/>
      <c r="RDK70" s="277"/>
      <c r="RDL70" s="277"/>
      <c r="RDM70" s="277"/>
      <c r="RDN70" s="277"/>
      <c r="RDO70" s="277"/>
      <c r="RDP70" s="277"/>
      <c r="RDQ70" s="277"/>
      <c r="RDR70" s="277"/>
      <c r="RDS70" s="277"/>
      <c r="RDT70" s="277"/>
      <c r="RDU70" s="277"/>
      <c r="RDV70" s="277"/>
      <c r="RDW70" s="277"/>
      <c r="RDX70" s="277"/>
      <c r="RDY70" s="277"/>
      <c r="RDZ70" s="277"/>
      <c r="REA70" s="277"/>
      <c r="REB70" s="277"/>
      <c r="REC70" s="277"/>
      <c r="RED70" s="277"/>
      <c r="REE70" s="277"/>
      <c r="REF70" s="277"/>
      <c r="REG70" s="277"/>
      <c r="REH70" s="277"/>
      <c r="REI70" s="277"/>
      <c r="REJ70" s="277"/>
      <c r="REK70" s="277"/>
      <c r="REL70" s="277"/>
      <c r="REM70" s="277"/>
      <c r="REN70" s="277"/>
      <c r="REO70" s="277"/>
      <c r="REP70" s="277"/>
      <c r="REQ70" s="277"/>
      <c r="RER70" s="277"/>
      <c r="RES70" s="277"/>
      <c r="RET70" s="277"/>
      <c r="REU70" s="277"/>
      <c r="REV70" s="277"/>
      <c r="REW70" s="277"/>
      <c r="REX70" s="277"/>
      <c r="REY70" s="277"/>
      <c r="REZ70" s="277"/>
      <c r="RFA70" s="277"/>
      <c r="RFB70" s="277"/>
      <c r="RFC70" s="277"/>
      <c r="RFD70" s="277"/>
      <c r="RFE70" s="277"/>
      <c r="RFF70" s="277"/>
      <c r="RFG70" s="277"/>
      <c r="RFH70" s="277"/>
      <c r="RFI70" s="277"/>
      <c r="RFJ70" s="277"/>
      <c r="RFK70" s="277"/>
      <c r="RFL70" s="277"/>
      <c r="RFM70" s="277"/>
      <c r="RFN70" s="277"/>
      <c r="RFO70" s="277"/>
      <c r="RFP70" s="277"/>
      <c r="RFQ70" s="277"/>
      <c r="RFR70" s="277"/>
      <c r="RFS70" s="277"/>
      <c r="RFT70" s="277"/>
      <c r="RFU70" s="277"/>
      <c r="RFV70" s="277"/>
      <c r="RFW70" s="277"/>
      <c r="RFX70" s="277"/>
      <c r="RFY70" s="277"/>
      <c r="RFZ70" s="277"/>
      <c r="RGA70" s="277"/>
      <c r="RGB70" s="277"/>
      <c r="RGC70" s="277"/>
      <c r="RGD70" s="277"/>
      <c r="RGE70" s="277"/>
      <c r="RGF70" s="277"/>
      <c r="RGG70" s="277"/>
      <c r="RGH70" s="277"/>
      <c r="RGI70" s="277"/>
      <c r="RGJ70" s="277"/>
      <c r="RGK70" s="277"/>
      <c r="RGL70" s="277"/>
      <c r="RGM70" s="277"/>
      <c r="RGN70" s="277"/>
      <c r="RGO70" s="277"/>
      <c r="RGP70" s="277"/>
      <c r="RGQ70" s="277"/>
      <c r="RGR70" s="277"/>
      <c r="RGS70" s="277"/>
      <c r="RGT70" s="277"/>
      <c r="RGU70" s="277"/>
      <c r="RGV70" s="277"/>
      <c r="RGW70" s="277"/>
      <c r="RGX70" s="277"/>
      <c r="RGY70" s="277"/>
      <c r="RGZ70" s="277"/>
      <c r="RHA70" s="277"/>
      <c r="RHB70" s="277"/>
      <c r="RHC70" s="277"/>
      <c r="RHD70" s="277"/>
      <c r="RHE70" s="277"/>
      <c r="RHF70" s="277"/>
      <c r="RHG70" s="277"/>
      <c r="RHH70" s="277"/>
      <c r="RHI70" s="277"/>
      <c r="RHJ70" s="277"/>
      <c r="RHK70" s="277"/>
      <c r="RHL70" s="277"/>
      <c r="RHM70" s="277"/>
      <c r="RHN70" s="277"/>
      <c r="RHO70" s="277"/>
      <c r="RHP70" s="277"/>
      <c r="RHQ70" s="277"/>
      <c r="RHR70" s="277"/>
      <c r="RHS70" s="277"/>
      <c r="RHT70" s="277"/>
      <c r="RHU70" s="277"/>
      <c r="RHV70" s="277"/>
      <c r="RHW70" s="277"/>
      <c r="RHX70" s="277"/>
      <c r="RHY70" s="277"/>
      <c r="RHZ70" s="277"/>
      <c r="RIA70" s="277"/>
      <c r="RIB70" s="277"/>
      <c r="RIC70" s="277"/>
      <c r="RID70" s="277"/>
      <c r="RIE70" s="277"/>
      <c r="RIF70" s="277"/>
      <c r="RIG70" s="277"/>
      <c r="RIH70" s="277"/>
      <c r="RII70" s="277"/>
      <c r="RIJ70" s="277"/>
      <c r="RIK70" s="277"/>
      <c r="RIL70" s="277"/>
      <c r="RIM70" s="277"/>
      <c r="RIN70" s="277"/>
      <c r="RIO70" s="277"/>
      <c r="RIP70" s="277"/>
      <c r="RIQ70" s="277"/>
      <c r="RIR70" s="277"/>
      <c r="RIS70" s="277"/>
      <c r="RIT70" s="277"/>
      <c r="RIU70" s="277"/>
      <c r="RIV70" s="277"/>
      <c r="RIW70" s="277"/>
      <c r="RIX70" s="277"/>
      <c r="RIY70" s="277"/>
      <c r="RIZ70" s="277"/>
      <c r="RJA70" s="277"/>
      <c r="RJB70" s="277"/>
      <c r="RJC70" s="277"/>
      <c r="RJD70" s="277"/>
      <c r="RJE70" s="277"/>
      <c r="RJF70" s="277"/>
      <c r="RJG70" s="277"/>
      <c r="RJH70" s="277"/>
      <c r="RJI70" s="277"/>
      <c r="RJJ70" s="277"/>
      <c r="RJK70" s="277"/>
      <c r="RJL70" s="277"/>
      <c r="RJM70" s="277"/>
      <c r="RJN70" s="277"/>
      <c r="RJO70" s="277"/>
      <c r="RJP70" s="277"/>
      <c r="RJQ70" s="277"/>
      <c r="RJR70" s="277"/>
      <c r="RJS70" s="277"/>
      <c r="RJT70" s="277"/>
      <c r="RJU70" s="277"/>
      <c r="RJV70" s="277"/>
      <c r="RJW70" s="277"/>
      <c r="RJX70" s="277"/>
      <c r="RJY70" s="277"/>
      <c r="RJZ70" s="277"/>
      <c r="RKA70" s="277"/>
      <c r="RKB70" s="277"/>
      <c r="RKC70" s="277"/>
      <c r="RKD70" s="277"/>
      <c r="RKE70" s="277"/>
      <c r="RKF70" s="277"/>
      <c r="RKG70" s="277"/>
      <c r="RKH70" s="277"/>
      <c r="RKI70" s="277"/>
      <c r="RKJ70" s="277"/>
      <c r="RKK70" s="277"/>
      <c r="RKL70" s="277"/>
      <c r="RKM70" s="277"/>
      <c r="RKN70" s="277"/>
      <c r="RKO70" s="277"/>
      <c r="RKP70" s="277"/>
      <c r="RKQ70" s="277"/>
      <c r="RKR70" s="277"/>
      <c r="RKS70" s="277"/>
      <c r="RKT70" s="277"/>
      <c r="RKU70" s="277"/>
      <c r="RKV70" s="277"/>
      <c r="RKW70" s="277"/>
      <c r="RKX70" s="277"/>
      <c r="RKY70" s="277"/>
      <c r="RKZ70" s="277"/>
      <c r="RLA70" s="277"/>
      <c r="RLB70" s="277"/>
      <c r="RLC70" s="277"/>
      <c r="RLD70" s="277"/>
      <c r="RLE70" s="277"/>
      <c r="RLF70" s="277"/>
      <c r="RLG70" s="277"/>
      <c r="RLH70" s="277"/>
      <c r="RLI70" s="277"/>
      <c r="RLJ70" s="277"/>
      <c r="RLK70" s="277"/>
      <c r="RLL70" s="277"/>
      <c r="RLM70" s="277"/>
      <c r="RLN70" s="277"/>
      <c r="RLO70" s="277"/>
      <c r="RLP70" s="277"/>
      <c r="RLQ70" s="277"/>
      <c r="RLR70" s="277"/>
      <c r="RLS70" s="277"/>
      <c r="RLT70" s="277"/>
      <c r="RLU70" s="277"/>
      <c r="RLV70" s="277"/>
      <c r="RLW70" s="277"/>
      <c r="RLX70" s="277"/>
      <c r="RLY70" s="277"/>
      <c r="RLZ70" s="277"/>
      <c r="RMA70" s="277"/>
      <c r="RMB70" s="277"/>
      <c r="RMC70" s="277"/>
      <c r="RMD70" s="277"/>
      <c r="RME70" s="277"/>
      <c r="RMF70" s="277"/>
      <c r="RMG70" s="277"/>
      <c r="RMH70" s="277"/>
      <c r="RMI70" s="277"/>
      <c r="RMJ70" s="277"/>
      <c r="RMK70" s="277"/>
      <c r="RML70" s="277"/>
      <c r="RMM70" s="277"/>
      <c r="RMN70" s="277"/>
      <c r="RMO70" s="277"/>
      <c r="RMP70" s="277"/>
      <c r="RMQ70" s="277"/>
      <c r="RMR70" s="277"/>
      <c r="RMS70" s="277"/>
      <c r="RMT70" s="277"/>
      <c r="RMU70" s="277"/>
      <c r="RMV70" s="277"/>
      <c r="RMW70" s="277"/>
      <c r="RMX70" s="277"/>
      <c r="RMY70" s="277"/>
      <c r="RMZ70" s="277"/>
      <c r="RNA70" s="277"/>
      <c r="RNB70" s="277"/>
      <c r="RNC70" s="277"/>
      <c r="RND70" s="277"/>
      <c r="RNE70" s="277"/>
      <c r="RNF70" s="277"/>
      <c r="RNG70" s="277"/>
      <c r="RNH70" s="277"/>
      <c r="RNI70" s="277"/>
      <c r="RNJ70" s="277"/>
      <c r="RNK70" s="277"/>
      <c r="RNL70" s="277"/>
      <c r="RNM70" s="277"/>
      <c r="RNN70" s="277"/>
      <c r="RNO70" s="277"/>
      <c r="RNP70" s="277"/>
      <c r="RNQ70" s="277"/>
      <c r="RNR70" s="277"/>
      <c r="RNS70" s="277"/>
      <c r="RNT70" s="277"/>
      <c r="RNU70" s="277"/>
      <c r="RNV70" s="277"/>
      <c r="RNW70" s="277"/>
      <c r="RNX70" s="277"/>
      <c r="RNY70" s="277"/>
      <c r="RNZ70" s="277"/>
      <c r="ROA70" s="277"/>
      <c r="ROB70" s="277"/>
      <c r="ROC70" s="277"/>
      <c r="ROD70" s="277"/>
      <c r="ROE70" s="277"/>
      <c r="ROF70" s="277"/>
      <c r="ROG70" s="277"/>
      <c r="ROH70" s="277"/>
      <c r="ROI70" s="277"/>
      <c r="ROJ70" s="277"/>
      <c r="ROK70" s="277"/>
      <c r="ROL70" s="277"/>
      <c r="ROM70" s="277"/>
      <c r="RON70" s="277"/>
      <c r="ROO70" s="277"/>
      <c r="ROP70" s="277"/>
      <c r="ROQ70" s="277"/>
      <c r="ROR70" s="277"/>
      <c r="ROS70" s="277"/>
      <c r="ROT70" s="277"/>
      <c r="ROU70" s="277"/>
      <c r="ROV70" s="277"/>
      <c r="ROW70" s="277"/>
      <c r="ROX70" s="277"/>
      <c r="ROY70" s="277"/>
      <c r="ROZ70" s="277"/>
      <c r="RPA70" s="277"/>
      <c r="RPB70" s="277"/>
      <c r="RPC70" s="277"/>
      <c r="RPD70" s="277"/>
      <c r="RPE70" s="277"/>
      <c r="RPF70" s="277"/>
      <c r="RPG70" s="277"/>
      <c r="RPH70" s="277"/>
      <c r="RPI70" s="277"/>
      <c r="RPJ70" s="277"/>
      <c r="RPK70" s="277"/>
      <c r="RPL70" s="277"/>
      <c r="RPM70" s="277"/>
      <c r="RPN70" s="277"/>
      <c r="RPO70" s="277"/>
      <c r="RPP70" s="277"/>
      <c r="RPQ70" s="277"/>
      <c r="RPR70" s="277"/>
      <c r="RPS70" s="277"/>
      <c r="RPT70" s="277"/>
      <c r="RPU70" s="277"/>
      <c r="RPV70" s="277"/>
      <c r="RPW70" s="277"/>
      <c r="RPX70" s="277"/>
      <c r="RPY70" s="277"/>
      <c r="RPZ70" s="277"/>
      <c r="RQA70" s="277"/>
      <c r="RQB70" s="277"/>
      <c r="RQC70" s="277"/>
      <c r="RQD70" s="277"/>
      <c r="RQE70" s="277"/>
      <c r="RQF70" s="277"/>
      <c r="RQG70" s="277"/>
      <c r="RQH70" s="277"/>
      <c r="RQI70" s="277"/>
      <c r="RQJ70" s="277"/>
      <c r="RQK70" s="277"/>
      <c r="RQL70" s="277"/>
      <c r="RQM70" s="277"/>
      <c r="RQN70" s="277"/>
      <c r="RQO70" s="277"/>
      <c r="RQP70" s="277"/>
      <c r="RQQ70" s="277"/>
      <c r="RQR70" s="277"/>
      <c r="RQS70" s="277"/>
      <c r="RQT70" s="277"/>
      <c r="RQU70" s="277"/>
      <c r="RQV70" s="277"/>
      <c r="RQW70" s="277"/>
      <c r="RQX70" s="277"/>
      <c r="RQY70" s="277"/>
      <c r="RQZ70" s="277"/>
      <c r="RRA70" s="277"/>
      <c r="RRB70" s="277"/>
      <c r="RRC70" s="277"/>
      <c r="RRD70" s="277"/>
      <c r="RRE70" s="277"/>
      <c r="RRF70" s="277"/>
      <c r="RRG70" s="277"/>
      <c r="RRH70" s="277"/>
      <c r="RRI70" s="277"/>
      <c r="RRJ70" s="277"/>
      <c r="RRK70" s="277"/>
      <c r="RRL70" s="277"/>
      <c r="RRM70" s="277"/>
      <c r="RRN70" s="277"/>
      <c r="RRO70" s="277"/>
      <c r="RRP70" s="277"/>
      <c r="RRQ70" s="277"/>
      <c r="RRR70" s="277"/>
      <c r="RRS70" s="277"/>
      <c r="RRT70" s="277"/>
      <c r="RRU70" s="277"/>
      <c r="RRV70" s="277"/>
      <c r="RRW70" s="277"/>
      <c r="RRX70" s="277"/>
      <c r="RRY70" s="277"/>
      <c r="RRZ70" s="277"/>
      <c r="RSA70" s="277"/>
      <c r="RSB70" s="277"/>
      <c r="RSC70" s="277"/>
      <c r="RSD70" s="277"/>
      <c r="RSE70" s="277"/>
      <c r="RSF70" s="277"/>
      <c r="RSG70" s="277"/>
      <c r="RSH70" s="277"/>
      <c r="RSI70" s="277"/>
      <c r="RSJ70" s="277"/>
      <c r="RSK70" s="277"/>
      <c r="RSL70" s="277"/>
      <c r="RSM70" s="277"/>
      <c r="RSN70" s="277"/>
      <c r="RSO70" s="277"/>
      <c r="RSP70" s="277"/>
      <c r="RSQ70" s="277"/>
      <c r="RSR70" s="277"/>
      <c r="RSS70" s="277"/>
      <c r="RST70" s="277"/>
      <c r="RSU70" s="277"/>
      <c r="RSV70" s="277"/>
      <c r="RSW70" s="277"/>
      <c r="RSX70" s="277"/>
      <c r="RSY70" s="277"/>
      <c r="RSZ70" s="277"/>
      <c r="RTA70" s="277"/>
      <c r="RTB70" s="277"/>
      <c r="RTC70" s="277"/>
      <c r="RTD70" s="277"/>
      <c r="RTE70" s="277"/>
      <c r="RTF70" s="277"/>
      <c r="RTG70" s="277"/>
      <c r="RTH70" s="277"/>
      <c r="RTI70" s="277"/>
      <c r="RTJ70" s="277"/>
      <c r="RTK70" s="277"/>
      <c r="RTL70" s="277"/>
      <c r="RTM70" s="277"/>
      <c r="RTN70" s="277"/>
      <c r="RTO70" s="277"/>
      <c r="RTP70" s="277"/>
      <c r="RTQ70" s="277"/>
      <c r="RTR70" s="277"/>
      <c r="RTS70" s="277"/>
      <c r="RTT70" s="277"/>
      <c r="RTU70" s="277"/>
      <c r="RTV70" s="277"/>
      <c r="RTW70" s="277"/>
      <c r="RTX70" s="277"/>
      <c r="RTY70" s="277"/>
      <c r="RTZ70" s="277"/>
      <c r="RUA70" s="277"/>
      <c r="RUB70" s="277"/>
      <c r="RUC70" s="277"/>
      <c r="RUD70" s="277"/>
      <c r="RUE70" s="277"/>
      <c r="RUF70" s="277"/>
      <c r="RUG70" s="277"/>
      <c r="RUH70" s="277"/>
      <c r="RUI70" s="277"/>
      <c r="RUJ70" s="277"/>
      <c r="RUK70" s="277"/>
      <c r="RUL70" s="277"/>
      <c r="RUM70" s="277"/>
      <c r="RUN70" s="277"/>
      <c r="RUO70" s="277"/>
      <c r="RUP70" s="277"/>
      <c r="RUQ70" s="277"/>
      <c r="RUR70" s="277"/>
      <c r="RUS70" s="277"/>
      <c r="RUT70" s="277"/>
      <c r="RUU70" s="277"/>
      <c r="RUV70" s="277"/>
      <c r="RUW70" s="277"/>
      <c r="RUX70" s="277"/>
      <c r="RUY70" s="277"/>
      <c r="RUZ70" s="277"/>
      <c r="RVA70" s="277"/>
      <c r="RVB70" s="277"/>
      <c r="RVC70" s="277"/>
      <c r="RVD70" s="277"/>
      <c r="RVE70" s="277"/>
      <c r="RVF70" s="277"/>
      <c r="RVG70" s="277"/>
      <c r="RVH70" s="277"/>
      <c r="RVI70" s="277"/>
      <c r="RVJ70" s="277"/>
      <c r="RVK70" s="277"/>
      <c r="RVL70" s="277"/>
      <c r="RVM70" s="277"/>
      <c r="RVN70" s="277"/>
      <c r="RVO70" s="277"/>
      <c r="RVP70" s="277"/>
      <c r="RVQ70" s="277"/>
      <c r="RVR70" s="277"/>
      <c r="RVS70" s="277"/>
      <c r="RVT70" s="277"/>
      <c r="RVU70" s="277"/>
      <c r="RVV70" s="277"/>
      <c r="RVW70" s="277"/>
      <c r="RVX70" s="277"/>
      <c r="RVY70" s="277"/>
      <c r="RVZ70" s="277"/>
      <c r="RWA70" s="277"/>
      <c r="RWB70" s="277"/>
      <c r="RWC70" s="277"/>
      <c r="RWD70" s="277"/>
      <c r="RWE70" s="277"/>
      <c r="RWF70" s="277"/>
      <c r="RWG70" s="277"/>
      <c r="RWH70" s="277"/>
      <c r="RWI70" s="277"/>
      <c r="RWJ70" s="277"/>
      <c r="RWK70" s="277"/>
      <c r="RWL70" s="277"/>
      <c r="RWM70" s="277"/>
      <c r="RWN70" s="277"/>
      <c r="RWO70" s="277"/>
      <c r="RWP70" s="277"/>
      <c r="RWQ70" s="277"/>
      <c r="RWR70" s="277"/>
      <c r="RWS70" s="277"/>
      <c r="RWT70" s="277"/>
      <c r="RWU70" s="277"/>
      <c r="RWV70" s="277"/>
      <c r="RWW70" s="277"/>
      <c r="RWX70" s="277"/>
      <c r="RWY70" s="277"/>
      <c r="RWZ70" s="277"/>
      <c r="RXA70" s="277"/>
      <c r="RXB70" s="277"/>
      <c r="RXC70" s="277"/>
      <c r="RXD70" s="277"/>
      <c r="RXE70" s="277"/>
      <c r="RXF70" s="277"/>
      <c r="RXG70" s="277"/>
      <c r="RXH70" s="277"/>
      <c r="RXI70" s="277"/>
      <c r="RXJ70" s="277"/>
      <c r="RXK70" s="277"/>
      <c r="RXL70" s="277"/>
      <c r="RXM70" s="277"/>
      <c r="RXN70" s="277"/>
      <c r="RXO70" s="277"/>
      <c r="RXP70" s="277"/>
      <c r="RXQ70" s="277"/>
      <c r="RXR70" s="277"/>
      <c r="RXS70" s="277"/>
      <c r="RXT70" s="277"/>
      <c r="RXU70" s="277"/>
      <c r="RXV70" s="277"/>
      <c r="RXW70" s="277"/>
      <c r="RXX70" s="277"/>
      <c r="RXY70" s="277"/>
      <c r="RXZ70" s="277"/>
      <c r="RYA70" s="277"/>
      <c r="RYB70" s="277"/>
      <c r="RYC70" s="277"/>
      <c r="RYD70" s="277"/>
      <c r="RYE70" s="277"/>
      <c r="RYF70" s="277"/>
      <c r="RYG70" s="277"/>
      <c r="RYH70" s="277"/>
      <c r="RYI70" s="277"/>
      <c r="RYJ70" s="277"/>
      <c r="RYK70" s="277"/>
      <c r="RYL70" s="277"/>
      <c r="RYM70" s="277"/>
      <c r="RYN70" s="277"/>
      <c r="RYO70" s="277"/>
      <c r="RYP70" s="277"/>
      <c r="RYQ70" s="277"/>
      <c r="RYR70" s="277"/>
      <c r="RYS70" s="277"/>
      <c r="RYT70" s="277"/>
      <c r="RYU70" s="277"/>
      <c r="RYV70" s="277"/>
      <c r="RYW70" s="277"/>
      <c r="RYX70" s="277"/>
      <c r="RYY70" s="277"/>
      <c r="RYZ70" s="277"/>
      <c r="RZA70" s="277"/>
      <c r="RZB70" s="277"/>
      <c r="RZC70" s="277"/>
      <c r="RZD70" s="277"/>
      <c r="RZE70" s="277"/>
      <c r="RZF70" s="277"/>
      <c r="RZG70" s="277"/>
      <c r="RZH70" s="277"/>
      <c r="RZI70" s="277"/>
      <c r="RZJ70" s="277"/>
      <c r="RZK70" s="277"/>
      <c r="RZL70" s="277"/>
      <c r="RZM70" s="277"/>
      <c r="RZN70" s="277"/>
      <c r="RZO70" s="277"/>
      <c r="RZP70" s="277"/>
      <c r="RZQ70" s="277"/>
      <c r="RZR70" s="277"/>
      <c r="RZS70" s="277"/>
      <c r="RZT70" s="277"/>
      <c r="RZU70" s="277"/>
      <c r="RZV70" s="277"/>
      <c r="RZW70" s="277"/>
      <c r="RZX70" s="277"/>
      <c r="RZY70" s="277"/>
      <c r="RZZ70" s="277"/>
      <c r="SAA70" s="277"/>
      <c r="SAB70" s="277"/>
      <c r="SAC70" s="277"/>
      <c r="SAD70" s="277"/>
      <c r="SAE70" s="277"/>
      <c r="SAF70" s="277"/>
      <c r="SAG70" s="277"/>
      <c r="SAH70" s="277"/>
      <c r="SAI70" s="277"/>
      <c r="SAJ70" s="277"/>
      <c r="SAK70" s="277"/>
      <c r="SAL70" s="277"/>
      <c r="SAM70" s="277"/>
      <c r="SAN70" s="277"/>
      <c r="SAO70" s="277"/>
      <c r="SAP70" s="277"/>
      <c r="SAQ70" s="277"/>
      <c r="SAR70" s="277"/>
      <c r="SAS70" s="277"/>
      <c r="SAT70" s="277"/>
      <c r="SAU70" s="277"/>
      <c r="SAV70" s="277"/>
      <c r="SAW70" s="277"/>
      <c r="SAX70" s="277"/>
      <c r="SAY70" s="277"/>
      <c r="SAZ70" s="277"/>
      <c r="SBA70" s="277"/>
      <c r="SBB70" s="277"/>
      <c r="SBC70" s="277"/>
      <c r="SBD70" s="277"/>
      <c r="SBE70" s="277"/>
      <c r="SBF70" s="277"/>
      <c r="SBG70" s="277"/>
      <c r="SBH70" s="277"/>
      <c r="SBI70" s="277"/>
      <c r="SBJ70" s="277"/>
      <c r="SBK70" s="277"/>
      <c r="SBL70" s="277"/>
      <c r="SBM70" s="277"/>
      <c r="SBN70" s="277"/>
      <c r="SBO70" s="277"/>
      <c r="SBP70" s="277"/>
      <c r="SBQ70" s="277"/>
      <c r="SBR70" s="277"/>
      <c r="SBS70" s="277"/>
      <c r="SBT70" s="277"/>
      <c r="SBU70" s="277"/>
      <c r="SBV70" s="277"/>
      <c r="SBW70" s="277"/>
      <c r="SBX70" s="277"/>
      <c r="SBY70" s="277"/>
      <c r="SBZ70" s="277"/>
      <c r="SCA70" s="277"/>
      <c r="SCB70" s="277"/>
      <c r="SCC70" s="277"/>
      <c r="SCD70" s="277"/>
      <c r="SCE70" s="277"/>
      <c r="SCF70" s="277"/>
      <c r="SCG70" s="277"/>
      <c r="SCH70" s="277"/>
      <c r="SCI70" s="277"/>
      <c r="SCJ70" s="277"/>
      <c r="SCK70" s="277"/>
      <c r="SCL70" s="277"/>
      <c r="SCM70" s="277"/>
      <c r="SCN70" s="277"/>
      <c r="SCO70" s="277"/>
      <c r="SCP70" s="277"/>
      <c r="SCQ70" s="277"/>
      <c r="SCR70" s="277"/>
      <c r="SCS70" s="277"/>
      <c r="SCT70" s="277"/>
      <c r="SCU70" s="277"/>
      <c r="SCV70" s="277"/>
      <c r="SCW70" s="277"/>
      <c r="SCX70" s="277"/>
      <c r="SCY70" s="277"/>
      <c r="SCZ70" s="277"/>
      <c r="SDA70" s="277"/>
      <c r="SDB70" s="277"/>
      <c r="SDC70" s="277"/>
      <c r="SDD70" s="277"/>
      <c r="SDE70" s="277"/>
      <c r="SDF70" s="277"/>
      <c r="SDG70" s="277"/>
      <c r="SDH70" s="277"/>
      <c r="SDI70" s="277"/>
      <c r="SDJ70" s="277"/>
      <c r="SDK70" s="277"/>
      <c r="SDL70" s="277"/>
      <c r="SDM70" s="277"/>
      <c r="SDN70" s="277"/>
      <c r="SDO70" s="277"/>
      <c r="SDP70" s="277"/>
      <c r="SDQ70" s="277"/>
      <c r="SDR70" s="277"/>
      <c r="SDS70" s="277"/>
      <c r="SDT70" s="277"/>
      <c r="SDU70" s="277"/>
      <c r="SDV70" s="277"/>
      <c r="SDW70" s="277"/>
      <c r="SDX70" s="277"/>
      <c r="SDY70" s="277"/>
      <c r="SDZ70" s="277"/>
      <c r="SEA70" s="277"/>
      <c r="SEB70" s="277"/>
      <c r="SEC70" s="277"/>
      <c r="SED70" s="277"/>
      <c r="SEE70" s="277"/>
      <c r="SEF70" s="277"/>
      <c r="SEG70" s="277"/>
      <c r="SEH70" s="277"/>
      <c r="SEI70" s="277"/>
      <c r="SEJ70" s="277"/>
      <c r="SEK70" s="277"/>
      <c r="SEL70" s="277"/>
      <c r="SEM70" s="277"/>
      <c r="SEN70" s="277"/>
      <c r="SEO70" s="277"/>
      <c r="SEP70" s="277"/>
      <c r="SEQ70" s="277"/>
      <c r="SER70" s="277"/>
      <c r="SES70" s="277"/>
      <c r="SET70" s="277"/>
      <c r="SEU70" s="277"/>
      <c r="SEV70" s="277"/>
      <c r="SEW70" s="277"/>
      <c r="SEX70" s="277"/>
      <c r="SEY70" s="277"/>
      <c r="SEZ70" s="277"/>
      <c r="SFA70" s="277"/>
      <c r="SFB70" s="277"/>
      <c r="SFC70" s="277"/>
      <c r="SFD70" s="277"/>
      <c r="SFE70" s="277"/>
      <c r="SFF70" s="277"/>
      <c r="SFG70" s="277"/>
      <c r="SFH70" s="277"/>
      <c r="SFI70" s="277"/>
      <c r="SFJ70" s="277"/>
      <c r="SFK70" s="277"/>
      <c r="SFL70" s="277"/>
      <c r="SFM70" s="277"/>
      <c r="SFN70" s="277"/>
      <c r="SFO70" s="277"/>
      <c r="SFP70" s="277"/>
      <c r="SFQ70" s="277"/>
      <c r="SFR70" s="277"/>
      <c r="SFS70" s="277"/>
      <c r="SFT70" s="277"/>
      <c r="SFU70" s="277"/>
      <c r="SFV70" s="277"/>
      <c r="SFW70" s="277"/>
      <c r="SFX70" s="277"/>
      <c r="SFY70" s="277"/>
      <c r="SFZ70" s="277"/>
      <c r="SGA70" s="277"/>
      <c r="SGB70" s="277"/>
      <c r="SGC70" s="277"/>
      <c r="SGD70" s="277"/>
      <c r="SGE70" s="277"/>
      <c r="SGF70" s="277"/>
      <c r="SGG70" s="277"/>
      <c r="SGH70" s="277"/>
      <c r="SGI70" s="277"/>
      <c r="SGJ70" s="277"/>
      <c r="SGK70" s="277"/>
      <c r="SGL70" s="277"/>
      <c r="SGM70" s="277"/>
      <c r="SGN70" s="277"/>
      <c r="SGO70" s="277"/>
      <c r="SGP70" s="277"/>
      <c r="SGQ70" s="277"/>
      <c r="SGR70" s="277"/>
      <c r="SGS70" s="277"/>
      <c r="SGT70" s="277"/>
      <c r="SGU70" s="277"/>
      <c r="SGV70" s="277"/>
      <c r="SGW70" s="277"/>
      <c r="SGX70" s="277"/>
      <c r="SGY70" s="277"/>
      <c r="SGZ70" s="277"/>
      <c r="SHA70" s="277"/>
      <c r="SHB70" s="277"/>
      <c r="SHC70" s="277"/>
      <c r="SHD70" s="277"/>
      <c r="SHE70" s="277"/>
      <c r="SHF70" s="277"/>
      <c r="SHG70" s="277"/>
      <c r="SHH70" s="277"/>
      <c r="SHI70" s="277"/>
      <c r="SHJ70" s="277"/>
      <c r="SHK70" s="277"/>
      <c r="SHL70" s="277"/>
      <c r="SHM70" s="277"/>
      <c r="SHN70" s="277"/>
      <c r="SHO70" s="277"/>
      <c r="SHP70" s="277"/>
      <c r="SHQ70" s="277"/>
      <c r="SHR70" s="277"/>
      <c r="SHS70" s="277"/>
      <c r="SHT70" s="277"/>
      <c r="SHU70" s="277"/>
      <c r="SHV70" s="277"/>
      <c r="SHW70" s="277"/>
      <c r="SHX70" s="277"/>
      <c r="SHY70" s="277"/>
      <c r="SHZ70" s="277"/>
      <c r="SIA70" s="277"/>
      <c r="SIB70" s="277"/>
      <c r="SIC70" s="277"/>
      <c r="SID70" s="277"/>
      <c r="SIE70" s="277"/>
      <c r="SIF70" s="277"/>
      <c r="SIG70" s="277"/>
      <c r="SIH70" s="277"/>
      <c r="SII70" s="277"/>
      <c r="SIJ70" s="277"/>
      <c r="SIK70" s="277"/>
      <c r="SIL70" s="277"/>
      <c r="SIM70" s="277"/>
      <c r="SIN70" s="277"/>
      <c r="SIO70" s="277"/>
      <c r="SIP70" s="277"/>
      <c r="SIQ70" s="277"/>
      <c r="SIR70" s="277"/>
      <c r="SIS70" s="277"/>
      <c r="SIT70" s="277"/>
      <c r="SIU70" s="277"/>
      <c r="SIV70" s="277"/>
      <c r="SIW70" s="277"/>
      <c r="SIX70" s="277"/>
      <c r="SIY70" s="277"/>
      <c r="SIZ70" s="277"/>
      <c r="SJA70" s="277"/>
      <c r="SJB70" s="277"/>
      <c r="SJC70" s="277"/>
      <c r="SJD70" s="277"/>
      <c r="SJE70" s="277"/>
      <c r="SJF70" s="277"/>
      <c r="SJG70" s="277"/>
      <c r="SJH70" s="277"/>
      <c r="SJI70" s="277"/>
      <c r="SJJ70" s="277"/>
      <c r="SJK70" s="277"/>
      <c r="SJL70" s="277"/>
      <c r="SJM70" s="277"/>
      <c r="SJN70" s="277"/>
      <c r="SJO70" s="277"/>
      <c r="SJP70" s="277"/>
      <c r="SJQ70" s="277"/>
      <c r="SJR70" s="277"/>
      <c r="SJS70" s="277"/>
      <c r="SJT70" s="277"/>
      <c r="SJU70" s="277"/>
      <c r="SJV70" s="277"/>
      <c r="SJW70" s="277"/>
      <c r="SJX70" s="277"/>
      <c r="SJY70" s="277"/>
      <c r="SJZ70" s="277"/>
      <c r="SKA70" s="277"/>
      <c r="SKB70" s="277"/>
      <c r="SKC70" s="277"/>
      <c r="SKD70" s="277"/>
      <c r="SKE70" s="277"/>
      <c r="SKF70" s="277"/>
      <c r="SKG70" s="277"/>
      <c r="SKH70" s="277"/>
      <c r="SKI70" s="277"/>
      <c r="SKJ70" s="277"/>
      <c r="SKK70" s="277"/>
      <c r="SKL70" s="277"/>
      <c r="SKM70" s="277"/>
      <c r="SKN70" s="277"/>
      <c r="SKO70" s="277"/>
      <c r="SKP70" s="277"/>
      <c r="SKQ70" s="277"/>
      <c r="SKR70" s="277"/>
      <c r="SKS70" s="277"/>
      <c r="SKT70" s="277"/>
      <c r="SKU70" s="277"/>
      <c r="SKV70" s="277"/>
      <c r="SKW70" s="277"/>
      <c r="SKX70" s="277"/>
      <c r="SKY70" s="277"/>
      <c r="SKZ70" s="277"/>
      <c r="SLA70" s="277"/>
      <c r="SLB70" s="277"/>
      <c r="SLC70" s="277"/>
      <c r="SLD70" s="277"/>
      <c r="SLE70" s="277"/>
      <c r="SLF70" s="277"/>
      <c r="SLG70" s="277"/>
      <c r="SLH70" s="277"/>
      <c r="SLI70" s="277"/>
      <c r="SLJ70" s="277"/>
      <c r="SLK70" s="277"/>
      <c r="SLL70" s="277"/>
      <c r="SLM70" s="277"/>
      <c r="SLN70" s="277"/>
      <c r="SLO70" s="277"/>
      <c r="SLP70" s="277"/>
      <c r="SLQ70" s="277"/>
      <c r="SLR70" s="277"/>
      <c r="SLS70" s="277"/>
      <c r="SLT70" s="277"/>
      <c r="SLU70" s="277"/>
      <c r="SLV70" s="277"/>
      <c r="SLW70" s="277"/>
      <c r="SLX70" s="277"/>
      <c r="SLY70" s="277"/>
      <c r="SLZ70" s="277"/>
      <c r="SMA70" s="277"/>
      <c r="SMB70" s="277"/>
      <c r="SMC70" s="277"/>
      <c r="SMD70" s="277"/>
      <c r="SME70" s="277"/>
      <c r="SMF70" s="277"/>
      <c r="SMG70" s="277"/>
      <c r="SMH70" s="277"/>
      <c r="SMI70" s="277"/>
      <c r="SMJ70" s="277"/>
      <c r="SMK70" s="277"/>
      <c r="SML70" s="277"/>
      <c r="SMM70" s="277"/>
      <c r="SMN70" s="277"/>
      <c r="SMO70" s="277"/>
      <c r="SMP70" s="277"/>
      <c r="SMQ70" s="277"/>
      <c r="SMR70" s="277"/>
      <c r="SMS70" s="277"/>
      <c r="SMT70" s="277"/>
      <c r="SMU70" s="277"/>
      <c r="SMV70" s="277"/>
      <c r="SMW70" s="277"/>
      <c r="SMX70" s="277"/>
      <c r="SMY70" s="277"/>
      <c r="SMZ70" s="277"/>
      <c r="SNA70" s="277"/>
      <c r="SNB70" s="277"/>
      <c r="SNC70" s="277"/>
      <c r="SND70" s="277"/>
      <c r="SNE70" s="277"/>
      <c r="SNF70" s="277"/>
      <c r="SNG70" s="277"/>
      <c r="SNH70" s="277"/>
      <c r="SNI70" s="277"/>
      <c r="SNJ70" s="277"/>
      <c r="SNK70" s="277"/>
      <c r="SNL70" s="277"/>
      <c r="SNM70" s="277"/>
      <c r="SNN70" s="277"/>
      <c r="SNO70" s="277"/>
      <c r="SNP70" s="277"/>
      <c r="SNQ70" s="277"/>
      <c r="SNR70" s="277"/>
      <c r="SNS70" s="277"/>
      <c r="SNT70" s="277"/>
      <c r="SNU70" s="277"/>
      <c r="SNV70" s="277"/>
      <c r="SNW70" s="277"/>
      <c r="SNX70" s="277"/>
      <c r="SNY70" s="277"/>
      <c r="SNZ70" s="277"/>
      <c r="SOA70" s="277"/>
      <c r="SOB70" s="277"/>
      <c r="SOC70" s="277"/>
      <c r="SOD70" s="277"/>
      <c r="SOE70" s="277"/>
      <c r="SOF70" s="277"/>
      <c r="SOG70" s="277"/>
      <c r="SOH70" s="277"/>
      <c r="SOI70" s="277"/>
      <c r="SOJ70" s="277"/>
      <c r="SOK70" s="277"/>
      <c r="SOL70" s="277"/>
      <c r="SOM70" s="277"/>
      <c r="SON70" s="277"/>
      <c r="SOO70" s="277"/>
      <c r="SOP70" s="277"/>
      <c r="SOQ70" s="277"/>
      <c r="SOR70" s="277"/>
      <c r="SOS70" s="277"/>
      <c r="SOT70" s="277"/>
      <c r="SOU70" s="277"/>
      <c r="SOV70" s="277"/>
      <c r="SOW70" s="277"/>
      <c r="SOX70" s="277"/>
      <c r="SOY70" s="277"/>
      <c r="SOZ70" s="277"/>
      <c r="SPA70" s="277"/>
      <c r="SPB70" s="277"/>
      <c r="SPC70" s="277"/>
      <c r="SPD70" s="277"/>
      <c r="SPE70" s="277"/>
      <c r="SPF70" s="277"/>
      <c r="SPG70" s="277"/>
      <c r="SPH70" s="277"/>
      <c r="SPI70" s="277"/>
      <c r="SPJ70" s="277"/>
      <c r="SPK70" s="277"/>
      <c r="SPL70" s="277"/>
      <c r="SPM70" s="277"/>
      <c r="SPN70" s="277"/>
      <c r="SPO70" s="277"/>
      <c r="SPP70" s="277"/>
      <c r="SPQ70" s="277"/>
      <c r="SPR70" s="277"/>
      <c r="SPS70" s="277"/>
      <c r="SPT70" s="277"/>
      <c r="SPU70" s="277"/>
      <c r="SPV70" s="277"/>
      <c r="SPW70" s="277"/>
      <c r="SPX70" s="277"/>
      <c r="SPY70" s="277"/>
      <c r="SPZ70" s="277"/>
      <c r="SQA70" s="277"/>
      <c r="SQB70" s="277"/>
      <c r="SQC70" s="277"/>
      <c r="SQD70" s="277"/>
      <c r="SQE70" s="277"/>
      <c r="SQF70" s="277"/>
      <c r="SQG70" s="277"/>
      <c r="SQH70" s="277"/>
      <c r="SQI70" s="277"/>
      <c r="SQJ70" s="277"/>
      <c r="SQK70" s="277"/>
      <c r="SQL70" s="277"/>
      <c r="SQM70" s="277"/>
      <c r="SQN70" s="277"/>
      <c r="SQO70" s="277"/>
      <c r="SQP70" s="277"/>
      <c r="SQQ70" s="277"/>
      <c r="SQR70" s="277"/>
      <c r="SQS70" s="277"/>
      <c r="SQT70" s="277"/>
      <c r="SQU70" s="277"/>
      <c r="SQV70" s="277"/>
      <c r="SQW70" s="277"/>
      <c r="SQX70" s="277"/>
      <c r="SQY70" s="277"/>
      <c r="SQZ70" s="277"/>
      <c r="SRA70" s="277"/>
      <c r="SRB70" s="277"/>
      <c r="SRC70" s="277"/>
      <c r="SRD70" s="277"/>
      <c r="SRE70" s="277"/>
      <c r="SRF70" s="277"/>
      <c r="SRG70" s="277"/>
      <c r="SRH70" s="277"/>
      <c r="SRI70" s="277"/>
      <c r="SRJ70" s="277"/>
      <c r="SRK70" s="277"/>
      <c r="SRL70" s="277"/>
      <c r="SRM70" s="277"/>
      <c r="SRN70" s="277"/>
      <c r="SRO70" s="277"/>
      <c r="SRP70" s="277"/>
      <c r="SRQ70" s="277"/>
      <c r="SRR70" s="277"/>
      <c r="SRS70" s="277"/>
      <c r="SRT70" s="277"/>
      <c r="SRU70" s="277"/>
      <c r="SRV70" s="277"/>
      <c r="SRW70" s="277"/>
      <c r="SRX70" s="277"/>
      <c r="SRY70" s="277"/>
      <c r="SRZ70" s="277"/>
      <c r="SSA70" s="277"/>
      <c r="SSB70" s="277"/>
      <c r="SSC70" s="277"/>
      <c r="SSD70" s="277"/>
      <c r="SSE70" s="277"/>
      <c r="SSF70" s="277"/>
      <c r="SSG70" s="277"/>
      <c r="SSH70" s="277"/>
      <c r="SSI70" s="277"/>
      <c r="SSJ70" s="277"/>
      <c r="SSK70" s="277"/>
      <c r="SSL70" s="277"/>
      <c r="SSM70" s="277"/>
      <c r="SSN70" s="277"/>
      <c r="SSO70" s="277"/>
      <c r="SSP70" s="277"/>
      <c r="SSQ70" s="277"/>
      <c r="SSR70" s="277"/>
      <c r="SSS70" s="277"/>
      <c r="SST70" s="277"/>
      <c r="SSU70" s="277"/>
      <c r="SSV70" s="277"/>
      <c r="SSW70" s="277"/>
      <c r="SSX70" s="277"/>
      <c r="SSY70" s="277"/>
      <c r="SSZ70" s="277"/>
      <c r="STA70" s="277"/>
      <c r="STB70" s="277"/>
      <c r="STC70" s="277"/>
      <c r="STD70" s="277"/>
      <c r="STE70" s="277"/>
      <c r="STF70" s="277"/>
      <c r="STG70" s="277"/>
      <c r="STH70" s="277"/>
      <c r="STI70" s="277"/>
      <c r="STJ70" s="277"/>
      <c r="STK70" s="277"/>
      <c r="STL70" s="277"/>
      <c r="STM70" s="277"/>
      <c r="STN70" s="277"/>
      <c r="STO70" s="277"/>
      <c r="STP70" s="277"/>
      <c r="STQ70" s="277"/>
      <c r="STR70" s="277"/>
      <c r="STS70" s="277"/>
      <c r="STT70" s="277"/>
      <c r="STU70" s="277"/>
      <c r="STV70" s="277"/>
      <c r="STW70" s="277"/>
      <c r="STX70" s="277"/>
      <c r="STY70" s="277"/>
      <c r="STZ70" s="277"/>
      <c r="SUA70" s="277"/>
      <c r="SUB70" s="277"/>
      <c r="SUC70" s="277"/>
      <c r="SUD70" s="277"/>
      <c r="SUE70" s="277"/>
      <c r="SUF70" s="277"/>
      <c r="SUG70" s="277"/>
      <c r="SUH70" s="277"/>
      <c r="SUI70" s="277"/>
      <c r="SUJ70" s="277"/>
      <c r="SUK70" s="277"/>
      <c r="SUL70" s="277"/>
      <c r="SUM70" s="277"/>
      <c r="SUN70" s="277"/>
      <c r="SUO70" s="277"/>
      <c r="SUP70" s="277"/>
      <c r="SUQ70" s="277"/>
      <c r="SUR70" s="277"/>
      <c r="SUS70" s="277"/>
      <c r="SUT70" s="277"/>
      <c r="SUU70" s="277"/>
      <c r="SUV70" s="277"/>
      <c r="SUW70" s="277"/>
      <c r="SUX70" s="277"/>
      <c r="SUY70" s="277"/>
      <c r="SUZ70" s="277"/>
      <c r="SVA70" s="277"/>
      <c r="SVB70" s="277"/>
      <c r="SVC70" s="277"/>
      <c r="SVD70" s="277"/>
      <c r="SVE70" s="277"/>
      <c r="SVF70" s="277"/>
      <c r="SVG70" s="277"/>
      <c r="SVH70" s="277"/>
      <c r="SVI70" s="277"/>
      <c r="SVJ70" s="277"/>
      <c r="SVK70" s="277"/>
      <c r="SVL70" s="277"/>
      <c r="SVM70" s="277"/>
      <c r="SVN70" s="277"/>
      <c r="SVO70" s="277"/>
      <c r="SVP70" s="277"/>
      <c r="SVQ70" s="277"/>
      <c r="SVR70" s="277"/>
      <c r="SVS70" s="277"/>
      <c r="SVT70" s="277"/>
      <c r="SVU70" s="277"/>
      <c r="SVV70" s="277"/>
      <c r="SVW70" s="277"/>
      <c r="SVX70" s="277"/>
      <c r="SVY70" s="277"/>
      <c r="SVZ70" s="277"/>
      <c r="SWA70" s="277"/>
      <c r="SWB70" s="277"/>
      <c r="SWC70" s="277"/>
      <c r="SWD70" s="277"/>
      <c r="SWE70" s="277"/>
      <c r="SWF70" s="277"/>
      <c r="SWG70" s="277"/>
      <c r="SWH70" s="277"/>
      <c r="SWI70" s="277"/>
      <c r="SWJ70" s="277"/>
      <c r="SWK70" s="277"/>
      <c r="SWL70" s="277"/>
      <c r="SWM70" s="277"/>
      <c r="SWN70" s="277"/>
      <c r="SWO70" s="277"/>
      <c r="SWP70" s="277"/>
      <c r="SWQ70" s="277"/>
      <c r="SWR70" s="277"/>
      <c r="SWS70" s="277"/>
      <c r="SWT70" s="277"/>
      <c r="SWU70" s="277"/>
      <c r="SWV70" s="277"/>
      <c r="SWW70" s="277"/>
      <c r="SWX70" s="277"/>
      <c r="SWY70" s="277"/>
      <c r="SWZ70" s="277"/>
      <c r="SXA70" s="277"/>
      <c r="SXB70" s="277"/>
      <c r="SXC70" s="277"/>
      <c r="SXD70" s="277"/>
      <c r="SXE70" s="277"/>
      <c r="SXF70" s="277"/>
      <c r="SXG70" s="277"/>
      <c r="SXH70" s="277"/>
      <c r="SXI70" s="277"/>
      <c r="SXJ70" s="277"/>
      <c r="SXK70" s="277"/>
      <c r="SXL70" s="277"/>
      <c r="SXM70" s="277"/>
      <c r="SXN70" s="277"/>
      <c r="SXO70" s="277"/>
      <c r="SXP70" s="277"/>
      <c r="SXQ70" s="277"/>
      <c r="SXR70" s="277"/>
      <c r="SXS70" s="277"/>
      <c r="SXT70" s="277"/>
      <c r="SXU70" s="277"/>
      <c r="SXV70" s="277"/>
      <c r="SXW70" s="277"/>
      <c r="SXX70" s="277"/>
      <c r="SXY70" s="277"/>
      <c r="SXZ70" s="277"/>
      <c r="SYA70" s="277"/>
      <c r="SYB70" s="277"/>
      <c r="SYC70" s="277"/>
      <c r="SYD70" s="277"/>
      <c r="SYE70" s="277"/>
      <c r="SYF70" s="277"/>
      <c r="SYG70" s="277"/>
      <c r="SYH70" s="277"/>
      <c r="SYI70" s="277"/>
      <c r="SYJ70" s="277"/>
      <c r="SYK70" s="277"/>
      <c r="SYL70" s="277"/>
      <c r="SYM70" s="277"/>
      <c r="SYN70" s="277"/>
      <c r="SYO70" s="277"/>
      <c r="SYP70" s="277"/>
      <c r="SYQ70" s="277"/>
      <c r="SYR70" s="277"/>
      <c r="SYS70" s="277"/>
      <c r="SYT70" s="277"/>
      <c r="SYU70" s="277"/>
      <c r="SYV70" s="277"/>
      <c r="SYW70" s="277"/>
      <c r="SYX70" s="277"/>
      <c r="SYY70" s="277"/>
      <c r="SYZ70" s="277"/>
      <c r="SZA70" s="277"/>
      <c r="SZB70" s="277"/>
      <c r="SZC70" s="277"/>
      <c r="SZD70" s="277"/>
      <c r="SZE70" s="277"/>
      <c r="SZF70" s="277"/>
      <c r="SZG70" s="277"/>
      <c r="SZH70" s="277"/>
      <c r="SZI70" s="277"/>
      <c r="SZJ70" s="277"/>
      <c r="SZK70" s="277"/>
      <c r="SZL70" s="277"/>
      <c r="SZM70" s="277"/>
      <c r="SZN70" s="277"/>
      <c r="SZO70" s="277"/>
      <c r="SZP70" s="277"/>
      <c r="SZQ70" s="277"/>
      <c r="SZR70" s="277"/>
      <c r="SZS70" s="277"/>
      <c r="SZT70" s="277"/>
      <c r="SZU70" s="277"/>
      <c r="SZV70" s="277"/>
      <c r="SZW70" s="277"/>
      <c r="SZX70" s="277"/>
      <c r="SZY70" s="277"/>
      <c r="SZZ70" s="277"/>
      <c r="TAA70" s="277"/>
      <c r="TAB70" s="277"/>
      <c r="TAC70" s="277"/>
      <c r="TAD70" s="277"/>
      <c r="TAE70" s="277"/>
      <c r="TAF70" s="277"/>
      <c r="TAG70" s="277"/>
      <c r="TAH70" s="277"/>
      <c r="TAI70" s="277"/>
      <c r="TAJ70" s="277"/>
      <c r="TAK70" s="277"/>
      <c r="TAL70" s="277"/>
      <c r="TAM70" s="277"/>
      <c r="TAN70" s="277"/>
      <c r="TAO70" s="277"/>
      <c r="TAP70" s="277"/>
      <c r="TAQ70" s="277"/>
      <c r="TAR70" s="277"/>
      <c r="TAS70" s="277"/>
      <c r="TAT70" s="277"/>
      <c r="TAU70" s="277"/>
      <c r="TAV70" s="277"/>
      <c r="TAW70" s="277"/>
      <c r="TAX70" s="277"/>
      <c r="TAY70" s="277"/>
      <c r="TAZ70" s="277"/>
      <c r="TBA70" s="277"/>
      <c r="TBB70" s="277"/>
      <c r="TBC70" s="277"/>
      <c r="TBD70" s="277"/>
      <c r="TBE70" s="277"/>
      <c r="TBF70" s="277"/>
      <c r="TBG70" s="277"/>
      <c r="TBH70" s="277"/>
      <c r="TBI70" s="277"/>
      <c r="TBJ70" s="277"/>
      <c r="TBK70" s="277"/>
      <c r="TBL70" s="277"/>
      <c r="TBM70" s="277"/>
      <c r="TBN70" s="277"/>
      <c r="TBO70" s="277"/>
      <c r="TBP70" s="277"/>
      <c r="TBQ70" s="277"/>
      <c r="TBR70" s="277"/>
      <c r="TBS70" s="277"/>
      <c r="TBT70" s="277"/>
      <c r="TBU70" s="277"/>
      <c r="TBV70" s="277"/>
      <c r="TBW70" s="277"/>
      <c r="TBX70" s="277"/>
      <c r="TBY70" s="277"/>
      <c r="TBZ70" s="277"/>
      <c r="TCA70" s="277"/>
      <c r="TCB70" s="277"/>
      <c r="TCC70" s="277"/>
      <c r="TCD70" s="277"/>
      <c r="TCE70" s="277"/>
      <c r="TCF70" s="277"/>
      <c r="TCG70" s="277"/>
      <c r="TCH70" s="277"/>
      <c r="TCI70" s="277"/>
      <c r="TCJ70" s="277"/>
      <c r="TCK70" s="277"/>
      <c r="TCL70" s="277"/>
      <c r="TCM70" s="277"/>
      <c r="TCN70" s="277"/>
      <c r="TCO70" s="277"/>
      <c r="TCP70" s="277"/>
      <c r="TCQ70" s="277"/>
      <c r="TCR70" s="277"/>
      <c r="TCS70" s="277"/>
      <c r="TCT70" s="277"/>
      <c r="TCU70" s="277"/>
      <c r="TCV70" s="277"/>
      <c r="TCW70" s="277"/>
      <c r="TCX70" s="277"/>
      <c r="TCY70" s="277"/>
      <c r="TCZ70" s="277"/>
      <c r="TDA70" s="277"/>
      <c r="TDB70" s="277"/>
      <c r="TDC70" s="277"/>
      <c r="TDD70" s="277"/>
      <c r="TDE70" s="277"/>
      <c r="TDF70" s="277"/>
      <c r="TDG70" s="277"/>
      <c r="TDH70" s="277"/>
      <c r="TDI70" s="277"/>
      <c r="TDJ70" s="277"/>
      <c r="TDK70" s="277"/>
      <c r="TDL70" s="277"/>
      <c r="TDM70" s="277"/>
      <c r="TDN70" s="277"/>
      <c r="TDO70" s="277"/>
      <c r="TDP70" s="277"/>
      <c r="TDQ70" s="277"/>
      <c r="TDR70" s="277"/>
      <c r="TDS70" s="277"/>
      <c r="TDT70" s="277"/>
      <c r="TDU70" s="277"/>
      <c r="TDV70" s="277"/>
      <c r="TDW70" s="277"/>
      <c r="TDX70" s="277"/>
      <c r="TDY70" s="277"/>
      <c r="TDZ70" s="277"/>
      <c r="TEA70" s="277"/>
      <c r="TEB70" s="277"/>
      <c r="TEC70" s="277"/>
      <c r="TED70" s="277"/>
      <c r="TEE70" s="277"/>
      <c r="TEF70" s="277"/>
      <c r="TEG70" s="277"/>
      <c r="TEH70" s="277"/>
      <c r="TEI70" s="277"/>
      <c r="TEJ70" s="277"/>
      <c r="TEK70" s="277"/>
      <c r="TEL70" s="277"/>
      <c r="TEM70" s="277"/>
      <c r="TEN70" s="277"/>
      <c r="TEO70" s="277"/>
      <c r="TEP70" s="277"/>
      <c r="TEQ70" s="277"/>
      <c r="TER70" s="277"/>
      <c r="TES70" s="277"/>
      <c r="TET70" s="277"/>
      <c r="TEU70" s="277"/>
      <c r="TEV70" s="277"/>
      <c r="TEW70" s="277"/>
      <c r="TEX70" s="277"/>
      <c r="TEY70" s="277"/>
      <c r="TEZ70" s="277"/>
      <c r="TFA70" s="277"/>
      <c r="TFB70" s="277"/>
      <c r="TFC70" s="277"/>
      <c r="TFD70" s="277"/>
      <c r="TFE70" s="277"/>
      <c r="TFF70" s="277"/>
      <c r="TFG70" s="277"/>
      <c r="TFH70" s="277"/>
      <c r="TFI70" s="277"/>
      <c r="TFJ70" s="277"/>
      <c r="TFK70" s="277"/>
      <c r="TFL70" s="277"/>
      <c r="TFM70" s="277"/>
      <c r="TFN70" s="277"/>
      <c r="TFO70" s="277"/>
      <c r="TFP70" s="277"/>
      <c r="TFQ70" s="277"/>
      <c r="TFR70" s="277"/>
      <c r="TFS70" s="277"/>
      <c r="TFT70" s="277"/>
      <c r="TFU70" s="277"/>
      <c r="TFV70" s="277"/>
      <c r="TFW70" s="277"/>
      <c r="TFX70" s="277"/>
      <c r="TFY70" s="277"/>
      <c r="TFZ70" s="277"/>
      <c r="TGA70" s="277"/>
      <c r="TGB70" s="277"/>
      <c r="TGC70" s="277"/>
      <c r="TGD70" s="277"/>
      <c r="TGE70" s="277"/>
      <c r="TGF70" s="277"/>
      <c r="TGG70" s="277"/>
      <c r="TGH70" s="277"/>
      <c r="TGI70" s="277"/>
      <c r="TGJ70" s="277"/>
      <c r="TGK70" s="277"/>
      <c r="TGL70" s="277"/>
      <c r="TGM70" s="277"/>
      <c r="TGN70" s="277"/>
      <c r="TGO70" s="277"/>
      <c r="TGP70" s="277"/>
      <c r="TGQ70" s="277"/>
      <c r="TGR70" s="277"/>
      <c r="TGS70" s="277"/>
      <c r="TGT70" s="277"/>
      <c r="TGU70" s="277"/>
      <c r="TGV70" s="277"/>
      <c r="TGW70" s="277"/>
      <c r="TGX70" s="277"/>
      <c r="TGY70" s="277"/>
      <c r="TGZ70" s="277"/>
      <c r="THA70" s="277"/>
      <c r="THB70" s="277"/>
      <c r="THC70" s="277"/>
      <c r="THD70" s="277"/>
      <c r="THE70" s="277"/>
      <c r="THF70" s="277"/>
      <c r="THG70" s="277"/>
      <c r="THH70" s="277"/>
      <c r="THI70" s="277"/>
      <c r="THJ70" s="277"/>
      <c r="THK70" s="277"/>
      <c r="THL70" s="277"/>
      <c r="THM70" s="277"/>
      <c r="THN70" s="277"/>
      <c r="THO70" s="277"/>
      <c r="THP70" s="277"/>
      <c r="THQ70" s="277"/>
      <c r="THR70" s="277"/>
      <c r="THS70" s="277"/>
      <c r="THT70" s="277"/>
      <c r="THU70" s="277"/>
      <c r="THV70" s="277"/>
      <c r="THW70" s="277"/>
      <c r="THX70" s="277"/>
      <c r="THY70" s="277"/>
      <c r="THZ70" s="277"/>
      <c r="TIA70" s="277"/>
      <c r="TIB70" s="277"/>
      <c r="TIC70" s="277"/>
      <c r="TID70" s="277"/>
      <c r="TIE70" s="277"/>
      <c r="TIF70" s="277"/>
      <c r="TIG70" s="277"/>
      <c r="TIH70" s="277"/>
      <c r="TII70" s="277"/>
      <c r="TIJ70" s="277"/>
      <c r="TIK70" s="277"/>
      <c r="TIL70" s="277"/>
      <c r="TIM70" s="277"/>
      <c r="TIN70" s="277"/>
      <c r="TIO70" s="277"/>
      <c r="TIP70" s="277"/>
      <c r="TIQ70" s="277"/>
      <c r="TIR70" s="277"/>
      <c r="TIS70" s="277"/>
      <c r="TIT70" s="277"/>
      <c r="TIU70" s="277"/>
      <c r="TIV70" s="277"/>
      <c r="TIW70" s="277"/>
      <c r="TIX70" s="277"/>
      <c r="TIY70" s="277"/>
      <c r="TIZ70" s="277"/>
      <c r="TJA70" s="277"/>
      <c r="TJB70" s="277"/>
      <c r="TJC70" s="277"/>
      <c r="TJD70" s="277"/>
      <c r="TJE70" s="277"/>
      <c r="TJF70" s="277"/>
      <c r="TJG70" s="277"/>
      <c r="TJH70" s="277"/>
      <c r="TJI70" s="277"/>
      <c r="TJJ70" s="277"/>
      <c r="TJK70" s="277"/>
      <c r="TJL70" s="277"/>
      <c r="TJM70" s="277"/>
      <c r="TJN70" s="277"/>
      <c r="TJO70" s="277"/>
      <c r="TJP70" s="277"/>
      <c r="TJQ70" s="277"/>
      <c r="TJR70" s="277"/>
      <c r="TJS70" s="277"/>
      <c r="TJT70" s="277"/>
      <c r="TJU70" s="277"/>
      <c r="TJV70" s="277"/>
      <c r="TJW70" s="277"/>
      <c r="TJX70" s="277"/>
      <c r="TJY70" s="277"/>
      <c r="TJZ70" s="277"/>
      <c r="TKA70" s="277"/>
      <c r="TKB70" s="277"/>
      <c r="TKC70" s="277"/>
      <c r="TKD70" s="277"/>
      <c r="TKE70" s="277"/>
      <c r="TKF70" s="277"/>
      <c r="TKG70" s="277"/>
      <c r="TKH70" s="277"/>
      <c r="TKI70" s="277"/>
      <c r="TKJ70" s="277"/>
      <c r="TKK70" s="277"/>
      <c r="TKL70" s="277"/>
      <c r="TKM70" s="277"/>
      <c r="TKN70" s="277"/>
      <c r="TKO70" s="277"/>
      <c r="TKP70" s="277"/>
      <c r="TKQ70" s="277"/>
      <c r="TKR70" s="277"/>
      <c r="TKS70" s="277"/>
      <c r="TKT70" s="277"/>
      <c r="TKU70" s="277"/>
      <c r="TKV70" s="277"/>
      <c r="TKW70" s="277"/>
      <c r="TKX70" s="277"/>
      <c r="TKY70" s="277"/>
      <c r="TKZ70" s="277"/>
      <c r="TLA70" s="277"/>
      <c r="TLB70" s="277"/>
      <c r="TLC70" s="277"/>
      <c r="TLD70" s="277"/>
      <c r="TLE70" s="277"/>
      <c r="TLF70" s="277"/>
      <c r="TLG70" s="277"/>
      <c r="TLH70" s="277"/>
      <c r="TLI70" s="277"/>
      <c r="TLJ70" s="277"/>
      <c r="TLK70" s="277"/>
      <c r="TLL70" s="277"/>
      <c r="TLM70" s="277"/>
      <c r="TLN70" s="277"/>
      <c r="TLO70" s="277"/>
      <c r="TLP70" s="277"/>
      <c r="TLQ70" s="277"/>
      <c r="TLR70" s="277"/>
      <c r="TLS70" s="277"/>
      <c r="TLT70" s="277"/>
      <c r="TLU70" s="277"/>
      <c r="TLV70" s="277"/>
      <c r="TLW70" s="277"/>
      <c r="TLX70" s="277"/>
      <c r="TLY70" s="277"/>
      <c r="TLZ70" s="277"/>
      <c r="TMA70" s="277"/>
      <c r="TMB70" s="277"/>
      <c r="TMC70" s="277"/>
      <c r="TMD70" s="277"/>
      <c r="TME70" s="277"/>
      <c r="TMF70" s="277"/>
      <c r="TMG70" s="277"/>
      <c r="TMH70" s="277"/>
      <c r="TMI70" s="277"/>
      <c r="TMJ70" s="277"/>
      <c r="TMK70" s="277"/>
      <c r="TML70" s="277"/>
      <c r="TMM70" s="277"/>
      <c r="TMN70" s="277"/>
      <c r="TMO70" s="277"/>
      <c r="TMP70" s="277"/>
      <c r="TMQ70" s="277"/>
      <c r="TMR70" s="277"/>
      <c r="TMS70" s="277"/>
      <c r="TMT70" s="277"/>
      <c r="TMU70" s="277"/>
      <c r="TMV70" s="277"/>
      <c r="TMW70" s="277"/>
      <c r="TMX70" s="277"/>
      <c r="TMY70" s="277"/>
      <c r="TMZ70" s="277"/>
      <c r="TNA70" s="277"/>
      <c r="TNB70" s="277"/>
      <c r="TNC70" s="277"/>
      <c r="TND70" s="277"/>
      <c r="TNE70" s="277"/>
      <c r="TNF70" s="277"/>
      <c r="TNG70" s="277"/>
      <c r="TNH70" s="277"/>
      <c r="TNI70" s="277"/>
      <c r="TNJ70" s="277"/>
      <c r="TNK70" s="277"/>
      <c r="TNL70" s="277"/>
      <c r="TNM70" s="277"/>
      <c r="TNN70" s="277"/>
      <c r="TNO70" s="277"/>
      <c r="TNP70" s="277"/>
      <c r="TNQ70" s="277"/>
      <c r="TNR70" s="277"/>
      <c r="TNS70" s="277"/>
      <c r="TNT70" s="277"/>
      <c r="TNU70" s="277"/>
      <c r="TNV70" s="277"/>
      <c r="TNW70" s="277"/>
      <c r="TNX70" s="277"/>
      <c r="TNY70" s="277"/>
      <c r="TNZ70" s="277"/>
      <c r="TOA70" s="277"/>
      <c r="TOB70" s="277"/>
      <c r="TOC70" s="277"/>
      <c r="TOD70" s="277"/>
      <c r="TOE70" s="277"/>
      <c r="TOF70" s="277"/>
      <c r="TOG70" s="277"/>
      <c r="TOH70" s="277"/>
      <c r="TOI70" s="277"/>
      <c r="TOJ70" s="277"/>
      <c r="TOK70" s="277"/>
      <c r="TOL70" s="277"/>
      <c r="TOM70" s="277"/>
      <c r="TON70" s="277"/>
      <c r="TOO70" s="277"/>
      <c r="TOP70" s="277"/>
      <c r="TOQ70" s="277"/>
      <c r="TOR70" s="277"/>
      <c r="TOS70" s="277"/>
      <c r="TOT70" s="277"/>
      <c r="TOU70" s="277"/>
      <c r="TOV70" s="277"/>
      <c r="TOW70" s="277"/>
      <c r="TOX70" s="277"/>
      <c r="TOY70" s="277"/>
      <c r="TOZ70" s="277"/>
      <c r="TPA70" s="277"/>
      <c r="TPB70" s="277"/>
      <c r="TPC70" s="277"/>
      <c r="TPD70" s="277"/>
      <c r="TPE70" s="277"/>
      <c r="TPF70" s="277"/>
      <c r="TPG70" s="277"/>
      <c r="TPH70" s="277"/>
      <c r="TPI70" s="277"/>
      <c r="TPJ70" s="277"/>
      <c r="TPK70" s="277"/>
      <c r="TPL70" s="277"/>
      <c r="TPM70" s="277"/>
      <c r="TPN70" s="277"/>
      <c r="TPO70" s="277"/>
      <c r="TPP70" s="277"/>
      <c r="TPQ70" s="277"/>
      <c r="TPR70" s="277"/>
      <c r="TPS70" s="277"/>
      <c r="TPT70" s="277"/>
      <c r="TPU70" s="277"/>
      <c r="TPV70" s="277"/>
      <c r="TPW70" s="277"/>
      <c r="TPX70" s="277"/>
      <c r="TPY70" s="277"/>
      <c r="TPZ70" s="277"/>
      <c r="TQA70" s="277"/>
      <c r="TQB70" s="277"/>
      <c r="TQC70" s="277"/>
      <c r="TQD70" s="277"/>
      <c r="TQE70" s="277"/>
      <c r="TQF70" s="277"/>
      <c r="TQG70" s="277"/>
      <c r="TQH70" s="277"/>
      <c r="TQI70" s="277"/>
      <c r="TQJ70" s="277"/>
      <c r="TQK70" s="277"/>
      <c r="TQL70" s="277"/>
      <c r="TQM70" s="277"/>
      <c r="TQN70" s="277"/>
      <c r="TQO70" s="277"/>
      <c r="TQP70" s="277"/>
      <c r="TQQ70" s="277"/>
      <c r="TQR70" s="277"/>
      <c r="TQS70" s="277"/>
      <c r="TQT70" s="277"/>
      <c r="TQU70" s="277"/>
      <c r="TQV70" s="277"/>
      <c r="TQW70" s="277"/>
      <c r="TQX70" s="277"/>
      <c r="TQY70" s="277"/>
      <c r="TQZ70" s="277"/>
      <c r="TRA70" s="277"/>
      <c r="TRB70" s="277"/>
      <c r="TRC70" s="277"/>
      <c r="TRD70" s="277"/>
      <c r="TRE70" s="277"/>
      <c r="TRF70" s="277"/>
      <c r="TRG70" s="277"/>
      <c r="TRH70" s="277"/>
      <c r="TRI70" s="277"/>
      <c r="TRJ70" s="277"/>
      <c r="TRK70" s="277"/>
      <c r="TRL70" s="277"/>
      <c r="TRM70" s="277"/>
      <c r="TRN70" s="277"/>
      <c r="TRO70" s="277"/>
      <c r="TRP70" s="277"/>
      <c r="TRQ70" s="277"/>
      <c r="TRR70" s="277"/>
      <c r="TRS70" s="277"/>
      <c r="TRT70" s="277"/>
      <c r="TRU70" s="277"/>
      <c r="TRV70" s="277"/>
      <c r="TRW70" s="277"/>
      <c r="TRX70" s="277"/>
      <c r="TRY70" s="277"/>
      <c r="TRZ70" s="277"/>
      <c r="TSA70" s="277"/>
      <c r="TSB70" s="277"/>
      <c r="TSC70" s="277"/>
      <c r="TSD70" s="277"/>
      <c r="TSE70" s="277"/>
      <c r="TSF70" s="277"/>
      <c r="TSG70" s="277"/>
      <c r="TSH70" s="277"/>
      <c r="TSI70" s="277"/>
      <c r="TSJ70" s="277"/>
      <c r="TSK70" s="277"/>
      <c r="TSL70" s="277"/>
      <c r="TSM70" s="277"/>
      <c r="TSN70" s="277"/>
      <c r="TSO70" s="277"/>
      <c r="TSP70" s="277"/>
      <c r="TSQ70" s="277"/>
      <c r="TSR70" s="277"/>
      <c r="TSS70" s="277"/>
      <c r="TST70" s="277"/>
      <c r="TSU70" s="277"/>
      <c r="TSV70" s="277"/>
      <c r="TSW70" s="277"/>
      <c r="TSX70" s="277"/>
      <c r="TSY70" s="277"/>
      <c r="TSZ70" s="277"/>
      <c r="TTA70" s="277"/>
      <c r="TTB70" s="277"/>
      <c r="TTC70" s="277"/>
      <c r="TTD70" s="277"/>
      <c r="TTE70" s="277"/>
      <c r="TTF70" s="277"/>
      <c r="TTG70" s="277"/>
      <c r="TTH70" s="277"/>
      <c r="TTI70" s="277"/>
      <c r="TTJ70" s="277"/>
      <c r="TTK70" s="277"/>
      <c r="TTL70" s="277"/>
      <c r="TTM70" s="277"/>
      <c r="TTN70" s="277"/>
      <c r="TTO70" s="277"/>
      <c r="TTP70" s="277"/>
      <c r="TTQ70" s="277"/>
      <c r="TTR70" s="277"/>
      <c r="TTS70" s="277"/>
      <c r="TTT70" s="277"/>
      <c r="TTU70" s="277"/>
      <c r="TTV70" s="277"/>
      <c r="TTW70" s="277"/>
      <c r="TTX70" s="277"/>
      <c r="TTY70" s="277"/>
      <c r="TTZ70" s="277"/>
      <c r="TUA70" s="277"/>
      <c r="TUB70" s="277"/>
      <c r="TUC70" s="277"/>
      <c r="TUD70" s="277"/>
      <c r="TUE70" s="277"/>
      <c r="TUF70" s="277"/>
      <c r="TUG70" s="277"/>
      <c r="TUH70" s="277"/>
      <c r="TUI70" s="277"/>
      <c r="TUJ70" s="277"/>
      <c r="TUK70" s="277"/>
      <c r="TUL70" s="277"/>
      <c r="TUM70" s="277"/>
      <c r="TUN70" s="277"/>
      <c r="TUO70" s="277"/>
      <c r="TUP70" s="277"/>
      <c r="TUQ70" s="277"/>
      <c r="TUR70" s="277"/>
      <c r="TUS70" s="277"/>
      <c r="TUT70" s="277"/>
      <c r="TUU70" s="277"/>
      <c r="TUV70" s="277"/>
      <c r="TUW70" s="277"/>
      <c r="TUX70" s="277"/>
      <c r="TUY70" s="277"/>
      <c r="TUZ70" s="277"/>
      <c r="TVA70" s="277"/>
      <c r="TVB70" s="277"/>
      <c r="TVC70" s="277"/>
      <c r="TVD70" s="277"/>
      <c r="TVE70" s="277"/>
      <c r="TVF70" s="277"/>
      <c r="TVG70" s="277"/>
      <c r="TVH70" s="277"/>
      <c r="TVI70" s="277"/>
      <c r="TVJ70" s="277"/>
      <c r="TVK70" s="277"/>
      <c r="TVL70" s="277"/>
      <c r="TVM70" s="277"/>
      <c r="TVN70" s="277"/>
      <c r="TVO70" s="277"/>
      <c r="TVP70" s="277"/>
      <c r="TVQ70" s="277"/>
      <c r="TVR70" s="277"/>
      <c r="TVS70" s="277"/>
      <c r="TVT70" s="277"/>
      <c r="TVU70" s="277"/>
      <c r="TVV70" s="277"/>
      <c r="TVW70" s="277"/>
      <c r="TVX70" s="277"/>
      <c r="TVY70" s="277"/>
      <c r="TVZ70" s="277"/>
      <c r="TWA70" s="277"/>
      <c r="TWB70" s="277"/>
      <c r="TWC70" s="277"/>
      <c r="TWD70" s="277"/>
      <c r="TWE70" s="277"/>
      <c r="TWF70" s="277"/>
      <c r="TWG70" s="277"/>
      <c r="TWH70" s="277"/>
      <c r="TWI70" s="277"/>
      <c r="TWJ70" s="277"/>
      <c r="TWK70" s="277"/>
      <c r="TWL70" s="277"/>
      <c r="TWM70" s="277"/>
      <c r="TWN70" s="277"/>
      <c r="TWO70" s="277"/>
      <c r="TWP70" s="277"/>
      <c r="TWQ70" s="277"/>
      <c r="TWR70" s="277"/>
      <c r="TWS70" s="277"/>
      <c r="TWT70" s="277"/>
      <c r="TWU70" s="277"/>
      <c r="TWV70" s="277"/>
      <c r="TWW70" s="277"/>
      <c r="TWX70" s="277"/>
      <c r="TWY70" s="277"/>
      <c r="TWZ70" s="277"/>
      <c r="TXA70" s="277"/>
      <c r="TXB70" s="277"/>
      <c r="TXC70" s="277"/>
      <c r="TXD70" s="277"/>
      <c r="TXE70" s="277"/>
      <c r="TXF70" s="277"/>
      <c r="TXG70" s="277"/>
      <c r="TXH70" s="277"/>
      <c r="TXI70" s="277"/>
      <c r="TXJ70" s="277"/>
      <c r="TXK70" s="277"/>
      <c r="TXL70" s="277"/>
      <c r="TXM70" s="277"/>
      <c r="TXN70" s="277"/>
      <c r="TXO70" s="277"/>
      <c r="TXP70" s="277"/>
      <c r="TXQ70" s="277"/>
      <c r="TXR70" s="277"/>
      <c r="TXS70" s="277"/>
      <c r="TXT70" s="277"/>
      <c r="TXU70" s="277"/>
      <c r="TXV70" s="277"/>
      <c r="TXW70" s="277"/>
      <c r="TXX70" s="277"/>
      <c r="TXY70" s="277"/>
      <c r="TXZ70" s="277"/>
      <c r="TYA70" s="277"/>
      <c r="TYB70" s="277"/>
      <c r="TYC70" s="277"/>
      <c r="TYD70" s="277"/>
      <c r="TYE70" s="277"/>
      <c r="TYF70" s="277"/>
      <c r="TYG70" s="277"/>
      <c r="TYH70" s="277"/>
      <c r="TYI70" s="277"/>
      <c r="TYJ70" s="277"/>
      <c r="TYK70" s="277"/>
      <c r="TYL70" s="277"/>
      <c r="TYM70" s="277"/>
      <c r="TYN70" s="277"/>
      <c r="TYO70" s="277"/>
      <c r="TYP70" s="277"/>
      <c r="TYQ70" s="277"/>
      <c r="TYR70" s="277"/>
      <c r="TYS70" s="277"/>
      <c r="TYT70" s="277"/>
      <c r="TYU70" s="277"/>
      <c r="TYV70" s="277"/>
      <c r="TYW70" s="277"/>
      <c r="TYX70" s="277"/>
      <c r="TYY70" s="277"/>
      <c r="TYZ70" s="277"/>
      <c r="TZA70" s="277"/>
      <c r="TZB70" s="277"/>
      <c r="TZC70" s="277"/>
      <c r="TZD70" s="277"/>
      <c r="TZE70" s="277"/>
      <c r="TZF70" s="277"/>
      <c r="TZG70" s="277"/>
      <c r="TZH70" s="277"/>
      <c r="TZI70" s="277"/>
      <c r="TZJ70" s="277"/>
      <c r="TZK70" s="277"/>
      <c r="TZL70" s="277"/>
      <c r="TZM70" s="277"/>
      <c r="TZN70" s="277"/>
      <c r="TZO70" s="277"/>
      <c r="TZP70" s="277"/>
      <c r="TZQ70" s="277"/>
      <c r="TZR70" s="277"/>
      <c r="TZS70" s="277"/>
      <c r="TZT70" s="277"/>
      <c r="TZU70" s="277"/>
      <c r="TZV70" s="277"/>
      <c r="TZW70" s="277"/>
      <c r="TZX70" s="277"/>
      <c r="TZY70" s="277"/>
      <c r="TZZ70" s="277"/>
      <c r="UAA70" s="277"/>
      <c r="UAB70" s="277"/>
      <c r="UAC70" s="277"/>
      <c r="UAD70" s="277"/>
      <c r="UAE70" s="277"/>
      <c r="UAF70" s="277"/>
      <c r="UAG70" s="277"/>
      <c r="UAH70" s="277"/>
      <c r="UAI70" s="277"/>
      <c r="UAJ70" s="277"/>
      <c r="UAK70" s="277"/>
      <c r="UAL70" s="277"/>
      <c r="UAM70" s="277"/>
      <c r="UAN70" s="277"/>
      <c r="UAO70" s="277"/>
      <c r="UAP70" s="277"/>
      <c r="UAQ70" s="277"/>
      <c r="UAR70" s="277"/>
      <c r="UAS70" s="277"/>
      <c r="UAT70" s="277"/>
      <c r="UAU70" s="277"/>
      <c r="UAV70" s="277"/>
      <c r="UAW70" s="277"/>
      <c r="UAX70" s="277"/>
      <c r="UAY70" s="277"/>
      <c r="UAZ70" s="277"/>
      <c r="UBA70" s="277"/>
      <c r="UBB70" s="277"/>
      <c r="UBC70" s="277"/>
      <c r="UBD70" s="277"/>
      <c r="UBE70" s="277"/>
      <c r="UBF70" s="277"/>
      <c r="UBG70" s="277"/>
      <c r="UBH70" s="277"/>
      <c r="UBI70" s="277"/>
      <c r="UBJ70" s="277"/>
      <c r="UBK70" s="277"/>
      <c r="UBL70" s="277"/>
      <c r="UBM70" s="277"/>
      <c r="UBN70" s="277"/>
      <c r="UBO70" s="277"/>
      <c r="UBP70" s="277"/>
      <c r="UBQ70" s="277"/>
      <c r="UBR70" s="277"/>
      <c r="UBS70" s="277"/>
      <c r="UBT70" s="277"/>
      <c r="UBU70" s="277"/>
      <c r="UBV70" s="277"/>
      <c r="UBW70" s="277"/>
      <c r="UBX70" s="277"/>
      <c r="UBY70" s="277"/>
      <c r="UBZ70" s="277"/>
      <c r="UCA70" s="277"/>
      <c r="UCB70" s="277"/>
      <c r="UCC70" s="277"/>
      <c r="UCD70" s="277"/>
      <c r="UCE70" s="277"/>
      <c r="UCF70" s="277"/>
      <c r="UCG70" s="277"/>
      <c r="UCH70" s="277"/>
      <c r="UCI70" s="277"/>
      <c r="UCJ70" s="277"/>
      <c r="UCK70" s="277"/>
      <c r="UCL70" s="277"/>
      <c r="UCM70" s="277"/>
      <c r="UCN70" s="277"/>
      <c r="UCO70" s="277"/>
      <c r="UCP70" s="277"/>
      <c r="UCQ70" s="277"/>
      <c r="UCR70" s="277"/>
      <c r="UCS70" s="277"/>
      <c r="UCT70" s="277"/>
      <c r="UCU70" s="277"/>
      <c r="UCV70" s="277"/>
      <c r="UCW70" s="277"/>
      <c r="UCX70" s="277"/>
      <c r="UCY70" s="277"/>
      <c r="UCZ70" s="277"/>
      <c r="UDA70" s="277"/>
      <c r="UDB70" s="277"/>
      <c r="UDC70" s="277"/>
      <c r="UDD70" s="277"/>
      <c r="UDE70" s="277"/>
      <c r="UDF70" s="277"/>
      <c r="UDG70" s="277"/>
      <c r="UDH70" s="277"/>
      <c r="UDI70" s="277"/>
      <c r="UDJ70" s="277"/>
      <c r="UDK70" s="277"/>
      <c r="UDL70" s="277"/>
      <c r="UDM70" s="277"/>
      <c r="UDN70" s="277"/>
      <c r="UDO70" s="277"/>
      <c r="UDP70" s="277"/>
      <c r="UDQ70" s="277"/>
      <c r="UDR70" s="277"/>
      <c r="UDS70" s="277"/>
      <c r="UDT70" s="277"/>
      <c r="UDU70" s="277"/>
      <c r="UDV70" s="277"/>
      <c r="UDW70" s="277"/>
      <c r="UDX70" s="277"/>
      <c r="UDY70" s="277"/>
      <c r="UDZ70" s="277"/>
      <c r="UEA70" s="277"/>
      <c r="UEB70" s="277"/>
      <c r="UEC70" s="277"/>
      <c r="UED70" s="277"/>
      <c r="UEE70" s="277"/>
      <c r="UEF70" s="277"/>
      <c r="UEG70" s="277"/>
      <c r="UEH70" s="277"/>
      <c r="UEI70" s="277"/>
      <c r="UEJ70" s="277"/>
      <c r="UEK70" s="277"/>
      <c r="UEL70" s="277"/>
      <c r="UEM70" s="277"/>
      <c r="UEN70" s="277"/>
      <c r="UEO70" s="277"/>
      <c r="UEP70" s="277"/>
      <c r="UEQ70" s="277"/>
      <c r="UER70" s="277"/>
      <c r="UES70" s="277"/>
      <c r="UET70" s="277"/>
      <c r="UEU70" s="277"/>
      <c r="UEV70" s="277"/>
      <c r="UEW70" s="277"/>
      <c r="UEX70" s="277"/>
      <c r="UEY70" s="277"/>
      <c r="UEZ70" s="277"/>
      <c r="UFA70" s="277"/>
      <c r="UFB70" s="277"/>
      <c r="UFC70" s="277"/>
      <c r="UFD70" s="277"/>
      <c r="UFE70" s="277"/>
      <c r="UFF70" s="277"/>
      <c r="UFG70" s="277"/>
      <c r="UFH70" s="277"/>
      <c r="UFI70" s="277"/>
      <c r="UFJ70" s="277"/>
      <c r="UFK70" s="277"/>
      <c r="UFL70" s="277"/>
      <c r="UFM70" s="277"/>
      <c r="UFN70" s="277"/>
      <c r="UFO70" s="277"/>
      <c r="UFP70" s="277"/>
      <c r="UFQ70" s="277"/>
      <c r="UFR70" s="277"/>
      <c r="UFS70" s="277"/>
      <c r="UFT70" s="277"/>
      <c r="UFU70" s="277"/>
      <c r="UFV70" s="277"/>
      <c r="UFW70" s="277"/>
      <c r="UFX70" s="277"/>
      <c r="UFY70" s="277"/>
      <c r="UFZ70" s="277"/>
      <c r="UGA70" s="277"/>
      <c r="UGB70" s="277"/>
      <c r="UGC70" s="277"/>
      <c r="UGD70" s="277"/>
      <c r="UGE70" s="277"/>
      <c r="UGF70" s="277"/>
      <c r="UGG70" s="277"/>
      <c r="UGH70" s="277"/>
      <c r="UGI70" s="277"/>
      <c r="UGJ70" s="277"/>
      <c r="UGK70" s="277"/>
      <c r="UGL70" s="277"/>
      <c r="UGM70" s="277"/>
      <c r="UGN70" s="277"/>
      <c r="UGO70" s="277"/>
      <c r="UGP70" s="277"/>
      <c r="UGQ70" s="277"/>
      <c r="UGR70" s="277"/>
      <c r="UGS70" s="277"/>
      <c r="UGT70" s="277"/>
      <c r="UGU70" s="277"/>
      <c r="UGV70" s="277"/>
      <c r="UGW70" s="277"/>
      <c r="UGX70" s="277"/>
      <c r="UGY70" s="277"/>
      <c r="UGZ70" s="277"/>
      <c r="UHA70" s="277"/>
      <c r="UHB70" s="277"/>
      <c r="UHC70" s="277"/>
      <c r="UHD70" s="277"/>
      <c r="UHE70" s="277"/>
      <c r="UHF70" s="277"/>
      <c r="UHG70" s="277"/>
      <c r="UHH70" s="277"/>
      <c r="UHI70" s="277"/>
      <c r="UHJ70" s="277"/>
      <c r="UHK70" s="277"/>
      <c r="UHL70" s="277"/>
      <c r="UHM70" s="277"/>
      <c r="UHN70" s="277"/>
      <c r="UHO70" s="277"/>
      <c r="UHP70" s="277"/>
      <c r="UHQ70" s="277"/>
      <c r="UHR70" s="277"/>
      <c r="UHS70" s="277"/>
      <c r="UHT70" s="277"/>
      <c r="UHU70" s="277"/>
      <c r="UHV70" s="277"/>
      <c r="UHW70" s="277"/>
      <c r="UHX70" s="277"/>
      <c r="UHY70" s="277"/>
      <c r="UHZ70" s="277"/>
      <c r="UIA70" s="277"/>
      <c r="UIB70" s="277"/>
      <c r="UIC70" s="277"/>
      <c r="UID70" s="277"/>
      <c r="UIE70" s="277"/>
      <c r="UIF70" s="277"/>
      <c r="UIG70" s="277"/>
      <c r="UIH70" s="277"/>
      <c r="UII70" s="277"/>
      <c r="UIJ70" s="277"/>
      <c r="UIK70" s="277"/>
      <c r="UIL70" s="277"/>
      <c r="UIM70" s="277"/>
      <c r="UIN70" s="277"/>
      <c r="UIO70" s="277"/>
      <c r="UIP70" s="277"/>
      <c r="UIQ70" s="277"/>
      <c r="UIR70" s="277"/>
      <c r="UIS70" s="277"/>
      <c r="UIT70" s="277"/>
      <c r="UIU70" s="277"/>
      <c r="UIV70" s="277"/>
      <c r="UIW70" s="277"/>
      <c r="UIX70" s="277"/>
      <c r="UIY70" s="277"/>
      <c r="UIZ70" s="277"/>
      <c r="UJA70" s="277"/>
      <c r="UJB70" s="277"/>
      <c r="UJC70" s="277"/>
      <c r="UJD70" s="277"/>
      <c r="UJE70" s="277"/>
      <c r="UJF70" s="277"/>
      <c r="UJG70" s="277"/>
      <c r="UJH70" s="277"/>
      <c r="UJI70" s="277"/>
      <c r="UJJ70" s="277"/>
      <c r="UJK70" s="277"/>
      <c r="UJL70" s="277"/>
      <c r="UJM70" s="277"/>
      <c r="UJN70" s="277"/>
      <c r="UJO70" s="277"/>
      <c r="UJP70" s="277"/>
      <c r="UJQ70" s="277"/>
      <c r="UJR70" s="277"/>
      <c r="UJS70" s="277"/>
      <c r="UJT70" s="277"/>
      <c r="UJU70" s="277"/>
      <c r="UJV70" s="277"/>
      <c r="UJW70" s="277"/>
      <c r="UJX70" s="277"/>
      <c r="UJY70" s="277"/>
      <c r="UJZ70" s="277"/>
      <c r="UKA70" s="277"/>
      <c r="UKB70" s="277"/>
      <c r="UKC70" s="277"/>
      <c r="UKD70" s="277"/>
      <c r="UKE70" s="277"/>
      <c r="UKF70" s="277"/>
      <c r="UKG70" s="277"/>
      <c r="UKH70" s="277"/>
      <c r="UKI70" s="277"/>
      <c r="UKJ70" s="277"/>
      <c r="UKK70" s="277"/>
      <c r="UKL70" s="277"/>
      <c r="UKM70" s="277"/>
      <c r="UKN70" s="277"/>
      <c r="UKO70" s="277"/>
      <c r="UKP70" s="277"/>
      <c r="UKQ70" s="277"/>
      <c r="UKR70" s="277"/>
      <c r="UKS70" s="277"/>
      <c r="UKT70" s="277"/>
      <c r="UKU70" s="277"/>
      <c r="UKV70" s="277"/>
      <c r="UKW70" s="277"/>
      <c r="UKX70" s="277"/>
      <c r="UKY70" s="277"/>
      <c r="UKZ70" s="277"/>
      <c r="ULA70" s="277"/>
      <c r="ULB70" s="277"/>
      <c r="ULC70" s="277"/>
      <c r="ULD70" s="277"/>
      <c r="ULE70" s="277"/>
      <c r="ULF70" s="277"/>
      <c r="ULG70" s="277"/>
      <c r="ULH70" s="277"/>
      <c r="ULI70" s="277"/>
      <c r="ULJ70" s="277"/>
      <c r="ULK70" s="277"/>
      <c r="ULL70" s="277"/>
      <c r="ULM70" s="277"/>
      <c r="ULN70" s="277"/>
      <c r="ULO70" s="277"/>
      <c r="ULP70" s="277"/>
      <c r="ULQ70" s="277"/>
      <c r="ULR70" s="277"/>
      <c r="ULS70" s="277"/>
      <c r="ULT70" s="277"/>
      <c r="ULU70" s="277"/>
      <c r="ULV70" s="277"/>
      <c r="ULW70" s="277"/>
      <c r="ULX70" s="277"/>
      <c r="ULY70" s="277"/>
      <c r="ULZ70" s="277"/>
      <c r="UMA70" s="277"/>
      <c r="UMB70" s="277"/>
      <c r="UMC70" s="277"/>
      <c r="UMD70" s="277"/>
      <c r="UME70" s="277"/>
      <c r="UMF70" s="277"/>
      <c r="UMG70" s="277"/>
      <c r="UMH70" s="277"/>
      <c r="UMI70" s="277"/>
      <c r="UMJ70" s="277"/>
      <c r="UMK70" s="277"/>
      <c r="UML70" s="277"/>
      <c r="UMM70" s="277"/>
      <c r="UMN70" s="277"/>
      <c r="UMO70" s="277"/>
      <c r="UMP70" s="277"/>
      <c r="UMQ70" s="277"/>
      <c r="UMR70" s="277"/>
      <c r="UMS70" s="277"/>
      <c r="UMT70" s="277"/>
      <c r="UMU70" s="277"/>
      <c r="UMV70" s="277"/>
      <c r="UMW70" s="277"/>
      <c r="UMX70" s="277"/>
      <c r="UMY70" s="277"/>
      <c r="UMZ70" s="277"/>
      <c r="UNA70" s="277"/>
      <c r="UNB70" s="277"/>
      <c r="UNC70" s="277"/>
      <c r="UND70" s="277"/>
      <c r="UNE70" s="277"/>
      <c r="UNF70" s="277"/>
      <c r="UNG70" s="277"/>
      <c r="UNH70" s="277"/>
      <c r="UNI70" s="277"/>
      <c r="UNJ70" s="277"/>
      <c r="UNK70" s="277"/>
      <c r="UNL70" s="277"/>
      <c r="UNM70" s="277"/>
      <c r="UNN70" s="277"/>
      <c r="UNO70" s="277"/>
      <c r="UNP70" s="277"/>
      <c r="UNQ70" s="277"/>
      <c r="UNR70" s="277"/>
      <c r="UNS70" s="277"/>
      <c r="UNT70" s="277"/>
      <c r="UNU70" s="277"/>
      <c r="UNV70" s="277"/>
      <c r="UNW70" s="277"/>
      <c r="UNX70" s="277"/>
      <c r="UNY70" s="277"/>
      <c r="UNZ70" s="277"/>
      <c r="UOA70" s="277"/>
      <c r="UOB70" s="277"/>
      <c r="UOC70" s="277"/>
      <c r="UOD70" s="277"/>
      <c r="UOE70" s="277"/>
      <c r="UOF70" s="277"/>
      <c r="UOG70" s="277"/>
      <c r="UOH70" s="277"/>
      <c r="UOI70" s="277"/>
      <c r="UOJ70" s="277"/>
      <c r="UOK70" s="277"/>
      <c r="UOL70" s="277"/>
      <c r="UOM70" s="277"/>
      <c r="UON70" s="277"/>
      <c r="UOO70" s="277"/>
      <c r="UOP70" s="277"/>
      <c r="UOQ70" s="277"/>
      <c r="UOR70" s="277"/>
      <c r="UOS70" s="277"/>
      <c r="UOT70" s="277"/>
      <c r="UOU70" s="277"/>
      <c r="UOV70" s="277"/>
      <c r="UOW70" s="277"/>
      <c r="UOX70" s="277"/>
      <c r="UOY70" s="277"/>
      <c r="UOZ70" s="277"/>
      <c r="UPA70" s="277"/>
      <c r="UPB70" s="277"/>
      <c r="UPC70" s="277"/>
      <c r="UPD70" s="277"/>
      <c r="UPE70" s="277"/>
      <c r="UPF70" s="277"/>
      <c r="UPG70" s="277"/>
      <c r="UPH70" s="277"/>
      <c r="UPI70" s="277"/>
      <c r="UPJ70" s="277"/>
      <c r="UPK70" s="277"/>
      <c r="UPL70" s="277"/>
      <c r="UPM70" s="277"/>
      <c r="UPN70" s="277"/>
      <c r="UPO70" s="277"/>
      <c r="UPP70" s="277"/>
      <c r="UPQ70" s="277"/>
      <c r="UPR70" s="277"/>
      <c r="UPS70" s="277"/>
      <c r="UPT70" s="277"/>
      <c r="UPU70" s="277"/>
      <c r="UPV70" s="277"/>
      <c r="UPW70" s="277"/>
      <c r="UPX70" s="277"/>
      <c r="UPY70" s="277"/>
      <c r="UPZ70" s="277"/>
      <c r="UQA70" s="277"/>
      <c r="UQB70" s="277"/>
      <c r="UQC70" s="277"/>
      <c r="UQD70" s="277"/>
      <c r="UQE70" s="277"/>
      <c r="UQF70" s="277"/>
      <c r="UQG70" s="277"/>
      <c r="UQH70" s="277"/>
      <c r="UQI70" s="277"/>
      <c r="UQJ70" s="277"/>
      <c r="UQK70" s="277"/>
      <c r="UQL70" s="277"/>
      <c r="UQM70" s="277"/>
      <c r="UQN70" s="277"/>
      <c r="UQO70" s="277"/>
      <c r="UQP70" s="277"/>
      <c r="UQQ70" s="277"/>
      <c r="UQR70" s="277"/>
      <c r="UQS70" s="277"/>
      <c r="UQT70" s="277"/>
      <c r="UQU70" s="277"/>
      <c r="UQV70" s="277"/>
      <c r="UQW70" s="277"/>
      <c r="UQX70" s="277"/>
      <c r="UQY70" s="277"/>
      <c r="UQZ70" s="277"/>
      <c r="URA70" s="277"/>
      <c r="URB70" s="277"/>
      <c r="URC70" s="277"/>
      <c r="URD70" s="277"/>
      <c r="URE70" s="277"/>
      <c r="URF70" s="277"/>
      <c r="URG70" s="277"/>
      <c r="URH70" s="277"/>
      <c r="URI70" s="277"/>
      <c r="URJ70" s="277"/>
      <c r="URK70" s="277"/>
      <c r="URL70" s="277"/>
      <c r="URM70" s="277"/>
      <c r="URN70" s="277"/>
      <c r="URO70" s="277"/>
      <c r="URP70" s="277"/>
      <c r="URQ70" s="277"/>
      <c r="URR70" s="277"/>
      <c r="URS70" s="277"/>
      <c r="URT70" s="277"/>
      <c r="URU70" s="277"/>
      <c r="URV70" s="277"/>
      <c r="URW70" s="277"/>
      <c r="URX70" s="277"/>
      <c r="URY70" s="277"/>
      <c r="URZ70" s="277"/>
      <c r="USA70" s="277"/>
      <c r="USB70" s="277"/>
      <c r="USC70" s="277"/>
      <c r="USD70" s="277"/>
      <c r="USE70" s="277"/>
      <c r="USF70" s="277"/>
      <c r="USG70" s="277"/>
      <c r="USH70" s="277"/>
      <c r="USI70" s="277"/>
      <c r="USJ70" s="277"/>
      <c r="USK70" s="277"/>
      <c r="USL70" s="277"/>
      <c r="USM70" s="277"/>
      <c r="USN70" s="277"/>
      <c r="USO70" s="277"/>
      <c r="USP70" s="277"/>
      <c r="USQ70" s="277"/>
      <c r="USR70" s="277"/>
      <c r="USS70" s="277"/>
      <c r="UST70" s="277"/>
      <c r="USU70" s="277"/>
      <c r="USV70" s="277"/>
      <c r="USW70" s="277"/>
      <c r="USX70" s="277"/>
      <c r="USY70" s="277"/>
      <c r="USZ70" s="277"/>
      <c r="UTA70" s="277"/>
      <c r="UTB70" s="277"/>
      <c r="UTC70" s="277"/>
      <c r="UTD70" s="277"/>
      <c r="UTE70" s="277"/>
      <c r="UTF70" s="277"/>
      <c r="UTG70" s="277"/>
      <c r="UTH70" s="277"/>
      <c r="UTI70" s="277"/>
      <c r="UTJ70" s="277"/>
      <c r="UTK70" s="277"/>
      <c r="UTL70" s="277"/>
      <c r="UTM70" s="277"/>
      <c r="UTN70" s="277"/>
      <c r="UTO70" s="277"/>
      <c r="UTP70" s="277"/>
      <c r="UTQ70" s="277"/>
      <c r="UTR70" s="277"/>
      <c r="UTS70" s="277"/>
      <c r="UTT70" s="277"/>
      <c r="UTU70" s="277"/>
      <c r="UTV70" s="277"/>
      <c r="UTW70" s="277"/>
      <c r="UTX70" s="277"/>
      <c r="UTY70" s="277"/>
      <c r="UTZ70" s="277"/>
      <c r="UUA70" s="277"/>
      <c r="UUB70" s="277"/>
      <c r="UUC70" s="277"/>
      <c r="UUD70" s="277"/>
      <c r="UUE70" s="277"/>
      <c r="UUF70" s="277"/>
      <c r="UUG70" s="277"/>
      <c r="UUH70" s="277"/>
      <c r="UUI70" s="277"/>
      <c r="UUJ70" s="277"/>
      <c r="UUK70" s="277"/>
      <c r="UUL70" s="277"/>
      <c r="UUM70" s="277"/>
      <c r="UUN70" s="277"/>
      <c r="UUO70" s="277"/>
      <c r="UUP70" s="277"/>
      <c r="UUQ70" s="277"/>
      <c r="UUR70" s="277"/>
      <c r="UUS70" s="277"/>
      <c r="UUT70" s="277"/>
      <c r="UUU70" s="277"/>
      <c r="UUV70" s="277"/>
      <c r="UUW70" s="277"/>
      <c r="UUX70" s="277"/>
      <c r="UUY70" s="277"/>
      <c r="UUZ70" s="277"/>
      <c r="UVA70" s="277"/>
      <c r="UVB70" s="277"/>
      <c r="UVC70" s="277"/>
      <c r="UVD70" s="277"/>
      <c r="UVE70" s="277"/>
      <c r="UVF70" s="277"/>
      <c r="UVG70" s="277"/>
      <c r="UVH70" s="277"/>
      <c r="UVI70" s="277"/>
      <c r="UVJ70" s="277"/>
      <c r="UVK70" s="277"/>
      <c r="UVL70" s="277"/>
      <c r="UVM70" s="277"/>
      <c r="UVN70" s="277"/>
      <c r="UVO70" s="277"/>
      <c r="UVP70" s="277"/>
      <c r="UVQ70" s="277"/>
      <c r="UVR70" s="277"/>
      <c r="UVS70" s="277"/>
      <c r="UVT70" s="277"/>
      <c r="UVU70" s="277"/>
      <c r="UVV70" s="277"/>
      <c r="UVW70" s="277"/>
      <c r="UVX70" s="277"/>
      <c r="UVY70" s="277"/>
      <c r="UVZ70" s="277"/>
      <c r="UWA70" s="277"/>
      <c r="UWB70" s="277"/>
      <c r="UWC70" s="277"/>
      <c r="UWD70" s="277"/>
      <c r="UWE70" s="277"/>
      <c r="UWF70" s="277"/>
      <c r="UWG70" s="277"/>
      <c r="UWH70" s="277"/>
      <c r="UWI70" s="277"/>
      <c r="UWJ70" s="277"/>
      <c r="UWK70" s="277"/>
      <c r="UWL70" s="277"/>
      <c r="UWM70" s="277"/>
      <c r="UWN70" s="277"/>
      <c r="UWO70" s="277"/>
      <c r="UWP70" s="277"/>
      <c r="UWQ70" s="277"/>
      <c r="UWR70" s="277"/>
      <c r="UWS70" s="277"/>
      <c r="UWT70" s="277"/>
      <c r="UWU70" s="277"/>
      <c r="UWV70" s="277"/>
      <c r="UWW70" s="277"/>
      <c r="UWX70" s="277"/>
      <c r="UWY70" s="277"/>
      <c r="UWZ70" s="277"/>
      <c r="UXA70" s="277"/>
      <c r="UXB70" s="277"/>
      <c r="UXC70" s="277"/>
      <c r="UXD70" s="277"/>
      <c r="UXE70" s="277"/>
      <c r="UXF70" s="277"/>
      <c r="UXG70" s="277"/>
      <c r="UXH70" s="277"/>
      <c r="UXI70" s="277"/>
      <c r="UXJ70" s="277"/>
      <c r="UXK70" s="277"/>
      <c r="UXL70" s="277"/>
      <c r="UXM70" s="277"/>
      <c r="UXN70" s="277"/>
      <c r="UXO70" s="277"/>
      <c r="UXP70" s="277"/>
      <c r="UXQ70" s="277"/>
      <c r="UXR70" s="277"/>
      <c r="UXS70" s="277"/>
      <c r="UXT70" s="277"/>
      <c r="UXU70" s="277"/>
      <c r="UXV70" s="277"/>
      <c r="UXW70" s="277"/>
      <c r="UXX70" s="277"/>
      <c r="UXY70" s="277"/>
      <c r="UXZ70" s="277"/>
      <c r="UYA70" s="277"/>
      <c r="UYB70" s="277"/>
      <c r="UYC70" s="277"/>
      <c r="UYD70" s="277"/>
      <c r="UYE70" s="277"/>
      <c r="UYF70" s="277"/>
      <c r="UYG70" s="277"/>
      <c r="UYH70" s="277"/>
      <c r="UYI70" s="277"/>
      <c r="UYJ70" s="277"/>
      <c r="UYK70" s="277"/>
      <c r="UYL70" s="277"/>
      <c r="UYM70" s="277"/>
      <c r="UYN70" s="277"/>
      <c r="UYO70" s="277"/>
      <c r="UYP70" s="277"/>
      <c r="UYQ70" s="277"/>
      <c r="UYR70" s="277"/>
      <c r="UYS70" s="277"/>
      <c r="UYT70" s="277"/>
      <c r="UYU70" s="277"/>
      <c r="UYV70" s="277"/>
      <c r="UYW70" s="277"/>
      <c r="UYX70" s="277"/>
      <c r="UYY70" s="277"/>
      <c r="UYZ70" s="277"/>
      <c r="UZA70" s="277"/>
      <c r="UZB70" s="277"/>
      <c r="UZC70" s="277"/>
      <c r="UZD70" s="277"/>
      <c r="UZE70" s="277"/>
      <c r="UZF70" s="277"/>
      <c r="UZG70" s="277"/>
      <c r="UZH70" s="277"/>
      <c r="UZI70" s="277"/>
      <c r="UZJ70" s="277"/>
      <c r="UZK70" s="277"/>
      <c r="UZL70" s="277"/>
      <c r="UZM70" s="277"/>
      <c r="UZN70" s="277"/>
      <c r="UZO70" s="277"/>
      <c r="UZP70" s="277"/>
      <c r="UZQ70" s="277"/>
      <c r="UZR70" s="277"/>
      <c r="UZS70" s="277"/>
      <c r="UZT70" s="277"/>
      <c r="UZU70" s="277"/>
      <c r="UZV70" s="277"/>
      <c r="UZW70" s="277"/>
      <c r="UZX70" s="277"/>
      <c r="UZY70" s="277"/>
      <c r="UZZ70" s="277"/>
      <c r="VAA70" s="277"/>
      <c r="VAB70" s="277"/>
      <c r="VAC70" s="277"/>
      <c r="VAD70" s="277"/>
      <c r="VAE70" s="277"/>
      <c r="VAF70" s="277"/>
      <c r="VAG70" s="277"/>
      <c r="VAH70" s="277"/>
      <c r="VAI70" s="277"/>
      <c r="VAJ70" s="277"/>
      <c r="VAK70" s="277"/>
      <c r="VAL70" s="277"/>
      <c r="VAM70" s="277"/>
      <c r="VAN70" s="277"/>
      <c r="VAO70" s="277"/>
      <c r="VAP70" s="277"/>
      <c r="VAQ70" s="277"/>
      <c r="VAR70" s="277"/>
      <c r="VAS70" s="277"/>
      <c r="VAT70" s="277"/>
      <c r="VAU70" s="277"/>
      <c r="VAV70" s="277"/>
      <c r="VAW70" s="277"/>
      <c r="VAX70" s="277"/>
      <c r="VAY70" s="277"/>
      <c r="VAZ70" s="277"/>
      <c r="VBA70" s="277"/>
      <c r="VBB70" s="277"/>
      <c r="VBC70" s="277"/>
      <c r="VBD70" s="277"/>
      <c r="VBE70" s="277"/>
      <c r="VBF70" s="277"/>
      <c r="VBG70" s="277"/>
      <c r="VBH70" s="277"/>
      <c r="VBI70" s="277"/>
      <c r="VBJ70" s="277"/>
      <c r="VBK70" s="277"/>
      <c r="VBL70" s="277"/>
      <c r="VBM70" s="277"/>
      <c r="VBN70" s="277"/>
      <c r="VBO70" s="277"/>
      <c r="VBP70" s="277"/>
      <c r="VBQ70" s="277"/>
      <c r="VBR70" s="277"/>
      <c r="VBS70" s="277"/>
      <c r="VBT70" s="277"/>
      <c r="VBU70" s="277"/>
      <c r="VBV70" s="277"/>
      <c r="VBW70" s="277"/>
      <c r="VBX70" s="277"/>
      <c r="VBY70" s="277"/>
      <c r="VBZ70" s="277"/>
      <c r="VCA70" s="277"/>
      <c r="VCB70" s="277"/>
      <c r="VCC70" s="277"/>
      <c r="VCD70" s="277"/>
      <c r="VCE70" s="277"/>
      <c r="VCF70" s="277"/>
      <c r="VCG70" s="277"/>
      <c r="VCH70" s="277"/>
      <c r="VCI70" s="277"/>
      <c r="VCJ70" s="277"/>
      <c r="VCK70" s="277"/>
      <c r="VCL70" s="277"/>
      <c r="VCM70" s="277"/>
      <c r="VCN70" s="277"/>
      <c r="VCO70" s="277"/>
      <c r="VCP70" s="277"/>
      <c r="VCQ70" s="277"/>
      <c r="VCR70" s="277"/>
      <c r="VCS70" s="277"/>
      <c r="VCT70" s="277"/>
      <c r="VCU70" s="277"/>
      <c r="VCV70" s="277"/>
      <c r="VCW70" s="277"/>
      <c r="VCX70" s="277"/>
      <c r="VCY70" s="277"/>
      <c r="VCZ70" s="277"/>
      <c r="VDA70" s="277"/>
      <c r="VDB70" s="277"/>
      <c r="VDC70" s="277"/>
      <c r="VDD70" s="277"/>
      <c r="VDE70" s="277"/>
      <c r="VDF70" s="277"/>
      <c r="VDG70" s="277"/>
      <c r="VDH70" s="277"/>
      <c r="VDI70" s="277"/>
      <c r="VDJ70" s="277"/>
      <c r="VDK70" s="277"/>
      <c r="VDL70" s="277"/>
      <c r="VDM70" s="277"/>
      <c r="VDN70" s="277"/>
      <c r="VDO70" s="277"/>
      <c r="VDP70" s="277"/>
      <c r="VDQ70" s="277"/>
      <c r="VDR70" s="277"/>
      <c r="VDS70" s="277"/>
      <c r="VDT70" s="277"/>
      <c r="VDU70" s="277"/>
      <c r="VDV70" s="277"/>
      <c r="VDW70" s="277"/>
      <c r="VDX70" s="277"/>
      <c r="VDY70" s="277"/>
      <c r="VDZ70" s="277"/>
      <c r="VEA70" s="277"/>
      <c r="VEB70" s="277"/>
      <c r="VEC70" s="277"/>
      <c r="VED70" s="277"/>
      <c r="VEE70" s="277"/>
      <c r="VEF70" s="277"/>
      <c r="VEG70" s="277"/>
      <c r="VEH70" s="277"/>
      <c r="VEI70" s="277"/>
      <c r="VEJ70" s="277"/>
      <c r="VEK70" s="277"/>
      <c r="VEL70" s="277"/>
      <c r="VEM70" s="277"/>
      <c r="VEN70" s="277"/>
      <c r="VEO70" s="277"/>
      <c r="VEP70" s="277"/>
      <c r="VEQ70" s="277"/>
      <c r="VER70" s="277"/>
      <c r="VES70" s="277"/>
      <c r="VET70" s="277"/>
      <c r="VEU70" s="277"/>
      <c r="VEV70" s="277"/>
      <c r="VEW70" s="277"/>
      <c r="VEX70" s="277"/>
      <c r="VEY70" s="277"/>
      <c r="VEZ70" s="277"/>
      <c r="VFA70" s="277"/>
      <c r="VFB70" s="277"/>
      <c r="VFC70" s="277"/>
      <c r="VFD70" s="277"/>
      <c r="VFE70" s="277"/>
      <c r="VFF70" s="277"/>
      <c r="VFG70" s="277"/>
      <c r="VFH70" s="277"/>
      <c r="VFI70" s="277"/>
      <c r="VFJ70" s="277"/>
      <c r="VFK70" s="277"/>
      <c r="VFL70" s="277"/>
      <c r="VFM70" s="277"/>
      <c r="VFN70" s="277"/>
      <c r="VFO70" s="277"/>
      <c r="VFP70" s="277"/>
      <c r="VFQ70" s="277"/>
      <c r="VFR70" s="277"/>
      <c r="VFS70" s="277"/>
      <c r="VFT70" s="277"/>
      <c r="VFU70" s="277"/>
      <c r="VFV70" s="277"/>
      <c r="VFW70" s="277"/>
      <c r="VFX70" s="277"/>
      <c r="VFY70" s="277"/>
      <c r="VFZ70" s="277"/>
      <c r="VGA70" s="277"/>
      <c r="VGB70" s="277"/>
      <c r="VGC70" s="277"/>
      <c r="VGD70" s="277"/>
      <c r="VGE70" s="277"/>
      <c r="VGF70" s="277"/>
      <c r="VGG70" s="277"/>
      <c r="VGH70" s="277"/>
      <c r="VGI70" s="277"/>
      <c r="VGJ70" s="277"/>
      <c r="VGK70" s="277"/>
      <c r="VGL70" s="277"/>
      <c r="VGM70" s="277"/>
      <c r="VGN70" s="277"/>
      <c r="VGO70" s="277"/>
      <c r="VGP70" s="277"/>
      <c r="VGQ70" s="277"/>
      <c r="VGR70" s="277"/>
      <c r="VGS70" s="277"/>
      <c r="VGT70" s="277"/>
      <c r="VGU70" s="277"/>
      <c r="VGV70" s="277"/>
      <c r="VGW70" s="277"/>
      <c r="VGX70" s="277"/>
      <c r="VGY70" s="277"/>
      <c r="VGZ70" s="277"/>
      <c r="VHA70" s="277"/>
      <c r="VHB70" s="277"/>
      <c r="VHC70" s="277"/>
      <c r="VHD70" s="277"/>
      <c r="VHE70" s="277"/>
      <c r="VHF70" s="277"/>
      <c r="VHG70" s="277"/>
      <c r="VHH70" s="277"/>
      <c r="VHI70" s="277"/>
      <c r="VHJ70" s="277"/>
      <c r="VHK70" s="277"/>
      <c r="VHL70" s="277"/>
      <c r="VHM70" s="277"/>
      <c r="VHN70" s="277"/>
      <c r="VHO70" s="277"/>
      <c r="VHP70" s="277"/>
      <c r="VHQ70" s="277"/>
      <c r="VHR70" s="277"/>
      <c r="VHS70" s="277"/>
      <c r="VHT70" s="277"/>
      <c r="VHU70" s="277"/>
      <c r="VHV70" s="277"/>
      <c r="VHW70" s="277"/>
      <c r="VHX70" s="277"/>
      <c r="VHY70" s="277"/>
      <c r="VHZ70" s="277"/>
      <c r="VIA70" s="277"/>
      <c r="VIB70" s="277"/>
      <c r="VIC70" s="277"/>
      <c r="VID70" s="277"/>
      <c r="VIE70" s="277"/>
      <c r="VIF70" s="277"/>
      <c r="VIG70" s="277"/>
      <c r="VIH70" s="277"/>
      <c r="VII70" s="277"/>
      <c r="VIJ70" s="277"/>
      <c r="VIK70" s="277"/>
      <c r="VIL70" s="277"/>
      <c r="VIM70" s="277"/>
      <c r="VIN70" s="277"/>
      <c r="VIO70" s="277"/>
      <c r="VIP70" s="277"/>
      <c r="VIQ70" s="277"/>
      <c r="VIR70" s="277"/>
      <c r="VIS70" s="277"/>
      <c r="VIT70" s="277"/>
      <c r="VIU70" s="277"/>
      <c r="VIV70" s="277"/>
      <c r="VIW70" s="277"/>
      <c r="VIX70" s="277"/>
      <c r="VIY70" s="277"/>
      <c r="VIZ70" s="277"/>
      <c r="VJA70" s="277"/>
      <c r="VJB70" s="277"/>
      <c r="VJC70" s="277"/>
      <c r="VJD70" s="277"/>
      <c r="VJE70" s="277"/>
      <c r="VJF70" s="277"/>
      <c r="VJG70" s="277"/>
      <c r="VJH70" s="277"/>
      <c r="VJI70" s="277"/>
      <c r="VJJ70" s="277"/>
      <c r="VJK70" s="277"/>
      <c r="VJL70" s="277"/>
      <c r="VJM70" s="277"/>
      <c r="VJN70" s="277"/>
      <c r="VJO70" s="277"/>
      <c r="VJP70" s="277"/>
      <c r="VJQ70" s="277"/>
      <c r="VJR70" s="277"/>
      <c r="VJS70" s="277"/>
      <c r="VJT70" s="277"/>
      <c r="VJU70" s="277"/>
      <c r="VJV70" s="277"/>
      <c r="VJW70" s="277"/>
      <c r="VJX70" s="277"/>
      <c r="VJY70" s="277"/>
      <c r="VJZ70" s="277"/>
      <c r="VKA70" s="277"/>
      <c r="VKB70" s="277"/>
      <c r="VKC70" s="277"/>
      <c r="VKD70" s="277"/>
      <c r="VKE70" s="277"/>
      <c r="VKF70" s="277"/>
      <c r="VKG70" s="277"/>
      <c r="VKH70" s="277"/>
      <c r="VKI70" s="277"/>
      <c r="VKJ70" s="277"/>
      <c r="VKK70" s="277"/>
      <c r="VKL70" s="277"/>
      <c r="VKM70" s="277"/>
      <c r="VKN70" s="277"/>
      <c r="VKO70" s="277"/>
      <c r="VKP70" s="277"/>
      <c r="VKQ70" s="277"/>
      <c r="VKR70" s="277"/>
      <c r="VKS70" s="277"/>
      <c r="VKT70" s="277"/>
      <c r="VKU70" s="277"/>
      <c r="VKV70" s="277"/>
      <c r="VKW70" s="277"/>
      <c r="VKX70" s="277"/>
      <c r="VKY70" s="277"/>
      <c r="VKZ70" s="277"/>
      <c r="VLA70" s="277"/>
      <c r="VLB70" s="277"/>
      <c r="VLC70" s="277"/>
      <c r="VLD70" s="277"/>
      <c r="VLE70" s="277"/>
      <c r="VLF70" s="277"/>
      <c r="VLG70" s="277"/>
      <c r="VLH70" s="277"/>
      <c r="VLI70" s="277"/>
      <c r="VLJ70" s="277"/>
      <c r="VLK70" s="277"/>
      <c r="VLL70" s="277"/>
      <c r="VLM70" s="277"/>
      <c r="VLN70" s="277"/>
      <c r="VLO70" s="277"/>
      <c r="VLP70" s="277"/>
      <c r="VLQ70" s="277"/>
      <c r="VLR70" s="277"/>
      <c r="VLS70" s="277"/>
      <c r="VLT70" s="277"/>
      <c r="VLU70" s="277"/>
      <c r="VLV70" s="277"/>
      <c r="VLW70" s="277"/>
      <c r="VLX70" s="277"/>
      <c r="VLY70" s="277"/>
      <c r="VLZ70" s="277"/>
      <c r="VMA70" s="277"/>
      <c r="VMB70" s="277"/>
      <c r="VMC70" s="277"/>
      <c r="VMD70" s="277"/>
      <c r="VME70" s="277"/>
      <c r="VMF70" s="277"/>
      <c r="VMG70" s="277"/>
      <c r="VMH70" s="277"/>
      <c r="VMI70" s="277"/>
      <c r="VMJ70" s="277"/>
      <c r="VMK70" s="277"/>
      <c r="VML70" s="277"/>
      <c r="VMM70" s="277"/>
      <c r="VMN70" s="277"/>
      <c r="VMO70" s="277"/>
      <c r="VMP70" s="277"/>
      <c r="VMQ70" s="277"/>
      <c r="VMR70" s="277"/>
      <c r="VMS70" s="277"/>
      <c r="VMT70" s="277"/>
      <c r="VMU70" s="277"/>
      <c r="VMV70" s="277"/>
      <c r="VMW70" s="277"/>
      <c r="VMX70" s="277"/>
      <c r="VMY70" s="277"/>
      <c r="VMZ70" s="277"/>
      <c r="VNA70" s="277"/>
      <c r="VNB70" s="277"/>
      <c r="VNC70" s="277"/>
      <c r="VND70" s="277"/>
      <c r="VNE70" s="277"/>
      <c r="VNF70" s="277"/>
      <c r="VNG70" s="277"/>
      <c r="VNH70" s="277"/>
      <c r="VNI70" s="277"/>
      <c r="VNJ70" s="277"/>
      <c r="VNK70" s="277"/>
      <c r="VNL70" s="277"/>
      <c r="VNM70" s="277"/>
      <c r="VNN70" s="277"/>
      <c r="VNO70" s="277"/>
      <c r="VNP70" s="277"/>
      <c r="VNQ70" s="277"/>
      <c r="VNR70" s="277"/>
      <c r="VNS70" s="277"/>
      <c r="VNT70" s="277"/>
      <c r="VNU70" s="277"/>
      <c r="VNV70" s="277"/>
      <c r="VNW70" s="277"/>
      <c r="VNX70" s="277"/>
      <c r="VNY70" s="277"/>
      <c r="VNZ70" s="277"/>
      <c r="VOA70" s="277"/>
      <c r="VOB70" s="277"/>
      <c r="VOC70" s="277"/>
      <c r="VOD70" s="277"/>
      <c r="VOE70" s="277"/>
      <c r="VOF70" s="277"/>
      <c r="VOG70" s="277"/>
      <c r="VOH70" s="277"/>
      <c r="VOI70" s="277"/>
      <c r="VOJ70" s="277"/>
      <c r="VOK70" s="277"/>
      <c r="VOL70" s="277"/>
      <c r="VOM70" s="277"/>
      <c r="VON70" s="277"/>
      <c r="VOO70" s="277"/>
      <c r="VOP70" s="277"/>
      <c r="VOQ70" s="277"/>
      <c r="VOR70" s="277"/>
      <c r="VOS70" s="277"/>
      <c r="VOT70" s="277"/>
      <c r="VOU70" s="277"/>
      <c r="VOV70" s="277"/>
      <c r="VOW70" s="277"/>
      <c r="VOX70" s="277"/>
      <c r="VOY70" s="277"/>
      <c r="VOZ70" s="277"/>
      <c r="VPA70" s="277"/>
      <c r="VPB70" s="277"/>
      <c r="VPC70" s="277"/>
      <c r="VPD70" s="277"/>
      <c r="VPE70" s="277"/>
      <c r="VPF70" s="277"/>
      <c r="VPG70" s="277"/>
      <c r="VPH70" s="277"/>
      <c r="VPI70" s="277"/>
      <c r="VPJ70" s="277"/>
      <c r="VPK70" s="277"/>
      <c r="VPL70" s="277"/>
      <c r="VPM70" s="277"/>
      <c r="VPN70" s="277"/>
      <c r="VPO70" s="277"/>
      <c r="VPP70" s="277"/>
      <c r="VPQ70" s="277"/>
      <c r="VPR70" s="277"/>
      <c r="VPS70" s="277"/>
      <c r="VPT70" s="277"/>
      <c r="VPU70" s="277"/>
      <c r="VPV70" s="277"/>
      <c r="VPW70" s="277"/>
      <c r="VPX70" s="277"/>
      <c r="VPY70" s="277"/>
      <c r="VPZ70" s="277"/>
      <c r="VQA70" s="277"/>
      <c r="VQB70" s="277"/>
      <c r="VQC70" s="277"/>
      <c r="VQD70" s="277"/>
      <c r="VQE70" s="277"/>
      <c r="VQF70" s="277"/>
      <c r="VQG70" s="277"/>
      <c r="VQH70" s="277"/>
      <c r="VQI70" s="277"/>
      <c r="VQJ70" s="277"/>
      <c r="VQK70" s="277"/>
      <c r="VQL70" s="277"/>
      <c r="VQM70" s="277"/>
      <c r="VQN70" s="277"/>
      <c r="VQO70" s="277"/>
      <c r="VQP70" s="277"/>
      <c r="VQQ70" s="277"/>
      <c r="VQR70" s="277"/>
      <c r="VQS70" s="277"/>
      <c r="VQT70" s="277"/>
      <c r="VQU70" s="277"/>
      <c r="VQV70" s="277"/>
      <c r="VQW70" s="277"/>
      <c r="VQX70" s="277"/>
      <c r="VQY70" s="277"/>
      <c r="VQZ70" s="277"/>
      <c r="VRA70" s="277"/>
      <c r="VRB70" s="277"/>
      <c r="VRC70" s="277"/>
      <c r="VRD70" s="277"/>
      <c r="VRE70" s="277"/>
      <c r="VRF70" s="277"/>
      <c r="VRG70" s="277"/>
      <c r="VRH70" s="277"/>
      <c r="VRI70" s="277"/>
      <c r="VRJ70" s="277"/>
      <c r="VRK70" s="277"/>
      <c r="VRL70" s="277"/>
      <c r="VRM70" s="277"/>
      <c r="VRN70" s="277"/>
      <c r="VRO70" s="277"/>
      <c r="VRP70" s="277"/>
      <c r="VRQ70" s="277"/>
      <c r="VRR70" s="277"/>
      <c r="VRS70" s="277"/>
      <c r="VRT70" s="277"/>
      <c r="VRU70" s="277"/>
      <c r="VRV70" s="277"/>
      <c r="VRW70" s="277"/>
      <c r="VRX70" s="277"/>
      <c r="VRY70" s="277"/>
      <c r="VRZ70" s="277"/>
      <c r="VSA70" s="277"/>
      <c r="VSB70" s="277"/>
      <c r="VSC70" s="277"/>
      <c r="VSD70" s="277"/>
      <c r="VSE70" s="277"/>
      <c r="VSF70" s="277"/>
      <c r="VSG70" s="277"/>
      <c r="VSH70" s="277"/>
      <c r="VSI70" s="277"/>
      <c r="VSJ70" s="277"/>
      <c r="VSK70" s="277"/>
      <c r="VSL70" s="277"/>
      <c r="VSM70" s="277"/>
      <c r="VSN70" s="277"/>
      <c r="VSO70" s="277"/>
      <c r="VSP70" s="277"/>
      <c r="VSQ70" s="277"/>
      <c r="VSR70" s="277"/>
      <c r="VSS70" s="277"/>
      <c r="VST70" s="277"/>
      <c r="VSU70" s="277"/>
      <c r="VSV70" s="277"/>
      <c r="VSW70" s="277"/>
      <c r="VSX70" s="277"/>
      <c r="VSY70" s="277"/>
      <c r="VSZ70" s="277"/>
      <c r="VTA70" s="277"/>
      <c r="VTB70" s="277"/>
      <c r="VTC70" s="277"/>
      <c r="VTD70" s="277"/>
      <c r="VTE70" s="277"/>
      <c r="VTF70" s="277"/>
      <c r="VTG70" s="277"/>
      <c r="VTH70" s="277"/>
      <c r="VTI70" s="277"/>
      <c r="VTJ70" s="277"/>
      <c r="VTK70" s="277"/>
      <c r="VTL70" s="277"/>
      <c r="VTM70" s="277"/>
      <c r="VTN70" s="277"/>
      <c r="VTO70" s="277"/>
      <c r="VTP70" s="277"/>
      <c r="VTQ70" s="277"/>
      <c r="VTR70" s="277"/>
      <c r="VTS70" s="277"/>
      <c r="VTT70" s="277"/>
      <c r="VTU70" s="277"/>
      <c r="VTV70" s="277"/>
      <c r="VTW70" s="277"/>
      <c r="VTX70" s="277"/>
      <c r="VTY70" s="277"/>
      <c r="VTZ70" s="277"/>
      <c r="VUA70" s="277"/>
      <c r="VUB70" s="277"/>
      <c r="VUC70" s="277"/>
      <c r="VUD70" s="277"/>
      <c r="VUE70" s="277"/>
      <c r="VUF70" s="277"/>
      <c r="VUG70" s="277"/>
      <c r="VUH70" s="277"/>
      <c r="VUI70" s="277"/>
      <c r="VUJ70" s="277"/>
      <c r="VUK70" s="277"/>
      <c r="VUL70" s="277"/>
      <c r="VUM70" s="277"/>
      <c r="VUN70" s="277"/>
      <c r="VUO70" s="277"/>
      <c r="VUP70" s="277"/>
      <c r="VUQ70" s="277"/>
      <c r="VUR70" s="277"/>
      <c r="VUS70" s="277"/>
      <c r="VUT70" s="277"/>
      <c r="VUU70" s="277"/>
      <c r="VUV70" s="277"/>
      <c r="VUW70" s="277"/>
      <c r="VUX70" s="277"/>
      <c r="VUY70" s="277"/>
      <c r="VUZ70" s="277"/>
      <c r="VVA70" s="277"/>
      <c r="VVB70" s="277"/>
      <c r="VVC70" s="277"/>
      <c r="VVD70" s="277"/>
      <c r="VVE70" s="277"/>
      <c r="VVF70" s="277"/>
      <c r="VVG70" s="277"/>
      <c r="VVH70" s="277"/>
      <c r="VVI70" s="277"/>
      <c r="VVJ70" s="277"/>
      <c r="VVK70" s="277"/>
      <c r="VVL70" s="277"/>
      <c r="VVM70" s="277"/>
      <c r="VVN70" s="277"/>
      <c r="VVO70" s="277"/>
      <c r="VVP70" s="277"/>
      <c r="VVQ70" s="277"/>
      <c r="VVR70" s="277"/>
      <c r="VVS70" s="277"/>
      <c r="VVT70" s="277"/>
      <c r="VVU70" s="277"/>
      <c r="VVV70" s="277"/>
      <c r="VVW70" s="277"/>
      <c r="VVX70" s="277"/>
      <c r="VVY70" s="277"/>
      <c r="VVZ70" s="277"/>
      <c r="VWA70" s="277"/>
      <c r="VWB70" s="277"/>
      <c r="VWC70" s="277"/>
      <c r="VWD70" s="277"/>
      <c r="VWE70" s="277"/>
      <c r="VWF70" s="277"/>
      <c r="VWG70" s="277"/>
      <c r="VWH70" s="277"/>
      <c r="VWI70" s="277"/>
      <c r="VWJ70" s="277"/>
      <c r="VWK70" s="277"/>
      <c r="VWL70" s="277"/>
      <c r="VWM70" s="277"/>
      <c r="VWN70" s="277"/>
      <c r="VWO70" s="277"/>
      <c r="VWP70" s="277"/>
      <c r="VWQ70" s="277"/>
      <c r="VWR70" s="277"/>
      <c r="VWS70" s="277"/>
      <c r="VWT70" s="277"/>
      <c r="VWU70" s="277"/>
      <c r="VWV70" s="277"/>
      <c r="VWW70" s="277"/>
      <c r="VWX70" s="277"/>
      <c r="VWY70" s="277"/>
      <c r="VWZ70" s="277"/>
      <c r="VXA70" s="277"/>
      <c r="VXB70" s="277"/>
      <c r="VXC70" s="277"/>
      <c r="VXD70" s="277"/>
      <c r="VXE70" s="277"/>
      <c r="VXF70" s="277"/>
      <c r="VXG70" s="277"/>
      <c r="VXH70" s="277"/>
      <c r="VXI70" s="277"/>
      <c r="VXJ70" s="277"/>
      <c r="VXK70" s="277"/>
      <c r="VXL70" s="277"/>
      <c r="VXM70" s="277"/>
      <c r="VXN70" s="277"/>
      <c r="VXO70" s="277"/>
      <c r="VXP70" s="277"/>
      <c r="VXQ70" s="277"/>
      <c r="VXR70" s="277"/>
      <c r="VXS70" s="277"/>
      <c r="VXT70" s="277"/>
      <c r="VXU70" s="277"/>
      <c r="VXV70" s="277"/>
      <c r="VXW70" s="277"/>
      <c r="VXX70" s="277"/>
      <c r="VXY70" s="277"/>
      <c r="VXZ70" s="277"/>
      <c r="VYA70" s="277"/>
      <c r="VYB70" s="277"/>
      <c r="VYC70" s="277"/>
      <c r="VYD70" s="277"/>
      <c r="VYE70" s="277"/>
      <c r="VYF70" s="277"/>
      <c r="VYG70" s="277"/>
      <c r="VYH70" s="277"/>
      <c r="VYI70" s="277"/>
      <c r="VYJ70" s="277"/>
      <c r="VYK70" s="277"/>
      <c r="VYL70" s="277"/>
      <c r="VYM70" s="277"/>
      <c r="VYN70" s="277"/>
      <c r="VYO70" s="277"/>
      <c r="VYP70" s="277"/>
      <c r="VYQ70" s="277"/>
      <c r="VYR70" s="277"/>
      <c r="VYS70" s="277"/>
      <c r="VYT70" s="277"/>
      <c r="VYU70" s="277"/>
      <c r="VYV70" s="277"/>
      <c r="VYW70" s="277"/>
      <c r="VYX70" s="277"/>
      <c r="VYY70" s="277"/>
      <c r="VYZ70" s="277"/>
      <c r="VZA70" s="277"/>
      <c r="VZB70" s="277"/>
      <c r="VZC70" s="277"/>
      <c r="VZD70" s="277"/>
      <c r="VZE70" s="277"/>
      <c r="VZF70" s="277"/>
      <c r="VZG70" s="277"/>
      <c r="VZH70" s="277"/>
      <c r="VZI70" s="277"/>
      <c r="VZJ70" s="277"/>
      <c r="VZK70" s="277"/>
      <c r="VZL70" s="277"/>
      <c r="VZM70" s="277"/>
      <c r="VZN70" s="277"/>
      <c r="VZO70" s="277"/>
      <c r="VZP70" s="277"/>
      <c r="VZQ70" s="277"/>
      <c r="VZR70" s="277"/>
      <c r="VZS70" s="277"/>
      <c r="VZT70" s="277"/>
      <c r="VZU70" s="277"/>
      <c r="VZV70" s="277"/>
      <c r="VZW70" s="277"/>
      <c r="VZX70" s="277"/>
      <c r="VZY70" s="277"/>
      <c r="VZZ70" s="277"/>
      <c r="WAA70" s="277"/>
      <c r="WAB70" s="277"/>
      <c r="WAC70" s="277"/>
      <c r="WAD70" s="277"/>
      <c r="WAE70" s="277"/>
      <c r="WAF70" s="277"/>
      <c r="WAG70" s="277"/>
      <c r="WAH70" s="277"/>
      <c r="WAI70" s="277"/>
      <c r="WAJ70" s="277"/>
      <c r="WAK70" s="277"/>
      <c r="WAL70" s="277"/>
      <c r="WAM70" s="277"/>
      <c r="WAN70" s="277"/>
      <c r="WAO70" s="277"/>
      <c r="WAP70" s="277"/>
      <c r="WAQ70" s="277"/>
      <c r="WAR70" s="277"/>
      <c r="WAS70" s="277"/>
      <c r="WAT70" s="277"/>
      <c r="WAU70" s="277"/>
      <c r="WAV70" s="277"/>
      <c r="WAW70" s="277"/>
      <c r="WAX70" s="277"/>
      <c r="WAY70" s="277"/>
      <c r="WAZ70" s="277"/>
      <c r="WBA70" s="277"/>
      <c r="WBB70" s="277"/>
      <c r="WBC70" s="277"/>
      <c r="WBD70" s="277"/>
      <c r="WBE70" s="277"/>
      <c r="WBF70" s="277"/>
      <c r="WBG70" s="277"/>
      <c r="WBH70" s="277"/>
      <c r="WBI70" s="277"/>
      <c r="WBJ70" s="277"/>
      <c r="WBK70" s="277"/>
      <c r="WBL70" s="277"/>
      <c r="WBM70" s="277"/>
      <c r="WBN70" s="277"/>
      <c r="WBO70" s="277"/>
      <c r="WBP70" s="277"/>
      <c r="WBQ70" s="277"/>
      <c r="WBR70" s="277"/>
      <c r="WBS70" s="277"/>
      <c r="WBT70" s="277"/>
      <c r="WBU70" s="277"/>
      <c r="WBV70" s="277"/>
      <c r="WBW70" s="277"/>
      <c r="WBX70" s="277"/>
      <c r="WBY70" s="277"/>
      <c r="WBZ70" s="277"/>
      <c r="WCA70" s="277"/>
      <c r="WCB70" s="277"/>
      <c r="WCC70" s="277"/>
      <c r="WCD70" s="277"/>
      <c r="WCE70" s="277"/>
      <c r="WCF70" s="277"/>
      <c r="WCG70" s="277"/>
      <c r="WCH70" s="277"/>
      <c r="WCI70" s="277"/>
      <c r="WCJ70" s="277"/>
      <c r="WCK70" s="277"/>
      <c r="WCL70" s="277"/>
      <c r="WCM70" s="277"/>
      <c r="WCN70" s="277"/>
      <c r="WCO70" s="277"/>
      <c r="WCP70" s="277"/>
      <c r="WCQ70" s="277"/>
      <c r="WCR70" s="277"/>
      <c r="WCS70" s="277"/>
      <c r="WCT70" s="277"/>
      <c r="WCU70" s="277"/>
      <c r="WCV70" s="277"/>
      <c r="WCW70" s="277"/>
      <c r="WCX70" s="277"/>
      <c r="WCY70" s="277"/>
      <c r="WCZ70" s="277"/>
      <c r="WDA70" s="277"/>
      <c r="WDB70" s="277"/>
      <c r="WDC70" s="277"/>
      <c r="WDD70" s="277"/>
      <c r="WDE70" s="277"/>
      <c r="WDF70" s="277"/>
      <c r="WDG70" s="277"/>
      <c r="WDH70" s="277"/>
      <c r="WDI70" s="277"/>
      <c r="WDJ70" s="277"/>
      <c r="WDK70" s="277"/>
      <c r="WDL70" s="277"/>
      <c r="WDM70" s="277"/>
      <c r="WDN70" s="277"/>
      <c r="WDO70" s="277"/>
      <c r="WDP70" s="277"/>
      <c r="WDQ70" s="277"/>
      <c r="WDR70" s="277"/>
      <c r="WDS70" s="277"/>
      <c r="WDT70" s="277"/>
      <c r="WDU70" s="277"/>
      <c r="WDV70" s="277"/>
      <c r="WDW70" s="277"/>
      <c r="WDX70" s="277"/>
      <c r="WDY70" s="277"/>
      <c r="WDZ70" s="277"/>
      <c r="WEA70" s="277"/>
      <c r="WEB70" s="277"/>
      <c r="WEC70" s="277"/>
      <c r="WED70" s="277"/>
      <c r="WEE70" s="277"/>
      <c r="WEF70" s="277"/>
      <c r="WEG70" s="277"/>
      <c r="WEH70" s="277"/>
      <c r="WEI70" s="277"/>
      <c r="WEJ70" s="277"/>
      <c r="WEK70" s="277"/>
      <c r="WEL70" s="277"/>
      <c r="WEM70" s="277"/>
      <c r="WEN70" s="277"/>
      <c r="WEO70" s="277"/>
      <c r="WEP70" s="277"/>
      <c r="WEQ70" s="277"/>
      <c r="WER70" s="277"/>
      <c r="WES70" s="277"/>
      <c r="WET70" s="277"/>
      <c r="WEU70" s="277"/>
      <c r="WEV70" s="277"/>
      <c r="WEW70" s="277"/>
      <c r="WEX70" s="277"/>
      <c r="WEY70" s="277"/>
      <c r="WEZ70" s="277"/>
      <c r="WFA70" s="277"/>
      <c r="WFB70" s="277"/>
      <c r="WFC70" s="277"/>
      <c r="WFD70" s="277"/>
      <c r="WFE70" s="277"/>
      <c r="WFF70" s="277"/>
      <c r="WFG70" s="277"/>
      <c r="WFH70" s="277"/>
      <c r="WFI70" s="277"/>
      <c r="WFJ70" s="277"/>
      <c r="WFK70" s="277"/>
      <c r="WFL70" s="277"/>
      <c r="WFM70" s="277"/>
      <c r="WFN70" s="277"/>
      <c r="WFO70" s="277"/>
      <c r="WFP70" s="277"/>
      <c r="WFQ70" s="277"/>
      <c r="WFR70" s="277"/>
      <c r="WFS70" s="277"/>
      <c r="WFT70" s="277"/>
      <c r="WFU70" s="277"/>
      <c r="WFV70" s="277"/>
      <c r="WFW70" s="277"/>
      <c r="WFX70" s="277"/>
      <c r="WFY70" s="277"/>
      <c r="WFZ70" s="277"/>
      <c r="WGA70" s="277"/>
      <c r="WGB70" s="277"/>
      <c r="WGC70" s="277"/>
      <c r="WGD70" s="277"/>
      <c r="WGE70" s="277"/>
      <c r="WGF70" s="277"/>
      <c r="WGG70" s="277"/>
      <c r="WGH70" s="277"/>
      <c r="WGI70" s="277"/>
      <c r="WGJ70" s="277"/>
      <c r="WGK70" s="277"/>
      <c r="WGL70" s="277"/>
      <c r="WGM70" s="277"/>
      <c r="WGN70" s="277"/>
      <c r="WGO70" s="277"/>
      <c r="WGP70" s="277"/>
      <c r="WGQ70" s="277"/>
      <c r="WGR70" s="277"/>
      <c r="WGS70" s="277"/>
      <c r="WGT70" s="277"/>
      <c r="WGU70" s="277"/>
      <c r="WGV70" s="277"/>
      <c r="WGW70" s="277"/>
      <c r="WGX70" s="277"/>
      <c r="WGY70" s="277"/>
      <c r="WGZ70" s="277"/>
      <c r="WHA70" s="277"/>
      <c r="WHB70" s="277"/>
      <c r="WHC70" s="277"/>
      <c r="WHD70" s="277"/>
      <c r="WHE70" s="277"/>
      <c r="WHF70" s="277"/>
      <c r="WHG70" s="277"/>
      <c r="WHH70" s="277"/>
      <c r="WHI70" s="277"/>
      <c r="WHJ70" s="277"/>
      <c r="WHK70" s="277"/>
      <c r="WHL70" s="277"/>
      <c r="WHM70" s="277"/>
      <c r="WHN70" s="277"/>
      <c r="WHO70" s="277"/>
      <c r="WHP70" s="277"/>
      <c r="WHQ70" s="277"/>
      <c r="WHR70" s="277"/>
      <c r="WHS70" s="277"/>
      <c r="WHT70" s="277"/>
      <c r="WHU70" s="277"/>
      <c r="WHV70" s="277"/>
      <c r="WHW70" s="277"/>
      <c r="WHX70" s="277"/>
      <c r="WHY70" s="277"/>
      <c r="WHZ70" s="277"/>
      <c r="WIA70" s="277"/>
      <c r="WIB70" s="277"/>
      <c r="WIC70" s="277"/>
      <c r="WID70" s="277"/>
      <c r="WIE70" s="277"/>
      <c r="WIF70" s="277"/>
      <c r="WIG70" s="277"/>
      <c r="WIH70" s="277"/>
      <c r="WII70" s="277"/>
      <c r="WIJ70" s="277"/>
      <c r="WIK70" s="277"/>
      <c r="WIL70" s="277"/>
      <c r="WIM70" s="277"/>
      <c r="WIN70" s="277"/>
      <c r="WIO70" s="277"/>
      <c r="WIP70" s="277"/>
      <c r="WIQ70" s="277"/>
      <c r="WIR70" s="277"/>
      <c r="WIS70" s="277"/>
      <c r="WIT70" s="277"/>
      <c r="WIU70" s="277"/>
      <c r="WIV70" s="277"/>
      <c r="WIW70" s="277"/>
      <c r="WIX70" s="277"/>
      <c r="WIY70" s="277"/>
      <c r="WIZ70" s="277"/>
      <c r="WJA70" s="277"/>
      <c r="WJB70" s="277"/>
      <c r="WJC70" s="277"/>
      <c r="WJD70" s="277"/>
      <c r="WJE70" s="277"/>
      <c r="WJF70" s="277"/>
      <c r="WJG70" s="277"/>
      <c r="WJH70" s="277"/>
      <c r="WJI70" s="277"/>
      <c r="WJJ70" s="277"/>
      <c r="WJK70" s="277"/>
      <c r="WJL70" s="277"/>
      <c r="WJM70" s="277"/>
      <c r="WJN70" s="277"/>
      <c r="WJO70" s="277"/>
      <c r="WJP70" s="277"/>
      <c r="WJQ70" s="277"/>
      <c r="WJR70" s="277"/>
      <c r="WJS70" s="277"/>
      <c r="WJT70" s="277"/>
      <c r="WJU70" s="277"/>
      <c r="WJV70" s="277"/>
      <c r="WJW70" s="277"/>
      <c r="WJX70" s="277"/>
      <c r="WJY70" s="277"/>
      <c r="WJZ70" s="277"/>
      <c r="WKA70" s="277"/>
      <c r="WKB70" s="277"/>
      <c r="WKC70" s="277"/>
      <c r="WKD70" s="277"/>
      <c r="WKE70" s="277"/>
      <c r="WKF70" s="277"/>
      <c r="WKG70" s="277"/>
      <c r="WKH70" s="277"/>
      <c r="WKI70" s="277"/>
      <c r="WKJ70" s="277"/>
      <c r="WKK70" s="277"/>
      <c r="WKL70" s="277"/>
      <c r="WKM70" s="277"/>
      <c r="WKN70" s="277"/>
      <c r="WKO70" s="277"/>
      <c r="WKP70" s="277"/>
      <c r="WKQ70" s="277"/>
      <c r="WKR70" s="277"/>
      <c r="WKS70" s="277"/>
      <c r="WKT70" s="277"/>
      <c r="WKU70" s="277"/>
      <c r="WKV70" s="277"/>
      <c r="WKW70" s="277"/>
      <c r="WKX70" s="277"/>
      <c r="WKY70" s="277"/>
      <c r="WKZ70" s="277"/>
      <c r="WLA70" s="277"/>
      <c r="WLB70" s="277"/>
      <c r="WLC70" s="277"/>
      <c r="WLD70" s="277"/>
      <c r="WLE70" s="277"/>
      <c r="WLF70" s="277"/>
      <c r="WLG70" s="277"/>
      <c r="WLH70" s="277"/>
      <c r="WLI70" s="277"/>
      <c r="WLJ70" s="277"/>
      <c r="WLK70" s="277"/>
      <c r="WLL70" s="277"/>
      <c r="WLM70" s="277"/>
      <c r="WLN70" s="277"/>
      <c r="WLO70" s="277"/>
      <c r="WLP70" s="277"/>
      <c r="WLQ70" s="277"/>
      <c r="WLR70" s="277"/>
      <c r="WLS70" s="277"/>
      <c r="WLT70" s="277"/>
      <c r="WLU70" s="277"/>
      <c r="WLV70" s="277"/>
      <c r="WLW70" s="277"/>
      <c r="WLX70" s="277"/>
      <c r="WLY70" s="277"/>
      <c r="WLZ70" s="277"/>
      <c r="WMA70" s="277"/>
      <c r="WMB70" s="277"/>
      <c r="WMC70" s="277"/>
      <c r="WMD70" s="277"/>
      <c r="WME70" s="277"/>
      <c r="WMF70" s="277"/>
      <c r="WMG70" s="277"/>
      <c r="WMH70" s="277"/>
      <c r="WMI70" s="277"/>
      <c r="WMJ70" s="277"/>
      <c r="WMK70" s="277"/>
      <c r="WML70" s="277"/>
      <c r="WMM70" s="277"/>
      <c r="WMN70" s="277"/>
      <c r="WMO70" s="277"/>
      <c r="WMP70" s="277"/>
      <c r="WMQ70" s="277"/>
      <c r="WMR70" s="277"/>
      <c r="WMS70" s="277"/>
      <c r="WMT70" s="277"/>
      <c r="WMU70" s="277"/>
      <c r="WMV70" s="277"/>
      <c r="WMW70" s="277"/>
      <c r="WMX70" s="277"/>
      <c r="WMY70" s="277"/>
      <c r="WMZ70" s="277"/>
      <c r="WNA70" s="277"/>
      <c r="WNB70" s="277"/>
      <c r="WNC70" s="277"/>
      <c r="WND70" s="277"/>
      <c r="WNE70" s="277"/>
      <c r="WNF70" s="277"/>
      <c r="WNG70" s="277"/>
      <c r="WNH70" s="277"/>
      <c r="WNI70" s="277"/>
      <c r="WNJ70" s="277"/>
      <c r="WNK70" s="277"/>
      <c r="WNL70" s="277"/>
      <c r="WNM70" s="277"/>
      <c r="WNN70" s="277"/>
      <c r="WNO70" s="277"/>
      <c r="WNP70" s="277"/>
      <c r="WNQ70" s="277"/>
      <c r="WNR70" s="277"/>
      <c r="WNS70" s="277"/>
      <c r="WNT70" s="277"/>
      <c r="WNU70" s="277"/>
      <c r="WNV70" s="277"/>
      <c r="WNW70" s="277"/>
      <c r="WNX70" s="277"/>
      <c r="WNY70" s="277"/>
      <c r="WNZ70" s="277"/>
      <c r="WOA70" s="277"/>
      <c r="WOB70" s="277"/>
      <c r="WOC70" s="277"/>
      <c r="WOD70" s="277"/>
      <c r="WOE70" s="277"/>
      <c r="WOF70" s="277"/>
      <c r="WOG70" s="277"/>
      <c r="WOH70" s="277"/>
      <c r="WOI70" s="277"/>
      <c r="WOJ70" s="277"/>
      <c r="WOK70" s="277"/>
      <c r="WOL70" s="277"/>
      <c r="WOM70" s="277"/>
      <c r="WON70" s="277"/>
      <c r="WOO70" s="277"/>
      <c r="WOP70" s="277"/>
      <c r="WOQ70" s="277"/>
      <c r="WOR70" s="277"/>
      <c r="WOS70" s="277"/>
      <c r="WOT70" s="277"/>
      <c r="WOU70" s="277"/>
      <c r="WOV70" s="277"/>
      <c r="WOW70" s="277"/>
      <c r="WOX70" s="277"/>
      <c r="WOY70" s="277"/>
      <c r="WOZ70" s="277"/>
      <c r="WPA70" s="277"/>
      <c r="WPB70" s="277"/>
      <c r="WPC70" s="277"/>
      <c r="WPD70" s="277"/>
      <c r="WPE70" s="277"/>
      <c r="WPF70" s="277"/>
      <c r="WPG70" s="277"/>
      <c r="WPH70" s="277"/>
      <c r="WPI70" s="277"/>
      <c r="WPJ70" s="277"/>
      <c r="WPK70" s="277"/>
      <c r="WPL70" s="277"/>
      <c r="WPM70" s="277"/>
      <c r="WPN70" s="277"/>
      <c r="WPO70" s="277"/>
      <c r="WPP70" s="277"/>
      <c r="WPQ70" s="277"/>
      <c r="WPR70" s="277"/>
      <c r="WPS70" s="277"/>
      <c r="WPT70" s="277"/>
      <c r="WPU70" s="277"/>
      <c r="WPV70" s="277"/>
      <c r="WPW70" s="277"/>
      <c r="WPX70" s="277"/>
      <c r="WPY70" s="277"/>
      <c r="WPZ70" s="277"/>
      <c r="WQA70" s="277"/>
      <c r="WQB70" s="277"/>
      <c r="WQC70" s="277"/>
      <c r="WQD70" s="277"/>
      <c r="WQE70" s="277"/>
      <c r="WQF70" s="277"/>
      <c r="WQG70" s="277"/>
      <c r="WQH70" s="277"/>
      <c r="WQI70" s="277"/>
      <c r="WQJ70" s="277"/>
      <c r="WQK70" s="277"/>
      <c r="WQL70" s="277"/>
      <c r="WQM70" s="277"/>
      <c r="WQN70" s="277"/>
      <c r="WQO70" s="277"/>
      <c r="WQP70" s="277"/>
      <c r="WQQ70" s="277"/>
      <c r="WQR70" s="277"/>
      <c r="WQS70" s="277"/>
      <c r="WQT70" s="277"/>
      <c r="WQU70" s="277"/>
      <c r="WQV70" s="277"/>
      <c r="WQW70" s="277"/>
      <c r="WQX70" s="277"/>
      <c r="WQY70" s="277"/>
      <c r="WQZ70" s="277"/>
      <c r="WRA70" s="277"/>
      <c r="WRB70" s="277"/>
      <c r="WRC70" s="277"/>
      <c r="WRD70" s="277"/>
      <c r="WRE70" s="277"/>
      <c r="WRF70" s="277"/>
      <c r="WRG70" s="277"/>
      <c r="WRH70" s="277"/>
      <c r="WRI70" s="277"/>
      <c r="WRJ70" s="277"/>
      <c r="WRK70" s="277"/>
      <c r="WRL70" s="277"/>
      <c r="WRM70" s="277"/>
      <c r="WRN70" s="277"/>
      <c r="WRO70" s="277"/>
      <c r="WRP70" s="277"/>
      <c r="WRQ70" s="277"/>
      <c r="WRR70" s="277"/>
      <c r="WRS70" s="277"/>
      <c r="WRT70" s="277"/>
      <c r="WRU70" s="277"/>
      <c r="WRV70" s="277"/>
      <c r="WRW70" s="277"/>
      <c r="WRX70" s="277"/>
      <c r="WRY70" s="277"/>
      <c r="WRZ70" s="277"/>
      <c r="WSA70" s="277"/>
      <c r="WSB70" s="277"/>
      <c r="WSC70" s="277"/>
      <c r="WSD70" s="277"/>
      <c r="WSE70" s="277"/>
      <c r="WSF70" s="277"/>
      <c r="WSG70" s="277"/>
      <c r="WSH70" s="277"/>
      <c r="WSI70" s="277"/>
      <c r="WSJ70" s="277"/>
      <c r="WSK70" s="277"/>
      <c r="WSL70" s="277"/>
      <c r="WSM70" s="277"/>
      <c r="WSN70" s="277"/>
      <c r="WSO70" s="277"/>
      <c r="WSP70" s="277"/>
      <c r="WSQ70" s="277"/>
      <c r="WSR70" s="277"/>
      <c r="WSS70" s="277"/>
      <c r="WST70" s="277"/>
      <c r="WSU70" s="277"/>
      <c r="WSV70" s="277"/>
      <c r="WSW70" s="277"/>
      <c r="WSX70" s="277"/>
      <c r="WSY70" s="277"/>
      <c r="WSZ70" s="277"/>
      <c r="WTA70" s="277"/>
      <c r="WTB70" s="277"/>
      <c r="WTC70" s="277"/>
      <c r="WTD70" s="277"/>
      <c r="WTE70" s="277"/>
      <c r="WTF70" s="277"/>
      <c r="WTG70" s="277"/>
      <c r="WTH70" s="277"/>
      <c r="WTI70" s="277"/>
      <c r="WTJ70" s="277"/>
      <c r="WTK70" s="277"/>
      <c r="WTL70" s="277"/>
      <c r="WTM70" s="277"/>
      <c r="WTN70" s="277"/>
      <c r="WTO70" s="277"/>
      <c r="WTP70" s="277"/>
      <c r="WTQ70" s="277"/>
      <c r="WTR70" s="277"/>
      <c r="WTS70" s="277"/>
      <c r="WTT70" s="277"/>
      <c r="WTU70" s="277"/>
      <c r="WTV70" s="277"/>
      <c r="WTW70" s="277"/>
      <c r="WTX70" s="277"/>
      <c r="WTY70" s="277"/>
      <c r="WTZ70" s="277"/>
      <c r="WUA70" s="277"/>
      <c r="WUB70" s="277"/>
      <c r="WUC70" s="277"/>
      <c r="WUD70" s="277"/>
      <c r="WUE70" s="277"/>
      <c r="WUF70" s="277"/>
      <c r="WUG70" s="277"/>
      <c r="WUH70" s="277"/>
      <c r="WUI70" s="277"/>
      <c r="WUJ70" s="277"/>
      <c r="WUK70" s="277"/>
      <c r="WUL70" s="277"/>
      <c r="WUM70" s="277"/>
      <c r="WUN70" s="277"/>
      <c r="WUO70" s="277"/>
      <c r="WUP70" s="277"/>
      <c r="WUQ70" s="277"/>
      <c r="WUR70" s="277"/>
      <c r="WUS70" s="277"/>
      <c r="WUT70" s="277"/>
      <c r="WUU70" s="277"/>
      <c r="WUV70" s="277"/>
      <c r="WUW70" s="277"/>
      <c r="WUX70" s="277"/>
      <c r="WUY70" s="277"/>
      <c r="WUZ70" s="277"/>
      <c r="WVA70" s="277"/>
      <c r="WVB70" s="277"/>
      <c r="WVC70" s="277"/>
      <c r="WVD70" s="277"/>
      <c r="WVE70" s="277"/>
      <c r="WVF70" s="277"/>
      <c r="WVG70" s="277"/>
      <c r="WVH70" s="277"/>
      <c r="WVI70" s="277"/>
      <c r="WVJ70" s="277"/>
      <c r="WVK70" s="277"/>
      <c r="WVL70" s="277"/>
      <c r="WVM70" s="277"/>
      <c r="WVN70" s="277"/>
      <c r="WVO70" s="277"/>
      <c r="WVP70" s="277"/>
      <c r="WVQ70" s="277"/>
      <c r="WVR70" s="277"/>
      <c r="WVS70" s="277"/>
      <c r="WVT70" s="277"/>
      <c r="WVU70" s="277"/>
      <c r="WVV70" s="277"/>
      <c r="WVW70" s="277"/>
      <c r="WVX70" s="277"/>
      <c r="WVY70" s="277"/>
      <c r="WVZ70" s="277"/>
      <c r="WWA70" s="277"/>
      <c r="WWB70" s="277"/>
      <c r="WWC70" s="277"/>
      <c r="WWD70" s="277"/>
      <c r="WWE70" s="277"/>
      <c r="WWF70" s="277"/>
      <c r="WWG70" s="277"/>
      <c r="WWH70" s="277"/>
      <c r="WWI70" s="277"/>
      <c r="WWJ70" s="277"/>
      <c r="WWK70" s="277"/>
      <c r="WWL70" s="277"/>
      <c r="WWM70" s="277"/>
      <c r="WWN70" s="277"/>
      <c r="WWO70" s="277"/>
      <c r="WWP70" s="277"/>
      <c r="WWQ70" s="277"/>
      <c r="WWR70" s="277"/>
      <c r="WWS70" s="277"/>
      <c r="WWT70" s="277"/>
      <c r="WWU70" s="277"/>
      <c r="WWV70" s="277"/>
      <c r="WWW70" s="277"/>
      <c r="WWX70" s="277"/>
      <c r="WWY70" s="277"/>
      <c r="WWZ70" s="277"/>
      <c r="WXA70" s="277"/>
      <c r="WXB70" s="277"/>
      <c r="WXC70" s="277"/>
      <c r="WXD70" s="277"/>
      <c r="WXE70" s="277"/>
      <c r="WXF70" s="277"/>
      <c r="WXG70" s="277"/>
      <c r="WXH70" s="277"/>
      <c r="WXI70" s="277"/>
      <c r="WXJ70" s="277"/>
      <c r="WXK70" s="277"/>
      <c r="WXL70" s="277"/>
      <c r="WXM70" s="277"/>
      <c r="WXN70" s="277"/>
      <c r="WXO70" s="277"/>
      <c r="WXP70" s="277"/>
      <c r="WXQ70" s="277"/>
      <c r="WXR70" s="277"/>
      <c r="WXS70" s="277"/>
      <c r="WXT70" s="277"/>
      <c r="WXU70" s="277"/>
      <c r="WXV70" s="277"/>
      <c r="WXW70" s="277"/>
      <c r="WXX70" s="277"/>
      <c r="WXY70" s="277"/>
      <c r="WXZ70" s="277"/>
      <c r="WYA70" s="277"/>
      <c r="WYB70" s="277"/>
      <c r="WYC70" s="277"/>
      <c r="WYD70" s="277"/>
      <c r="WYE70" s="277"/>
      <c r="WYF70" s="277"/>
      <c r="WYG70" s="277"/>
      <c r="WYH70" s="277"/>
      <c r="WYI70" s="277"/>
      <c r="WYJ70" s="277"/>
      <c r="WYK70" s="277"/>
      <c r="WYL70" s="277"/>
      <c r="WYM70" s="277"/>
      <c r="WYN70" s="277"/>
      <c r="WYO70" s="277"/>
      <c r="WYP70" s="277"/>
      <c r="WYQ70" s="277"/>
      <c r="WYR70" s="277"/>
      <c r="WYS70" s="277"/>
      <c r="WYT70" s="277"/>
      <c r="WYU70" s="277"/>
      <c r="WYV70" s="277"/>
      <c r="WYW70" s="277"/>
      <c r="WYX70" s="277"/>
      <c r="WYY70" s="277"/>
      <c r="WYZ70" s="277"/>
      <c r="WZA70" s="277"/>
      <c r="WZB70" s="277"/>
      <c r="WZC70" s="277"/>
      <c r="WZD70" s="277"/>
      <c r="WZE70" s="277"/>
      <c r="WZF70" s="277"/>
      <c r="WZG70" s="277"/>
      <c r="WZH70" s="277"/>
      <c r="WZI70" s="277"/>
      <c r="WZJ70" s="277"/>
      <c r="WZK70" s="277"/>
      <c r="WZL70" s="277"/>
      <c r="WZM70" s="277"/>
      <c r="WZN70" s="277"/>
      <c r="WZO70" s="277"/>
      <c r="WZP70" s="277"/>
      <c r="WZQ70" s="277"/>
      <c r="WZR70" s="277"/>
      <c r="WZS70" s="277"/>
      <c r="WZT70" s="277"/>
      <c r="WZU70" s="277"/>
      <c r="WZV70" s="277"/>
      <c r="WZW70" s="277"/>
      <c r="WZX70" s="277"/>
      <c r="WZY70" s="277"/>
      <c r="WZZ70" s="277"/>
      <c r="XAA70" s="277"/>
      <c r="XAB70" s="277"/>
      <c r="XAC70" s="277"/>
      <c r="XAD70" s="277"/>
      <c r="XAE70" s="277"/>
      <c r="XAF70" s="277"/>
      <c r="XAG70" s="277"/>
      <c r="XAH70" s="277"/>
      <c r="XAI70" s="277"/>
      <c r="XAJ70" s="277"/>
      <c r="XAK70" s="277"/>
      <c r="XAL70" s="277"/>
      <c r="XAM70" s="277"/>
      <c r="XAN70" s="277"/>
      <c r="XAO70" s="277"/>
      <c r="XAP70" s="277"/>
      <c r="XAQ70" s="277"/>
      <c r="XAR70" s="277"/>
      <c r="XAS70" s="277"/>
      <c r="XAT70" s="277"/>
      <c r="XAU70" s="277"/>
      <c r="XAV70" s="277"/>
      <c r="XAW70" s="277"/>
      <c r="XAX70" s="277"/>
      <c r="XAY70" s="277"/>
      <c r="XAZ70" s="277"/>
      <c r="XBA70" s="277"/>
      <c r="XBB70" s="277"/>
      <c r="XBC70" s="277"/>
      <c r="XBD70" s="277"/>
      <c r="XBE70" s="277"/>
      <c r="XBF70" s="277"/>
      <c r="XBG70" s="277"/>
      <c r="XBH70" s="277"/>
      <c r="XBI70" s="277"/>
      <c r="XBJ70" s="277"/>
      <c r="XBK70" s="277"/>
      <c r="XBL70" s="277"/>
      <c r="XBM70" s="277"/>
      <c r="XBN70" s="277"/>
      <c r="XBO70" s="277"/>
      <c r="XBP70" s="277"/>
      <c r="XBQ70" s="277"/>
      <c r="XBR70" s="277"/>
      <c r="XBS70" s="277"/>
      <c r="XBT70" s="277"/>
      <c r="XBU70" s="277"/>
      <c r="XBV70" s="277"/>
      <c r="XBW70" s="277"/>
      <c r="XBX70" s="277"/>
      <c r="XBY70" s="277"/>
      <c r="XBZ70" s="277"/>
      <c r="XCA70" s="277"/>
      <c r="XCB70" s="277"/>
      <c r="XCC70" s="277"/>
      <c r="XCD70" s="277"/>
      <c r="XCE70" s="277"/>
      <c r="XCF70" s="277"/>
      <c r="XCG70" s="277"/>
      <c r="XCH70" s="277"/>
      <c r="XCI70" s="277"/>
      <c r="XCJ70" s="277"/>
      <c r="XCK70" s="277"/>
      <c r="XCL70" s="277"/>
      <c r="XCM70" s="277"/>
      <c r="XCN70" s="277"/>
      <c r="XCO70" s="277"/>
      <c r="XCP70" s="277"/>
      <c r="XCQ70" s="277"/>
      <c r="XCR70" s="277"/>
      <c r="XCS70" s="277"/>
      <c r="XCT70" s="277"/>
      <c r="XCU70" s="277"/>
      <c r="XCV70" s="277"/>
      <c r="XCW70" s="277"/>
      <c r="XCX70" s="277"/>
      <c r="XCY70" s="277"/>
      <c r="XCZ70" s="277"/>
      <c r="XDA70" s="277"/>
      <c r="XDB70" s="277"/>
      <c r="XDC70" s="277"/>
      <c r="XDD70" s="277"/>
      <c r="XDE70" s="277"/>
      <c r="XDF70" s="277"/>
      <c r="XDG70" s="277"/>
      <c r="XDH70" s="277"/>
      <c r="XDI70" s="277"/>
      <c r="XDJ70" s="277"/>
      <c r="XDK70" s="277"/>
      <c r="XDL70" s="277"/>
      <c r="XDM70" s="277"/>
      <c r="XDN70" s="277"/>
      <c r="XDO70" s="277"/>
      <c r="XDP70" s="277"/>
      <c r="XDQ70" s="277"/>
      <c r="XDR70" s="277"/>
      <c r="XDS70" s="277"/>
      <c r="XDT70" s="277"/>
      <c r="XDU70" s="277"/>
      <c r="XDV70" s="277"/>
      <c r="XDW70" s="277"/>
      <c r="XDX70" s="277"/>
      <c r="XDY70" s="277"/>
      <c r="XDZ70" s="277"/>
      <c r="XEA70" s="277"/>
      <c r="XEB70" s="277"/>
      <c r="XEC70" s="277"/>
      <c r="XED70" s="277"/>
      <c r="XEE70" s="277"/>
      <c r="XEF70" s="277"/>
      <c r="XEG70" s="277"/>
      <c r="XEH70" s="277"/>
      <c r="XEI70" s="277"/>
      <c r="XEJ70" s="277"/>
      <c r="XEK70" s="277"/>
      <c r="XEL70" s="277"/>
      <c r="XEM70" s="277"/>
      <c r="XEN70" s="277"/>
      <c r="XEO70" s="277"/>
      <c r="XEP70" s="277"/>
      <c r="XEQ70" s="277"/>
      <c r="XER70" s="277"/>
      <c r="XES70" s="277"/>
      <c r="XET70" s="277"/>
      <c r="XEU70" s="277"/>
      <c r="XEV70" s="277"/>
      <c r="XEW70" s="277"/>
      <c r="XEX70" s="277"/>
      <c r="XEY70" s="277"/>
      <c r="XEZ70" s="277"/>
      <c r="XFA70" s="277"/>
      <c r="XFB70" s="277"/>
      <c r="XFC70" s="277"/>
      <c r="XFD70" s="277"/>
    </row>
    <row r="71" spans="14:16384" ht="14" customHeight="1">
      <c r="N71" s="418" t="s">
        <v>153</v>
      </c>
      <c r="O71" s="419"/>
      <c r="P71" s="420"/>
      <c r="Q71" s="323">
        <f>SUM(Q56:Q70)</f>
        <v>0</v>
      </c>
      <c r="R71" s="335">
        <f>SUM(R56:R70)</f>
        <v>0</v>
      </c>
      <c r="S71" s="336">
        <f>SUM(S56:S70)</f>
        <v>0</v>
      </c>
      <c r="T71" s="326">
        <f>SUM(T56:T70)</f>
        <v>0</v>
      </c>
      <c r="U71" s="326">
        <f>SUM(U56:U70)</f>
        <v>0</v>
      </c>
      <c r="V71" s="337"/>
      <c r="W71" s="338"/>
      <c r="X71" s="323">
        <f>SUM(X56:X70)</f>
        <v>0</v>
      </c>
      <c r="Z71" s="418" t="s">
        <v>153</v>
      </c>
      <c r="AA71" s="419"/>
      <c r="AB71" s="420"/>
      <c r="AC71" s="323">
        <f>SUM(AC56:AC70)</f>
        <v>0</v>
      </c>
      <c r="AD71" s="335">
        <f>SUM(AD56:AD70)</f>
        <v>0</v>
      </c>
      <c r="AE71" s="336">
        <f>SUM(AE56:AE70)</f>
        <v>0</v>
      </c>
      <c r="AF71" s="326">
        <f>SUM(AF56:AF70)</f>
        <v>0</v>
      </c>
      <c r="AG71" s="326">
        <f>SUM(AG56:AG70)</f>
        <v>0</v>
      </c>
      <c r="AH71" s="337"/>
      <c r="AI71" s="338"/>
      <c r="AJ71" s="323">
        <f>SUM(AJ56:AJ70)</f>
        <v>0</v>
      </c>
      <c r="AL71" s="418" t="s">
        <v>153</v>
      </c>
      <c r="AM71" s="419"/>
      <c r="AN71" s="420"/>
      <c r="AO71" s="323">
        <f>SUM(AO56:AO70)</f>
        <v>0</v>
      </c>
      <c r="AP71" s="335">
        <f>SUM(AP56:AP70)</f>
        <v>0</v>
      </c>
      <c r="AQ71" s="336">
        <f>SUM(AQ56:AQ70)</f>
        <v>0</v>
      </c>
      <c r="AR71" s="326">
        <f>SUM(AR56:AR70)</f>
        <v>0</v>
      </c>
      <c r="AS71" s="326">
        <f>SUM(AS56:AS70)</f>
        <v>0</v>
      </c>
      <c r="AT71" s="337"/>
      <c r="AU71" s="338"/>
      <c r="AV71" s="323">
        <f>SUM(AV56:AV70)</f>
        <v>0</v>
      </c>
      <c r="AX71" s="418" t="s">
        <v>153</v>
      </c>
      <c r="AY71" s="419"/>
      <c r="AZ71" s="420"/>
      <c r="BA71" s="323">
        <f>SUM(BA56:BA70)</f>
        <v>0</v>
      </c>
      <c r="BB71" s="335">
        <f>SUM(BB56:BB70)</f>
        <v>0</v>
      </c>
      <c r="BC71" s="336">
        <f>SUM(BC56:BC70)</f>
        <v>0</v>
      </c>
      <c r="BD71" s="326">
        <f>SUM(BD56:BD70)</f>
        <v>0</v>
      </c>
      <c r="BE71" s="326">
        <f>SUM(BE56:BE70)</f>
        <v>0</v>
      </c>
      <c r="BF71" s="337"/>
      <c r="BG71" s="338"/>
      <c r="BH71" s="323">
        <f>SUM(BH56:BH70)</f>
        <v>0</v>
      </c>
      <c r="BJ71" s="418" t="s">
        <v>153</v>
      </c>
      <c r="BK71" s="419"/>
      <c r="BL71" s="420"/>
      <c r="BM71" s="323">
        <f>SUM(BM56:BM70)</f>
        <v>0</v>
      </c>
      <c r="BN71" s="335">
        <f>SUM(BN56:BN70)</f>
        <v>0</v>
      </c>
      <c r="BO71" s="336">
        <f>SUM(BO56:BO70)</f>
        <v>0</v>
      </c>
      <c r="BP71" s="326">
        <f>SUM(BP56:BP70)</f>
        <v>0</v>
      </c>
      <c r="BQ71" s="326">
        <f>SUM(BQ56:BQ70)</f>
        <v>0</v>
      </c>
      <c r="BR71" s="337"/>
      <c r="BS71" s="338"/>
      <c r="BT71" s="323">
        <f>SUM(BT56:BT70)</f>
        <v>0</v>
      </c>
      <c r="BV71" s="418" t="s">
        <v>153</v>
      </c>
      <c r="BW71" s="419"/>
      <c r="BX71" s="420"/>
      <c r="BY71" s="323">
        <f>SUM(BY56:BY70)</f>
        <v>0</v>
      </c>
      <c r="BZ71" s="335">
        <f>SUM(BZ56:BZ70)</f>
        <v>0</v>
      </c>
      <c r="CA71" s="336">
        <f>SUM(CA56:CA70)</f>
        <v>0</v>
      </c>
      <c r="CB71" s="326">
        <f>SUM(CB56:CB70)</f>
        <v>0</v>
      </c>
      <c r="CC71" s="326">
        <f>SUM(CC56:CC70)</f>
        <v>0</v>
      </c>
      <c r="CD71" s="337"/>
      <c r="CE71" s="338"/>
      <c r="CF71" s="323">
        <f>SUM(CF56:CF70)</f>
        <v>0</v>
      </c>
      <c r="CH71" s="418" t="s">
        <v>153</v>
      </c>
      <c r="CI71" s="419"/>
      <c r="CJ71" s="420"/>
      <c r="CK71" s="323">
        <f>SUM(CK56:CK70)</f>
        <v>0</v>
      </c>
      <c r="CL71" s="335">
        <f>SUM(CL56:CL70)</f>
        <v>0</v>
      </c>
      <c r="CM71" s="336">
        <f>SUM(CM56:CM70)</f>
        <v>0</v>
      </c>
      <c r="CN71" s="326">
        <f>SUM(CN56:CN70)</f>
        <v>0</v>
      </c>
      <c r="CO71" s="326">
        <f>SUM(CO56:CO70)</f>
        <v>0</v>
      </c>
      <c r="CP71" s="337"/>
      <c r="CQ71" s="338"/>
      <c r="CR71" s="323">
        <f>SUM(CR56:CR70)</f>
        <v>0</v>
      </c>
      <c r="CT71" s="418" t="s">
        <v>153</v>
      </c>
      <c r="CU71" s="419"/>
      <c r="CV71" s="420"/>
      <c r="CW71" s="323">
        <f>SUM(CW56:CW70)</f>
        <v>0</v>
      </c>
      <c r="CX71" s="335">
        <f>SUM(CX56:CX70)</f>
        <v>0</v>
      </c>
      <c r="CY71" s="336">
        <f>SUM(CY56:CY70)</f>
        <v>0</v>
      </c>
      <c r="CZ71" s="326">
        <f>SUM(CZ56:CZ70)</f>
        <v>0</v>
      </c>
      <c r="DA71" s="326">
        <f>SUM(DA56:DA70)</f>
        <v>0</v>
      </c>
      <c r="DB71" s="337"/>
      <c r="DC71" s="338"/>
      <c r="DD71" s="323">
        <f>SUM(DD56:DD70)</f>
        <v>0</v>
      </c>
      <c r="DF71" s="418" t="s">
        <v>153</v>
      </c>
      <c r="DG71" s="419"/>
      <c r="DH71" s="420"/>
      <c r="DI71" s="323">
        <f>SUM(DI56:DI70)</f>
        <v>0</v>
      </c>
      <c r="DJ71" s="335">
        <f>SUM(DJ56:DJ70)</f>
        <v>0</v>
      </c>
      <c r="DK71" s="336">
        <f>SUM(DK56:DK70)</f>
        <v>0</v>
      </c>
      <c r="DL71" s="326">
        <f>SUM(DL56:DL70)</f>
        <v>0</v>
      </c>
      <c r="DM71" s="326">
        <f>SUM(DM56:DM70)</f>
        <v>0</v>
      </c>
      <c r="DN71" s="337"/>
      <c r="DO71" s="338"/>
      <c r="DP71" s="323">
        <f>SUM(DP56:DP70)</f>
        <v>0</v>
      </c>
      <c r="DR71" s="418" t="s">
        <v>153</v>
      </c>
      <c r="DS71" s="419"/>
      <c r="DT71" s="420"/>
      <c r="DU71" s="323">
        <f>SUM(DU56:DU70)</f>
        <v>0</v>
      </c>
      <c r="DV71" s="335">
        <f>SUM(DV56:DV70)</f>
        <v>0</v>
      </c>
      <c r="DW71" s="336">
        <f>SUM(DW56:DW70)</f>
        <v>0</v>
      </c>
      <c r="DX71" s="326">
        <f>SUM(DX56:DX70)</f>
        <v>0</v>
      </c>
      <c r="DY71" s="326">
        <f>SUM(DY56:DY70)</f>
        <v>0</v>
      </c>
      <c r="DZ71" s="337"/>
      <c r="EA71" s="338"/>
      <c r="EB71" s="323">
        <f>SUM(EB56:EB70)</f>
        <v>0</v>
      </c>
      <c r="ED71" s="418" t="s">
        <v>153</v>
      </c>
      <c r="EE71" s="419"/>
      <c r="EF71" s="420"/>
      <c r="EG71" s="323">
        <f>SUM(EG56:EG70)</f>
        <v>0</v>
      </c>
      <c r="EH71" s="335">
        <f>SUM(EH56:EH70)</f>
        <v>0</v>
      </c>
      <c r="EI71" s="336">
        <f>SUM(EI56:EI70)</f>
        <v>0</v>
      </c>
      <c r="EJ71" s="326">
        <f>SUM(EJ56:EJ70)</f>
        <v>0</v>
      </c>
      <c r="EK71" s="326">
        <f>SUM(EK56:EK70)</f>
        <v>0</v>
      </c>
      <c r="EL71" s="337"/>
      <c r="EM71" s="338"/>
      <c r="EN71" s="323">
        <f>SUM(EN56:EN70)</f>
        <v>0</v>
      </c>
      <c r="EP71" s="418" t="s">
        <v>153</v>
      </c>
      <c r="EQ71" s="419"/>
      <c r="ER71" s="420"/>
      <c r="ES71" s="323">
        <f>SUM(ES56:ES70)</f>
        <v>0</v>
      </c>
      <c r="ET71" s="335">
        <f>SUM(ET56:ET70)</f>
        <v>0</v>
      </c>
      <c r="EU71" s="336">
        <f>SUM(EU56:EU70)</f>
        <v>0</v>
      </c>
      <c r="EV71" s="326">
        <f>SUM(EV56:EV70)</f>
        <v>0</v>
      </c>
      <c r="EW71" s="326">
        <f>SUM(EW56:EW70)</f>
        <v>0</v>
      </c>
      <c r="EX71" s="337"/>
      <c r="EY71" s="338"/>
      <c r="EZ71" s="323">
        <f>SUM(EZ56:EZ70)</f>
        <v>0</v>
      </c>
      <c r="FB71" s="418" t="s">
        <v>153</v>
      </c>
      <c r="FC71" s="419"/>
      <c r="FD71" s="420"/>
      <c r="FE71" s="323">
        <f>SUM(FE56:FE70)</f>
        <v>0</v>
      </c>
      <c r="FF71" s="335">
        <f>SUM(FF56:FF70)</f>
        <v>0</v>
      </c>
      <c r="FG71" s="336">
        <f>SUM(FG56:FG70)</f>
        <v>0</v>
      </c>
      <c r="FH71" s="326">
        <f>SUM(FH56:FH70)</f>
        <v>0</v>
      </c>
      <c r="FI71" s="326">
        <f>SUM(FI56:FI70)</f>
        <v>0</v>
      </c>
      <c r="FJ71" s="337"/>
      <c r="FK71" s="338"/>
      <c r="FL71" s="323">
        <f>SUM(FL56:FL70)</f>
        <v>0</v>
      </c>
    </row>
    <row r="72" spans="14:16384">
      <c r="N72" s="317"/>
      <c r="O72" s="318"/>
      <c r="P72" s="317"/>
      <c r="Q72" s="324"/>
      <c r="R72" s="330"/>
      <c r="S72" s="330"/>
      <c r="T72" s="324"/>
      <c r="U72" s="324"/>
      <c r="V72" s="317"/>
      <c r="W72" s="319"/>
      <c r="X72" s="324"/>
      <c r="Y72" s="277"/>
      <c r="Z72" s="317"/>
      <c r="AA72" s="318"/>
      <c r="AB72" s="317"/>
      <c r="AC72" s="324"/>
      <c r="AD72" s="330"/>
      <c r="AE72" s="330"/>
      <c r="AF72" s="324"/>
      <c r="AG72" s="324"/>
      <c r="AH72" s="317"/>
      <c r="AI72" s="319"/>
      <c r="AJ72" s="324"/>
      <c r="AK72" s="277"/>
      <c r="AL72" s="317"/>
      <c r="AM72" s="318"/>
      <c r="AN72" s="317"/>
      <c r="AO72" s="324"/>
      <c r="AP72" s="330"/>
      <c r="AQ72" s="330"/>
      <c r="AR72" s="324"/>
      <c r="AS72" s="324"/>
      <c r="AT72" s="317"/>
      <c r="AU72" s="319"/>
      <c r="AV72" s="324"/>
      <c r="AW72" s="277"/>
      <c r="AX72" s="317"/>
      <c r="AY72" s="318"/>
      <c r="AZ72" s="317"/>
      <c r="BA72" s="324"/>
      <c r="BB72" s="330"/>
      <c r="BC72" s="330"/>
      <c r="BD72" s="324"/>
      <c r="BE72" s="324"/>
      <c r="BF72" s="317"/>
      <c r="BG72" s="319"/>
      <c r="BH72" s="324"/>
      <c r="BI72" s="277"/>
      <c r="BJ72" s="317"/>
      <c r="BK72" s="318"/>
      <c r="BL72" s="317"/>
      <c r="BM72" s="324"/>
      <c r="BN72" s="330"/>
      <c r="BO72" s="330"/>
      <c r="BP72" s="324"/>
      <c r="BQ72" s="324"/>
      <c r="BR72" s="317"/>
      <c r="BS72" s="319"/>
      <c r="BT72" s="324"/>
      <c r="BU72" s="277"/>
      <c r="BV72" s="317"/>
      <c r="BW72" s="318"/>
      <c r="BX72" s="317"/>
      <c r="BY72" s="324"/>
      <c r="BZ72" s="330"/>
      <c r="CA72" s="330"/>
      <c r="CB72" s="324"/>
      <c r="CC72" s="324"/>
      <c r="CD72" s="317"/>
      <c r="CE72" s="319"/>
      <c r="CF72" s="324"/>
      <c r="CG72" s="277"/>
      <c r="CH72" s="317"/>
      <c r="CI72" s="318"/>
      <c r="CJ72" s="317"/>
      <c r="CK72" s="324"/>
      <c r="CL72" s="330"/>
      <c r="CM72" s="330"/>
      <c r="CN72" s="324"/>
      <c r="CO72" s="324"/>
      <c r="CP72" s="317"/>
      <c r="CQ72" s="319"/>
      <c r="CR72" s="324"/>
      <c r="CS72" s="277"/>
      <c r="CT72" s="317"/>
      <c r="CU72" s="318"/>
      <c r="CV72" s="317"/>
      <c r="CW72" s="324"/>
      <c r="CX72" s="330"/>
      <c r="CY72" s="330"/>
      <c r="CZ72" s="324"/>
      <c r="DA72" s="324"/>
      <c r="DB72" s="317"/>
      <c r="DC72" s="319"/>
      <c r="DD72" s="324"/>
      <c r="DE72" s="277"/>
      <c r="DF72" s="317"/>
      <c r="DG72" s="318"/>
      <c r="DH72" s="317"/>
      <c r="DI72" s="324"/>
      <c r="DJ72" s="330"/>
      <c r="DK72" s="330"/>
      <c r="DL72" s="324"/>
      <c r="DM72" s="324"/>
      <c r="DN72" s="317"/>
      <c r="DO72" s="319"/>
      <c r="DP72" s="324"/>
      <c r="DQ72" s="277"/>
      <c r="DR72" s="317"/>
      <c r="DS72" s="318"/>
      <c r="DT72" s="317"/>
      <c r="DU72" s="324"/>
      <c r="DV72" s="330"/>
      <c r="DW72" s="330"/>
      <c r="DX72" s="324"/>
      <c r="DY72" s="324"/>
      <c r="DZ72" s="317"/>
      <c r="EA72" s="319"/>
      <c r="EB72" s="324"/>
      <c r="EC72" s="277"/>
      <c r="ED72" s="317"/>
      <c r="EE72" s="318"/>
      <c r="EF72" s="317"/>
      <c r="EG72" s="324"/>
      <c r="EH72" s="330"/>
      <c r="EI72" s="330"/>
      <c r="EJ72" s="324"/>
      <c r="EK72" s="324"/>
      <c r="EL72" s="317"/>
      <c r="EM72" s="319"/>
      <c r="EN72" s="324"/>
      <c r="EO72" s="277"/>
      <c r="EP72" s="317"/>
      <c r="EQ72" s="318"/>
      <c r="ER72" s="317"/>
      <c r="ES72" s="324"/>
      <c r="ET72" s="330"/>
      <c r="EU72" s="330"/>
      <c r="EV72" s="324"/>
      <c r="EW72" s="324"/>
      <c r="EX72" s="317"/>
      <c r="EY72" s="319"/>
      <c r="EZ72" s="324"/>
      <c r="FA72" s="277"/>
      <c r="FB72" s="317"/>
      <c r="FC72" s="318"/>
      <c r="FD72" s="317"/>
      <c r="FE72" s="324"/>
      <c r="FF72" s="330"/>
      <c r="FG72" s="330"/>
      <c r="FH72" s="324"/>
      <c r="FI72" s="324"/>
      <c r="FJ72" s="317"/>
      <c r="FK72" s="319"/>
      <c r="FL72" s="324"/>
      <c r="FM72" s="277"/>
      <c r="FN72" s="277"/>
      <c r="FO72" s="277"/>
      <c r="FP72" s="277"/>
      <c r="FQ72" s="277"/>
      <c r="FR72" s="277"/>
      <c r="FS72" s="277"/>
      <c r="FT72" s="277"/>
      <c r="FU72" s="277"/>
      <c r="FV72" s="277"/>
      <c r="FW72" s="277"/>
      <c r="FX72" s="277"/>
      <c r="FY72" s="277"/>
      <c r="FZ72" s="277"/>
      <c r="GA72" s="277"/>
      <c r="GB72" s="277"/>
      <c r="GC72" s="277"/>
      <c r="GD72" s="277"/>
      <c r="GE72" s="277"/>
      <c r="GF72" s="277"/>
      <c r="GG72" s="277"/>
      <c r="GH72" s="277"/>
      <c r="GI72" s="277"/>
      <c r="GJ72" s="277"/>
      <c r="GK72" s="277"/>
      <c r="GL72" s="277"/>
      <c r="GM72" s="277"/>
      <c r="GN72" s="277"/>
      <c r="GO72" s="277"/>
      <c r="GP72" s="277"/>
      <c r="GQ72" s="277"/>
      <c r="GR72" s="277"/>
      <c r="GS72" s="277"/>
      <c r="GT72" s="277"/>
      <c r="GU72" s="277"/>
      <c r="GV72" s="277"/>
      <c r="GW72" s="277"/>
      <c r="GX72" s="277"/>
      <c r="GY72" s="277"/>
      <c r="GZ72" s="277"/>
      <c r="HA72" s="277"/>
      <c r="HB72" s="277"/>
      <c r="HC72" s="277"/>
      <c r="HD72" s="277"/>
      <c r="HE72" s="277"/>
      <c r="HF72" s="277"/>
      <c r="HG72" s="277"/>
      <c r="HH72" s="277"/>
      <c r="HI72" s="277"/>
      <c r="HJ72" s="277"/>
      <c r="HK72" s="277"/>
      <c r="HL72" s="277"/>
      <c r="HM72" s="277"/>
      <c r="HN72" s="277"/>
      <c r="HO72" s="277"/>
      <c r="HP72" s="277"/>
      <c r="HQ72" s="277"/>
      <c r="HR72" s="277"/>
      <c r="HS72" s="277"/>
      <c r="HT72" s="277"/>
      <c r="HU72" s="277"/>
      <c r="HV72" s="277"/>
      <c r="HW72" s="277"/>
      <c r="HX72" s="277"/>
      <c r="HY72" s="277"/>
      <c r="HZ72" s="277"/>
      <c r="IA72" s="277"/>
      <c r="IB72" s="277"/>
      <c r="IC72" s="277"/>
      <c r="ID72" s="277"/>
      <c r="IE72" s="277"/>
      <c r="IF72" s="277"/>
      <c r="IG72" s="277"/>
      <c r="IH72" s="277"/>
      <c r="II72" s="277"/>
      <c r="IJ72" s="277"/>
      <c r="IK72" s="277"/>
      <c r="IL72" s="277"/>
      <c r="IM72" s="277"/>
      <c r="IN72" s="277"/>
      <c r="IO72" s="277"/>
      <c r="IP72" s="277"/>
      <c r="IQ72" s="277"/>
      <c r="IR72" s="277"/>
      <c r="IS72" s="277"/>
      <c r="IT72" s="277"/>
      <c r="IU72" s="277"/>
      <c r="IV72" s="277"/>
      <c r="IW72" s="277"/>
      <c r="IX72" s="277"/>
      <c r="IY72" s="277"/>
      <c r="IZ72" s="277"/>
      <c r="JA72" s="277"/>
      <c r="JB72" s="277"/>
      <c r="JC72" s="277"/>
      <c r="JD72" s="277"/>
      <c r="JE72" s="277"/>
      <c r="JF72" s="277"/>
      <c r="JG72" s="277"/>
      <c r="JH72" s="277"/>
      <c r="JI72" s="277"/>
      <c r="JJ72" s="277"/>
      <c r="JK72" s="277"/>
      <c r="JL72" s="277"/>
      <c r="JM72" s="277"/>
      <c r="JN72" s="277"/>
      <c r="JO72" s="277"/>
      <c r="JP72" s="277"/>
      <c r="JQ72" s="277"/>
      <c r="JR72" s="277"/>
      <c r="JS72" s="277"/>
      <c r="JT72" s="277"/>
      <c r="JU72" s="277"/>
      <c r="JV72" s="277"/>
      <c r="JW72" s="277"/>
      <c r="JX72" s="277"/>
      <c r="JY72" s="277"/>
      <c r="JZ72" s="277"/>
      <c r="KA72" s="277"/>
      <c r="KB72" s="277"/>
      <c r="KC72" s="277"/>
      <c r="KD72" s="277"/>
      <c r="KE72" s="277"/>
      <c r="KF72" s="277"/>
      <c r="KG72" s="277"/>
      <c r="KH72" s="277"/>
      <c r="KI72" s="277"/>
      <c r="KJ72" s="277"/>
      <c r="KK72" s="277"/>
      <c r="KL72" s="277"/>
      <c r="KM72" s="277"/>
      <c r="KN72" s="277"/>
      <c r="KO72" s="277"/>
      <c r="KP72" s="277"/>
      <c r="KQ72" s="277"/>
      <c r="KR72" s="277"/>
      <c r="KS72" s="277"/>
      <c r="KT72" s="277"/>
      <c r="KU72" s="277"/>
      <c r="KV72" s="277"/>
      <c r="KW72" s="277"/>
      <c r="KX72" s="277"/>
      <c r="KY72" s="277"/>
      <c r="KZ72" s="277"/>
      <c r="LA72" s="277"/>
      <c r="LB72" s="277"/>
      <c r="LC72" s="277"/>
      <c r="LD72" s="277"/>
      <c r="LE72" s="277"/>
      <c r="LF72" s="277"/>
      <c r="LG72" s="277"/>
      <c r="LH72" s="277"/>
      <c r="LI72" s="277"/>
      <c r="LJ72" s="277"/>
      <c r="LK72" s="277"/>
      <c r="LL72" s="277"/>
      <c r="LM72" s="277"/>
      <c r="LN72" s="277"/>
      <c r="LO72" s="277"/>
      <c r="LP72" s="277"/>
      <c r="LQ72" s="277"/>
      <c r="LR72" s="277"/>
      <c r="LS72" s="277"/>
      <c r="LT72" s="277"/>
      <c r="LU72" s="277"/>
      <c r="LV72" s="277"/>
      <c r="LW72" s="277"/>
      <c r="LX72" s="277"/>
      <c r="LY72" s="277"/>
      <c r="LZ72" s="277"/>
      <c r="MA72" s="277"/>
      <c r="MB72" s="277"/>
      <c r="MC72" s="277"/>
      <c r="MD72" s="277"/>
      <c r="ME72" s="277"/>
      <c r="MF72" s="277"/>
      <c r="MG72" s="277"/>
      <c r="MH72" s="277"/>
      <c r="MI72" s="277"/>
      <c r="MJ72" s="277"/>
      <c r="MK72" s="277"/>
      <c r="ML72" s="277"/>
      <c r="MM72" s="277"/>
      <c r="MN72" s="277"/>
      <c r="MO72" s="277"/>
      <c r="MP72" s="277"/>
      <c r="MQ72" s="277"/>
      <c r="MR72" s="277"/>
      <c r="MS72" s="277"/>
      <c r="MT72" s="277"/>
      <c r="MU72" s="277"/>
      <c r="MV72" s="277"/>
      <c r="MW72" s="277"/>
      <c r="MX72" s="277"/>
      <c r="MY72" s="277"/>
      <c r="MZ72" s="277"/>
      <c r="NA72" s="277"/>
      <c r="NB72" s="277"/>
      <c r="NC72" s="277"/>
      <c r="ND72" s="277"/>
      <c r="NE72" s="277"/>
      <c r="NF72" s="277"/>
      <c r="NG72" s="277"/>
      <c r="NH72" s="277"/>
      <c r="NI72" s="277"/>
      <c r="NJ72" s="277"/>
      <c r="NK72" s="277"/>
      <c r="NL72" s="277"/>
      <c r="NM72" s="277"/>
      <c r="NN72" s="277"/>
      <c r="NO72" s="277"/>
      <c r="NP72" s="277"/>
      <c r="NQ72" s="277"/>
      <c r="NR72" s="277"/>
      <c r="NS72" s="277"/>
      <c r="NT72" s="277"/>
      <c r="NU72" s="277"/>
      <c r="NV72" s="277"/>
      <c r="NW72" s="277"/>
      <c r="NX72" s="277"/>
      <c r="NY72" s="277"/>
      <c r="NZ72" s="277"/>
      <c r="OA72" s="277"/>
      <c r="OB72" s="277"/>
      <c r="OC72" s="277"/>
      <c r="OD72" s="277"/>
      <c r="OE72" s="277"/>
      <c r="OF72" s="277"/>
      <c r="OG72" s="277"/>
      <c r="OH72" s="277"/>
      <c r="OI72" s="277"/>
      <c r="OJ72" s="277"/>
      <c r="OK72" s="277"/>
      <c r="OL72" s="277"/>
      <c r="OM72" s="277"/>
      <c r="ON72" s="277"/>
      <c r="OO72" s="277"/>
      <c r="OP72" s="277"/>
      <c r="OQ72" s="277"/>
      <c r="OR72" s="277"/>
      <c r="OS72" s="277"/>
      <c r="OT72" s="277"/>
      <c r="OU72" s="277"/>
      <c r="OV72" s="277"/>
      <c r="OW72" s="277"/>
      <c r="OX72" s="277"/>
      <c r="OY72" s="277"/>
      <c r="OZ72" s="277"/>
      <c r="PA72" s="277"/>
      <c r="PB72" s="277"/>
      <c r="PC72" s="277"/>
      <c r="PD72" s="277"/>
      <c r="PE72" s="277"/>
      <c r="PF72" s="277"/>
      <c r="PG72" s="277"/>
      <c r="PH72" s="277"/>
      <c r="PI72" s="277"/>
      <c r="PJ72" s="277"/>
      <c r="PK72" s="277"/>
      <c r="PL72" s="277"/>
      <c r="PM72" s="277"/>
      <c r="PN72" s="277"/>
      <c r="PO72" s="277"/>
      <c r="PP72" s="277"/>
      <c r="PQ72" s="277"/>
      <c r="PR72" s="277"/>
      <c r="PS72" s="277"/>
      <c r="PT72" s="277"/>
      <c r="PU72" s="277"/>
      <c r="PV72" s="277"/>
      <c r="PW72" s="277"/>
      <c r="PX72" s="277"/>
      <c r="PY72" s="277"/>
      <c r="PZ72" s="277"/>
      <c r="QA72" s="277"/>
      <c r="QB72" s="277"/>
      <c r="QC72" s="277"/>
      <c r="QD72" s="277"/>
      <c r="QE72" s="277"/>
      <c r="QF72" s="277"/>
      <c r="QG72" s="277"/>
      <c r="QH72" s="277"/>
      <c r="QI72" s="277"/>
      <c r="QJ72" s="277"/>
      <c r="QK72" s="277"/>
      <c r="QL72" s="277"/>
      <c r="QM72" s="277"/>
      <c r="QN72" s="277"/>
      <c r="QO72" s="277"/>
      <c r="QP72" s="277"/>
      <c r="QQ72" s="277"/>
      <c r="QR72" s="277"/>
      <c r="QS72" s="277"/>
      <c r="QT72" s="277"/>
      <c r="QU72" s="277"/>
      <c r="QV72" s="277"/>
      <c r="QW72" s="277"/>
      <c r="QX72" s="277"/>
      <c r="QY72" s="277"/>
      <c r="QZ72" s="277"/>
      <c r="RA72" s="277"/>
      <c r="RB72" s="277"/>
      <c r="RC72" s="277"/>
      <c r="RD72" s="277"/>
      <c r="RE72" s="277"/>
      <c r="RF72" s="277"/>
      <c r="RG72" s="277"/>
      <c r="RH72" s="277"/>
      <c r="RI72" s="277"/>
      <c r="RJ72" s="277"/>
      <c r="RK72" s="277"/>
      <c r="RL72" s="277"/>
      <c r="RM72" s="277"/>
      <c r="RN72" s="277"/>
      <c r="RO72" s="277"/>
      <c r="RP72" s="277"/>
      <c r="RQ72" s="277"/>
      <c r="RR72" s="277"/>
      <c r="RS72" s="277"/>
      <c r="RT72" s="277"/>
      <c r="RU72" s="277"/>
      <c r="RV72" s="277"/>
      <c r="RW72" s="277"/>
      <c r="RX72" s="277"/>
      <c r="RY72" s="277"/>
      <c r="RZ72" s="277"/>
      <c r="SA72" s="277"/>
      <c r="SB72" s="277"/>
      <c r="SC72" s="277"/>
      <c r="SD72" s="277"/>
      <c r="SE72" s="277"/>
      <c r="SF72" s="277"/>
      <c r="SG72" s="277"/>
      <c r="SH72" s="277"/>
      <c r="SI72" s="277"/>
      <c r="SJ72" s="277"/>
      <c r="SK72" s="277"/>
      <c r="SL72" s="277"/>
      <c r="SM72" s="277"/>
      <c r="SN72" s="277"/>
      <c r="SO72" s="277"/>
      <c r="SP72" s="277"/>
      <c r="SQ72" s="277"/>
      <c r="SR72" s="277"/>
      <c r="SS72" s="277"/>
      <c r="ST72" s="277"/>
      <c r="SU72" s="277"/>
      <c r="SV72" s="277"/>
      <c r="SW72" s="277"/>
      <c r="SX72" s="277"/>
      <c r="SY72" s="277"/>
      <c r="SZ72" s="277"/>
      <c r="TA72" s="277"/>
      <c r="TB72" s="277"/>
      <c r="TC72" s="277"/>
      <c r="TD72" s="277"/>
      <c r="TE72" s="277"/>
      <c r="TF72" s="277"/>
      <c r="TG72" s="277"/>
      <c r="TH72" s="277"/>
      <c r="TI72" s="277"/>
      <c r="TJ72" s="277"/>
      <c r="TK72" s="277"/>
      <c r="TL72" s="277"/>
      <c r="TM72" s="277"/>
      <c r="TN72" s="277"/>
      <c r="TO72" s="277"/>
      <c r="TP72" s="277"/>
      <c r="TQ72" s="277"/>
      <c r="TR72" s="277"/>
      <c r="TS72" s="277"/>
      <c r="TT72" s="277"/>
      <c r="TU72" s="277"/>
      <c r="TV72" s="277"/>
      <c r="TW72" s="277"/>
      <c r="TX72" s="277"/>
      <c r="TY72" s="277"/>
      <c r="TZ72" s="277"/>
      <c r="UA72" s="277"/>
      <c r="UB72" s="277"/>
      <c r="UC72" s="277"/>
      <c r="UD72" s="277"/>
      <c r="UE72" s="277"/>
      <c r="UF72" s="277"/>
      <c r="UG72" s="277"/>
      <c r="UH72" s="277"/>
      <c r="UI72" s="277"/>
      <c r="UJ72" s="277"/>
      <c r="UK72" s="277"/>
      <c r="UL72" s="277"/>
      <c r="UM72" s="277"/>
      <c r="UN72" s="277"/>
      <c r="UO72" s="277"/>
      <c r="UP72" s="277"/>
      <c r="UQ72" s="277"/>
      <c r="UR72" s="277"/>
      <c r="US72" s="277"/>
      <c r="UT72" s="277"/>
      <c r="UU72" s="277"/>
      <c r="UV72" s="277"/>
      <c r="UW72" s="277"/>
      <c r="UX72" s="277"/>
      <c r="UY72" s="277"/>
      <c r="UZ72" s="277"/>
      <c r="VA72" s="277"/>
      <c r="VB72" s="277"/>
      <c r="VC72" s="277"/>
      <c r="VD72" s="277"/>
      <c r="VE72" s="277"/>
      <c r="VF72" s="277"/>
      <c r="VG72" s="277"/>
      <c r="VH72" s="277"/>
      <c r="VI72" s="277"/>
      <c r="VJ72" s="277"/>
      <c r="VK72" s="277"/>
      <c r="VL72" s="277"/>
      <c r="VM72" s="277"/>
      <c r="VN72" s="277"/>
      <c r="VO72" s="277"/>
      <c r="VP72" s="277"/>
      <c r="VQ72" s="277"/>
      <c r="VR72" s="277"/>
      <c r="VS72" s="277"/>
      <c r="VT72" s="277"/>
      <c r="VU72" s="277"/>
      <c r="VV72" s="277"/>
      <c r="VW72" s="277"/>
      <c r="VX72" s="277"/>
      <c r="VY72" s="277"/>
      <c r="VZ72" s="277"/>
      <c r="WA72" s="277"/>
      <c r="WB72" s="277"/>
      <c r="WC72" s="277"/>
      <c r="WD72" s="277"/>
      <c r="WE72" s="277"/>
      <c r="WF72" s="277"/>
      <c r="WG72" s="277"/>
      <c r="WH72" s="277"/>
      <c r="WI72" s="277"/>
      <c r="WJ72" s="277"/>
      <c r="WK72" s="277"/>
      <c r="WL72" s="277"/>
      <c r="WM72" s="277"/>
      <c r="WN72" s="277"/>
      <c r="WO72" s="277"/>
      <c r="WP72" s="277"/>
      <c r="WQ72" s="277"/>
      <c r="WR72" s="277"/>
      <c r="WS72" s="277"/>
      <c r="WT72" s="277"/>
      <c r="WU72" s="277"/>
      <c r="WV72" s="277"/>
      <c r="WW72" s="277"/>
      <c r="WX72" s="277"/>
      <c r="WY72" s="277"/>
      <c r="WZ72" s="277"/>
      <c r="XA72" s="277"/>
      <c r="XB72" s="277"/>
      <c r="XC72" s="277"/>
      <c r="XD72" s="277"/>
      <c r="XE72" s="277"/>
      <c r="XF72" s="277"/>
      <c r="XG72" s="277"/>
      <c r="XH72" s="277"/>
      <c r="XI72" s="277"/>
      <c r="XJ72" s="277"/>
      <c r="XK72" s="277"/>
      <c r="XL72" s="277"/>
      <c r="XM72" s="277"/>
      <c r="XN72" s="277"/>
      <c r="XO72" s="277"/>
      <c r="XP72" s="277"/>
      <c r="XQ72" s="277"/>
      <c r="XR72" s="277"/>
      <c r="XS72" s="277"/>
      <c r="XT72" s="277"/>
      <c r="XU72" s="277"/>
      <c r="XV72" s="277"/>
      <c r="XW72" s="277"/>
      <c r="XX72" s="277"/>
      <c r="XY72" s="277"/>
      <c r="XZ72" s="277"/>
      <c r="YA72" s="277"/>
      <c r="YB72" s="277"/>
      <c r="YC72" s="277"/>
      <c r="YD72" s="277"/>
      <c r="YE72" s="277"/>
      <c r="YF72" s="277"/>
      <c r="YG72" s="277"/>
      <c r="YH72" s="277"/>
      <c r="YI72" s="277"/>
      <c r="YJ72" s="277"/>
      <c r="YK72" s="277"/>
      <c r="YL72" s="277"/>
      <c r="YM72" s="277"/>
      <c r="YN72" s="277"/>
      <c r="YO72" s="277"/>
      <c r="YP72" s="277"/>
      <c r="YQ72" s="277"/>
      <c r="YR72" s="277"/>
      <c r="YS72" s="277"/>
      <c r="YT72" s="277"/>
      <c r="YU72" s="277"/>
      <c r="YV72" s="277"/>
      <c r="YW72" s="277"/>
      <c r="YX72" s="277"/>
      <c r="YY72" s="277"/>
      <c r="YZ72" s="277"/>
      <c r="ZA72" s="277"/>
      <c r="ZB72" s="277"/>
      <c r="ZC72" s="277"/>
      <c r="ZD72" s="277"/>
      <c r="ZE72" s="277"/>
      <c r="ZF72" s="277"/>
      <c r="ZG72" s="277"/>
      <c r="ZH72" s="277"/>
      <c r="ZI72" s="277"/>
      <c r="ZJ72" s="277"/>
      <c r="ZK72" s="277"/>
      <c r="ZL72" s="277"/>
      <c r="ZM72" s="277"/>
      <c r="ZN72" s="277"/>
      <c r="ZO72" s="277"/>
      <c r="ZP72" s="277"/>
      <c r="ZQ72" s="277"/>
      <c r="ZR72" s="277"/>
      <c r="ZS72" s="277"/>
      <c r="ZT72" s="277"/>
      <c r="ZU72" s="277"/>
      <c r="ZV72" s="277"/>
      <c r="ZW72" s="277"/>
      <c r="ZX72" s="277"/>
      <c r="ZY72" s="277"/>
      <c r="ZZ72" s="277"/>
      <c r="AAA72" s="277"/>
      <c r="AAB72" s="277"/>
      <c r="AAC72" s="277"/>
      <c r="AAD72" s="277"/>
      <c r="AAE72" s="277"/>
      <c r="AAF72" s="277"/>
      <c r="AAG72" s="277"/>
      <c r="AAH72" s="277"/>
      <c r="AAI72" s="277"/>
      <c r="AAJ72" s="277"/>
      <c r="AAK72" s="277"/>
      <c r="AAL72" s="277"/>
      <c r="AAM72" s="277"/>
      <c r="AAN72" s="277"/>
      <c r="AAO72" s="277"/>
      <c r="AAP72" s="277"/>
      <c r="AAQ72" s="277"/>
      <c r="AAR72" s="277"/>
      <c r="AAS72" s="277"/>
      <c r="AAT72" s="277"/>
      <c r="AAU72" s="277"/>
      <c r="AAV72" s="277"/>
      <c r="AAW72" s="277"/>
      <c r="AAX72" s="277"/>
      <c r="AAY72" s="277"/>
      <c r="AAZ72" s="277"/>
      <c r="ABA72" s="277"/>
      <c r="ABB72" s="277"/>
      <c r="ABC72" s="277"/>
      <c r="ABD72" s="277"/>
      <c r="ABE72" s="277"/>
      <c r="ABF72" s="277"/>
      <c r="ABG72" s="277"/>
      <c r="ABH72" s="277"/>
      <c r="ABI72" s="277"/>
      <c r="ABJ72" s="277"/>
      <c r="ABK72" s="277"/>
      <c r="ABL72" s="277"/>
      <c r="ABM72" s="277"/>
      <c r="ABN72" s="277"/>
      <c r="ABO72" s="277"/>
      <c r="ABP72" s="277"/>
      <c r="ABQ72" s="277"/>
      <c r="ABR72" s="277"/>
      <c r="ABS72" s="277"/>
      <c r="ABT72" s="277"/>
      <c r="ABU72" s="277"/>
      <c r="ABV72" s="277"/>
      <c r="ABW72" s="277"/>
      <c r="ABX72" s="277"/>
      <c r="ABY72" s="277"/>
      <c r="ABZ72" s="277"/>
      <c r="ACA72" s="277"/>
      <c r="ACB72" s="277"/>
      <c r="ACC72" s="277"/>
      <c r="ACD72" s="277"/>
      <c r="ACE72" s="277"/>
      <c r="ACF72" s="277"/>
      <c r="ACG72" s="277"/>
      <c r="ACH72" s="277"/>
      <c r="ACI72" s="277"/>
      <c r="ACJ72" s="277"/>
      <c r="ACK72" s="277"/>
      <c r="ACL72" s="277"/>
      <c r="ACM72" s="277"/>
      <c r="ACN72" s="277"/>
      <c r="ACO72" s="277"/>
      <c r="ACP72" s="277"/>
      <c r="ACQ72" s="277"/>
      <c r="ACR72" s="277"/>
      <c r="ACS72" s="277"/>
      <c r="ACT72" s="277"/>
      <c r="ACU72" s="277"/>
      <c r="ACV72" s="277"/>
      <c r="ACW72" s="277"/>
      <c r="ACX72" s="277"/>
      <c r="ACY72" s="277"/>
      <c r="ACZ72" s="277"/>
      <c r="ADA72" s="277"/>
      <c r="ADB72" s="277"/>
      <c r="ADC72" s="277"/>
      <c r="ADD72" s="277"/>
      <c r="ADE72" s="277"/>
      <c r="ADF72" s="277"/>
      <c r="ADG72" s="277"/>
      <c r="ADH72" s="277"/>
      <c r="ADI72" s="277"/>
      <c r="ADJ72" s="277"/>
      <c r="ADK72" s="277"/>
      <c r="ADL72" s="277"/>
      <c r="ADM72" s="277"/>
      <c r="ADN72" s="277"/>
      <c r="ADO72" s="277"/>
      <c r="ADP72" s="277"/>
      <c r="ADQ72" s="277"/>
      <c r="ADR72" s="277"/>
      <c r="ADS72" s="277"/>
      <c r="ADT72" s="277"/>
      <c r="ADU72" s="277"/>
      <c r="ADV72" s="277"/>
      <c r="ADW72" s="277"/>
      <c r="ADX72" s="277"/>
      <c r="ADY72" s="277"/>
      <c r="ADZ72" s="277"/>
      <c r="AEA72" s="277"/>
      <c r="AEB72" s="277"/>
      <c r="AEC72" s="277"/>
      <c r="AED72" s="277"/>
      <c r="AEE72" s="277"/>
      <c r="AEF72" s="277"/>
      <c r="AEG72" s="277"/>
      <c r="AEH72" s="277"/>
      <c r="AEI72" s="277"/>
      <c r="AEJ72" s="277"/>
      <c r="AEK72" s="277"/>
      <c r="AEL72" s="277"/>
      <c r="AEM72" s="277"/>
      <c r="AEN72" s="277"/>
      <c r="AEO72" s="277"/>
      <c r="AEP72" s="277"/>
      <c r="AEQ72" s="277"/>
      <c r="AER72" s="277"/>
      <c r="AES72" s="277"/>
      <c r="AET72" s="277"/>
      <c r="AEU72" s="277"/>
      <c r="AEV72" s="277"/>
      <c r="AEW72" s="277"/>
      <c r="AEX72" s="277"/>
      <c r="AEY72" s="277"/>
      <c r="AEZ72" s="277"/>
      <c r="AFA72" s="277"/>
      <c r="AFB72" s="277"/>
      <c r="AFC72" s="277"/>
      <c r="AFD72" s="277"/>
      <c r="AFE72" s="277"/>
      <c r="AFF72" s="277"/>
      <c r="AFG72" s="277"/>
      <c r="AFH72" s="277"/>
      <c r="AFI72" s="277"/>
      <c r="AFJ72" s="277"/>
      <c r="AFK72" s="277"/>
      <c r="AFL72" s="277"/>
      <c r="AFM72" s="277"/>
      <c r="AFN72" s="277"/>
      <c r="AFO72" s="277"/>
      <c r="AFP72" s="277"/>
      <c r="AFQ72" s="277"/>
      <c r="AFR72" s="277"/>
      <c r="AFS72" s="277"/>
      <c r="AFT72" s="277"/>
      <c r="AFU72" s="277"/>
      <c r="AFV72" s="277"/>
      <c r="AFW72" s="277"/>
      <c r="AFX72" s="277"/>
      <c r="AFY72" s="277"/>
      <c r="AFZ72" s="277"/>
      <c r="AGA72" s="277"/>
      <c r="AGB72" s="277"/>
      <c r="AGC72" s="277"/>
      <c r="AGD72" s="277"/>
      <c r="AGE72" s="277"/>
      <c r="AGF72" s="277"/>
      <c r="AGG72" s="277"/>
      <c r="AGH72" s="277"/>
      <c r="AGI72" s="277"/>
      <c r="AGJ72" s="277"/>
      <c r="AGK72" s="277"/>
      <c r="AGL72" s="277"/>
      <c r="AGM72" s="277"/>
      <c r="AGN72" s="277"/>
      <c r="AGO72" s="277"/>
      <c r="AGP72" s="277"/>
      <c r="AGQ72" s="277"/>
      <c r="AGR72" s="277"/>
      <c r="AGS72" s="277"/>
      <c r="AGT72" s="277"/>
      <c r="AGU72" s="277"/>
      <c r="AGV72" s="277"/>
      <c r="AGW72" s="277"/>
      <c r="AGX72" s="277"/>
      <c r="AGY72" s="277"/>
      <c r="AGZ72" s="277"/>
      <c r="AHA72" s="277"/>
      <c r="AHB72" s="277"/>
      <c r="AHC72" s="277"/>
      <c r="AHD72" s="277"/>
      <c r="AHE72" s="277"/>
      <c r="AHF72" s="277"/>
      <c r="AHG72" s="277"/>
      <c r="AHH72" s="277"/>
      <c r="AHI72" s="277"/>
      <c r="AHJ72" s="277"/>
      <c r="AHK72" s="277"/>
      <c r="AHL72" s="277"/>
      <c r="AHM72" s="277"/>
      <c r="AHN72" s="277"/>
      <c r="AHO72" s="277"/>
      <c r="AHP72" s="277"/>
      <c r="AHQ72" s="277"/>
      <c r="AHR72" s="277"/>
      <c r="AHS72" s="277"/>
      <c r="AHT72" s="277"/>
      <c r="AHU72" s="277"/>
      <c r="AHV72" s="277"/>
      <c r="AHW72" s="277"/>
      <c r="AHX72" s="277"/>
      <c r="AHY72" s="277"/>
      <c r="AHZ72" s="277"/>
      <c r="AIA72" s="277"/>
      <c r="AIB72" s="277"/>
      <c r="AIC72" s="277"/>
      <c r="AID72" s="277"/>
      <c r="AIE72" s="277"/>
      <c r="AIF72" s="277"/>
      <c r="AIG72" s="277"/>
      <c r="AIH72" s="277"/>
      <c r="AII72" s="277"/>
      <c r="AIJ72" s="277"/>
      <c r="AIK72" s="277"/>
      <c r="AIL72" s="277"/>
      <c r="AIM72" s="277"/>
      <c r="AIN72" s="277"/>
      <c r="AIO72" s="277"/>
      <c r="AIP72" s="277"/>
      <c r="AIQ72" s="277"/>
      <c r="AIR72" s="277"/>
      <c r="AIS72" s="277"/>
      <c r="AIT72" s="277"/>
      <c r="AIU72" s="277"/>
      <c r="AIV72" s="277"/>
      <c r="AIW72" s="277"/>
      <c r="AIX72" s="277"/>
      <c r="AIY72" s="277"/>
      <c r="AIZ72" s="277"/>
      <c r="AJA72" s="277"/>
      <c r="AJB72" s="277"/>
      <c r="AJC72" s="277"/>
      <c r="AJD72" s="277"/>
      <c r="AJE72" s="277"/>
      <c r="AJF72" s="277"/>
      <c r="AJG72" s="277"/>
      <c r="AJH72" s="277"/>
      <c r="AJI72" s="277"/>
      <c r="AJJ72" s="277"/>
      <c r="AJK72" s="277"/>
      <c r="AJL72" s="277"/>
      <c r="AJM72" s="277"/>
      <c r="AJN72" s="277"/>
      <c r="AJO72" s="277"/>
      <c r="AJP72" s="277"/>
      <c r="AJQ72" s="277"/>
      <c r="AJR72" s="277"/>
      <c r="AJS72" s="277"/>
      <c r="AJT72" s="277"/>
      <c r="AJU72" s="277"/>
      <c r="AJV72" s="277"/>
      <c r="AJW72" s="277"/>
      <c r="AJX72" s="277"/>
      <c r="AJY72" s="277"/>
      <c r="AJZ72" s="277"/>
      <c r="AKA72" s="277"/>
      <c r="AKB72" s="277"/>
      <c r="AKC72" s="277"/>
      <c r="AKD72" s="277"/>
      <c r="AKE72" s="277"/>
      <c r="AKF72" s="277"/>
      <c r="AKG72" s="277"/>
      <c r="AKH72" s="277"/>
      <c r="AKI72" s="277"/>
      <c r="AKJ72" s="277"/>
      <c r="AKK72" s="277"/>
      <c r="AKL72" s="277"/>
      <c r="AKM72" s="277"/>
      <c r="AKN72" s="277"/>
      <c r="AKO72" s="277"/>
      <c r="AKP72" s="277"/>
      <c r="AKQ72" s="277"/>
      <c r="AKR72" s="277"/>
      <c r="AKS72" s="277"/>
      <c r="AKT72" s="277"/>
      <c r="AKU72" s="277"/>
      <c r="AKV72" s="277"/>
      <c r="AKW72" s="277"/>
      <c r="AKX72" s="277"/>
      <c r="AKY72" s="277"/>
      <c r="AKZ72" s="277"/>
      <c r="ALA72" s="277"/>
      <c r="ALB72" s="277"/>
      <c r="ALC72" s="277"/>
      <c r="ALD72" s="277"/>
      <c r="ALE72" s="277"/>
      <c r="ALF72" s="277"/>
      <c r="ALG72" s="277"/>
      <c r="ALH72" s="277"/>
      <c r="ALI72" s="277"/>
      <c r="ALJ72" s="277"/>
      <c r="ALK72" s="277"/>
      <c r="ALL72" s="277"/>
      <c r="ALM72" s="277"/>
      <c r="ALN72" s="277"/>
      <c r="ALO72" s="277"/>
      <c r="ALP72" s="277"/>
      <c r="ALQ72" s="277"/>
      <c r="ALR72" s="277"/>
      <c r="ALS72" s="277"/>
      <c r="ALT72" s="277"/>
      <c r="ALU72" s="277"/>
      <c r="ALV72" s="277"/>
      <c r="ALW72" s="277"/>
      <c r="ALX72" s="277"/>
      <c r="ALY72" s="277"/>
      <c r="ALZ72" s="277"/>
      <c r="AMA72" s="277"/>
      <c r="AMB72" s="277"/>
      <c r="AMC72" s="277"/>
      <c r="AMD72" s="277"/>
      <c r="AME72" s="277"/>
      <c r="AMF72" s="277"/>
      <c r="AMG72" s="277"/>
      <c r="AMH72" s="277"/>
      <c r="AMI72" s="277"/>
      <c r="AMJ72" s="277"/>
      <c r="AMK72" s="277"/>
      <c r="AML72" s="277"/>
      <c r="AMM72" s="277"/>
      <c r="AMN72" s="277"/>
      <c r="AMO72" s="277"/>
      <c r="AMP72" s="277"/>
      <c r="AMQ72" s="277"/>
      <c r="AMR72" s="277"/>
      <c r="AMS72" s="277"/>
      <c r="AMT72" s="277"/>
      <c r="AMU72" s="277"/>
      <c r="AMV72" s="277"/>
      <c r="AMW72" s="277"/>
      <c r="AMX72" s="277"/>
      <c r="AMY72" s="277"/>
      <c r="AMZ72" s="277"/>
      <c r="ANA72" s="277"/>
      <c r="ANB72" s="277"/>
      <c r="ANC72" s="277"/>
      <c r="AND72" s="277"/>
      <c r="ANE72" s="277"/>
      <c r="ANF72" s="277"/>
      <c r="ANG72" s="277"/>
      <c r="ANH72" s="277"/>
      <c r="ANI72" s="277"/>
      <c r="ANJ72" s="277"/>
      <c r="ANK72" s="277"/>
      <c r="ANL72" s="277"/>
      <c r="ANM72" s="277"/>
      <c r="ANN72" s="277"/>
      <c r="ANO72" s="277"/>
      <c r="ANP72" s="277"/>
      <c r="ANQ72" s="277"/>
      <c r="ANR72" s="277"/>
      <c r="ANS72" s="277"/>
      <c r="ANT72" s="277"/>
      <c r="ANU72" s="277"/>
      <c r="ANV72" s="277"/>
      <c r="ANW72" s="277"/>
      <c r="ANX72" s="277"/>
      <c r="ANY72" s="277"/>
      <c r="ANZ72" s="277"/>
      <c r="AOA72" s="277"/>
      <c r="AOB72" s="277"/>
      <c r="AOC72" s="277"/>
      <c r="AOD72" s="277"/>
      <c r="AOE72" s="277"/>
      <c r="AOF72" s="277"/>
      <c r="AOG72" s="277"/>
      <c r="AOH72" s="277"/>
      <c r="AOI72" s="277"/>
      <c r="AOJ72" s="277"/>
      <c r="AOK72" s="277"/>
      <c r="AOL72" s="277"/>
      <c r="AOM72" s="277"/>
      <c r="AON72" s="277"/>
      <c r="AOO72" s="277"/>
      <c r="AOP72" s="277"/>
      <c r="AOQ72" s="277"/>
      <c r="AOR72" s="277"/>
      <c r="AOS72" s="277"/>
      <c r="AOT72" s="277"/>
      <c r="AOU72" s="277"/>
      <c r="AOV72" s="277"/>
      <c r="AOW72" s="277"/>
      <c r="AOX72" s="277"/>
      <c r="AOY72" s="277"/>
      <c r="AOZ72" s="277"/>
      <c r="APA72" s="277"/>
      <c r="APB72" s="277"/>
      <c r="APC72" s="277"/>
      <c r="APD72" s="277"/>
      <c r="APE72" s="277"/>
      <c r="APF72" s="277"/>
      <c r="APG72" s="277"/>
      <c r="APH72" s="277"/>
      <c r="API72" s="277"/>
      <c r="APJ72" s="277"/>
      <c r="APK72" s="277"/>
      <c r="APL72" s="277"/>
      <c r="APM72" s="277"/>
      <c r="APN72" s="277"/>
      <c r="APO72" s="277"/>
      <c r="APP72" s="277"/>
      <c r="APQ72" s="277"/>
      <c r="APR72" s="277"/>
      <c r="APS72" s="277"/>
      <c r="APT72" s="277"/>
      <c r="APU72" s="277"/>
      <c r="APV72" s="277"/>
      <c r="APW72" s="277"/>
      <c r="APX72" s="277"/>
      <c r="APY72" s="277"/>
      <c r="APZ72" s="277"/>
      <c r="AQA72" s="277"/>
      <c r="AQB72" s="277"/>
      <c r="AQC72" s="277"/>
      <c r="AQD72" s="277"/>
      <c r="AQE72" s="277"/>
      <c r="AQF72" s="277"/>
      <c r="AQG72" s="277"/>
      <c r="AQH72" s="277"/>
      <c r="AQI72" s="277"/>
      <c r="AQJ72" s="277"/>
      <c r="AQK72" s="277"/>
      <c r="AQL72" s="277"/>
      <c r="AQM72" s="277"/>
      <c r="AQN72" s="277"/>
      <c r="AQO72" s="277"/>
      <c r="AQP72" s="277"/>
      <c r="AQQ72" s="277"/>
      <c r="AQR72" s="277"/>
      <c r="AQS72" s="277"/>
      <c r="AQT72" s="277"/>
      <c r="AQU72" s="277"/>
      <c r="AQV72" s="277"/>
      <c r="AQW72" s="277"/>
      <c r="AQX72" s="277"/>
      <c r="AQY72" s="277"/>
      <c r="AQZ72" s="277"/>
      <c r="ARA72" s="277"/>
      <c r="ARB72" s="277"/>
      <c r="ARC72" s="277"/>
      <c r="ARD72" s="277"/>
      <c r="ARE72" s="277"/>
      <c r="ARF72" s="277"/>
      <c r="ARG72" s="277"/>
      <c r="ARH72" s="277"/>
      <c r="ARI72" s="277"/>
      <c r="ARJ72" s="277"/>
      <c r="ARK72" s="277"/>
      <c r="ARL72" s="277"/>
      <c r="ARM72" s="277"/>
      <c r="ARN72" s="277"/>
      <c r="ARO72" s="277"/>
      <c r="ARP72" s="277"/>
      <c r="ARQ72" s="277"/>
      <c r="ARR72" s="277"/>
      <c r="ARS72" s="277"/>
      <c r="ART72" s="277"/>
      <c r="ARU72" s="277"/>
      <c r="ARV72" s="277"/>
      <c r="ARW72" s="277"/>
      <c r="ARX72" s="277"/>
      <c r="ARY72" s="277"/>
      <c r="ARZ72" s="277"/>
      <c r="ASA72" s="277"/>
      <c r="ASB72" s="277"/>
      <c r="ASC72" s="277"/>
      <c r="ASD72" s="277"/>
      <c r="ASE72" s="277"/>
      <c r="ASF72" s="277"/>
      <c r="ASG72" s="277"/>
      <c r="ASH72" s="277"/>
      <c r="ASI72" s="277"/>
      <c r="ASJ72" s="277"/>
      <c r="ASK72" s="277"/>
      <c r="ASL72" s="277"/>
      <c r="ASM72" s="277"/>
      <c r="ASN72" s="277"/>
      <c r="ASO72" s="277"/>
      <c r="ASP72" s="277"/>
      <c r="ASQ72" s="277"/>
      <c r="ASR72" s="277"/>
      <c r="ASS72" s="277"/>
      <c r="AST72" s="277"/>
      <c r="ASU72" s="277"/>
      <c r="ASV72" s="277"/>
      <c r="ASW72" s="277"/>
      <c r="ASX72" s="277"/>
      <c r="ASY72" s="277"/>
      <c r="ASZ72" s="277"/>
      <c r="ATA72" s="277"/>
      <c r="ATB72" s="277"/>
      <c r="ATC72" s="277"/>
      <c r="ATD72" s="277"/>
      <c r="ATE72" s="277"/>
      <c r="ATF72" s="277"/>
      <c r="ATG72" s="277"/>
      <c r="ATH72" s="277"/>
      <c r="ATI72" s="277"/>
      <c r="ATJ72" s="277"/>
      <c r="ATK72" s="277"/>
      <c r="ATL72" s="277"/>
      <c r="ATM72" s="277"/>
      <c r="ATN72" s="277"/>
      <c r="ATO72" s="277"/>
      <c r="ATP72" s="277"/>
      <c r="ATQ72" s="277"/>
      <c r="ATR72" s="277"/>
      <c r="ATS72" s="277"/>
      <c r="ATT72" s="277"/>
      <c r="ATU72" s="277"/>
      <c r="ATV72" s="277"/>
      <c r="ATW72" s="277"/>
      <c r="ATX72" s="277"/>
      <c r="ATY72" s="277"/>
      <c r="ATZ72" s="277"/>
      <c r="AUA72" s="277"/>
      <c r="AUB72" s="277"/>
      <c r="AUC72" s="277"/>
      <c r="AUD72" s="277"/>
      <c r="AUE72" s="277"/>
      <c r="AUF72" s="277"/>
      <c r="AUG72" s="277"/>
      <c r="AUH72" s="277"/>
      <c r="AUI72" s="277"/>
      <c r="AUJ72" s="277"/>
      <c r="AUK72" s="277"/>
      <c r="AUL72" s="277"/>
      <c r="AUM72" s="277"/>
      <c r="AUN72" s="277"/>
      <c r="AUO72" s="277"/>
      <c r="AUP72" s="277"/>
      <c r="AUQ72" s="277"/>
      <c r="AUR72" s="277"/>
      <c r="AUS72" s="277"/>
      <c r="AUT72" s="277"/>
      <c r="AUU72" s="277"/>
      <c r="AUV72" s="277"/>
      <c r="AUW72" s="277"/>
      <c r="AUX72" s="277"/>
      <c r="AUY72" s="277"/>
      <c r="AUZ72" s="277"/>
      <c r="AVA72" s="277"/>
      <c r="AVB72" s="277"/>
      <c r="AVC72" s="277"/>
      <c r="AVD72" s="277"/>
      <c r="AVE72" s="277"/>
      <c r="AVF72" s="277"/>
      <c r="AVG72" s="277"/>
      <c r="AVH72" s="277"/>
      <c r="AVI72" s="277"/>
      <c r="AVJ72" s="277"/>
      <c r="AVK72" s="277"/>
      <c r="AVL72" s="277"/>
      <c r="AVM72" s="277"/>
      <c r="AVN72" s="277"/>
      <c r="AVO72" s="277"/>
      <c r="AVP72" s="277"/>
      <c r="AVQ72" s="277"/>
      <c r="AVR72" s="277"/>
      <c r="AVS72" s="277"/>
      <c r="AVT72" s="277"/>
      <c r="AVU72" s="277"/>
      <c r="AVV72" s="277"/>
      <c r="AVW72" s="277"/>
      <c r="AVX72" s="277"/>
      <c r="AVY72" s="277"/>
      <c r="AVZ72" s="277"/>
      <c r="AWA72" s="277"/>
      <c r="AWB72" s="277"/>
      <c r="AWC72" s="277"/>
      <c r="AWD72" s="277"/>
      <c r="AWE72" s="277"/>
      <c r="AWF72" s="277"/>
      <c r="AWG72" s="277"/>
      <c r="AWH72" s="277"/>
      <c r="AWI72" s="277"/>
      <c r="AWJ72" s="277"/>
      <c r="AWK72" s="277"/>
      <c r="AWL72" s="277"/>
      <c r="AWM72" s="277"/>
      <c r="AWN72" s="277"/>
      <c r="AWO72" s="277"/>
      <c r="AWP72" s="277"/>
      <c r="AWQ72" s="277"/>
      <c r="AWR72" s="277"/>
      <c r="AWS72" s="277"/>
      <c r="AWT72" s="277"/>
      <c r="AWU72" s="277"/>
      <c r="AWV72" s="277"/>
      <c r="AWW72" s="277"/>
      <c r="AWX72" s="277"/>
      <c r="AWY72" s="277"/>
      <c r="AWZ72" s="277"/>
      <c r="AXA72" s="277"/>
      <c r="AXB72" s="277"/>
      <c r="AXC72" s="277"/>
      <c r="AXD72" s="277"/>
      <c r="AXE72" s="277"/>
      <c r="AXF72" s="277"/>
      <c r="AXG72" s="277"/>
      <c r="AXH72" s="277"/>
      <c r="AXI72" s="277"/>
      <c r="AXJ72" s="277"/>
      <c r="AXK72" s="277"/>
      <c r="AXL72" s="277"/>
      <c r="AXM72" s="277"/>
      <c r="AXN72" s="277"/>
      <c r="AXO72" s="277"/>
      <c r="AXP72" s="277"/>
      <c r="AXQ72" s="277"/>
      <c r="AXR72" s="277"/>
      <c r="AXS72" s="277"/>
      <c r="AXT72" s="277"/>
      <c r="AXU72" s="277"/>
      <c r="AXV72" s="277"/>
      <c r="AXW72" s="277"/>
      <c r="AXX72" s="277"/>
      <c r="AXY72" s="277"/>
      <c r="AXZ72" s="277"/>
      <c r="AYA72" s="277"/>
      <c r="AYB72" s="277"/>
      <c r="AYC72" s="277"/>
      <c r="AYD72" s="277"/>
      <c r="AYE72" s="277"/>
      <c r="AYF72" s="277"/>
      <c r="AYG72" s="277"/>
      <c r="AYH72" s="277"/>
      <c r="AYI72" s="277"/>
      <c r="AYJ72" s="277"/>
      <c r="AYK72" s="277"/>
      <c r="AYL72" s="277"/>
      <c r="AYM72" s="277"/>
      <c r="AYN72" s="277"/>
      <c r="AYO72" s="277"/>
      <c r="AYP72" s="277"/>
      <c r="AYQ72" s="277"/>
      <c r="AYR72" s="277"/>
      <c r="AYS72" s="277"/>
      <c r="AYT72" s="277"/>
      <c r="AYU72" s="277"/>
      <c r="AYV72" s="277"/>
      <c r="AYW72" s="277"/>
      <c r="AYX72" s="277"/>
      <c r="AYY72" s="277"/>
      <c r="AYZ72" s="277"/>
      <c r="AZA72" s="277"/>
      <c r="AZB72" s="277"/>
      <c r="AZC72" s="277"/>
      <c r="AZD72" s="277"/>
      <c r="AZE72" s="277"/>
      <c r="AZF72" s="277"/>
      <c r="AZG72" s="277"/>
      <c r="AZH72" s="277"/>
      <c r="AZI72" s="277"/>
      <c r="AZJ72" s="277"/>
      <c r="AZK72" s="277"/>
      <c r="AZL72" s="277"/>
      <c r="AZM72" s="277"/>
      <c r="AZN72" s="277"/>
      <c r="AZO72" s="277"/>
      <c r="AZP72" s="277"/>
      <c r="AZQ72" s="277"/>
      <c r="AZR72" s="277"/>
      <c r="AZS72" s="277"/>
      <c r="AZT72" s="277"/>
      <c r="AZU72" s="277"/>
      <c r="AZV72" s="277"/>
      <c r="AZW72" s="277"/>
      <c r="AZX72" s="277"/>
      <c r="AZY72" s="277"/>
      <c r="AZZ72" s="277"/>
      <c r="BAA72" s="277"/>
      <c r="BAB72" s="277"/>
      <c r="BAC72" s="277"/>
      <c r="BAD72" s="277"/>
      <c r="BAE72" s="277"/>
      <c r="BAF72" s="277"/>
      <c r="BAG72" s="277"/>
      <c r="BAH72" s="277"/>
      <c r="BAI72" s="277"/>
      <c r="BAJ72" s="277"/>
      <c r="BAK72" s="277"/>
      <c r="BAL72" s="277"/>
      <c r="BAM72" s="277"/>
      <c r="BAN72" s="277"/>
      <c r="BAO72" s="277"/>
      <c r="BAP72" s="277"/>
      <c r="BAQ72" s="277"/>
      <c r="BAR72" s="277"/>
      <c r="BAS72" s="277"/>
      <c r="BAT72" s="277"/>
      <c r="BAU72" s="277"/>
      <c r="BAV72" s="277"/>
      <c r="BAW72" s="277"/>
      <c r="BAX72" s="277"/>
      <c r="BAY72" s="277"/>
      <c r="BAZ72" s="277"/>
      <c r="BBA72" s="277"/>
      <c r="BBB72" s="277"/>
      <c r="BBC72" s="277"/>
      <c r="BBD72" s="277"/>
      <c r="BBE72" s="277"/>
      <c r="BBF72" s="277"/>
      <c r="BBG72" s="277"/>
      <c r="BBH72" s="277"/>
      <c r="BBI72" s="277"/>
      <c r="BBJ72" s="277"/>
      <c r="BBK72" s="277"/>
      <c r="BBL72" s="277"/>
      <c r="BBM72" s="277"/>
      <c r="BBN72" s="277"/>
      <c r="BBO72" s="277"/>
      <c r="BBP72" s="277"/>
      <c r="BBQ72" s="277"/>
      <c r="BBR72" s="277"/>
      <c r="BBS72" s="277"/>
      <c r="BBT72" s="277"/>
      <c r="BBU72" s="277"/>
      <c r="BBV72" s="277"/>
      <c r="BBW72" s="277"/>
      <c r="BBX72" s="277"/>
      <c r="BBY72" s="277"/>
      <c r="BBZ72" s="277"/>
      <c r="BCA72" s="277"/>
      <c r="BCB72" s="277"/>
      <c r="BCC72" s="277"/>
      <c r="BCD72" s="277"/>
      <c r="BCE72" s="277"/>
      <c r="BCF72" s="277"/>
      <c r="BCG72" s="277"/>
      <c r="BCH72" s="277"/>
      <c r="BCI72" s="277"/>
      <c r="BCJ72" s="277"/>
      <c r="BCK72" s="277"/>
      <c r="BCL72" s="277"/>
      <c r="BCM72" s="277"/>
      <c r="BCN72" s="277"/>
      <c r="BCO72" s="277"/>
      <c r="BCP72" s="277"/>
      <c r="BCQ72" s="277"/>
      <c r="BCR72" s="277"/>
      <c r="BCS72" s="277"/>
      <c r="BCT72" s="277"/>
      <c r="BCU72" s="277"/>
      <c r="BCV72" s="277"/>
      <c r="BCW72" s="277"/>
      <c r="BCX72" s="277"/>
      <c r="BCY72" s="277"/>
      <c r="BCZ72" s="277"/>
      <c r="BDA72" s="277"/>
      <c r="BDB72" s="277"/>
      <c r="BDC72" s="277"/>
      <c r="BDD72" s="277"/>
      <c r="BDE72" s="277"/>
      <c r="BDF72" s="277"/>
      <c r="BDG72" s="277"/>
      <c r="BDH72" s="277"/>
      <c r="BDI72" s="277"/>
      <c r="BDJ72" s="277"/>
      <c r="BDK72" s="277"/>
      <c r="BDL72" s="277"/>
      <c r="BDM72" s="277"/>
      <c r="BDN72" s="277"/>
      <c r="BDO72" s="277"/>
      <c r="BDP72" s="277"/>
      <c r="BDQ72" s="277"/>
      <c r="BDR72" s="277"/>
      <c r="BDS72" s="277"/>
      <c r="BDT72" s="277"/>
      <c r="BDU72" s="277"/>
      <c r="BDV72" s="277"/>
      <c r="BDW72" s="277"/>
      <c r="BDX72" s="277"/>
      <c r="BDY72" s="277"/>
      <c r="BDZ72" s="277"/>
      <c r="BEA72" s="277"/>
      <c r="BEB72" s="277"/>
      <c r="BEC72" s="277"/>
      <c r="BED72" s="277"/>
      <c r="BEE72" s="277"/>
      <c r="BEF72" s="277"/>
      <c r="BEG72" s="277"/>
      <c r="BEH72" s="277"/>
      <c r="BEI72" s="277"/>
      <c r="BEJ72" s="277"/>
      <c r="BEK72" s="277"/>
      <c r="BEL72" s="277"/>
      <c r="BEM72" s="277"/>
      <c r="BEN72" s="277"/>
      <c r="BEO72" s="277"/>
      <c r="BEP72" s="277"/>
      <c r="BEQ72" s="277"/>
      <c r="BER72" s="277"/>
      <c r="BES72" s="277"/>
      <c r="BET72" s="277"/>
      <c r="BEU72" s="277"/>
      <c r="BEV72" s="277"/>
      <c r="BEW72" s="277"/>
      <c r="BEX72" s="277"/>
      <c r="BEY72" s="277"/>
      <c r="BEZ72" s="277"/>
      <c r="BFA72" s="277"/>
      <c r="BFB72" s="277"/>
      <c r="BFC72" s="277"/>
      <c r="BFD72" s="277"/>
      <c r="BFE72" s="277"/>
      <c r="BFF72" s="277"/>
      <c r="BFG72" s="277"/>
      <c r="BFH72" s="277"/>
      <c r="BFI72" s="277"/>
      <c r="BFJ72" s="277"/>
      <c r="BFK72" s="277"/>
      <c r="BFL72" s="277"/>
      <c r="BFM72" s="277"/>
      <c r="BFN72" s="277"/>
      <c r="BFO72" s="277"/>
      <c r="BFP72" s="277"/>
      <c r="BFQ72" s="277"/>
      <c r="BFR72" s="277"/>
      <c r="BFS72" s="277"/>
      <c r="BFT72" s="277"/>
      <c r="BFU72" s="277"/>
      <c r="BFV72" s="277"/>
      <c r="BFW72" s="277"/>
      <c r="BFX72" s="277"/>
      <c r="BFY72" s="277"/>
      <c r="BFZ72" s="277"/>
      <c r="BGA72" s="277"/>
      <c r="BGB72" s="277"/>
      <c r="BGC72" s="277"/>
      <c r="BGD72" s="277"/>
      <c r="BGE72" s="277"/>
      <c r="BGF72" s="277"/>
      <c r="BGG72" s="277"/>
      <c r="BGH72" s="277"/>
      <c r="BGI72" s="277"/>
      <c r="BGJ72" s="277"/>
      <c r="BGK72" s="277"/>
      <c r="BGL72" s="277"/>
      <c r="BGM72" s="277"/>
      <c r="BGN72" s="277"/>
      <c r="BGO72" s="277"/>
      <c r="BGP72" s="277"/>
      <c r="BGQ72" s="277"/>
      <c r="BGR72" s="277"/>
      <c r="BGS72" s="277"/>
      <c r="BGT72" s="277"/>
      <c r="BGU72" s="277"/>
      <c r="BGV72" s="277"/>
      <c r="BGW72" s="277"/>
      <c r="BGX72" s="277"/>
      <c r="BGY72" s="277"/>
      <c r="BGZ72" s="277"/>
      <c r="BHA72" s="277"/>
      <c r="BHB72" s="277"/>
      <c r="BHC72" s="277"/>
      <c r="BHD72" s="277"/>
      <c r="BHE72" s="277"/>
      <c r="BHF72" s="277"/>
      <c r="BHG72" s="277"/>
      <c r="BHH72" s="277"/>
      <c r="BHI72" s="277"/>
      <c r="BHJ72" s="277"/>
      <c r="BHK72" s="277"/>
      <c r="BHL72" s="277"/>
      <c r="BHM72" s="277"/>
      <c r="BHN72" s="277"/>
      <c r="BHO72" s="277"/>
      <c r="BHP72" s="277"/>
      <c r="BHQ72" s="277"/>
      <c r="BHR72" s="277"/>
      <c r="BHS72" s="277"/>
      <c r="BHT72" s="277"/>
      <c r="BHU72" s="277"/>
      <c r="BHV72" s="277"/>
      <c r="BHW72" s="277"/>
      <c r="BHX72" s="277"/>
      <c r="BHY72" s="277"/>
      <c r="BHZ72" s="277"/>
      <c r="BIA72" s="277"/>
      <c r="BIB72" s="277"/>
      <c r="BIC72" s="277"/>
      <c r="BID72" s="277"/>
      <c r="BIE72" s="277"/>
      <c r="BIF72" s="277"/>
      <c r="BIG72" s="277"/>
      <c r="BIH72" s="277"/>
      <c r="BII72" s="277"/>
      <c r="BIJ72" s="277"/>
      <c r="BIK72" s="277"/>
      <c r="BIL72" s="277"/>
      <c r="BIM72" s="277"/>
      <c r="BIN72" s="277"/>
      <c r="BIO72" s="277"/>
      <c r="BIP72" s="277"/>
      <c r="BIQ72" s="277"/>
      <c r="BIR72" s="277"/>
      <c r="BIS72" s="277"/>
      <c r="BIT72" s="277"/>
      <c r="BIU72" s="277"/>
      <c r="BIV72" s="277"/>
      <c r="BIW72" s="277"/>
      <c r="BIX72" s="277"/>
      <c r="BIY72" s="277"/>
      <c r="BIZ72" s="277"/>
      <c r="BJA72" s="277"/>
      <c r="BJB72" s="277"/>
      <c r="BJC72" s="277"/>
      <c r="BJD72" s="277"/>
      <c r="BJE72" s="277"/>
      <c r="BJF72" s="277"/>
      <c r="BJG72" s="277"/>
      <c r="BJH72" s="277"/>
      <c r="BJI72" s="277"/>
      <c r="BJJ72" s="277"/>
      <c r="BJK72" s="277"/>
      <c r="BJL72" s="277"/>
      <c r="BJM72" s="277"/>
      <c r="BJN72" s="277"/>
      <c r="BJO72" s="277"/>
      <c r="BJP72" s="277"/>
      <c r="BJQ72" s="277"/>
      <c r="BJR72" s="277"/>
      <c r="BJS72" s="277"/>
      <c r="BJT72" s="277"/>
      <c r="BJU72" s="277"/>
      <c r="BJV72" s="277"/>
      <c r="BJW72" s="277"/>
      <c r="BJX72" s="277"/>
      <c r="BJY72" s="277"/>
      <c r="BJZ72" s="277"/>
      <c r="BKA72" s="277"/>
      <c r="BKB72" s="277"/>
      <c r="BKC72" s="277"/>
      <c r="BKD72" s="277"/>
      <c r="BKE72" s="277"/>
      <c r="BKF72" s="277"/>
      <c r="BKG72" s="277"/>
      <c r="BKH72" s="277"/>
      <c r="BKI72" s="277"/>
      <c r="BKJ72" s="277"/>
      <c r="BKK72" s="277"/>
      <c r="BKL72" s="277"/>
      <c r="BKM72" s="277"/>
      <c r="BKN72" s="277"/>
      <c r="BKO72" s="277"/>
      <c r="BKP72" s="277"/>
      <c r="BKQ72" s="277"/>
      <c r="BKR72" s="277"/>
      <c r="BKS72" s="277"/>
      <c r="BKT72" s="277"/>
      <c r="BKU72" s="277"/>
      <c r="BKV72" s="277"/>
      <c r="BKW72" s="277"/>
      <c r="BKX72" s="277"/>
      <c r="BKY72" s="277"/>
      <c r="BKZ72" s="277"/>
      <c r="BLA72" s="277"/>
      <c r="BLB72" s="277"/>
      <c r="BLC72" s="277"/>
      <c r="BLD72" s="277"/>
      <c r="BLE72" s="277"/>
      <c r="BLF72" s="277"/>
      <c r="BLG72" s="277"/>
      <c r="BLH72" s="277"/>
      <c r="BLI72" s="277"/>
      <c r="BLJ72" s="277"/>
      <c r="BLK72" s="277"/>
      <c r="BLL72" s="277"/>
      <c r="BLM72" s="277"/>
      <c r="BLN72" s="277"/>
      <c r="BLO72" s="277"/>
      <c r="BLP72" s="277"/>
      <c r="BLQ72" s="277"/>
      <c r="BLR72" s="277"/>
      <c r="BLS72" s="277"/>
      <c r="BLT72" s="277"/>
      <c r="BLU72" s="277"/>
      <c r="BLV72" s="277"/>
      <c r="BLW72" s="277"/>
      <c r="BLX72" s="277"/>
      <c r="BLY72" s="277"/>
      <c r="BLZ72" s="277"/>
      <c r="BMA72" s="277"/>
      <c r="BMB72" s="277"/>
      <c r="BMC72" s="277"/>
      <c r="BMD72" s="277"/>
      <c r="BME72" s="277"/>
      <c r="BMF72" s="277"/>
      <c r="BMG72" s="277"/>
      <c r="BMH72" s="277"/>
      <c r="BMI72" s="277"/>
      <c r="BMJ72" s="277"/>
      <c r="BMK72" s="277"/>
      <c r="BML72" s="277"/>
      <c r="BMM72" s="277"/>
      <c r="BMN72" s="277"/>
      <c r="BMO72" s="277"/>
      <c r="BMP72" s="277"/>
      <c r="BMQ72" s="277"/>
      <c r="BMR72" s="277"/>
      <c r="BMS72" s="277"/>
      <c r="BMT72" s="277"/>
      <c r="BMU72" s="277"/>
      <c r="BMV72" s="277"/>
      <c r="BMW72" s="277"/>
      <c r="BMX72" s="277"/>
      <c r="BMY72" s="277"/>
      <c r="BMZ72" s="277"/>
      <c r="BNA72" s="277"/>
      <c r="BNB72" s="277"/>
      <c r="BNC72" s="277"/>
      <c r="BND72" s="277"/>
      <c r="BNE72" s="277"/>
      <c r="BNF72" s="277"/>
      <c r="BNG72" s="277"/>
      <c r="BNH72" s="277"/>
      <c r="BNI72" s="277"/>
      <c r="BNJ72" s="277"/>
      <c r="BNK72" s="277"/>
      <c r="BNL72" s="277"/>
      <c r="BNM72" s="277"/>
      <c r="BNN72" s="277"/>
      <c r="BNO72" s="277"/>
      <c r="BNP72" s="277"/>
      <c r="BNQ72" s="277"/>
      <c r="BNR72" s="277"/>
      <c r="BNS72" s="277"/>
      <c r="BNT72" s="277"/>
      <c r="BNU72" s="277"/>
      <c r="BNV72" s="277"/>
      <c r="BNW72" s="277"/>
      <c r="BNX72" s="277"/>
      <c r="BNY72" s="277"/>
      <c r="BNZ72" s="277"/>
      <c r="BOA72" s="277"/>
      <c r="BOB72" s="277"/>
      <c r="BOC72" s="277"/>
      <c r="BOD72" s="277"/>
      <c r="BOE72" s="277"/>
      <c r="BOF72" s="277"/>
      <c r="BOG72" s="277"/>
      <c r="BOH72" s="277"/>
      <c r="BOI72" s="277"/>
      <c r="BOJ72" s="277"/>
      <c r="BOK72" s="277"/>
      <c r="BOL72" s="277"/>
      <c r="BOM72" s="277"/>
      <c r="BON72" s="277"/>
      <c r="BOO72" s="277"/>
      <c r="BOP72" s="277"/>
      <c r="BOQ72" s="277"/>
      <c r="BOR72" s="277"/>
      <c r="BOS72" s="277"/>
      <c r="BOT72" s="277"/>
      <c r="BOU72" s="277"/>
      <c r="BOV72" s="277"/>
      <c r="BOW72" s="277"/>
      <c r="BOX72" s="277"/>
      <c r="BOY72" s="277"/>
      <c r="BOZ72" s="277"/>
      <c r="BPA72" s="277"/>
      <c r="BPB72" s="277"/>
      <c r="BPC72" s="277"/>
      <c r="BPD72" s="277"/>
      <c r="BPE72" s="277"/>
      <c r="BPF72" s="277"/>
      <c r="BPG72" s="277"/>
      <c r="BPH72" s="277"/>
      <c r="BPI72" s="277"/>
      <c r="BPJ72" s="277"/>
      <c r="BPK72" s="277"/>
      <c r="BPL72" s="277"/>
      <c r="BPM72" s="277"/>
      <c r="BPN72" s="277"/>
      <c r="BPO72" s="277"/>
      <c r="BPP72" s="277"/>
      <c r="BPQ72" s="277"/>
      <c r="BPR72" s="277"/>
      <c r="BPS72" s="277"/>
      <c r="BPT72" s="277"/>
      <c r="BPU72" s="277"/>
      <c r="BPV72" s="277"/>
      <c r="BPW72" s="277"/>
      <c r="BPX72" s="277"/>
      <c r="BPY72" s="277"/>
      <c r="BPZ72" s="277"/>
      <c r="BQA72" s="277"/>
      <c r="BQB72" s="277"/>
      <c r="BQC72" s="277"/>
      <c r="BQD72" s="277"/>
      <c r="BQE72" s="277"/>
      <c r="BQF72" s="277"/>
      <c r="BQG72" s="277"/>
      <c r="BQH72" s="277"/>
      <c r="BQI72" s="277"/>
      <c r="BQJ72" s="277"/>
      <c r="BQK72" s="277"/>
      <c r="BQL72" s="277"/>
      <c r="BQM72" s="277"/>
      <c r="BQN72" s="277"/>
      <c r="BQO72" s="277"/>
      <c r="BQP72" s="277"/>
      <c r="BQQ72" s="277"/>
      <c r="BQR72" s="277"/>
      <c r="BQS72" s="277"/>
      <c r="BQT72" s="277"/>
      <c r="BQU72" s="277"/>
      <c r="BQV72" s="277"/>
      <c r="BQW72" s="277"/>
      <c r="BQX72" s="277"/>
      <c r="BQY72" s="277"/>
      <c r="BQZ72" s="277"/>
      <c r="BRA72" s="277"/>
      <c r="BRB72" s="277"/>
      <c r="BRC72" s="277"/>
      <c r="BRD72" s="277"/>
      <c r="BRE72" s="277"/>
      <c r="BRF72" s="277"/>
      <c r="BRG72" s="277"/>
      <c r="BRH72" s="277"/>
      <c r="BRI72" s="277"/>
      <c r="BRJ72" s="277"/>
      <c r="BRK72" s="277"/>
      <c r="BRL72" s="277"/>
      <c r="BRM72" s="277"/>
      <c r="BRN72" s="277"/>
      <c r="BRO72" s="277"/>
      <c r="BRP72" s="277"/>
      <c r="BRQ72" s="277"/>
      <c r="BRR72" s="277"/>
      <c r="BRS72" s="277"/>
      <c r="BRT72" s="277"/>
      <c r="BRU72" s="277"/>
      <c r="BRV72" s="277"/>
      <c r="BRW72" s="277"/>
      <c r="BRX72" s="277"/>
      <c r="BRY72" s="277"/>
      <c r="BRZ72" s="277"/>
      <c r="BSA72" s="277"/>
      <c r="BSB72" s="277"/>
      <c r="BSC72" s="277"/>
      <c r="BSD72" s="277"/>
      <c r="BSE72" s="277"/>
      <c r="BSF72" s="277"/>
      <c r="BSG72" s="277"/>
      <c r="BSH72" s="277"/>
      <c r="BSI72" s="277"/>
      <c r="BSJ72" s="277"/>
      <c r="BSK72" s="277"/>
      <c r="BSL72" s="277"/>
      <c r="BSM72" s="277"/>
      <c r="BSN72" s="277"/>
      <c r="BSO72" s="277"/>
      <c r="BSP72" s="277"/>
      <c r="BSQ72" s="277"/>
      <c r="BSR72" s="277"/>
      <c r="BSS72" s="277"/>
      <c r="BST72" s="277"/>
      <c r="BSU72" s="277"/>
      <c r="BSV72" s="277"/>
      <c r="BSW72" s="277"/>
      <c r="BSX72" s="277"/>
      <c r="BSY72" s="277"/>
      <c r="BSZ72" s="277"/>
      <c r="BTA72" s="277"/>
      <c r="BTB72" s="277"/>
      <c r="BTC72" s="277"/>
      <c r="BTD72" s="277"/>
      <c r="BTE72" s="277"/>
      <c r="BTF72" s="277"/>
      <c r="BTG72" s="277"/>
      <c r="BTH72" s="277"/>
      <c r="BTI72" s="277"/>
      <c r="BTJ72" s="277"/>
      <c r="BTK72" s="277"/>
      <c r="BTL72" s="277"/>
      <c r="BTM72" s="277"/>
      <c r="BTN72" s="277"/>
      <c r="BTO72" s="277"/>
      <c r="BTP72" s="277"/>
      <c r="BTQ72" s="277"/>
      <c r="BTR72" s="277"/>
      <c r="BTS72" s="277"/>
      <c r="BTT72" s="277"/>
      <c r="BTU72" s="277"/>
      <c r="BTV72" s="277"/>
      <c r="BTW72" s="277"/>
      <c r="BTX72" s="277"/>
      <c r="BTY72" s="277"/>
      <c r="BTZ72" s="277"/>
      <c r="BUA72" s="277"/>
      <c r="BUB72" s="277"/>
      <c r="BUC72" s="277"/>
      <c r="BUD72" s="277"/>
      <c r="BUE72" s="277"/>
      <c r="BUF72" s="277"/>
      <c r="BUG72" s="277"/>
      <c r="BUH72" s="277"/>
      <c r="BUI72" s="277"/>
      <c r="BUJ72" s="277"/>
      <c r="BUK72" s="277"/>
      <c r="BUL72" s="277"/>
      <c r="BUM72" s="277"/>
      <c r="BUN72" s="277"/>
      <c r="BUO72" s="277"/>
      <c r="BUP72" s="277"/>
      <c r="BUQ72" s="277"/>
      <c r="BUR72" s="277"/>
      <c r="BUS72" s="277"/>
      <c r="BUT72" s="277"/>
      <c r="BUU72" s="277"/>
      <c r="BUV72" s="277"/>
      <c r="BUW72" s="277"/>
      <c r="BUX72" s="277"/>
      <c r="BUY72" s="277"/>
      <c r="BUZ72" s="277"/>
      <c r="BVA72" s="277"/>
      <c r="BVB72" s="277"/>
      <c r="BVC72" s="277"/>
      <c r="BVD72" s="277"/>
      <c r="BVE72" s="277"/>
      <c r="BVF72" s="277"/>
      <c r="BVG72" s="277"/>
      <c r="BVH72" s="277"/>
      <c r="BVI72" s="277"/>
      <c r="BVJ72" s="277"/>
      <c r="BVK72" s="277"/>
      <c r="BVL72" s="277"/>
      <c r="BVM72" s="277"/>
      <c r="BVN72" s="277"/>
      <c r="BVO72" s="277"/>
      <c r="BVP72" s="277"/>
      <c r="BVQ72" s="277"/>
      <c r="BVR72" s="277"/>
      <c r="BVS72" s="277"/>
      <c r="BVT72" s="277"/>
      <c r="BVU72" s="277"/>
      <c r="BVV72" s="277"/>
      <c r="BVW72" s="277"/>
      <c r="BVX72" s="277"/>
      <c r="BVY72" s="277"/>
      <c r="BVZ72" s="277"/>
      <c r="BWA72" s="277"/>
      <c r="BWB72" s="277"/>
      <c r="BWC72" s="277"/>
      <c r="BWD72" s="277"/>
      <c r="BWE72" s="277"/>
      <c r="BWF72" s="277"/>
      <c r="BWG72" s="277"/>
      <c r="BWH72" s="277"/>
      <c r="BWI72" s="277"/>
      <c r="BWJ72" s="277"/>
      <c r="BWK72" s="277"/>
      <c r="BWL72" s="277"/>
      <c r="BWM72" s="277"/>
      <c r="BWN72" s="277"/>
      <c r="BWO72" s="277"/>
      <c r="BWP72" s="277"/>
      <c r="BWQ72" s="277"/>
      <c r="BWR72" s="277"/>
      <c r="BWS72" s="277"/>
      <c r="BWT72" s="277"/>
      <c r="BWU72" s="277"/>
      <c r="BWV72" s="277"/>
      <c r="BWW72" s="277"/>
      <c r="BWX72" s="277"/>
      <c r="BWY72" s="277"/>
      <c r="BWZ72" s="277"/>
      <c r="BXA72" s="277"/>
      <c r="BXB72" s="277"/>
      <c r="BXC72" s="277"/>
      <c r="BXD72" s="277"/>
      <c r="BXE72" s="277"/>
      <c r="BXF72" s="277"/>
      <c r="BXG72" s="277"/>
      <c r="BXH72" s="277"/>
      <c r="BXI72" s="277"/>
      <c r="BXJ72" s="277"/>
      <c r="BXK72" s="277"/>
      <c r="BXL72" s="277"/>
      <c r="BXM72" s="277"/>
      <c r="BXN72" s="277"/>
      <c r="BXO72" s="277"/>
      <c r="BXP72" s="277"/>
      <c r="BXQ72" s="277"/>
      <c r="BXR72" s="277"/>
      <c r="BXS72" s="277"/>
      <c r="BXT72" s="277"/>
      <c r="BXU72" s="277"/>
      <c r="BXV72" s="277"/>
      <c r="BXW72" s="277"/>
      <c r="BXX72" s="277"/>
      <c r="BXY72" s="277"/>
      <c r="BXZ72" s="277"/>
      <c r="BYA72" s="277"/>
      <c r="BYB72" s="277"/>
      <c r="BYC72" s="277"/>
      <c r="BYD72" s="277"/>
      <c r="BYE72" s="277"/>
      <c r="BYF72" s="277"/>
      <c r="BYG72" s="277"/>
      <c r="BYH72" s="277"/>
      <c r="BYI72" s="277"/>
      <c r="BYJ72" s="277"/>
      <c r="BYK72" s="277"/>
      <c r="BYL72" s="277"/>
      <c r="BYM72" s="277"/>
      <c r="BYN72" s="277"/>
      <c r="BYO72" s="277"/>
      <c r="BYP72" s="277"/>
      <c r="BYQ72" s="277"/>
      <c r="BYR72" s="277"/>
      <c r="BYS72" s="277"/>
      <c r="BYT72" s="277"/>
      <c r="BYU72" s="277"/>
      <c r="BYV72" s="277"/>
      <c r="BYW72" s="277"/>
      <c r="BYX72" s="277"/>
      <c r="BYY72" s="277"/>
      <c r="BYZ72" s="277"/>
      <c r="BZA72" s="277"/>
      <c r="BZB72" s="277"/>
      <c r="BZC72" s="277"/>
      <c r="BZD72" s="277"/>
      <c r="BZE72" s="277"/>
      <c r="BZF72" s="277"/>
      <c r="BZG72" s="277"/>
      <c r="BZH72" s="277"/>
      <c r="BZI72" s="277"/>
      <c r="BZJ72" s="277"/>
      <c r="BZK72" s="277"/>
      <c r="BZL72" s="277"/>
      <c r="BZM72" s="277"/>
      <c r="BZN72" s="277"/>
      <c r="BZO72" s="277"/>
      <c r="BZP72" s="277"/>
      <c r="BZQ72" s="277"/>
      <c r="BZR72" s="277"/>
      <c r="BZS72" s="277"/>
      <c r="BZT72" s="277"/>
      <c r="BZU72" s="277"/>
      <c r="BZV72" s="277"/>
      <c r="BZW72" s="277"/>
      <c r="BZX72" s="277"/>
      <c r="BZY72" s="277"/>
      <c r="BZZ72" s="277"/>
      <c r="CAA72" s="277"/>
      <c r="CAB72" s="277"/>
      <c r="CAC72" s="277"/>
      <c r="CAD72" s="277"/>
      <c r="CAE72" s="277"/>
      <c r="CAF72" s="277"/>
      <c r="CAG72" s="277"/>
      <c r="CAH72" s="277"/>
      <c r="CAI72" s="277"/>
      <c r="CAJ72" s="277"/>
      <c r="CAK72" s="277"/>
      <c r="CAL72" s="277"/>
      <c r="CAM72" s="277"/>
      <c r="CAN72" s="277"/>
      <c r="CAO72" s="277"/>
      <c r="CAP72" s="277"/>
      <c r="CAQ72" s="277"/>
      <c r="CAR72" s="277"/>
      <c r="CAS72" s="277"/>
      <c r="CAT72" s="277"/>
      <c r="CAU72" s="277"/>
      <c r="CAV72" s="277"/>
      <c r="CAW72" s="277"/>
      <c r="CAX72" s="277"/>
      <c r="CAY72" s="277"/>
      <c r="CAZ72" s="277"/>
      <c r="CBA72" s="277"/>
      <c r="CBB72" s="277"/>
      <c r="CBC72" s="277"/>
      <c r="CBD72" s="277"/>
      <c r="CBE72" s="277"/>
      <c r="CBF72" s="277"/>
      <c r="CBG72" s="277"/>
      <c r="CBH72" s="277"/>
      <c r="CBI72" s="277"/>
      <c r="CBJ72" s="277"/>
      <c r="CBK72" s="277"/>
      <c r="CBL72" s="277"/>
      <c r="CBM72" s="277"/>
      <c r="CBN72" s="277"/>
      <c r="CBO72" s="277"/>
      <c r="CBP72" s="277"/>
      <c r="CBQ72" s="277"/>
      <c r="CBR72" s="277"/>
      <c r="CBS72" s="277"/>
      <c r="CBT72" s="277"/>
      <c r="CBU72" s="277"/>
      <c r="CBV72" s="277"/>
      <c r="CBW72" s="277"/>
      <c r="CBX72" s="277"/>
      <c r="CBY72" s="277"/>
      <c r="CBZ72" s="277"/>
      <c r="CCA72" s="277"/>
      <c r="CCB72" s="277"/>
      <c r="CCC72" s="277"/>
      <c r="CCD72" s="277"/>
      <c r="CCE72" s="277"/>
      <c r="CCF72" s="277"/>
      <c r="CCG72" s="277"/>
      <c r="CCH72" s="277"/>
      <c r="CCI72" s="277"/>
      <c r="CCJ72" s="277"/>
      <c r="CCK72" s="277"/>
      <c r="CCL72" s="277"/>
      <c r="CCM72" s="277"/>
      <c r="CCN72" s="277"/>
      <c r="CCO72" s="277"/>
      <c r="CCP72" s="277"/>
      <c r="CCQ72" s="277"/>
      <c r="CCR72" s="277"/>
      <c r="CCS72" s="277"/>
      <c r="CCT72" s="277"/>
      <c r="CCU72" s="277"/>
      <c r="CCV72" s="277"/>
      <c r="CCW72" s="277"/>
      <c r="CCX72" s="277"/>
      <c r="CCY72" s="277"/>
      <c r="CCZ72" s="277"/>
      <c r="CDA72" s="277"/>
      <c r="CDB72" s="277"/>
      <c r="CDC72" s="277"/>
      <c r="CDD72" s="277"/>
      <c r="CDE72" s="277"/>
      <c r="CDF72" s="277"/>
      <c r="CDG72" s="277"/>
      <c r="CDH72" s="277"/>
      <c r="CDI72" s="277"/>
      <c r="CDJ72" s="277"/>
      <c r="CDK72" s="277"/>
      <c r="CDL72" s="277"/>
      <c r="CDM72" s="277"/>
      <c r="CDN72" s="277"/>
      <c r="CDO72" s="277"/>
      <c r="CDP72" s="277"/>
      <c r="CDQ72" s="277"/>
      <c r="CDR72" s="277"/>
      <c r="CDS72" s="277"/>
      <c r="CDT72" s="277"/>
      <c r="CDU72" s="277"/>
      <c r="CDV72" s="277"/>
      <c r="CDW72" s="277"/>
      <c r="CDX72" s="277"/>
      <c r="CDY72" s="277"/>
      <c r="CDZ72" s="277"/>
      <c r="CEA72" s="277"/>
      <c r="CEB72" s="277"/>
      <c r="CEC72" s="277"/>
      <c r="CED72" s="277"/>
      <c r="CEE72" s="277"/>
      <c r="CEF72" s="277"/>
      <c r="CEG72" s="277"/>
      <c r="CEH72" s="277"/>
      <c r="CEI72" s="277"/>
      <c r="CEJ72" s="277"/>
      <c r="CEK72" s="277"/>
      <c r="CEL72" s="277"/>
      <c r="CEM72" s="277"/>
      <c r="CEN72" s="277"/>
      <c r="CEO72" s="277"/>
      <c r="CEP72" s="277"/>
      <c r="CEQ72" s="277"/>
      <c r="CER72" s="277"/>
      <c r="CES72" s="277"/>
      <c r="CET72" s="277"/>
      <c r="CEU72" s="277"/>
      <c r="CEV72" s="277"/>
      <c r="CEW72" s="277"/>
      <c r="CEX72" s="277"/>
      <c r="CEY72" s="277"/>
      <c r="CEZ72" s="277"/>
      <c r="CFA72" s="277"/>
      <c r="CFB72" s="277"/>
      <c r="CFC72" s="277"/>
      <c r="CFD72" s="277"/>
      <c r="CFE72" s="277"/>
      <c r="CFF72" s="277"/>
      <c r="CFG72" s="277"/>
      <c r="CFH72" s="277"/>
      <c r="CFI72" s="277"/>
      <c r="CFJ72" s="277"/>
      <c r="CFK72" s="277"/>
      <c r="CFL72" s="277"/>
      <c r="CFM72" s="277"/>
      <c r="CFN72" s="277"/>
      <c r="CFO72" s="277"/>
      <c r="CFP72" s="277"/>
      <c r="CFQ72" s="277"/>
      <c r="CFR72" s="277"/>
      <c r="CFS72" s="277"/>
      <c r="CFT72" s="277"/>
      <c r="CFU72" s="277"/>
      <c r="CFV72" s="277"/>
      <c r="CFW72" s="277"/>
      <c r="CFX72" s="277"/>
      <c r="CFY72" s="277"/>
      <c r="CFZ72" s="277"/>
      <c r="CGA72" s="277"/>
      <c r="CGB72" s="277"/>
      <c r="CGC72" s="277"/>
      <c r="CGD72" s="277"/>
      <c r="CGE72" s="277"/>
      <c r="CGF72" s="277"/>
      <c r="CGG72" s="277"/>
      <c r="CGH72" s="277"/>
      <c r="CGI72" s="277"/>
      <c r="CGJ72" s="277"/>
      <c r="CGK72" s="277"/>
      <c r="CGL72" s="277"/>
      <c r="CGM72" s="277"/>
      <c r="CGN72" s="277"/>
      <c r="CGO72" s="277"/>
      <c r="CGP72" s="277"/>
      <c r="CGQ72" s="277"/>
      <c r="CGR72" s="277"/>
      <c r="CGS72" s="277"/>
      <c r="CGT72" s="277"/>
      <c r="CGU72" s="277"/>
      <c r="CGV72" s="277"/>
      <c r="CGW72" s="277"/>
      <c r="CGX72" s="277"/>
      <c r="CGY72" s="277"/>
      <c r="CGZ72" s="277"/>
      <c r="CHA72" s="277"/>
      <c r="CHB72" s="277"/>
      <c r="CHC72" s="277"/>
      <c r="CHD72" s="277"/>
      <c r="CHE72" s="277"/>
      <c r="CHF72" s="277"/>
      <c r="CHG72" s="277"/>
      <c r="CHH72" s="277"/>
      <c r="CHI72" s="277"/>
      <c r="CHJ72" s="277"/>
      <c r="CHK72" s="277"/>
      <c r="CHL72" s="277"/>
      <c r="CHM72" s="277"/>
      <c r="CHN72" s="277"/>
      <c r="CHO72" s="277"/>
      <c r="CHP72" s="277"/>
      <c r="CHQ72" s="277"/>
      <c r="CHR72" s="277"/>
      <c r="CHS72" s="277"/>
      <c r="CHT72" s="277"/>
      <c r="CHU72" s="277"/>
      <c r="CHV72" s="277"/>
      <c r="CHW72" s="277"/>
      <c r="CHX72" s="277"/>
      <c r="CHY72" s="277"/>
      <c r="CHZ72" s="277"/>
      <c r="CIA72" s="277"/>
      <c r="CIB72" s="277"/>
      <c r="CIC72" s="277"/>
      <c r="CID72" s="277"/>
      <c r="CIE72" s="277"/>
      <c r="CIF72" s="277"/>
      <c r="CIG72" s="277"/>
      <c r="CIH72" s="277"/>
      <c r="CII72" s="277"/>
      <c r="CIJ72" s="277"/>
      <c r="CIK72" s="277"/>
      <c r="CIL72" s="277"/>
      <c r="CIM72" s="277"/>
      <c r="CIN72" s="277"/>
      <c r="CIO72" s="277"/>
      <c r="CIP72" s="277"/>
      <c r="CIQ72" s="277"/>
      <c r="CIR72" s="277"/>
      <c r="CIS72" s="277"/>
      <c r="CIT72" s="277"/>
      <c r="CIU72" s="277"/>
      <c r="CIV72" s="277"/>
      <c r="CIW72" s="277"/>
      <c r="CIX72" s="277"/>
      <c r="CIY72" s="277"/>
      <c r="CIZ72" s="277"/>
      <c r="CJA72" s="277"/>
      <c r="CJB72" s="277"/>
      <c r="CJC72" s="277"/>
      <c r="CJD72" s="277"/>
      <c r="CJE72" s="277"/>
      <c r="CJF72" s="277"/>
      <c r="CJG72" s="277"/>
      <c r="CJH72" s="277"/>
      <c r="CJI72" s="277"/>
      <c r="CJJ72" s="277"/>
      <c r="CJK72" s="277"/>
      <c r="CJL72" s="277"/>
      <c r="CJM72" s="277"/>
      <c r="CJN72" s="277"/>
      <c r="CJO72" s="277"/>
      <c r="CJP72" s="277"/>
      <c r="CJQ72" s="277"/>
      <c r="CJR72" s="277"/>
      <c r="CJS72" s="277"/>
      <c r="CJT72" s="277"/>
      <c r="CJU72" s="277"/>
      <c r="CJV72" s="277"/>
      <c r="CJW72" s="277"/>
      <c r="CJX72" s="277"/>
      <c r="CJY72" s="277"/>
      <c r="CJZ72" s="277"/>
      <c r="CKA72" s="277"/>
      <c r="CKB72" s="277"/>
      <c r="CKC72" s="277"/>
      <c r="CKD72" s="277"/>
      <c r="CKE72" s="277"/>
      <c r="CKF72" s="277"/>
      <c r="CKG72" s="277"/>
      <c r="CKH72" s="277"/>
      <c r="CKI72" s="277"/>
      <c r="CKJ72" s="277"/>
      <c r="CKK72" s="277"/>
      <c r="CKL72" s="277"/>
      <c r="CKM72" s="277"/>
      <c r="CKN72" s="277"/>
      <c r="CKO72" s="277"/>
      <c r="CKP72" s="277"/>
      <c r="CKQ72" s="277"/>
      <c r="CKR72" s="277"/>
      <c r="CKS72" s="277"/>
      <c r="CKT72" s="277"/>
      <c r="CKU72" s="277"/>
      <c r="CKV72" s="277"/>
      <c r="CKW72" s="277"/>
      <c r="CKX72" s="277"/>
      <c r="CKY72" s="277"/>
      <c r="CKZ72" s="277"/>
      <c r="CLA72" s="277"/>
      <c r="CLB72" s="277"/>
      <c r="CLC72" s="277"/>
      <c r="CLD72" s="277"/>
      <c r="CLE72" s="277"/>
      <c r="CLF72" s="277"/>
      <c r="CLG72" s="277"/>
      <c r="CLH72" s="277"/>
      <c r="CLI72" s="277"/>
      <c r="CLJ72" s="277"/>
      <c r="CLK72" s="277"/>
      <c r="CLL72" s="277"/>
      <c r="CLM72" s="277"/>
      <c r="CLN72" s="277"/>
      <c r="CLO72" s="277"/>
      <c r="CLP72" s="277"/>
      <c r="CLQ72" s="277"/>
      <c r="CLR72" s="277"/>
      <c r="CLS72" s="277"/>
      <c r="CLT72" s="277"/>
      <c r="CLU72" s="277"/>
      <c r="CLV72" s="277"/>
      <c r="CLW72" s="277"/>
      <c r="CLX72" s="277"/>
      <c r="CLY72" s="277"/>
      <c r="CLZ72" s="277"/>
      <c r="CMA72" s="277"/>
      <c r="CMB72" s="277"/>
      <c r="CMC72" s="277"/>
      <c r="CMD72" s="277"/>
      <c r="CME72" s="277"/>
      <c r="CMF72" s="277"/>
      <c r="CMG72" s="277"/>
      <c r="CMH72" s="277"/>
      <c r="CMI72" s="277"/>
      <c r="CMJ72" s="277"/>
      <c r="CMK72" s="277"/>
      <c r="CML72" s="277"/>
      <c r="CMM72" s="277"/>
      <c r="CMN72" s="277"/>
      <c r="CMO72" s="277"/>
      <c r="CMP72" s="277"/>
      <c r="CMQ72" s="277"/>
      <c r="CMR72" s="277"/>
      <c r="CMS72" s="277"/>
      <c r="CMT72" s="277"/>
      <c r="CMU72" s="277"/>
      <c r="CMV72" s="277"/>
      <c r="CMW72" s="277"/>
      <c r="CMX72" s="277"/>
      <c r="CMY72" s="277"/>
      <c r="CMZ72" s="277"/>
      <c r="CNA72" s="277"/>
      <c r="CNB72" s="277"/>
      <c r="CNC72" s="277"/>
      <c r="CND72" s="277"/>
      <c r="CNE72" s="277"/>
      <c r="CNF72" s="277"/>
      <c r="CNG72" s="277"/>
      <c r="CNH72" s="277"/>
      <c r="CNI72" s="277"/>
      <c r="CNJ72" s="277"/>
      <c r="CNK72" s="277"/>
      <c r="CNL72" s="277"/>
      <c r="CNM72" s="277"/>
      <c r="CNN72" s="277"/>
      <c r="CNO72" s="277"/>
      <c r="CNP72" s="277"/>
      <c r="CNQ72" s="277"/>
      <c r="CNR72" s="277"/>
      <c r="CNS72" s="277"/>
      <c r="CNT72" s="277"/>
      <c r="CNU72" s="277"/>
      <c r="CNV72" s="277"/>
      <c r="CNW72" s="277"/>
      <c r="CNX72" s="277"/>
      <c r="CNY72" s="277"/>
      <c r="CNZ72" s="277"/>
      <c r="COA72" s="277"/>
      <c r="COB72" s="277"/>
      <c r="COC72" s="277"/>
      <c r="COD72" s="277"/>
      <c r="COE72" s="277"/>
      <c r="COF72" s="277"/>
      <c r="COG72" s="277"/>
      <c r="COH72" s="277"/>
      <c r="COI72" s="277"/>
      <c r="COJ72" s="277"/>
      <c r="COK72" s="277"/>
      <c r="COL72" s="277"/>
      <c r="COM72" s="277"/>
      <c r="CON72" s="277"/>
      <c r="COO72" s="277"/>
      <c r="COP72" s="277"/>
      <c r="COQ72" s="277"/>
      <c r="COR72" s="277"/>
      <c r="COS72" s="277"/>
      <c r="COT72" s="277"/>
      <c r="COU72" s="277"/>
      <c r="COV72" s="277"/>
      <c r="COW72" s="277"/>
      <c r="COX72" s="277"/>
      <c r="COY72" s="277"/>
      <c r="COZ72" s="277"/>
      <c r="CPA72" s="277"/>
      <c r="CPB72" s="277"/>
      <c r="CPC72" s="277"/>
      <c r="CPD72" s="277"/>
      <c r="CPE72" s="277"/>
      <c r="CPF72" s="277"/>
      <c r="CPG72" s="277"/>
      <c r="CPH72" s="277"/>
      <c r="CPI72" s="277"/>
      <c r="CPJ72" s="277"/>
      <c r="CPK72" s="277"/>
      <c r="CPL72" s="277"/>
      <c r="CPM72" s="277"/>
      <c r="CPN72" s="277"/>
      <c r="CPO72" s="277"/>
      <c r="CPP72" s="277"/>
      <c r="CPQ72" s="277"/>
      <c r="CPR72" s="277"/>
      <c r="CPS72" s="277"/>
      <c r="CPT72" s="277"/>
      <c r="CPU72" s="277"/>
      <c r="CPV72" s="277"/>
      <c r="CPW72" s="277"/>
      <c r="CPX72" s="277"/>
      <c r="CPY72" s="277"/>
      <c r="CPZ72" s="277"/>
      <c r="CQA72" s="277"/>
      <c r="CQB72" s="277"/>
      <c r="CQC72" s="277"/>
      <c r="CQD72" s="277"/>
      <c r="CQE72" s="277"/>
      <c r="CQF72" s="277"/>
      <c r="CQG72" s="277"/>
      <c r="CQH72" s="277"/>
      <c r="CQI72" s="277"/>
      <c r="CQJ72" s="277"/>
      <c r="CQK72" s="277"/>
      <c r="CQL72" s="277"/>
      <c r="CQM72" s="277"/>
      <c r="CQN72" s="277"/>
      <c r="CQO72" s="277"/>
      <c r="CQP72" s="277"/>
      <c r="CQQ72" s="277"/>
      <c r="CQR72" s="277"/>
      <c r="CQS72" s="277"/>
      <c r="CQT72" s="277"/>
      <c r="CQU72" s="277"/>
      <c r="CQV72" s="277"/>
      <c r="CQW72" s="277"/>
      <c r="CQX72" s="277"/>
      <c r="CQY72" s="277"/>
      <c r="CQZ72" s="277"/>
      <c r="CRA72" s="277"/>
      <c r="CRB72" s="277"/>
      <c r="CRC72" s="277"/>
      <c r="CRD72" s="277"/>
      <c r="CRE72" s="277"/>
      <c r="CRF72" s="277"/>
      <c r="CRG72" s="277"/>
      <c r="CRH72" s="277"/>
      <c r="CRI72" s="277"/>
      <c r="CRJ72" s="277"/>
      <c r="CRK72" s="277"/>
      <c r="CRL72" s="277"/>
      <c r="CRM72" s="277"/>
      <c r="CRN72" s="277"/>
      <c r="CRO72" s="277"/>
      <c r="CRP72" s="277"/>
      <c r="CRQ72" s="277"/>
      <c r="CRR72" s="277"/>
      <c r="CRS72" s="277"/>
      <c r="CRT72" s="277"/>
      <c r="CRU72" s="277"/>
      <c r="CRV72" s="277"/>
      <c r="CRW72" s="277"/>
      <c r="CRX72" s="277"/>
      <c r="CRY72" s="277"/>
      <c r="CRZ72" s="277"/>
      <c r="CSA72" s="277"/>
      <c r="CSB72" s="277"/>
      <c r="CSC72" s="277"/>
      <c r="CSD72" s="277"/>
      <c r="CSE72" s="277"/>
      <c r="CSF72" s="277"/>
      <c r="CSG72" s="277"/>
      <c r="CSH72" s="277"/>
      <c r="CSI72" s="277"/>
      <c r="CSJ72" s="277"/>
      <c r="CSK72" s="277"/>
      <c r="CSL72" s="277"/>
      <c r="CSM72" s="277"/>
      <c r="CSN72" s="277"/>
      <c r="CSO72" s="277"/>
      <c r="CSP72" s="277"/>
      <c r="CSQ72" s="277"/>
      <c r="CSR72" s="277"/>
      <c r="CSS72" s="277"/>
      <c r="CST72" s="277"/>
      <c r="CSU72" s="277"/>
      <c r="CSV72" s="277"/>
      <c r="CSW72" s="277"/>
      <c r="CSX72" s="277"/>
      <c r="CSY72" s="277"/>
      <c r="CSZ72" s="277"/>
      <c r="CTA72" s="277"/>
      <c r="CTB72" s="277"/>
      <c r="CTC72" s="277"/>
      <c r="CTD72" s="277"/>
      <c r="CTE72" s="277"/>
      <c r="CTF72" s="277"/>
      <c r="CTG72" s="277"/>
      <c r="CTH72" s="277"/>
      <c r="CTI72" s="277"/>
      <c r="CTJ72" s="277"/>
      <c r="CTK72" s="277"/>
      <c r="CTL72" s="277"/>
      <c r="CTM72" s="277"/>
      <c r="CTN72" s="277"/>
      <c r="CTO72" s="277"/>
      <c r="CTP72" s="277"/>
      <c r="CTQ72" s="277"/>
      <c r="CTR72" s="277"/>
      <c r="CTS72" s="277"/>
      <c r="CTT72" s="277"/>
      <c r="CTU72" s="277"/>
      <c r="CTV72" s="277"/>
      <c r="CTW72" s="277"/>
      <c r="CTX72" s="277"/>
      <c r="CTY72" s="277"/>
      <c r="CTZ72" s="277"/>
      <c r="CUA72" s="277"/>
      <c r="CUB72" s="277"/>
      <c r="CUC72" s="277"/>
      <c r="CUD72" s="277"/>
      <c r="CUE72" s="277"/>
      <c r="CUF72" s="277"/>
      <c r="CUG72" s="277"/>
      <c r="CUH72" s="277"/>
      <c r="CUI72" s="277"/>
      <c r="CUJ72" s="277"/>
      <c r="CUK72" s="277"/>
      <c r="CUL72" s="277"/>
      <c r="CUM72" s="277"/>
      <c r="CUN72" s="277"/>
      <c r="CUO72" s="277"/>
      <c r="CUP72" s="277"/>
      <c r="CUQ72" s="277"/>
      <c r="CUR72" s="277"/>
      <c r="CUS72" s="277"/>
      <c r="CUT72" s="277"/>
      <c r="CUU72" s="277"/>
      <c r="CUV72" s="277"/>
      <c r="CUW72" s="277"/>
      <c r="CUX72" s="277"/>
      <c r="CUY72" s="277"/>
      <c r="CUZ72" s="277"/>
      <c r="CVA72" s="277"/>
      <c r="CVB72" s="277"/>
      <c r="CVC72" s="277"/>
      <c r="CVD72" s="277"/>
      <c r="CVE72" s="277"/>
      <c r="CVF72" s="277"/>
      <c r="CVG72" s="277"/>
      <c r="CVH72" s="277"/>
      <c r="CVI72" s="277"/>
      <c r="CVJ72" s="277"/>
      <c r="CVK72" s="277"/>
      <c r="CVL72" s="277"/>
      <c r="CVM72" s="277"/>
      <c r="CVN72" s="277"/>
      <c r="CVO72" s="277"/>
      <c r="CVP72" s="277"/>
      <c r="CVQ72" s="277"/>
      <c r="CVR72" s="277"/>
      <c r="CVS72" s="277"/>
      <c r="CVT72" s="277"/>
      <c r="CVU72" s="277"/>
      <c r="CVV72" s="277"/>
      <c r="CVW72" s="277"/>
      <c r="CVX72" s="277"/>
      <c r="CVY72" s="277"/>
      <c r="CVZ72" s="277"/>
      <c r="CWA72" s="277"/>
      <c r="CWB72" s="277"/>
      <c r="CWC72" s="277"/>
      <c r="CWD72" s="277"/>
      <c r="CWE72" s="277"/>
      <c r="CWF72" s="277"/>
      <c r="CWG72" s="277"/>
      <c r="CWH72" s="277"/>
      <c r="CWI72" s="277"/>
      <c r="CWJ72" s="277"/>
      <c r="CWK72" s="277"/>
      <c r="CWL72" s="277"/>
      <c r="CWM72" s="277"/>
      <c r="CWN72" s="277"/>
      <c r="CWO72" s="277"/>
      <c r="CWP72" s="277"/>
      <c r="CWQ72" s="277"/>
      <c r="CWR72" s="277"/>
      <c r="CWS72" s="277"/>
      <c r="CWT72" s="277"/>
      <c r="CWU72" s="277"/>
      <c r="CWV72" s="277"/>
      <c r="CWW72" s="277"/>
      <c r="CWX72" s="277"/>
      <c r="CWY72" s="277"/>
      <c r="CWZ72" s="277"/>
      <c r="CXA72" s="277"/>
      <c r="CXB72" s="277"/>
      <c r="CXC72" s="277"/>
      <c r="CXD72" s="277"/>
      <c r="CXE72" s="277"/>
      <c r="CXF72" s="277"/>
      <c r="CXG72" s="277"/>
      <c r="CXH72" s="277"/>
      <c r="CXI72" s="277"/>
      <c r="CXJ72" s="277"/>
      <c r="CXK72" s="277"/>
      <c r="CXL72" s="277"/>
      <c r="CXM72" s="277"/>
      <c r="CXN72" s="277"/>
      <c r="CXO72" s="277"/>
      <c r="CXP72" s="277"/>
      <c r="CXQ72" s="277"/>
      <c r="CXR72" s="277"/>
      <c r="CXS72" s="277"/>
      <c r="CXT72" s="277"/>
      <c r="CXU72" s="277"/>
      <c r="CXV72" s="277"/>
      <c r="CXW72" s="277"/>
      <c r="CXX72" s="277"/>
      <c r="CXY72" s="277"/>
      <c r="CXZ72" s="277"/>
      <c r="CYA72" s="277"/>
      <c r="CYB72" s="277"/>
      <c r="CYC72" s="277"/>
      <c r="CYD72" s="277"/>
      <c r="CYE72" s="277"/>
      <c r="CYF72" s="277"/>
      <c r="CYG72" s="277"/>
      <c r="CYH72" s="277"/>
      <c r="CYI72" s="277"/>
      <c r="CYJ72" s="277"/>
      <c r="CYK72" s="277"/>
      <c r="CYL72" s="277"/>
      <c r="CYM72" s="277"/>
      <c r="CYN72" s="277"/>
      <c r="CYO72" s="277"/>
      <c r="CYP72" s="277"/>
      <c r="CYQ72" s="277"/>
      <c r="CYR72" s="277"/>
      <c r="CYS72" s="277"/>
      <c r="CYT72" s="277"/>
      <c r="CYU72" s="277"/>
      <c r="CYV72" s="277"/>
      <c r="CYW72" s="277"/>
      <c r="CYX72" s="277"/>
      <c r="CYY72" s="277"/>
      <c r="CYZ72" s="277"/>
      <c r="CZA72" s="277"/>
      <c r="CZB72" s="277"/>
      <c r="CZC72" s="277"/>
      <c r="CZD72" s="277"/>
      <c r="CZE72" s="277"/>
      <c r="CZF72" s="277"/>
      <c r="CZG72" s="277"/>
      <c r="CZH72" s="277"/>
      <c r="CZI72" s="277"/>
      <c r="CZJ72" s="277"/>
      <c r="CZK72" s="277"/>
      <c r="CZL72" s="277"/>
      <c r="CZM72" s="277"/>
      <c r="CZN72" s="277"/>
      <c r="CZO72" s="277"/>
      <c r="CZP72" s="277"/>
      <c r="CZQ72" s="277"/>
      <c r="CZR72" s="277"/>
      <c r="CZS72" s="277"/>
      <c r="CZT72" s="277"/>
      <c r="CZU72" s="277"/>
      <c r="CZV72" s="277"/>
      <c r="CZW72" s="277"/>
      <c r="CZX72" s="277"/>
      <c r="CZY72" s="277"/>
      <c r="CZZ72" s="277"/>
      <c r="DAA72" s="277"/>
      <c r="DAB72" s="277"/>
      <c r="DAC72" s="277"/>
      <c r="DAD72" s="277"/>
      <c r="DAE72" s="277"/>
      <c r="DAF72" s="277"/>
      <c r="DAG72" s="277"/>
      <c r="DAH72" s="277"/>
      <c r="DAI72" s="277"/>
      <c r="DAJ72" s="277"/>
      <c r="DAK72" s="277"/>
      <c r="DAL72" s="277"/>
      <c r="DAM72" s="277"/>
      <c r="DAN72" s="277"/>
      <c r="DAO72" s="277"/>
      <c r="DAP72" s="277"/>
      <c r="DAQ72" s="277"/>
      <c r="DAR72" s="277"/>
      <c r="DAS72" s="277"/>
      <c r="DAT72" s="277"/>
      <c r="DAU72" s="277"/>
      <c r="DAV72" s="277"/>
      <c r="DAW72" s="277"/>
      <c r="DAX72" s="277"/>
      <c r="DAY72" s="277"/>
      <c r="DAZ72" s="277"/>
      <c r="DBA72" s="277"/>
      <c r="DBB72" s="277"/>
      <c r="DBC72" s="277"/>
      <c r="DBD72" s="277"/>
      <c r="DBE72" s="277"/>
      <c r="DBF72" s="277"/>
      <c r="DBG72" s="277"/>
      <c r="DBH72" s="277"/>
      <c r="DBI72" s="277"/>
      <c r="DBJ72" s="277"/>
      <c r="DBK72" s="277"/>
      <c r="DBL72" s="277"/>
      <c r="DBM72" s="277"/>
      <c r="DBN72" s="277"/>
      <c r="DBO72" s="277"/>
      <c r="DBP72" s="277"/>
      <c r="DBQ72" s="277"/>
      <c r="DBR72" s="277"/>
      <c r="DBS72" s="277"/>
      <c r="DBT72" s="277"/>
      <c r="DBU72" s="277"/>
      <c r="DBV72" s="277"/>
      <c r="DBW72" s="277"/>
      <c r="DBX72" s="277"/>
      <c r="DBY72" s="277"/>
      <c r="DBZ72" s="277"/>
      <c r="DCA72" s="277"/>
      <c r="DCB72" s="277"/>
      <c r="DCC72" s="277"/>
      <c r="DCD72" s="277"/>
      <c r="DCE72" s="277"/>
      <c r="DCF72" s="277"/>
      <c r="DCG72" s="277"/>
      <c r="DCH72" s="277"/>
      <c r="DCI72" s="277"/>
      <c r="DCJ72" s="277"/>
      <c r="DCK72" s="277"/>
      <c r="DCL72" s="277"/>
      <c r="DCM72" s="277"/>
      <c r="DCN72" s="277"/>
      <c r="DCO72" s="277"/>
      <c r="DCP72" s="277"/>
      <c r="DCQ72" s="277"/>
      <c r="DCR72" s="277"/>
      <c r="DCS72" s="277"/>
      <c r="DCT72" s="277"/>
      <c r="DCU72" s="277"/>
      <c r="DCV72" s="277"/>
      <c r="DCW72" s="277"/>
      <c r="DCX72" s="277"/>
      <c r="DCY72" s="277"/>
      <c r="DCZ72" s="277"/>
      <c r="DDA72" s="277"/>
      <c r="DDB72" s="277"/>
      <c r="DDC72" s="277"/>
      <c r="DDD72" s="277"/>
      <c r="DDE72" s="277"/>
      <c r="DDF72" s="277"/>
      <c r="DDG72" s="277"/>
      <c r="DDH72" s="277"/>
      <c r="DDI72" s="277"/>
      <c r="DDJ72" s="277"/>
      <c r="DDK72" s="277"/>
      <c r="DDL72" s="277"/>
      <c r="DDM72" s="277"/>
      <c r="DDN72" s="277"/>
      <c r="DDO72" s="277"/>
      <c r="DDP72" s="277"/>
      <c r="DDQ72" s="277"/>
      <c r="DDR72" s="277"/>
      <c r="DDS72" s="277"/>
      <c r="DDT72" s="277"/>
      <c r="DDU72" s="277"/>
      <c r="DDV72" s="277"/>
      <c r="DDW72" s="277"/>
      <c r="DDX72" s="277"/>
      <c r="DDY72" s="277"/>
      <c r="DDZ72" s="277"/>
      <c r="DEA72" s="277"/>
      <c r="DEB72" s="277"/>
      <c r="DEC72" s="277"/>
      <c r="DED72" s="277"/>
      <c r="DEE72" s="277"/>
      <c r="DEF72" s="277"/>
      <c r="DEG72" s="277"/>
      <c r="DEH72" s="277"/>
      <c r="DEI72" s="277"/>
      <c r="DEJ72" s="277"/>
      <c r="DEK72" s="277"/>
      <c r="DEL72" s="277"/>
      <c r="DEM72" s="277"/>
      <c r="DEN72" s="277"/>
      <c r="DEO72" s="277"/>
      <c r="DEP72" s="277"/>
      <c r="DEQ72" s="277"/>
      <c r="DER72" s="277"/>
      <c r="DES72" s="277"/>
      <c r="DET72" s="277"/>
      <c r="DEU72" s="277"/>
      <c r="DEV72" s="277"/>
      <c r="DEW72" s="277"/>
      <c r="DEX72" s="277"/>
      <c r="DEY72" s="277"/>
      <c r="DEZ72" s="277"/>
      <c r="DFA72" s="277"/>
      <c r="DFB72" s="277"/>
      <c r="DFC72" s="277"/>
      <c r="DFD72" s="277"/>
      <c r="DFE72" s="277"/>
      <c r="DFF72" s="277"/>
      <c r="DFG72" s="277"/>
      <c r="DFH72" s="277"/>
      <c r="DFI72" s="277"/>
      <c r="DFJ72" s="277"/>
      <c r="DFK72" s="277"/>
      <c r="DFL72" s="277"/>
      <c r="DFM72" s="277"/>
      <c r="DFN72" s="277"/>
      <c r="DFO72" s="277"/>
      <c r="DFP72" s="277"/>
      <c r="DFQ72" s="277"/>
      <c r="DFR72" s="277"/>
      <c r="DFS72" s="277"/>
      <c r="DFT72" s="277"/>
      <c r="DFU72" s="277"/>
      <c r="DFV72" s="277"/>
      <c r="DFW72" s="277"/>
      <c r="DFX72" s="277"/>
      <c r="DFY72" s="277"/>
      <c r="DFZ72" s="277"/>
      <c r="DGA72" s="277"/>
      <c r="DGB72" s="277"/>
      <c r="DGC72" s="277"/>
      <c r="DGD72" s="277"/>
      <c r="DGE72" s="277"/>
      <c r="DGF72" s="277"/>
      <c r="DGG72" s="277"/>
      <c r="DGH72" s="277"/>
      <c r="DGI72" s="277"/>
      <c r="DGJ72" s="277"/>
      <c r="DGK72" s="277"/>
      <c r="DGL72" s="277"/>
      <c r="DGM72" s="277"/>
      <c r="DGN72" s="277"/>
      <c r="DGO72" s="277"/>
      <c r="DGP72" s="277"/>
      <c r="DGQ72" s="277"/>
      <c r="DGR72" s="277"/>
      <c r="DGS72" s="277"/>
      <c r="DGT72" s="277"/>
      <c r="DGU72" s="277"/>
      <c r="DGV72" s="277"/>
      <c r="DGW72" s="277"/>
      <c r="DGX72" s="277"/>
      <c r="DGY72" s="277"/>
      <c r="DGZ72" s="277"/>
      <c r="DHA72" s="277"/>
      <c r="DHB72" s="277"/>
      <c r="DHC72" s="277"/>
      <c r="DHD72" s="277"/>
      <c r="DHE72" s="277"/>
      <c r="DHF72" s="277"/>
      <c r="DHG72" s="277"/>
      <c r="DHH72" s="277"/>
      <c r="DHI72" s="277"/>
      <c r="DHJ72" s="277"/>
      <c r="DHK72" s="277"/>
      <c r="DHL72" s="277"/>
      <c r="DHM72" s="277"/>
      <c r="DHN72" s="277"/>
      <c r="DHO72" s="277"/>
      <c r="DHP72" s="277"/>
      <c r="DHQ72" s="277"/>
      <c r="DHR72" s="277"/>
      <c r="DHS72" s="277"/>
      <c r="DHT72" s="277"/>
      <c r="DHU72" s="277"/>
      <c r="DHV72" s="277"/>
      <c r="DHW72" s="277"/>
      <c r="DHX72" s="277"/>
      <c r="DHY72" s="277"/>
      <c r="DHZ72" s="277"/>
      <c r="DIA72" s="277"/>
      <c r="DIB72" s="277"/>
      <c r="DIC72" s="277"/>
      <c r="DID72" s="277"/>
      <c r="DIE72" s="277"/>
      <c r="DIF72" s="277"/>
      <c r="DIG72" s="277"/>
      <c r="DIH72" s="277"/>
      <c r="DII72" s="277"/>
      <c r="DIJ72" s="277"/>
      <c r="DIK72" s="277"/>
      <c r="DIL72" s="277"/>
      <c r="DIM72" s="277"/>
      <c r="DIN72" s="277"/>
      <c r="DIO72" s="277"/>
      <c r="DIP72" s="277"/>
      <c r="DIQ72" s="277"/>
      <c r="DIR72" s="277"/>
      <c r="DIS72" s="277"/>
      <c r="DIT72" s="277"/>
      <c r="DIU72" s="277"/>
      <c r="DIV72" s="277"/>
      <c r="DIW72" s="277"/>
      <c r="DIX72" s="277"/>
      <c r="DIY72" s="277"/>
      <c r="DIZ72" s="277"/>
      <c r="DJA72" s="277"/>
      <c r="DJB72" s="277"/>
      <c r="DJC72" s="277"/>
      <c r="DJD72" s="277"/>
      <c r="DJE72" s="277"/>
      <c r="DJF72" s="277"/>
      <c r="DJG72" s="277"/>
      <c r="DJH72" s="277"/>
      <c r="DJI72" s="277"/>
      <c r="DJJ72" s="277"/>
      <c r="DJK72" s="277"/>
      <c r="DJL72" s="277"/>
      <c r="DJM72" s="277"/>
      <c r="DJN72" s="277"/>
      <c r="DJO72" s="277"/>
      <c r="DJP72" s="277"/>
      <c r="DJQ72" s="277"/>
      <c r="DJR72" s="277"/>
      <c r="DJS72" s="277"/>
      <c r="DJT72" s="277"/>
      <c r="DJU72" s="277"/>
      <c r="DJV72" s="277"/>
      <c r="DJW72" s="277"/>
      <c r="DJX72" s="277"/>
      <c r="DJY72" s="277"/>
      <c r="DJZ72" s="277"/>
      <c r="DKA72" s="277"/>
      <c r="DKB72" s="277"/>
      <c r="DKC72" s="277"/>
      <c r="DKD72" s="277"/>
      <c r="DKE72" s="277"/>
      <c r="DKF72" s="277"/>
      <c r="DKG72" s="277"/>
      <c r="DKH72" s="277"/>
      <c r="DKI72" s="277"/>
      <c r="DKJ72" s="277"/>
      <c r="DKK72" s="277"/>
      <c r="DKL72" s="277"/>
      <c r="DKM72" s="277"/>
      <c r="DKN72" s="277"/>
      <c r="DKO72" s="277"/>
      <c r="DKP72" s="277"/>
      <c r="DKQ72" s="277"/>
      <c r="DKR72" s="277"/>
      <c r="DKS72" s="277"/>
      <c r="DKT72" s="277"/>
      <c r="DKU72" s="277"/>
      <c r="DKV72" s="277"/>
      <c r="DKW72" s="277"/>
      <c r="DKX72" s="277"/>
      <c r="DKY72" s="277"/>
      <c r="DKZ72" s="277"/>
      <c r="DLA72" s="277"/>
      <c r="DLB72" s="277"/>
      <c r="DLC72" s="277"/>
      <c r="DLD72" s="277"/>
      <c r="DLE72" s="277"/>
      <c r="DLF72" s="277"/>
      <c r="DLG72" s="277"/>
      <c r="DLH72" s="277"/>
      <c r="DLI72" s="277"/>
      <c r="DLJ72" s="277"/>
      <c r="DLK72" s="277"/>
      <c r="DLL72" s="277"/>
      <c r="DLM72" s="277"/>
      <c r="DLN72" s="277"/>
      <c r="DLO72" s="277"/>
      <c r="DLP72" s="277"/>
      <c r="DLQ72" s="277"/>
      <c r="DLR72" s="277"/>
      <c r="DLS72" s="277"/>
      <c r="DLT72" s="277"/>
      <c r="DLU72" s="277"/>
      <c r="DLV72" s="277"/>
      <c r="DLW72" s="277"/>
      <c r="DLX72" s="277"/>
      <c r="DLY72" s="277"/>
      <c r="DLZ72" s="277"/>
      <c r="DMA72" s="277"/>
      <c r="DMB72" s="277"/>
      <c r="DMC72" s="277"/>
      <c r="DMD72" s="277"/>
      <c r="DME72" s="277"/>
      <c r="DMF72" s="277"/>
      <c r="DMG72" s="277"/>
      <c r="DMH72" s="277"/>
      <c r="DMI72" s="277"/>
      <c r="DMJ72" s="277"/>
      <c r="DMK72" s="277"/>
      <c r="DML72" s="277"/>
      <c r="DMM72" s="277"/>
      <c r="DMN72" s="277"/>
      <c r="DMO72" s="277"/>
      <c r="DMP72" s="277"/>
      <c r="DMQ72" s="277"/>
      <c r="DMR72" s="277"/>
      <c r="DMS72" s="277"/>
      <c r="DMT72" s="277"/>
      <c r="DMU72" s="277"/>
      <c r="DMV72" s="277"/>
      <c r="DMW72" s="277"/>
      <c r="DMX72" s="277"/>
      <c r="DMY72" s="277"/>
      <c r="DMZ72" s="277"/>
      <c r="DNA72" s="277"/>
      <c r="DNB72" s="277"/>
      <c r="DNC72" s="277"/>
      <c r="DND72" s="277"/>
      <c r="DNE72" s="277"/>
      <c r="DNF72" s="277"/>
      <c r="DNG72" s="277"/>
      <c r="DNH72" s="277"/>
      <c r="DNI72" s="277"/>
      <c r="DNJ72" s="277"/>
      <c r="DNK72" s="277"/>
      <c r="DNL72" s="277"/>
      <c r="DNM72" s="277"/>
      <c r="DNN72" s="277"/>
      <c r="DNO72" s="277"/>
      <c r="DNP72" s="277"/>
      <c r="DNQ72" s="277"/>
      <c r="DNR72" s="277"/>
      <c r="DNS72" s="277"/>
      <c r="DNT72" s="277"/>
      <c r="DNU72" s="277"/>
      <c r="DNV72" s="277"/>
      <c r="DNW72" s="277"/>
      <c r="DNX72" s="277"/>
      <c r="DNY72" s="277"/>
      <c r="DNZ72" s="277"/>
      <c r="DOA72" s="277"/>
      <c r="DOB72" s="277"/>
      <c r="DOC72" s="277"/>
      <c r="DOD72" s="277"/>
      <c r="DOE72" s="277"/>
      <c r="DOF72" s="277"/>
      <c r="DOG72" s="277"/>
      <c r="DOH72" s="277"/>
      <c r="DOI72" s="277"/>
      <c r="DOJ72" s="277"/>
      <c r="DOK72" s="277"/>
      <c r="DOL72" s="277"/>
      <c r="DOM72" s="277"/>
      <c r="DON72" s="277"/>
      <c r="DOO72" s="277"/>
      <c r="DOP72" s="277"/>
      <c r="DOQ72" s="277"/>
      <c r="DOR72" s="277"/>
      <c r="DOS72" s="277"/>
      <c r="DOT72" s="277"/>
      <c r="DOU72" s="277"/>
      <c r="DOV72" s="277"/>
      <c r="DOW72" s="277"/>
      <c r="DOX72" s="277"/>
      <c r="DOY72" s="277"/>
      <c r="DOZ72" s="277"/>
      <c r="DPA72" s="277"/>
      <c r="DPB72" s="277"/>
      <c r="DPC72" s="277"/>
      <c r="DPD72" s="277"/>
      <c r="DPE72" s="277"/>
      <c r="DPF72" s="277"/>
      <c r="DPG72" s="277"/>
      <c r="DPH72" s="277"/>
      <c r="DPI72" s="277"/>
      <c r="DPJ72" s="277"/>
      <c r="DPK72" s="277"/>
      <c r="DPL72" s="277"/>
      <c r="DPM72" s="277"/>
      <c r="DPN72" s="277"/>
      <c r="DPO72" s="277"/>
      <c r="DPP72" s="277"/>
      <c r="DPQ72" s="277"/>
      <c r="DPR72" s="277"/>
      <c r="DPS72" s="277"/>
      <c r="DPT72" s="277"/>
      <c r="DPU72" s="277"/>
      <c r="DPV72" s="277"/>
      <c r="DPW72" s="277"/>
      <c r="DPX72" s="277"/>
      <c r="DPY72" s="277"/>
      <c r="DPZ72" s="277"/>
      <c r="DQA72" s="277"/>
      <c r="DQB72" s="277"/>
      <c r="DQC72" s="277"/>
      <c r="DQD72" s="277"/>
      <c r="DQE72" s="277"/>
      <c r="DQF72" s="277"/>
      <c r="DQG72" s="277"/>
      <c r="DQH72" s="277"/>
      <c r="DQI72" s="277"/>
      <c r="DQJ72" s="277"/>
      <c r="DQK72" s="277"/>
      <c r="DQL72" s="277"/>
      <c r="DQM72" s="277"/>
      <c r="DQN72" s="277"/>
      <c r="DQO72" s="277"/>
      <c r="DQP72" s="277"/>
      <c r="DQQ72" s="277"/>
      <c r="DQR72" s="277"/>
      <c r="DQS72" s="277"/>
      <c r="DQT72" s="277"/>
      <c r="DQU72" s="277"/>
      <c r="DQV72" s="277"/>
      <c r="DQW72" s="277"/>
      <c r="DQX72" s="277"/>
      <c r="DQY72" s="277"/>
      <c r="DQZ72" s="277"/>
      <c r="DRA72" s="277"/>
      <c r="DRB72" s="277"/>
      <c r="DRC72" s="277"/>
      <c r="DRD72" s="277"/>
      <c r="DRE72" s="277"/>
      <c r="DRF72" s="277"/>
      <c r="DRG72" s="277"/>
      <c r="DRH72" s="277"/>
      <c r="DRI72" s="277"/>
      <c r="DRJ72" s="277"/>
      <c r="DRK72" s="277"/>
      <c r="DRL72" s="277"/>
      <c r="DRM72" s="277"/>
      <c r="DRN72" s="277"/>
      <c r="DRO72" s="277"/>
      <c r="DRP72" s="277"/>
      <c r="DRQ72" s="277"/>
      <c r="DRR72" s="277"/>
      <c r="DRS72" s="277"/>
      <c r="DRT72" s="277"/>
      <c r="DRU72" s="277"/>
      <c r="DRV72" s="277"/>
      <c r="DRW72" s="277"/>
      <c r="DRX72" s="277"/>
      <c r="DRY72" s="277"/>
      <c r="DRZ72" s="277"/>
      <c r="DSA72" s="277"/>
      <c r="DSB72" s="277"/>
      <c r="DSC72" s="277"/>
      <c r="DSD72" s="277"/>
      <c r="DSE72" s="277"/>
      <c r="DSF72" s="277"/>
      <c r="DSG72" s="277"/>
      <c r="DSH72" s="277"/>
      <c r="DSI72" s="277"/>
      <c r="DSJ72" s="277"/>
      <c r="DSK72" s="277"/>
      <c r="DSL72" s="277"/>
      <c r="DSM72" s="277"/>
      <c r="DSN72" s="277"/>
      <c r="DSO72" s="277"/>
      <c r="DSP72" s="277"/>
      <c r="DSQ72" s="277"/>
      <c r="DSR72" s="277"/>
      <c r="DSS72" s="277"/>
      <c r="DST72" s="277"/>
      <c r="DSU72" s="277"/>
      <c r="DSV72" s="277"/>
      <c r="DSW72" s="277"/>
      <c r="DSX72" s="277"/>
      <c r="DSY72" s="277"/>
      <c r="DSZ72" s="277"/>
      <c r="DTA72" s="277"/>
      <c r="DTB72" s="277"/>
      <c r="DTC72" s="277"/>
      <c r="DTD72" s="277"/>
      <c r="DTE72" s="277"/>
      <c r="DTF72" s="277"/>
      <c r="DTG72" s="277"/>
      <c r="DTH72" s="277"/>
      <c r="DTI72" s="277"/>
      <c r="DTJ72" s="277"/>
      <c r="DTK72" s="277"/>
      <c r="DTL72" s="277"/>
      <c r="DTM72" s="277"/>
      <c r="DTN72" s="277"/>
      <c r="DTO72" s="277"/>
      <c r="DTP72" s="277"/>
      <c r="DTQ72" s="277"/>
      <c r="DTR72" s="277"/>
      <c r="DTS72" s="277"/>
      <c r="DTT72" s="277"/>
      <c r="DTU72" s="277"/>
      <c r="DTV72" s="277"/>
      <c r="DTW72" s="277"/>
      <c r="DTX72" s="277"/>
      <c r="DTY72" s="277"/>
      <c r="DTZ72" s="277"/>
      <c r="DUA72" s="277"/>
      <c r="DUB72" s="277"/>
      <c r="DUC72" s="277"/>
      <c r="DUD72" s="277"/>
      <c r="DUE72" s="277"/>
      <c r="DUF72" s="277"/>
      <c r="DUG72" s="277"/>
      <c r="DUH72" s="277"/>
      <c r="DUI72" s="277"/>
      <c r="DUJ72" s="277"/>
      <c r="DUK72" s="277"/>
      <c r="DUL72" s="277"/>
      <c r="DUM72" s="277"/>
      <c r="DUN72" s="277"/>
      <c r="DUO72" s="277"/>
      <c r="DUP72" s="277"/>
      <c r="DUQ72" s="277"/>
      <c r="DUR72" s="277"/>
      <c r="DUS72" s="277"/>
      <c r="DUT72" s="277"/>
      <c r="DUU72" s="277"/>
      <c r="DUV72" s="277"/>
      <c r="DUW72" s="277"/>
      <c r="DUX72" s="277"/>
      <c r="DUY72" s="277"/>
      <c r="DUZ72" s="277"/>
      <c r="DVA72" s="277"/>
      <c r="DVB72" s="277"/>
      <c r="DVC72" s="277"/>
      <c r="DVD72" s="277"/>
      <c r="DVE72" s="277"/>
      <c r="DVF72" s="277"/>
      <c r="DVG72" s="277"/>
      <c r="DVH72" s="277"/>
      <c r="DVI72" s="277"/>
      <c r="DVJ72" s="277"/>
      <c r="DVK72" s="277"/>
      <c r="DVL72" s="277"/>
      <c r="DVM72" s="277"/>
      <c r="DVN72" s="277"/>
      <c r="DVO72" s="277"/>
      <c r="DVP72" s="277"/>
      <c r="DVQ72" s="277"/>
      <c r="DVR72" s="277"/>
      <c r="DVS72" s="277"/>
      <c r="DVT72" s="277"/>
      <c r="DVU72" s="277"/>
      <c r="DVV72" s="277"/>
      <c r="DVW72" s="277"/>
      <c r="DVX72" s="277"/>
      <c r="DVY72" s="277"/>
      <c r="DVZ72" s="277"/>
      <c r="DWA72" s="277"/>
      <c r="DWB72" s="277"/>
      <c r="DWC72" s="277"/>
      <c r="DWD72" s="277"/>
      <c r="DWE72" s="277"/>
      <c r="DWF72" s="277"/>
      <c r="DWG72" s="277"/>
      <c r="DWH72" s="277"/>
      <c r="DWI72" s="277"/>
      <c r="DWJ72" s="277"/>
      <c r="DWK72" s="277"/>
      <c r="DWL72" s="277"/>
      <c r="DWM72" s="277"/>
      <c r="DWN72" s="277"/>
      <c r="DWO72" s="277"/>
      <c r="DWP72" s="277"/>
      <c r="DWQ72" s="277"/>
      <c r="DWR72" s="277"/>
      <c r="DWS72" s="277"/>
      <c r="DWT72" s="277"/>
      <c r="DWU72" s="277"/>
      <c r="DWV72" s="277"/>
      <c r="DWW72" s="277"/>
      <c r="DWX72" s="277"/>
      <c r="DWY72" s="277"/>
      <c r="DWZ72" s="277"/>
      <c r="DXA72" s="277"/>
      <c r="DXB72" s="277"/>
      <c r="DXC72" s="277"/>
      <c r="DXD72" s="277"/>
      <c r="DXE72" s="277"/>
      <c r="DXF72" s="277"/>
      <c r="DXG72" s="277"/>
      <c r="DXH72" s="277"/>
      <c r="DXI72" s="277"/>
      <c r="DXJ72" s="277"/>
      <c r="DXK72" s="277"/>
      <c r="DXL72" s="277"/>
      <c r="DXM72" s="277"/>
      <c r="DXN72" s="277"/>
      <c r="DXO72" s="277"/>
      <c r="DXP72" s="277"/>
      <c r="DXQ72" s="277"/>
      <c r="DXR72" s="277"/>
      <c r="DXS72" s="277"/>
      <c r="DXT72" s="277"/>
      <c r="DXU72" s="277"/>
      <c r="DXV72" s="277"/>
      <c r="DXW72" s="277"/>
      <c r="DXX72" s="277"/>
      <c r="DXY72" s="277"/>
      <c r="DXZ72" s="277"/>
      <c r="DYA72" s="277"/>
      <c r="DYB72" s="277"/>
      <c r="DYC72" s="277"/>
      <c r="DYD72" s="277"/>
      <c r="DYE72" s="277"/>
      <c r="DYF72" s="277"/>
      <c r="DYG72" s="277"/>
      <c r="DYH72" s="277"/>
      <c r="DYI72" s="277"/>
      <c r="DYJ72" s="277"/>
      <c r="DYK72" s="277"/>
      <c r="DYL72" s="277"/>
      <c r="DYM72" s="277"/>
      <c r="DYN72" s="277"/>
      <c r="DYO72" s="277"/>
      <c r="DYP72" s="277"/>
      <c r="DYQ72" s="277"/>
      <c r="DYR72" s="277"/>
      <c r="DYS72" s="277"/>
      <c r="DYT72" s="277"/>
      <c r="DYU72" s="277"/>
      <c r="DYV72" s="277"/>
      <c r="DYW72" s="277"/>
      <c r="DYX72" s="277"/>
      <c r="DYY72" s="277"/>
      <c r="DYZ72" s="277"/>
      <c r="DZA72" s="277"/>
      <c r="DZB72" s="277"/>
      <c r="DZC72" s="277"/>
      <c r="DZD72" s="277"/>
      <c r="DZE72" s="277"/>
      <c r="DZF72" s="277"/>
      <c r="DZG72" s="277"/>
      <c r="DZH72" s="277"/>
      <c r="DZI72" s="277"/>
      <c r="DZJ72" s="277"/>
      <c r="DZK72" s="277"/>
      <c r="DZL72" s="277"/>
      <c r="DZM72" s="277"/>
      <c r="DZN72" s="277"/>
      <c r="DZO72" s="277"/>
      <c r="DZP72" s="277"/>
      <c r="DZQ72" s="277"/>
      <c r="DZR72" s="277"/>
      <c r="DZS72" s="277"/>
      <c r="DZT72" s="277"/>
      <c r="DZU72" s="277"/>
      <c r="DZV72" s="277"/>
      <c r="DZW72" s="277"/>
      <c r="DZX72" s="277"/>
      <c r="DZY72" s="277"/>
      <c r="DZZ72" s="277"/>
      <c r="EAA72" s="277"/>
      <c r="EAB72" s="277"/>
      <c r="EAC72" s="277"/>
      <c r="EAD72" s="277"/>
      <c r="EAE72" s="277"/>
      <c r="EAF72" s="277"/>
      <c r="EAG72" s="277"/>
      <c r="EAH72" s="277"/>
      <c r="EAI72" s="277"/>
      <c r="EAJ72" s="277"/>
      <c r="EAK72" s="277"/>
      <c r="EAL72" s="277"/>
      <c r="EAM72" s="277"/>
      <c r="EAN72" s="277"/>
      <c r="EAO72" s="277"/>
      <c r="EAP72" s="277"/>
      <c r="EAQ72" s="277"/>
      <c r="EAR72" s="277"/>
      <c r="EAS72" s="277"/>
      <c r="EAT72" s="277"/>
      <c r="EAU72" s="277"/>
      <c r="EAV72" s="277"/>
      <c r="EAW72" s="277"/>
      <c r="EAX72" s="277"/>
      <c r="EAY72" s="277"/>
      <c r="EAZ72" s="277"/>
      <c r="EBA72" s="277"/>
      <c r="EBB72" s="277"/>
      <c r="EBC72" s="277"/>
      <c r="EBD72" s="277"/>
      <c r="EBE72" s="277"/>
      <c r="EBF72" s="277"/>
      <c r="EBG72" s="277"/>
      <c r="EBH72" s="277"/>
      <c r="EBI72" s="277"/>
      <c r="EBJ72" s="277"/>
      <c r="EBK72" s="277"/>
      <c r="EBL72" s="277"/>
      <c r="EBM72" s="277"/>
      <c r="EBN72" s="277"/>
      <c r="EBO72" s="277"/>
      <c r="EBP72" s="277"/>
      <c r="EBQ72" s="277"/>
      <c r="EBR72" s="277"/>
      <c r="EBS72" s="277"/>
      <c r="EBT72" s="277"/>
      <c r="EBU72" s="277"/>
      <c r="EBV72" s="277"/>
      <c r="EBW72" s="277"/>
      <c r="EBX72" s="277"/>
      <c r="EBY72" s="277"/>
      <c r="EBZ72" s="277"/>
      <c r="ECA72" s="277"/>
      <c r="ECB72" s="277"/>
      <c r="ECC72" s="277"/>
      <c r="ECD72" s="277"/>
      <c r="ECE72" s="277"/>
      <c r="ECF72" s="277"/>
      <c r="ECG72" s="277"/>
      <c r="ECH72" s="277"/>
      <c r="ECI72" s="277"/>
      <c r="ECJ72" s="277"/>
      <c r="ECK72" s="277"/>
      <c r="ECL72" s="277"/>
      <c r="ECM72" s="277"/>
      <c r="ECN72" s="277"/>
      <c r="ECO72" s="277"/>
      <c r="ECP72" s="277"/>
      <c r="ECQ72" s="277"/>
      <c r="ECR72" s="277"/>
      <c r="ECS72" s="277"/>
      <c r="ECT72" s="277"/>
      <c r="ECU72" s="277"/>
      <c r="ECV72" s="277"/>
      <c r="ECW72" s="277"/>
      <c r="ECX72" s="277"/>
      <c r="ECY72" s="277"/>
      <c r="ECZ72" s="277"/>
      <c r="EDA72" s="277"/>
      <c r="EDB72" s="277"/>
      <c r="EDC72" s="277"/>
      <c r="EDD72" s="277"/>
      <c r="EDE72" s="277"/>
      <c r="EDF72" s="277"/>
      <c r="EDG72" s="277"/>
      <c r="EDH72" s="277"/>
      <c r="EDI72" s="277"/>
      <c r="EDJ72" s="277"/>
      <c r="EDK72" s="277"/>
      <c r="EDL72" s="277"/>
      <c r="EDM72" s="277"/>
      <c r="EDN72" s="277"/>
      <c r="EDO72" s="277"/>
      <c r="EDP72" s="277"/>
      <c r="EDQ72" s="277"/>
      <c r="EDR72" s="277"/>
      <c r="EDS72" s="277"/>
      <c r="EDT72" s="277"/>
      <c r="EDU72" s="277"/>
      <c r="EDV72" s="277"/>
      <c r="EDW72" s="277"/>
      <c r="EDX72" s="277"/>
      <c r="EDY72" s="277"/>
      <c r="EDZ72" s="277"/>
      <c r="EEA72" s="277"/>
      <c r="EEB72" s="277"/>
      <c r="EEC72" s="277"/>
      <c r="EED72" s="277"/>
      <c r="EEE72" s="277"/>
      <c r="EEF72" s="277"/>
      <c r="EEG72" s="277"/>
      <c r="EEH72" s="277"/>
      <c r="EEI72" s="277"/>
      <c r="EEJ72" s="277"/>
      <c r="EEK72" s="277"/>
      <c r="EEL72" s="277"/>
      <c r="EEM72" s="277"/>
      <c r="EEN72" s="277"/>
      <c r="EEO72" s="277"/>
      <c r="EEP72" s="277"/>
      <c r="EEQ72" s="277"/>
      <c r="EER72" s="277"/>
      <c r="EES72" s="277"/>
      <c r="EET72" s="277"/>
      <c r="EEU72" s="277"/>
      <c r="EEV72" s="277"/>
      <c r="EEW72" s="277"/>
      <c r="EEX72" s="277"/>
      <c r="EEY72" s="277"/>
      <c r="EEZ72" s="277"/>
      <c r="EFA72" s="277"/>
      <c r="EFB72" s="277"/>
      <c r="EFC72" s="277"/>
      <c r="EFD72" s="277"/>
      <c r="EFE72" s="277"/>
      <c r="EFF72" s="277"/>
      <c r="EFG72" s="277"/>
      <c r="EFH72" s="277"/>
      <c r="EFI72" s="277"/>
      <c r="EFJ72" s="277"/>
      <c r="EFK72" s="277"/>
      <c r="EFL72" s="277"/>
      <c r="EFM72" s="277"/>
      <c r="EFN72" s="277"/>
      <c r="EFO72" s="277"/>
      <c r="EFP72" s="277"/>
      <c r="EFQ72" s="277"/>
      <c r="EFR72" s="277"/>
      <c r="EFS72" s="277"/>
      <c r="EFT72" s="277"/>
      <c r="EFU72" s="277"/>
      <c r="EFV72" s="277"/>
      <c r="EFW72" s="277"/>
      <c r="EFX72" s="277"/>
      <c r="EFY72" s="277"/>
      <c r="EFZ72" s="277"/>
      <c r="EGA72" s="277"/>
      <c r="EGB72" s="277"/>
      <c r="EGC72" s="277"/>
      <c r="EGD72" s="277"/>
      <c r="EGE72" s="277"/>
      <c r="EGF72" s="277"/>
      <c r="EGG72" s="277"/>
      <c r="EGH72" s="277"/>
      <c r="EGI72" s="277"/>
      <c r="EGJ72" s="277"/>
      <c r="EGK72" s="277"/>
      <c r="EGL72" s="277"/>
      <c r="EGM72" s="277"/>
      <c r="EGN72" s="277"/>
      <c r="EGO72" s="277"/>
      <c r="EGP72" s="277"/>
      <c r="EGQ72" s="277"/>
      <c r="EGR72" s="277"/>
      <c r="EGS72" s="277"/>
      <c r="EGT72" s="277"/>
      <c r="EGU72" s="277"/>
      <c r="EGV72" s="277"/>
      <c r="EGW72" s="277"/>
      <c r="EGX72" s="277"/>
      <c r="EGY72" s="277"/>
      <c r="EGZ72" s="277"/>
      <c r="EHA72" s="277"/>
      <c r="EHB72" s="277"/>
      <c r="EHC72" s="277"/>
      <c r="EHD72" s="277"/>
      <c r="EHE72" s="277"/>
      <c r="EHF72" s="277"/>
      <c r="EHG72" s="277"/>
      <c r="EHH72" s="277"/>
      <c r="EHI72" s="277"/>
      <c r="EHJ72" s="277"/>
      <c r="EHK72" s="277"/>
      <c r="EHL72" s="277"/>
      <c r="EHM72" s="277"/>
      <c r="EHN72" s="277"/>
      <c r="EHO72" s="277"/>
      <c r="EHP72" s="277"/>
      <c r="EHQ72" s="277"/>
      <c r="EHR72" s="277"/>
      <c r="EHS72" s="277"/>
      <c r="EHT72" s="277"/>
      <c r="EHU72" s="277"/>
      <c r="EHV72" s="277"/>
      <c r="EHW72" s="277"/>
      <c r="EHX72" s="277"/>
      <c r="EHY72" s="277"/>
      <c r="EHZ72" s="277"/>
      <c r="EIA72" s="277"/>
      <c r="EIB72" s="277"/>
      <c r="EIC72" s="277"/>
      <c r="EID72" s="277"/>
      <c r="EIE72" s="277"/>
      <c r="EIF72" s="277"/>
      <c r="EIG72" s="277"/>
      <c r="EIH72" s="277"/>
      <c r="EII72" s="277"/>
      <c r="EIJ72" s="277"/>
      <c r="EIK72" s="277"/>
      <c r="EIL72" s="277"/>
      <c r="EIM72" s="277"/>
      <c r="EIN72" s="277"/>
      <c r="EIO72" s="277"/>
      <c r="EIP72" s="277"/>
      <c r="EIQ72" s="277"/>
      <c r="EIR72" s="277"/>
      <c r="EIS72" s="277"/>
      <c r="EIT72" s="277"/>
      <c r="EIU72" s="277"/>
      <c r="EIV72" s="277"/>
      <c r="EIW72" s="277"/>
      <c r="EIX72" s="277"/>
      <c r="EIY72" s="277"/>
      <c r="EIZ72" s="277"/>
      <c r="EJA72" s="277"/>
      <c r="EJB72" s="277"/>
      <c r="EJC72" s="277"/>
      <c r="EJD72" s="277"/>
      <c r="EJE72" s="277"/>
      <c r="EJF72" s="277"/>
      <c r="EJG72" s="277"/>
      <c r="EJH72" s="277"/>
      <c r="EJI72" s="277"/>
      <c r="EJJ72" s="277"/>
      <c r="EJK72" s="277"/>
      <c r="EJL72" s="277"/>
      <c r="EJM72" s="277"/>
      <c r="EJN72" s="277"/>
      <c r="EJO72" s="277"/>
      <c r="EJP72" s="277"/>
      <c r="EJQ72" s="277"/>
      <c r="EJR72" s="277"/>
      <c r="EJS72" s="277"/>
      <c r="EJT72" s="277"/>
      <c r="EJU72" s="277"/>
      <c r="EJV72" s="277"/>
      <c r="EJW72" s="277"/>
      <c r="EJX72" s="277"/>
      <c r="EJY72" s="277"/>
      <c r="EJZ72" s="277"/>
      <c r="EKA72" s="277"/>
      <c r="EKB72" s="277"/>
      <c r="EKC72" s="277"/>
      <c r="EKD72" s="277"/>
      <c r="EKE72" s="277"/>
      <c r="EKF72" s="277"/>
      <c r="EKG72" s="277"/>
      <c r="EKH72" s="277"/>
      <c r="EKI72" s="277"/>
      <c r="EKJ72" s="277"/>
      <c r="EKK72" s="277"/>
      <c r="EKL72" s="277"/>
      <c r="EKM72" s="277"/>
      <c r="EKN72" s="277"/>
      <c r="EKO72" s="277"/>
      <c r="EKP72" s="277"/>
      <c r="EKQ72" s="277"/>
      <c r="EKR72" s="277"/>
      <c r="EKS72" s="277"/>
      <c r="EKT72" s="277"/>
      <c r="EKU72" s="277"/>
      <c r="EKV72" s="277"/>
      <c r="EKW72" s="277"/>
      <c r="EKX72" s="277"/>
      <c r="EKY72" s="277"/>
      <c r="EKZ72" s="277"/>
      <c r="ELA72" s="277"/>
      <c r="ELB72" s="277"/>
      <c r="ELC72" s="277"/>
      <c r="ELD72" s="277"/>
      <c r="ELE72" s="277"/>
      <c r="ELF72" s="277"/>
      <c r="ELG72" s="277"/>
      <c r="ELH72" s="277"/>
      <c r="ELI72" s="277"/>
      <c r="ELJ72" s="277"/>
      <c r="ELK72" s="277"/>
      <c r="ELL72" s="277"/>
      <c r="ELM72" s="277"/>
      <c r="ELN72" s="277"/>
      <c r="ELO72" s="277"/>
      <c r="ELP72" s="277"/>
      <c r="ELQ72" s="277"/>
      <c r="ELR72" s="277"/>
      <c r="ELS72" s="277"/>
      <c r="ELT72" s="277"/>
      <c r="ELU72" s="277"/>
      <c r="ELV72" s="277"/>
      <c r="ELW72" s="277"/>
      <c r="ELX72" s="277"/>
      <c r="ELY72" s="277"/>
      <c r="ELZ72" s="277"/>
      <c r="EMA72" s="277"/>
      <c r="EMB72" s="277"/>
      <c r="EMC72" s="277"/>
      <c r="EMD72" s="277"/>
      <c r="EME72" s="277"/>
      <c r="EMF72" s="277"/>
      <c r="EMG72" s="277"/>
      <c r="EMH72" s="277"/>
      <c r="EMI72" s="277"/>
      <c r="EMJ72" s="277"/>
      <c r="EMK72" s="277"/>
      <c r="EML72" s="277"/>
      <c r="EMM72" s="277"/>
      <c r="EMN72" s="277"/>
      <c r="EMO72" s="277"/>
      <c r="EMP72" s="277"/>
      <c r="EMQ72" s="277"/>
      <c r="EMR72" s="277"/>
      <c r="EMS72" s="277"/>
      <c r="EMT72" s="277"/>
      <c r="EMU72" s="277"/>
      <c r="EMV72" s="277"/>
      <c r="EMW72" s="277"/>
      <c r="EMX72" s="277"/>
      <c r="EMY72" s="277"/>
      <c r="EMZ72" s="277"/>
      <c r="ENA72" s="277"/>
      <c r="ENB72" s="277"/>
      <c r="ENC72" s="277"/>
      <c r="END72" s="277"/>
      <c r="ENE72" s="277"/>
      <c r="ENF72" s="277"/>
      <c r="ENG72" s="277"/>
      <c r="ENH72" s="277"/>
      <c r="ENI72" s="277"/>
      <c r="ENJ72" s="277"/>
      <c r="ENK72" s="277"/>
      <c r="ENL72" s="277"/>
      <c r="ENM72" s="277"/>
      <c r="ENN72" s="277"/>
      <c r="ENO72" s="277"/>
      <c r="ENP72" s="277"/>
      <c r="ENQ72" s="277"/>
      <c r="ENR72" s="277"/>
      <c r="ENS72" s="277"/>
      <c r="ENT72" s="277"/>
      <c r="ENU72" s="277"/>
      <c r="ENV72" s="277"/>
      <c r="ENW72" s="277"/>
      <c r="ENX72" s="277"/>
      <c r="ENY72" s="277"/>
      <c r="ENZ72" s="277"/>
      <c r="EOA72" s="277"/>
      <c r="EOB72" s="277"/>
      <c r="EOC72" s="277"/>
      <c r="EOD72" s="277"/>
      <c r="EOE72" s="277"/>
      <c r="EOF72" s="277"/>
      <c r="EOG72" s="277"/>
      <c r="EOH72" s="277"/>
      <c r="EOI72" s="277"/>
      <c r="EOJ72" s="277"/>
      <c r="EOK72" s="277"/>
      <c r="EOL72" s="277"/>
      <c r="EOM72" s="277"/>
      <c r="EON72" s="277"/>
      <c r="EOO72" s="277"/>
      <c r="EOP72" s="277"/>
      <c r="EOQ72" s="277"/>
      <c r="EOR72" s="277"/>
      <c r="EOS72" s="277"/>
      <c r="EOT72" s="277"/>
      <c r="EOU72" s="277"/>
      <c r="EOV72" s="277"/>
      <c r="EOW72" s="277"/>
      <c r="EOX72" s="277"/>
      <c r="EOY72" s="277"/>
      <c r="EOZ72" s="277"/>
      <c r="EPA72" s="277"/>
      <c r="EPB72" s="277"/>
      <c r="EPC72" s="277"/>
      <c r="EPD72" s="277"/>
      <c r="EPE72" s="277"/>
      <c r="EPF72" s="277"/>
      <c r="EPG72" s="277"/>
      <c r="EPH72" s="277"/>
      <c r="EPI72" s="277"/>
      <c r="EPJ72" s="277"/>
      <c r="EPK72" s="277"/>
      <c r="EPL72" s="277"/>
      <c r="EPM72" s="277"/>
      <c r="EPN72" s="277"/>
      <c r="EPO72" s="277"/>
      <c r="EPP72" s="277"/>
      <c r="EPQ72" s="277"/>
      <c r="EPR72" s="277"/>
      <c r="EPS72" s="277"/>
      <c r="EPT72" s="277"/>
      <c r="EPU72" s="277"/>
      <c r="EPV72" s="277"/>
      <c r="EPW72" s="277"/>
      <c r="EPX72" s="277"/>
      <c r="EPY72" s="277"/>
      <c r="EPZ72" s="277"/>
      <c r="EQA72" s="277"/>
      <c r="EQB72" s="277"/>
      <c r="EQC72" s="277"/>
      <c r="EQD72" s="277"/>
      <c r="EQE72" s="277"/>
      <c r="EQF72" s="277"/>
      <c r="EQG72" s="277"/>
      <c r="EQH72" s="277"/>
      <c r="EQI72" s="277"/>
      <c r="EQJ72" s="277"/>
      <c r="EQK72" s="277"/>
      <c r="EQL72" s="277"/>
      <c r="EQM72" s="277"/>
      <c r="EQN72" s="277"/>
      <c r="EQO72" s="277"/>
      <c r="EQP72" s="277"/>
      <c r="EQQ72" s="277"/>
      <c r="EQR72" s="277"/>
      <c r="EQS72" s="277"/>
      <c r="EQT72" s="277"/>
      <c r="EQU72" s="277"/>
      <c r="EQV72" s="277"/>
      <c r="EQW72" s="277"/>
      <c r="EQX72" s="277"/>
      <c r="EQY72" s="277"/>
      <c r="EQZ72" s="277"/>
      <c r="ERA72" s="277"/>
      <c r="ERB72" s="277"/>
      <c r="ERC72" s="277"/>
      <c r="ERD72" s="277"/>
      <c r="ERE72" s="277"/>
      <c r="ERF72" s="277"/>
      <c r="ERG72" s="277"/>
      <c r="ERH72" s="277"/>
      <c r="ERI72" s="277"/>
      <c r="ERJ72" s="277"/>
      <c r="ERK72" s="277"/>
      <c r="ERL72" s="277"/>
      <c r="ERM72" s="277"/>
      <c r="ERN72" s="277"/>
      <c r="ERO72" s="277"/>
      <c r="ERP72" s="277"/>
      <c r="ERQ72" s="277"/>
      <c r="ERR72" s="277"/>
      <c r="ERS72" s="277"/>
      <c r="ERT72" s="277"/>
      <c r="ERU72" s="277"/>
      <c r="ERV72" s="277"/>
      <c r="ERW72" s="277"/>
      <c r="ERX72" s="277"/>
      <c r="ERY72" s="277"/>
      <c r="ERZ72" s="277"/>
      <c r="ESA72" s="277"/>
      <c r="ESB72" s="277"/>
      <c r="ESC72" s="277"/>
      <c r="ESD72" s="277"/>
      <c r="ESE72" s="277"/>
      <c r="ESF72" s="277"/>
      <c r="ESG72" s="277"/>
      <c r="ESH72" s="277"/>
      <c r="ESI72" s="277"/>
      <c r="ESJ72" s="277"/>
      <c r="ESK72" s="277"/>
      <c r="ESL72" s="277"/>
      <c r="ESM72" s="277"/>
      <c r="ESN72" s="277"/>
      <c r="ESO72" s="277"/>
      <c r="ESP72" s="277"/>
      <c r="ESQ72" s="277"/>
      <c r="ESR72" s="277"/>
      <c r="ESS72" s="277"/>
      <c r="EST72" s="277"/>
      <c r="ESU72" s="277"/>
      <c r="ESV72" s="277"/>
      <c r="ESW72" s="277"/>
      <c r="ESX72" s="277"/>
      <c r="ESY72" s="277"/>
      <c r="ESZ72" s="277"/>
      <c r="ETA72" s="277"/>
      <c r="ETB72" s="277"/>
      <c r="ETC72" s="277"/>
      <c r="ETD72" s="277"/>
      <c r="ETE72" s="277"/>
      <c r="ETF72" s="277"/>
      <c r="ETG72" s="277"/>
      <c r="ETH72" s="277"/>
      <c r="ETI72" s="277"/>
      <c r="ETJ72" s="277"/>
      <c r="ETK72" s="277"/>
      <c r="ETL72" s="277"/>
      <c r="ETM72" s="277"/>
      <c r="ETN72" s="277"/>
      <c r="ETO72" s="277"/>
      <c r="ETP72" s="277"/>
      <c r="ETQ72" s="277"/>
      <c r="ETR72" s="277"/>
      <c r="ETS72" s="277"/>
      <c r="ETT72" s="277"/>
      <c r="ETU72" s="277"/>
      <c r="ETV72" s="277"/>
      <c r="ETW72" s="277"/>
      <c r="ETX72" s="277"/>
      <c r="ETY72" s="277"/>
      <c r="ETZ72" s="277"/>
      <c r="EUA72" s="277"/>
      <c r="EUB72" s="277"/>
      <c r="EUC72" s="277"/>
      <c r="EUD72" s="277"/>
      <c r="EUE72" s="277"/>
      <c r="EUF72" s="277"/>
      <c r="EUG72" s="277"/>
      <c r="EUH72" s="277"/>
      <c r="EUI72" s="277"/>
      <c r="EUJ72" s="277"/>
      <c r="EUK72" s="277"/>
      <c r="EUL72" s="277"/>
      <c r="EUM72" s="277"/>
      <c r="EUN72" s="277"/>
      <c r="EUO72" s="277"/>
      <c r="EUP72" s="277"/>
      <c r="EUQ72" s="277"/>
      <c r="EUR72" s="277"/>
      <c r="EUS72" s="277"/>
      <c r="EUT72" s="277"/>
      <c r="EUU72" s="277"/>
      <c r="EUV72" s="277"/>
      <c r="EUW72" s="277"/>
      <c r="EUX72" s="277"/>
      <c r="EUY72" s="277"/>
      <c r="EUZ72" s="277"/>
      <c r="EVA72" s="277"/>
      <c r="EVB72" s="277"/>
      <c r="EVC72" s="277"/>
      <c r="EVD72" s="277"/>
      <c r="EVE72" s="277"/>
      <c r="EVF72" s="277"/>
      <c r="EVG72" s="277"/>
      <c r="EVH72" s="277"/>
      <c r="EVI72" s="277"/>
      <c r="EVJ72" s="277"/>
      <c r="EVK72" s="277"/>
      <c r="EVL72" s="277"/>
      <c r="EVM72" s="277"/>
      <c r="EVN72" s="277"/>
      <c r="EVO72" s="277"/>
      <c r="EVP72" s="277"/>
      <c r="EVQ72" s="277"/>
      <c r="EVR72" s="277"/>
      <c r="EVS72" s="277"/>
      <c r="EVT72" s="277"/>
      <c r="EVU72" s="277"/>
      <c r="EVV72" s="277"/>
      <c r="EVW72" s="277"/>
      <c r="EVX72" s="277"/>
      <c r="EVY72" s="277"/>
      <c r="EVZ72" s="277"/>
      <c r="EWA72" s="277"/>
      <c r="EWB72" s="277"/>
      <c r="EWC72" s="277"/>
      <c r="EWD72" s="277"/>
      <c r="EWE72" s="277"/>
      <c r="EWF72" s="277"/>
      <c r="EWG72" s="277"/>
      <c r="EWH72" s="277"/>
      <c r="EWI72" s="277"/>
      <c r="EWJ72" s="277"/>
      <c r="EWK72" s="277"/>
      <c r="EWL72" s="277"/>
      <c r="EWM72" s="277"/>
      <c r="EWN72" s="277"/>
      <c r="EWO72" s="277"/>
      <c r="EWP72" s="277"/>
      <c r="EWQ72" s="277"/>
      <c r="EWR72" s="277"/>
      <c r="EWS72" s="277"/>
      <c r="EWT72" s="277"/>
      <c r="EWU72" s="277"/>
      <c r="EWV72" s="277"/>
      <c r="EWW72" s="277"/>
      <c r="EWX72" s="277"/>
      <c r="EWY72" s="277"/>
      <c r="EWZ72" s="277"/>
      <c r="EXA72" s="277"/>
      <c r="EXB72" s="277"/>
      <c r="EXC72" s="277"/>
      <c r="EXD72" s="277"/>
      <c r="EXE72" s="277"/>
      <c r="EXF72" s="277"/>
      <c r="EXG72" s="277"/>
      <c r="EXH72" s="277"/>
      <c r="EXI72" s="277"/>
      <c r="EXJ72" s="277"/>
      <c r="EXK72" s="277"/>
      <c r="EXL72" s="277"/>
      <c r="EXM72" s="277"/>
      <c r="EXN72" s="277"/>
      <c r="EXO72" s="277"/>
      <c r="EXP72" s="277"/>
      <c r="EXQ72" s="277"/>
      <c r="EXR72" s="277"/>
      <c r="EXS72" s="277"/>
      <c r="EXT72" s="277"/>
      <c r="EXU72" s="277"/>
      <c r="EXV72" s="277"/>
      <c r="EXW72" s="277"/>
      <c r="EXX72" s="277"/>
      <c r="EXY72" s="277"/>
      <c r="EXZ72" s="277"/>
      <c r="EYA72" s="277"/>
      <c r="EYB72" s="277"/>
      <c r="EYC72" s="277"/>
      <c r="EYD72" s="277"/>
      <c r="EYE72" s="277"/>
      <c r="EYF72" s="277"/>
      <c r="EYG72" s="277"/>
      <c r="EYH72" s="277"/>
      <c r="EYI72" s="277"/>
      <c r="EYJ72" s="277"/>
      <c r="EYK72" s="277"/>
      <c r="EYL72" s="277"/>
      <c r="EYM72" s="277"/>
      <c r="EYN72" s="277"/>
      <c r="EYO72" s="277"/>
      <c r="EYP72" s="277"/>
      <c r="EYQ72" s="277"/>
      <c r="EYR72" s="277"/>
      <c r="EYS72" s="277"/>
      <c r="EYT72" s="277"/>
      <c r="EYU72" s="277"/>
      <c r="EYV72" s="277"/>
      <c r="EYW72" s="277"/>
      <c r="EYX72" s="277"/>
      <c r="EYY72" s="277"/>
      <c r="EYZ72" s="277"/>
      <c r="EZA72" s="277"/>
      <c r="EZB72" s="277"/>
      <c r="EZC72" s="277"/>
      <c r="EZD72" s="277"/>
      <c r="EZE72" s="277"/>
      <c r="EZF72" s="277"/>
      <c r="EZG72" s="277"/>
      <c r="EZH72" s="277"/>
      <c r="EZI72" s="277"/>
      <c r="EZJ72" s="277"/>
      <c r="EZK72" s="277"/>
      <c r="EZL72" s="277"/>
      <c r="EZM72" s="277"/>
      <c r="EZN72" s="277"/>
      <c r="EZO72" s="277"/>
      <c r="EZP72" s="277"/>
      <c r="EZQ72" s="277"/>
      <c r="EZR72" s="277"/>
      <c r="EZS72" s="277"/>
      <c r="EZT72" s="277"/>
      <c r="EZU72" s="277"/>
      <c r="EZV72" s="277"/>
      <c r="EZW72" s="277"/>
      <c r="EZX72" s="277"/>
      <c r="EZY72" s="277"/>
      <c r="EZZ72" s="277"/>
      <c r="FAA72" s="277"/>
      <c r="FAB72" s="277"/>
      <c r="FAC72" s="277"/>
      <c r="FAD72" s="277"/>
      <c r="FAE72" s="277"/>
      <c r="FAF72" s="277"/>
      <c r="FAG72" s="277"/>
      <c r="FAH72" s="277"/>
      <c r="FAI72" s="277"/>
      <c r="FAJ72" s="277"/>
      <c r="FAK72" s="277"/>
      <c r="FAL72" s="277"/>
      <c r="FAM72" s="277"/>
      <c r="FAN72" s="277"/>
      <c r="FAO72" s="277"/>
      <c r="FAP72" s="277"/>
      <c r="FAQ72" s="277"/>
      <c r="FAR72" s="277"/>
      <c r="FAS72" s="277"/>
      <c r="FAT72" s="277"/>
      <c r="FAU72" s="277"/>
      <c r="FAV72" s="277"/>
      <c r="FAW72" s="277"/>
      <c r="FAX72" s="277"/>
      <c r="FAY72" s="277"/>
      <c r="FAZ72" s="277"/>
      <c r="FBA72" s="277"/>
      <c r="FBB72" s="277"/>
      <c r="FBC72" s="277"/>
      <c r="FBD72" s="277"/>
      <c r="FBE72" s="277"/>
      <c r="FBF72" s="277"/>
      <c r="FBG72" s="277"/>
      <c r="FBH72" s="277"/>
      <c r="FBI72" s="277"/>
      <c r="FBJ72" s="277"/>
      <c r="FBK72" s="277"/>
      <c r="FBL72" s="277"/>
      <c r="FBM72" s="277"/>
      <c r="FBN72" s="277"/>
      <c r="FBO72" s="277"/>
      <c r="FBP72" s="277"/>
      <c r="FBQ72" s="277"/>
      <c r="FBR72" s="277"/>
      <c r="FBS72" s="277"/>
      <c r="FBT72" s="277"/>
      <c r="FBU72" s="277"/>
      <c r="FBV72" s="277"/>
      <c r="FBW72" s="277"/>
      <c r="FBX72" s="277"/>
      <c r="FBY72" s="277"/>
      <c r="FBZ72" s="277"/>
      <c r="FCA72" s="277"/>
      <c r="FCB72" s="277"/>
      <c r="FCC72" s="277"/>
      <c r="FCD72" s="277"/>
      <c r="FCE72" s="277"/>
      <c r="FCF72" s="277"/>
      <c r="FCG72" s="277"/>
      <c r="FCH72" s="277"/>
      <c r="FCI72" s="277"/>
      <c r="FCJ72" s="277"/>
      <c r="FCK72" s="277"/>
      <c r="FCL72" s="277"/>
      <c r="FCM72" s="277"/>
      <c r="FCN72" s="277"/>
      <c r="FCO72" s="277"/>
      <c r="FCP72" s="277"/>
      <c r="FCQ72" s="277"/>
      <c r="FCR72" s="277"/>
      <c r="FCS72" s="277"/>
      <c r="FCT72" s="277"/>
      <c r="FCU72" s="277"/>
      <c r="FCV72" s="277"/>
      <c r="FCW72" s="277"/>
      <c r="FCX72" s="277"/>
      <c r="FCY72" s="277"/>
      <c r="FCZ72" s="277"/>
      <c r="FDA72" s="277"/>
      <c r="FDB72" s="277"/>
      <c r="FDC72" s="277"/>
      <c r="FDD72" s="277"/>
      <c r="FDE72" s="277"/>
      <c r="FDF72" s="277"/>
      <c r="FDG72" s="277"/>
      <c r="FDH72" s="277"/>
      <c r="FDI72" s="277"/>
      <c r="FDJ72" s="277"/>
      <c r="FDK72" s="277"/>
      <c r="FDL72" s="277"/>
      <c r="FDM72" s="277"/>
      <c r="FDN72" s="277"/>
      <c r="FDO72" s="277"/>
      <c r="FDP72" s="277"/>
      <c r="FDQ72" s="277"/>
      <c r="FDR72" s="277"/>
      <c r="FDS72" s="277"/>
      <c r="FDT72" s="277"/>
      <c r="FDU72" s="277"/>
      <c r="FDV72" s="277"/>
      <c r="FDW72" s="277"/>
      <c r="FDX72" s="277"/>
      <c r="FDY72" s="277"/>
      <c r="FDZ72" s="277"/>
      <c r="FEA72" s="277"/>
      <c r="FEB72" s="277"/>
      <c r="FEC72" s="277"/>
      <c r="FED72" s="277"/>
      <c r="FEE72" s="277"/>
      <c r="FEF72" s="277"/>
      <c r="FEG72" s="277"/>
      <c r="FEH72" s="277"/>
      <c r="FEI72" s="277"/>
      <c r="FEJ72" s="277"/>
      <c r="FEK72" s="277"/>
      <c r="FEL72" s="277"/>
      <c r="FEM72" s="277"/>
      <c r="FEN72" s="277"/>
      <c r="FEO72" s="277"/>
      <c r="FEP72" s="277"/>
      <c r="FEQ72" s="277"/>
      <c r="FER72" s="277"/>
      <c r="FES72" s="277"/>
      <c r="FET72" s="277"/>
      <c r="FEU72" s="277"/>
      <c r="FEV72" s="277"/>
      <c r="FEW72" s="277"/>
      <c r="FEX72" s="277"/>
      <c r="FEY72" s="277"/>
      <c r="FEZ72" s="277"/>
      <c r="FFA72" s="277"/>
      <c r="FFB72" s="277"/>
      <c r="FFC72" s="277"/>
      <c r="FFD72" s="277"/>
      <c r="FFE72" s="277"/>
      <c r="FFF72" s="277"/>
      <c r="FFG72" s="277"/>
      <c r="FFH72" s="277"/>
      <c r="FFI72" s="277"/>
      <c r="FFJ72" s="277"/>
      <c r="FFK72" s="277"/>
      <c r="FFL72" s="277"/>
      <c r="FFM72" s="277"/>
      <c r="FFN72" s="277"/>
      <c r="FFO72" s="277"/>
      <c r="FFP72" s="277"/>
      <c r="FFQ72" s="277"/>
      <c r="FFR72" s="277"/>
      <c r="FFS72" s="277"/>
      <c r="FFT72" s="277"/>
      <c r="FFU72" s="277"/>
      <c r="FFV72" s="277"/>
      <c r="FFW72" s="277"/>
      <c r="FFX72" s="277"/>
      <c r="FFY72" s="277"/>
      <c r="FFZ72" s="277"/>
      <c r="FGA72" s="277"/>
      <c r="FGB72" s="277"/>
      <c r="FGC72" s="277"/>
      <c r="FGD72" s="277"/>
      <c r="FGE72" s="277"/>
      <c r="FGF72" s="277"/>
      <c r="FGG72" s="277"/>
      <c r="FGH72" s="277"/>
      <c r="FGI72" s="277"/>
      <c r="FGJ72" s="277"/>
      <c r="FGK72" s="277"/>
      <c r="FGL72" s="277"/>
      <c r="FGM72" s="277"/>
      <c r="FGN72" s="277"/>
      <c r="FGO72" s="277"/>
      <c r="FGP72" s="277"/>
      <c r="FGQ72" s="277"/>
      <c r="FGR72" s="277"/>
      <c r="FGS72" s="277"/>
      <c r="FGT72" s="277"/>
      <c r="FGU72" s="277"/>
      <c r="FGV72" s="277"/>
      <c r="FGW72" s="277"/>
      <c r="FGX72" s="277"/>
      <c r="FGY72" s="277"/>
      <c r="FGZ72" s="277"/>
      <c r="FHA72" s="277"/>
      <c r="FHB72" s="277"/>
      <c r="FHC72" s="277"/>
      <c r="FHD72" s="277"/>
      <c r="FHE72" s="277"/>
      <c r="FHF72" s="277"/>
      <c r="FHG72" s="277"/>
      <c r="FHH72" s="277"/>
      <c r="FHI72" s="277"/>
      <c r="FHJ72" s="277"/>
      <c r="FHK72" s="277"/>
      <c r="FHL72" s="277"/>
      <c r="FHM72" s="277"/>
      <c r="FHN72" s="277"/>
      <c r="FHO72" s="277"/>
      <c r="FHP72" s="277"/>
      <c r="FHQ72" s="277"/>
      <c r="FHR72" s="277"/>
      <c r="FHS72" s="277"/>
      <c r="FHT72" s="277"/>
      <c r="FHU72" s="277"/>
      <c r="FHV72" s="277"/>
      <c r="FHW72" s="277"/>
      <c r="FHX72" s="277"/>
      <c r="FHY72" s="277"/>
      <c r="FHZ72" s="277"/>
      <c r="FIA72" s="277"/>
      <c r="FIB72" s="277"/>
      <c r="FIC72" s="277"/>
      <c r="FID72" s="277"/>
      <c r="FIE72" s="277"/>
      <c r="FIF72" s="277"/>
      <c r="FIG72" s="277"/>
      <c r="FIH72" s="277"/>
      <c r="FII72" s="277"/>
      <c r="FIJ72" s="277"/>
      <c r="FIK72" s="277"/>
      <c r="FIL72" s="277"/>
      <c r="FIM72" s="277"/>
      <c r="FIN72" s="277"/>
      <c r="FIO72" s="277"/>
      <c r="FIP72" s="277"/>
      <c r="FIQ72" s="277"/>
      <c r="FIR72" s="277"/>
      <c r="FIS72" s="277"/>
      <c r="FIT72" s="277"/>
      <c r="FIU72" s="277"/>
      <c r="FIV72" s="277"/>
      <c r="FIW72" s="277"/>
      <c r="FIX72" s="277"/>
      <c r="FIY72" s="277"/>
      <c r="FIZ72" s="277"/>
      <c r="FJA72" s="277"/>
      <c r="FJB72" s="277"/>
      <c r="FJC72" s="277"/>
      <c r="FJD72" s="277"/>
      <c r="FJE72" s="277"/>
      <c r="FJF72" s="277"/>
      <c r="FJG72" s="277"/>
      <c r="FJH72" s="277"/>
      <c r="FJI72" s="277"/>
      <c r="FJJ72" s="277"/>
      <c r="FJK72" s="277"/>
      <c r="FJL72" s="277"/>
      <c r="FJM72" s="277"/>
      <c r="FJN72" s="277"/>
      <c r="FJO72" s="277"/>
      <c r="FJP72" s="277"/>
      <c r="FJQ72" s="277"/>
      <c r="FJR72" s="277"/>
      <c r="FJS72" s="277"/>
      <c r="FJT72" s="277"/>
      <c r="FJU72" s="277"/>
      <c r="FJV72" s="277"/>
      <c r="FJW72" s="277"/>
      <c r="FJX72" s="277"/>
      <c r="FJY72" s="277"/>
      <c r="FJZ72" s="277"/>
      <c r="FKA72" s="277"/>
      <c r="FKB72" s="277"/>
      <c r="FKC72" s="277"/>
      <c r="FKD72" s="277"/>
      <c r="FKE72" s="277"/>
      <c r="FKF72" s="277"/>
      <c r="FKG72" s="277"/>
      <c r="FKH72" s="277"/>
      <c r="FKI72" s="277"/>
      <c r="FKJ72" s="277"/>
      <c r="FKK72" s="277"/>
      <c r="FKL72" s="277"/>
      <c r="FKM72" s="277"/>
      <c r="FKN72" s="277"/>
      <c r="FKO72" s="277"/>
      <c r="FKP72" s="277"/>
      <c r="FKQ72" s="277"/>
      <c r="FKR72" s="277"/>
      <c r="FKS72" s="277"/>
      <c r="FKT72" s="277"/>
      <c r="FKU72" s="277"/>
      <c r="FKV72" s="277"/>
      <c r="FKW72" s="277"/>
      <c r="FKX72" s="277"/>
      <c r="FKY72" s="277"/>
      <c r="FKZ72" s="277"/>
      <c r="FLA72" s="277"/>
      <c r="FLB72" s="277"/>
      <c r="FLC72" s="277"/>
      <c r="FLD72" s="277"/>
      <c r="FLE72" s="277"/>
      <c r="FLF72" s="277"/>
      <c r="FLG72" s="277"/>
      <c r="FLH72" s="277"/>
      <c r="FLI72" s="277"/>
      <c r="FLJ72" s="277"/>
      <c r="FLK72" s="277"/>
      <c r="FLL72" s="277"/>
      <c r="FLM72" s="277"/>
      <c r="FLN72" s="277"/>
      <c r="FLO72" s="277"/>
      <c r="FLP72" s="277"/>
      <c r="FLQ72" s="277"/>
      <c r="FLR72" s="277"/>
      <c r="FLS72" s="277"/>
      <c r="FLT72" s="277"/>
      <c r="FLU72" s="277"/>
      <c r="FLV72" s="277"/>
      <c r="FLW72" s="277"/>
      <c r="FLX72" s="277"/>
      <c r="FLY72" s="277"/>
      <c r="FLZ72" s="277"/>
      <c r="FMA72" s="277"/>
      <c r="FMB72" s="277"/>
      <c r="FMC72" s="277"/>
      <c r="FMD72" s="277"/>
      <c r="FME72" s="277"/>
      <c r="FMF72" s="277"/>
      <c r="FMG72" s="277"/>
      <c r="FMH72" s="277"/>
      <c r="FMI72" s="277"/>
      <c r="FMJ72" s="277"/>
      <c r="FMK72" s="277"/>
      <c r="FML72" s="277"/>
      <c r="FMM72" s="277"/>
      <c r="FMN72" s="277"/>
      <c r="FMO72" s="277"/>
      <c r="FMP72" s="277"/>
      <c r="FMQ72" s="277"/>
      <c r="FMR72" s="277"/>
      <c r="FMS72" s="277"/>
      <c r="FMT72" s="277"/>
      <c r="FMU72" s="277"/>
      <c r="FMV72" s="277"/>
      <c r="FMW72" s="277"/>
      <c r="FMX72" s="277"/>
      <c r="FMY72" s="277"/>
      <c r="FMZ72" s="277"/>
      <c r="FNA72" s="277"/>
      <c r="FNB72" s="277"/>
      <c r="FNC72" s="277"/>
      <c r="FND72" s="277"/>
      <c r="FNE72" s="277"/>
      <c r="FNF72" s="277"/>
      <c r="FNG72" s="277"/>
      <c r="FNH72" s="277"/>
      <c r="FNI72" s="277"/>
      <c r="FNJ72" s="277"/>
      <c r="FNK72" s="277"/>
      <c r="FNL72" s="277"/>
      <c r="FNM72" s="277"/>
      <c r="FNN72" s="277"/>
      <c r="FNO72" s="277"/>
      <c r="FNP72" s="277"/>
      <c r="FNQ72" s="277"/>
      <c r="FNR72" s="277"/>
      <c r="FNS72" s="277"/>
      <c r="FNT72" s="277"/>
      <c r="FNU72" s="277"/>
      <c r="FNV72" s="277"/>
      <c r="FNW72" s="277"/>
      <c r="FNX72" s="277"/>
      <c r="FNY72" s="277"/>
      <c r="FNZ72" s="277"/>
      <c r="FOA72" s="277"/>
      <c r="FOB72" s="277"/>
      <c r="FOC72" s="277"/>
      <c r="FOD72" s="277"/>
      <c r="FOE72" s="277"/>
      <c r="FOF72" s="277"/>
      <c r="FOG72" s="277"/>
      <c r="FOH72" s="277"/>
      <c r="FOI72" s="277"/>
      <c r="FOJ72" s="277"/>
      <c r="FOK72" s="277"/>
      <c r="FOL72" s="277"/>
      <c r="FOM72" s="277"/>
      <c r="FON72" s="277"/>
      <c r="FOO72" s="277"/>
      <c r="FOP72" s="277"/>
      <c r="FOQ72" s="277"/>
      <c r="FOR72" s="277"/>
      <c r="FOS72" s="277"/>
      <c r="FOT72" s="277"/>
      <c r="FOU72" s="277"/>
      <c r="FOV72" s="277"/>
      <c r="FOW72" s="277"/>
      <c r="FOX72" s="277"/>
      <c r="FOY72" s="277"/>
      <c r="FOZ72" s="277"/>
      <c r="FPA72" s="277"/>
      <c r="FPB72" s="277"/>
      <c r="FPC72" s="277"/>
      <c r="FPD72" s="277"/>
      <c r="FPE72" s="277"/>
      <c r="FPF72" s="277"/>
      <c r="FPG72" s="277"/>
      <c r="FPH72" s="277"/>
      <c r="FPI72" s="277"/>
      <c r="FPJ72" s="277"/>
      <c r="FPK72" s="277"/>
      <c r="FPL72" s="277"/>
      <c r="FPM72" s="277"/>
      <c r="FPN72" s="277"/>
      <c r="FPO72" s="277"/>
      <c r="FPP72" s="277"/>
      <c r="FPQ72" s="277"/>
      <c r="FPR72" s="277"/>
      <c r="FPS72" s="277"/>
      <c r="FPT72" s="277"/>
      <c r="FPU72" s="277"/>
      <c r="FPV72" s="277"/>
      <c r="FPW72" s="277"/>
      <c r="FPX72" s="277"/>
      <c r="FPY72" s="277"/>
      <c r="FPZ72" s="277"/>
      <c r="FQA72" s="277"/>
      <c r="FQB72" s="277"/>
      <c r="FQC72" s="277"/>
      <c r="FQD72" s="277"/>
      <c r="FQE72" s="277"/>
      <c r="FQF72" s="277"/>
      <c r="FQG72" s="277"/>
      <c r="FQH72" s="277"/>
      <c r="FQI72" s="277"/>
      <c r="FQJ72" s="277"/>
      <c r="FQK72" s="277"/>
      <c r="FQL72" s="277"/>
      <c r="FQM72" s="277"/>
      <c r="FQN72" s="277"/>
      <c r="FQO72" s="277"/>
      <c r="FQP72" s="277"/>
      <c r="FQQ72" s="277"/>
      <c r="FQR72" s="277"/>
      <c r="FQS72" s="277"/>
      <c r="FQT72" s="277"/>
      <c r="FQU72" s="277"/>
      <c r="FQV72" s="277"/>
      <c r="FQW72" s="277"/>
      <c r="FQX72" s="277"/>
      <c r="FQY72" s="277"/>
      <c r="FQZ72" s="277"/>
      <c r="FRA72" s="277"/>
      <c r="FRB72" s="277"/>
      <c r="FRC72" s="277"/>
      <c r="FRD72" s="277"/>
      <c r="FRE72" s="277"/>
      <c r="FRF72" s="277"/>
      <c r="FRG72" s="277"/>
      <c r="FRH72" s="277"/>
      <c r="FRI72" s="277"/>
      <c r="FRJ72" s="277"/>
      <c r="FRK72" s="277"/>
      <c r="FRL72" s="277"/>
      <c r="FRM72" s="277"/>
      <c r="FRN72" s="277"/>
      <c r="FRO72" s="277"/>
      <c r="FRP72" s="277"/>
      <c r="FRQ72" s="277"/>
      <c r="FRR72" s="277"/>
      <c r="FRS72" s="277"/>
      <c r="FRT72" s="277"/>
      <c r="FRU72" s="277"/>
      <c r="FRV72" s="277"/>
      <c r="FRW72" s="277"/>
      <c r="FRX72" s="277"/>
      <c r="FRY72" s="277"/>
      <c r="FRZ72" s="277"/>
      <c r="FSA72" s="277"/>
      <c r="FSB72" s="277"/>
      <c r="FSC72" s="277"/>
      <c r="FSD72" s="277"/>
      <c r="FSE72" s="277"/>
      <c r="FSF72" s="277"/>
      <c r="FSG72" s="277"/>
      <c r="FSH72" s="277"/>
      <c r="FSI72" s="277"/>
      <c r="FSJ72" s="277"/>
      <c r="FSK72" s="277"/>
      <c r="FSL72" s="277"/>
      <c r="FSM72" s="277"/>
      <c r="FSN72" s="277"/>
      <c r="FSO72" s="277"/>
      <c r="FSP72" s="277"/>
      <c r="FSQ72" s="277"/>
      <c r="FSR72" s="277"/>
      <c r="FSS72" s="277"/>
      <c r="FST72" s="277"/>
      <c r="FSU72" s="277"/>
      <c r="FSV72" s="277"/>
      <c r="FSW72" s="277"/>
      <c r="FSX72" s="277"/>
      <c r="FSY72" s="277"/>
      <c r="FSZ72" s="277"/>
      <c r="FTA72" s="277"/>
      <c r="FTB72" s="277"/>
      <c r="FTC72" s="277"/>
      <c r="FTD72" s="277"/>
      <c r="FTE72" s="277"/>
      <c r="FTF72" s="277"/>
      <c r="FTG72" s="277"/>
      <c r="FTH72" s="277"/>
      <c r="FTI72" s="277"/>
      <c r="FTJ72" s="277"/>
      <c r="FTK72" s="277"/>
      <c r="FTL72" s="277"/>
      <c r="FTM72" s="277"/>
      <c r="FTN72" s="277"/>
      <c r="FTO72" s="277"/>
      <c r="FTP72" s="277"/>
      <c r="FTQ72" s="277"/>
      <c r="FTR72" s="277"/>
      <c r="FTS72" s="277"/>
      <c r="FTT72" s="277"/>
      <c r="FTU72" s="277"/>
      <c r="FTV72" s="277"/>
      <c r="FTW72" s="277"/>
      <c r="FTX72" s="277"/>
      <c r="FTY72" s="277"/>
      <c r="FTZ72" s="277"/>
      <c r="FUA72" s="277"/>
      <c r="FUB72" s="277"/>
      <c r="FUC72" s="277"/>
      <c r="FUD72" s="277"/>
      <c r="FUE72" s="277"/>
      <c r="FUF72" s="277"/>
      <c r="FUG72" s="277"/>
      <c r="FUH72" s="277"/>
      <c r="FUI72" s="277"/>
      <c r="FUJ72" s="277"/>
      <c r="FUK72" s="277"/>
      <c r="FUL72" s="277"/>
      <c r="FUM72" s="277"/>
      <c r="FUN72" s="277"/>
      <c r="FUO72" s="277"/>
      <c r="FUP72" s="277"/>
      <c r="FUQ72" s="277"/>
      <c r="FUR72" s="277"/>
      <c r="FUS72" s="277"/>
      <c r="FUT72" s="277"/>
      <c r="FUU72" s="277"/>
      <c r="FUV72" s="277"/>
      <c r="FUW72" s="277"/>
      <c r="FUX72" s="277"/>
      <c r="FUY72" s="277"/>
      <c r="FUZ72" s="277"/>
      <c r="FVA72" s="277"/>
      <c r="FVB72" s="277"/>
      <c r="FVC72" s="277"/>
      <c r="FVD72" s="277"/>
      <c r="FVE72" s="277"/>
      <c r="FVF72" s="277"/>
      <c r="FVG72" s="277"/>
      <c r="FVH72" s="277"/>
      <c r="FVI72" s="277"/>
      <c r="FVJ72" s="277"/>
      <c r="FVK72" s="277"/>
      <c r="FVL72" s="277"/>
      <c r="FVM72" s="277"/>
      <c r="FVN72" s="277"/>
      <c r="FVO72" s="277"/>
      <c r="FVP72" s="277"/>
      <c r="FVQ72" s="277"/>
      <c r="FVR72" s="277"/>
      <c r="FVS72" s="277"/>
      <c r="FVT72" s="277"/>
      <c r="FVU72" s="277"/>
      <c r="FVV72" s="277"/>
      <c r="FVW72" s="277"/>
      <c r="FVX72" s="277"/>
      <c r="FVY72" s="277"/>
      <c r="FVZ72" s="277"/>
      <c r="FWA72" s="277"/>
      <c r="FWB72" s="277"/>
      <c r="FWC72" s="277"/>
      <c r="FWD72" s="277"/>
      <c r="FWE72" s="277"/>
      <c r="FWF72" s="277"/>
      <c r="FWG72" s="277"/>
      <c r="FWH72" s="277"/>
      <c r="FWI72" s="277"/>
      <c r="FWJ72" s="277"/>
      <c r="FWK72" s="277"/>
      <c r="FWL72" s="277"/>
      <c r="FWM72" s="277"/>
      <c r="FWN72" s="277"/>
      <c r="FWO72" s="277"/>
      <c r="FWP72" s="277"/>
      <c r="FWQ72" s="277"/>
      <c r="FWR72" s="277"/>
      <c r="FWS72" s="277"/>
      <c r="FWT72" s="277"/>
      <c r="FWU72" s="277"/>
      <c r="FWV72" s="277"/>
      <c r="FWW72" s="277"/>
      <c r="FWX72" s="277"/>
      <c r="FWY72" s="277"/>
      <c r="FWZ72" s="277"/>
      <c r="FXA72" s="277"/>
      <c r="FXB72" s="277"/>
      <c r="FXC72" s="277"/>
      <c r="FXD72" s="277"/>
      <c r="FXE72" s="277"/>
      <c r="FXF72" s="277"/>
      <c r="FXG72" s="277"/>
      <c r="FXH72" s="277"/>
      <c r="FXI72" s="277"/>
      <c r="FXJ72" s="277"/>
      <c r="FXK72" s="277"/>
      <c r="FXL72" s="277"/>
      <c r="FXM72" s="277"/>
      <c r="FXN72" s="277"/>
      <c r="FXO72" s="277"/>
      <c r="FXP72" s="277"/>
      <c r="FXQ72" s="277"/>
      <c r="FXR72" s="277"/>
      <c r="FXS72" s="277"/>
      <c r="FXT72" s="277"/>
      <c r="FXU72" s="277"/>
      <c r="FXV72" s="277"/>
      <c r="FXW72" s="277"/>
      <c r="FXX72" s="277"/>
      <c r="FXY72" s="277"/>
      <c r="FXZ72" s="277"/>
      <c r="FYA72" s="277"/>
      <c r="FYB72" s="277"/>
      <c r="FYC72" s="277"/>
      <c r="FYD72" s="277"/>
      <c r="FYE72" s="277"/>
      <c r="FYF72" s="277"/>
      <c r="FYG72" s="277"/>
      <c r="FYH72" s="277"/>
      <c r="FYI72" s="277"/>
      <c r="FYJ72" s="277"/>
      <c r="FYK72" s="277"/>
      <c r="FYL72" s="277"/>
      <c r="FYM72" s="277"/>
      <c r="FYN72" s="277"/>
      <c r="FYO72" s="277"/>
      <c r="FYP72" s="277"/>
      <c r="FYQ72" s="277"/>
      <c r="FYR72" s="277"/>
      <c r="FYS72" s="277"/>
      <c r="FYT72" s="277"/>
      <c r="FYU72" s="277"/>
      <c r="FYV72" s="277"/>
      <c r="FYW72" s="277"/>
      <c r="FYX72" s="277"/>
      <c r="FYY72" s="277"/>
      <c r="FYZ72" s="277"/>
      <c r="FZA72" s="277"/>
      <c r="FZB72" s="277"/>
      <c r="FZC72" s="277"/>
      <c r="FZD72" s="277"/>
      <c r="FZE72" s="277"/>
      <c r="FZF72" s="277"/>
      <c r="FZG72" s="277"/>
      <c r="FZH72" s="277"/>
      <c r="FZI72" s="277"/>
      <c r="FZJ72" s="277"/>
      <c r="FZK72" s="277"/>
      <c r="FZL72" s="277"/>
      <c r="FZM72" s="277"/>
      <c r="FZN72" s="277"/>
      <c r="FZO72" s="277"/>
      <c r="FZP72" s="277"/>
      <c r="FZQ72" s="277"/>
      <c r="FZR72" s="277"/>
      <c r="FZS72" s="277"/>
      <c r="FZT72" s="277"/>
      <c r="FZU72" s="277"/>
      <c r="FZV72" s="277"/>
      <c r="FZW72" s="277"/>
      <c r="FZX72" s="277"/>
      <c r="FZY72" s="277"/>
      <c r="FZZ72" s="277"/>
      <c r="GAA72" s="277"/>
      <c r="GAB72" s="277"/>
      <c r="GAC72" s="277"/>
      <c r="GAD72" s="277"/>
      <c r="GAE72" s="277"/>
      <c r="GAF72" s="277"/>
      <c r="GAG72" s="277"/>
      <c r="GAH72" s="277"/>
      <c r="GAI72" s="277"/>
      <c r="GAJ72" s="277"/>
      <c r="GAK72" s="277"/>
      <c r="GAL72" s="277"/>
      <c r="GAM72" s="277"/>
      <c r="GAN72" s="277"/>
      <c r="GAO72" s="277"/>
      <c r="GAP72" s="277"/>
      <c r="GAQ72" s="277"/>
      <c r="GAR72" s="277"/>
      <c r="GAS72" s="277"/>
      <c r="GAT72" s="277"/>
      <c r="GAU72" s="277"/>
      <c r="GAV72" s="277"/>
      <c r="GAW72" s="277"/>
      <c r="GAX72" s="277"/>
      <c r="GAY72" s="277"/>
      <c r="GAZ72" s="277"/>
      <c r="GBA72" s="277"/>
      <c r="GBB72" s="277"/>
      <c r="GBC72" s="277"/>
      <c r="GBD72" s="277"/>
      <c r="GBE72" s="277"/>
      <c r="GBF72" s="277"/>
      <c r="GBG72" s="277"/>
      <c r="GBH72" s="277"/>
      <c r="GBI72" s="277"/>
      <c r="GBJ72" s="277"/>
      <c r="GBK72" s="277"/>
      <c r="GBL72" s="277"/>
      <c r="GBM72" s="277"/>
      <c r="GBN72" s="277"/>
      <c r="GBO72" s="277"/>
      <c r="GBP72" s="277"/>
      <c r="GBQ72" s="277"/>
      <c r="GBR72" s="277"/>
      <c r="GBS72" s="277"/>
      <c r="GBT72" s="277"/>
      <c r="GBU72" s="277"/>
      <c r="GBV72" s="277"/>
      <c r="GBW72" s="277"/>
      <c r="GBX72" s="277"/>
      <c r="GBY72" s="277"/>
      <c r="GBZ72" s="277"/>
      <c r="GCA72" s="277"/>
      <c r="GCB72" s="277"/>
      <c r="GCC72" s="277"/>
      <c r="GCD72" s="277"/>
      <c r="GCE72" s="277"/>
      <c r="GCF72" s="277"/>
      <c r="GCG72" s="277"/>
      <c r="GCH72" s="277"/>
      <c r="GCI72" s="277"/>
      <c r="GCJ72" s="277"/>
      <c r="GCK72" s="277"/>
      <c r="GCL72" s="277"/>
      <c r="GCM72" s="277"/>
      <c r="GCN72" s="277"/>
      <c r="GCO72" s="277"/>
      <c r="GCP72" s="277"/>
      <c r="GCQ72" s="277"/>
      <c r="GCR72" s="277"/>
      <c r="GCS72" s="277"/>
      <c r="GCT72" s="277"/>
      <c r="GCU72" s="277"/>
      <c r="GCV72" s="277"/>
      <c r="GCW72" s="277"/>
      <c r="GCX72" s="277"/>
      <c r="GCY72" s="277"/>
      <c r="GCZ72" s="277"/>
      <c r="GDA72" s="277"/>
      <c r="GDB72" s="277"/>
      <c r="GDC72" s="277"/>
      <c r="GDD72" s="277"/>
      <c r="GDE72" s="277"/>
      <c r="GDF72" s="277"/>
      <c r="GDG72" s="277"/>
      <c r="GDH72" s="277"/>
      <c r="GDI72" s="277"/>
      <c r="GDJ72" s="277"/>
      <c r="GDK72" s="277"/>
      <c r="GDL72" s="277"/>
      <c r="GDM72" s="277"/>
      <c r="GDN72" s="277"/>
      <c r="GDO72" s="277"/>
      <c r="GDP72" s="277"/>
      <c r="GDQ72" s="277"/>
      <c r="GDR72" s="277"/>
      <c r="GDS72" s="277"/>
      <c r="GDT72" s="277"/>
      <c r="GDU72" s="277"/>
      <c r="GDV72" s="277"/>
      <c r="GDW72" s="277"/>
      <c r="GDX72" s="277"/>
      <c r="GDY72" s="277"/>
      <c r="GDZ72" s="277"/>
      <c r="GEA72" s="277"/>
      <c r="GEB72" s="277"/>
      <c r="GEC72" s="277"/>
      <c r="GED72" s="277"/>
      <c r="GEE72" s="277"/>
      <c r="GEF72" s="277"/>
      <c r="GEG72" s="277"/>
      <c r="GEH72" s="277"/>
      <c r="GEI72" s="277"/>
      <c r="GEJ72" s="277"/>
      <c r="GEK72" s="277"/>
      <c r="GEL72" s="277"/>
      <c r="GEM72" s="277"/>
      <c r="GEN72" s="277"/>
      <c r="GEO72" s="277"/>
      <c r="GEP72" s="277"/>
      <c r="GEQ72" s="277"/>
      <c r="GER72" s="277"/>
      <c r="GES72" s="277"/>
      <c r="GET72" s="277"/>
      <c r="GEU72" s="277"/>
      <c r="GEV72" s="277"/>
      <c r="GEW72" s="277"/>
      <c r="GEX72" s="277"/>
      <c r="GEY72" s="277"/>
      <c r="GEZ72" s="277"/>
      <c r="GFA72" s="277"/>
      <c r="GFB72" s="277"/>
      <c r="GFC72" s="277"/>
      <c r="GFD72" s="277"/>
      <c r="GFE72" s="277"/>
      <c r="GFF72" s="277"/>
      <c r="GFG72" s="277"/>
      <c r="GFH72" s="277"/>
      <c r="GFI72" s="277"/>
      <c r="GFJ72" s="277"/>
      <c r="GFK72" s="277"/>
      <c r="GFL72" s="277"/>
      <c r="GFM72" s="277"/>
      <c r="GFN72" s="277"/>
      <c r="GFO72" s="277"/>
      <c r="GFP72" s="277"/>
      <c r="GFQ72" s="277"/>
      <c r="GFR72" s="277"/>
      <c r="GFS72" s="277"/>
      <c r="GFT72" s="277"/>
      <c r="GFU72" s="277"/>
      <c r="GFV72" s="277"/>
      <c r="GFW72" s="277"/>
      <c r="GFX72" s="277"/>
      <c r="GFY72" s="277"/>
      <c r="GFZ72" s="277"/>
      <c r="GGA72" s="277"/>
      <c r="GGB72" s="277"/>
      <c r="GGC72" s="277"/>
      <c r="GGD72" s="277"/>
      <c r="GGE72" s="277"/>
      <c r="GGF72" s="277"/>
      <c r="GGG72" s="277"/>
      <c r="GGH72" s="277"/>
      <c r="GGI72" s="277"/>
      <c r="GGJ72" s="277"/>
      <c r="GGK72" s="277"/>
      <c r="GGL72" s="277"/>
      <c r="GGM72" s="277"/>
      <c r="GGN72" s="277"/>
      <c r="GGO72" s="277"/>
      <c r="GGP72" s="277"/>
      <c r="GGQ72" s="277"/>
      <c r="GGR72" s="277"/>
      <c r="GGS72" s="277"/>
      <c r="GGT72" s="277"/>
      <c r="GGU72" s="277"/>
      <c r="GGV72" s="277"/>
      <c r="GGW72" s="277"/>
      <c r="GGX72" s="277"/>
      <c r="GGY72" s="277"/>
      <c r="GGZ72" s="277"/>
      <c r="GHA72" s="277"/>
      <c r="GHB72" s="277"/>
      <c r="GHC72" s="277"/>
      <c r="GHD72" s="277"/>
      <c r="GHE72" s="277"/>
      <c r="GHF72" s="277"/>
      <c r="GHG72" s="277"/>
      <c r="GHH72" s="277"/>
      <c r="GHI72" s="277"/>
      <c r="GHJ72" s="277"/>
      <c r="GHK72" s="277"/>
      <c r="GHL72" s="277"/>
      <c r="GHM72" s="277"/>
      <c r="GHN72" s="277"/>
      <c r="GHO72" s="277"/>
      <c r="GHP72" s="277"/>
      <c r="GHQ72" s="277"/>
      <c r="GHR72" s="277"/>
      <c r="GHS72" s="277"/>
      <c r="GHT72" s="277"/>
      <c r="GHU72" s="277"/>
      <c r="GHV72" s="277"/>
      <c r="GHW72" s="277"/>
      <c r="GHX72" s="277"/>
      <c r="GHY72" s="277"/>
      <c r="GHZ72" s="277"/>
      <c r="GIA72" s="277"/>
      <c r="GIB72" s="277"/>
      <c r="GIC72" s="277"/>
      <c r="GID72" s="277"/>
      <c r="GIE72" s="277"/>
      <c r="GIF72" s="277"/>
      <c r="GIG72" s="277"/>
      <c r="GIH72" s="277"/>
      <c r="GII72" s="277"/>
      <c r="GIJ72" s="277"/>
      <c r="GIK72" s="277"/>
      <c r="GIL72" s="277"/>
      <c r="GIM72" s="277"/>
      <c r="GIN72" s="277"/>
      <c r="GIO72" s="277"/>
      <c r="GIP72" s="277"/>
      <c r="GIQ72" s="277"/>
      <c r="GIR72" s="277"/>
      <c r="GIS72" s="277"/>
      <c r="GIT72" s="277"/>
      <c r="GIU72" s="277"/>
      <c r="GIV72" s="277"/>
      <c r="GIW72" s="277"/>
      <c r="GIX72" s="277"/>
      <c r="GIY72" s="277"/>
      <c r="GIZ72" s="277"/>
      <c r="GJA72" s="277"/>
      <c r="GJB72" s="277"/>
      <c r="GJC72" s="277"/>
      <c r="GJD72" s="277"/>
      <c r="GJE72" s="277"/>
      <c r="GJF72" s="277"/>
      <c r="GJG72" s="277"/>
      <c r="GJH72" s="277"/>
      <c r="GJI72" s="277"/>
      <c r="GJJ72" s="277"/>
      <c r="GJK72" s="277"/>
      <c r="GJL72" s="277"/>
      <c r="GJM72" s="277"/>
      <c r="GJN72" s="277"/>
      <c r="GJO72" s="277"/>
      <c r="GJP72" s="277"/>
      <c r="GJQ72" s="277"/>
      <c r="GJR72" s="277"/>
      <c r="GJS72" s="277"/>
      <c r="GJT72" s="277"/>
      <c r="GJU72" s="277"/>
      <c r="GJV72" s="277"/>
      <c r="GJW72" s="277"/>
      <c r="GJX72" s="277"/>
      <c r="GJY72" s="277"/>
      <c r="GJZ72" s="277"/>
      <c r="GKA72" s="277"/>
      <c r="GKB72" s="277"/>
      <c r="GKC72" s="277"/>
      <c r="GKD72" s="277"/>
      <c r="GKE72" s="277"/>
      <c r="GKF72" s="277"/>
      <c r="GKG72" s="277"/>
      <c r="GKH72" s="277"/>
      <c r="GKI72" s="277"/>
      <c r="GKJ72" s="277"/>
      <c r="GKK72" s="277"/>
      <c r="GKL72" s="277"/>
      <c r="GKM72" s="277"/>
      <c r="GKN72" s="277"/>
      <c r="GKO72" s="277"/>
      <c r="GKP72" s="277"/>
      <c r="GKQ72" s="277"/>
      <c r="GKR72" s="277"/>
      <c r="GKS72" s="277"/>
      <c r="GKT72" s="277"/>
      <c r="GKU72" s="277"/>
      <c r="GKV72" s="277"/>
      <c r="GKW72" s="277"/>
      <c r="GKX72" s="277"/>
      <c r="GKY72" s="277"/>
      <c r="GKZ72" s="277"/>
      <c r="GLA72" s="277"/>
      <c r="GLB72" s="277"/>
      <c r="GLC72" s="277"/>
      <c r="GLD72" s="277"/>
      <c r="GLE72" s="277"/>
      <c r="GLF72" s="277"/>
      <c r="GLG72" s="277"/>
      <c r="GLH72" s="277"/>
      <c r="GLI72" s="277"/>
      <c r="GLJ72" s="277"/>
      <c r="GLK72" s="277"/>
      <c r="GLL72" s="277"/>
      <c r="GLM72" s="277"/>
      <c r="GLN72" s="277"/>
      <c r="GLO72" s="277"/>
      <c r="GLP72" s="277"/>
      <c r="GLQ72" s="277"/>
      <c r="GLR72" s="277"/>
      <c r="GLS72" s="277"/>
      <c r="GLT72" s="277"/>
      <c r="GLU72" s="277"/>
      <c r="GLV72" s="277"/>
      <c r="GLW72" s="277"/>
      <c r="GLX72" s="277"/>
      <c r="GLY72" s="277"/>
      <c r="GLZ72" s="277"/>
      <c r="GMA72" s="277"/>
      <c r="GMB72" s="277"/>
      <c r="GMC72" s="277"/>
      <c r="GMD72" s="277"/>
      <c r="GME72" s="277"/>
      <c r="GMF72" s="277"/>
      <c r="GMG72" s="277"/>
      <c r="GMH72" s="277"/>
      <c r="GMI72" s="277"/>
      <c r="GMJ72" s="277"/>
      <c r="GMK72" s="277"/>
      <c r="GML72" s="277"/>
      <c r="GMM72" s="277"/>
      <c r="GMN72" s="277"/>
      <c r="GMO72" s="277"/>
      <c r="GMP72" s="277"/>
      <c r="GMQ72" s="277"/>
      <c r="GMR72" s="277"/>
      <c r="GMS72" s="277"/>
      <c r="GMT72" s="277"/>
      <c r="GMU72" s="277"/>
      <c r="GMV72" s="277"/>
      <c r="GMW72" s="277"/>
      <c r="GMX72" s="277"/>
      <c r="GMY72" s="277"/>
      <c r="GMZ72" s="277"/>
      <c r="GNA72" s="277"/>
      <c r="GNB72" s="277"/>
      <c r="GNC72" s="277"/>
      <c r="GND72" s="277"/>
      <c r="GNE72" s="277"/>
      <c r="GNF72" s="277"/>
      <c r="GNG72" s="277"/>
      <c r="GNH72" s="277"/>
      <c r="GNI72" s="277"/>
      <c r="GNJ72" s="277"/>
      <c r="GNK72" s="277"/>
      <c r="GNL72" s="277"/>
      <c r="GNM72" s="277"/>
      <c r="GNN72" s="277"/>
      <c r="GNO72" s="277"/>
      <c r="GNP72" s="277"/>
      <c r="GNQ72" s="277"/>
      <c r="GNR72" s="277"/>
      <c r="GNS72" s="277"/>
      <c r="GNT72" s="277"/>
      <c r="GNU72" s="277"/>
      <c r="GNV72" s="277"/>
      <c r="GNW72" s="277"/>
      <c r="GNX72" s="277"/>
      <c r="GNY72" s="277"/>
      <c r="GNZ72" s="277"/>
      <c r="GOA72" s="277"/>
      <c r="GOB72" s="277"/>
      <c r="GOC72" s="277"/>
      <c r="GOD72" s="277"/>
      <c r="GOE72" s="277"/>
      <c r="GOF72" s="277"/>
      <c r="GOG72" s="277"/>
      <c r="GOH72" s="277"/>
      <c r="GOI72" s="277"/>
      <c r="GOJ72" s="277"/>
      <c r="GOK72" s="277"/>
      <c r="GOL72" s="277"/>
      <c r="GOM72" s="277"/>
      <c r="GON72" s="277"/>
      <c r="GOO72" s="277"/>
      <c r="GOP72" s="277"/>
      <c r="GOQ72" s="277"/>
      <c r="GOR72" s="277"/>
      <c r="GOS72" s="277"/>
      <c r="GOT72" s="277"/>
      <c r="GOU72" s="277"/>
      <c r="GOV72" s="277"/>
      <c r="GOW72" s="277"/>
      <c r="GOX72" s="277"/>
      <c r="GOY72" s="277"/>
      <c r="GOZ72" s="277"/>
      <c r="GPA72" s="277"/>
      <c r="GPB72" s="277"/>
      <c r="GPC72" s="277"/>
      <c r="GPD72" s="277"/>
      <c r="GPE72" s="277"/>
      <c r="GPF72" s="277"/>
      <c r="GPG72" s="277"/>
      <c r="GPH72" s="277"/>
      <c r="GPI72" s="277"/>
      <c r="GPJ72" s="277"/>
      <c r="GPK72" s="277"/>
      <c r="GPL72" s="277"/>
      <c r="GPM72" s="277"/>
      <c r="GPN72" s="277"/>
      <c r="GPO72" s="277"/>
      <c r="GPP72" s="277"/>
      <c r="GPQ72" s="277"/>
      <c r="GPR72" s="277"/>
      <c r="GPS72" s="277"/>
      <c r="GPT72" s="277"/>
      <c r="GPU72" s="277"/>
      <c r="GPV72" s="277"/>
      <c r="GPW72" s="277"/>
      <c r="GPX72" s="277"/>
      <c r="GPY72" s="277"/>
      <c r="GPZ72" s="277"/>
      <c r="GQA72" s="277"/>
      <c r="GQB72" s="277"/>
      <c r="GQC72" s="277"/>
      <c r="GQD72" s="277"/>
      <c r="GQE72" s="277"/>
      <c r="GQF72" s="277"/>
      <c r="GQG72" s="277"/>
      <c r="GQH72" s="277"/>
      <c r="GQI72" s="277"/>
      <c r="GQJ72" s="277"/>
      <c r="GQK72" s="277"/>
      <c r="GQL72" s="277"/>
      <c r="GQM72" s="277"/>
      <c r="GQN72" s="277"/>
      <c r="GQO72" s="277"/>
      <c r="GQP72" s="277"/>
      <c r="GQQ72" s="277"/>
      <c r="GQR72" s="277"/>
      <c r="GQS72" s="277"/>
      <c r="GQT72" s="277"/>
      <c r="GQU72" s="277"/>
      <c r="GQV72" s="277"/>
      <c r="GQW72" s="277"/>
      <c r="GQX72" s="277"/>
      <c r="GQY72" s="277"/>
      <c r="GQZ72" s="277"/>
      <c r="GRA72" s="277"/>
      <c r="GRB72" s="277"/>
      <c r="GRC72" s="277"/>
      <c r="GRD72" s="277"/>
      <c r="GRE72" s="277"/>
      <c r="GRF72" s="277"/>
      <c r="GRG72" s="277"/>
      <c r="GRH72" s="277"/>
      <c r="GRI72" s="277"/>
      <c r="GRJ72" s="277"/>
      <c r="GRK72" s="277"/>
      <c r="GRL72" s="277"/>
      <c r="GRM72" s="277"/>
      <c r="GRN72" s="277"/>
      <c r="GRO72" s="277"/>
      <c r="GRP72" s="277"/>
      <c r="GRQ72" s="277"/>
      <c r="GRR72" s="277"/>
      <c r="GRS72" s="277"/>
      <c r="GRT72" s="277"/>
      <c r="GRU72" s="277"/>
      <c r="GRV72" s="277"/>
      <c r="GRW72" s="277"/>
      <c r="GRX72" s="277"/>
      <c r="GRY72" s="277"/>
      <c r="GRZ72" s="277"/>
      <c r="GSA72" s="277"/>
      <c r="GSB72" s="277"/>
      <c r="GSC72" s="277"/>
      <c r="GSD72" s="277"/>
      <c r="GSE72" s="277"/>
      <c r="GSF72" s="277"/>
      <c r="GSG72" s="277"/>
      <c r="GSH72" s="277"/>
      <c r="GSI72" s="277"/>
      <c r="GSJ72" s="277"/>
      <c r="GSK72" s="277"/>
      <c r="GSL72" s="277"/>
      <c r="GSM72" s="277"/>
      <c r="GSN72" s="277"/>
      <c r="GSO72" s="277"/>
      <c r="GSP72" s="277"/>
      <c r="GSQ72" s="277"/>
      <c r="GSR72" s="277"/>
      <c r="GSS72" s="277"/>
      <c r="GST72" s="277"/>
      <c r="GSU72" s="277"/>
      <c r="GSV72" s="277"/>
      <c r="GSW72" s="277"/>
      <c r="GSX72" s="277"/>
      <c r="GSY72" s="277"/>
      <c r="GSZ72" s="277"/>
      <c r="GTA72" s="277"/>
      <c r="GTB72" s="277"/>
      <c r="GTC72" s="277"/>
      <c r="GTD72" s="277"/>
      <c r="GTE72" s="277"/>
      <c r="GTF72" s="277"/>
      <c r="GTG72" s="277"/>
      <c r="GTH72" s="277"/>
      <c r="GTI72" s="277"/>
      <c r="GTJ72" s="277"/>
      <c r="GTK72" s="277"/>
      <c r="GTL72" s="277"/>
      <c r="GTM72" s="277"/>
      <c r="GTN72" s="277"/>
      <c r="GTO72" s="277"/>
      <c r="GTP72" s="277"/>
      <c r="GTQ72" s="277"/>
      <c r="GTR72" s="277"/>
      <c r="GTS72" s="277"/>
      <c r="GTT72" s="277"/>
      <c r="GTU72" s="277"/>
      <c r="GTV72" s="277"/>
      <c r="GTW72" s="277"/>
      <c r="GTX72" s="277"/>
      <c r="GTY72" s="277"/>
      <c r="GTZ72" s="277"/>
      <c r="GUA72" s="277"/>
      <c r="GUB72" s="277"/>
      <c r="GUC72" s="277"/>
      <c r="GUD72" s="277"/>
      <c r="GUE72" s="277"/>
      <c r="GUF72" s="277"/>
      <c r="GUG72" s="277"/>
      <c r="GUH72" s="277"/>
      <c r="GUI72" s="277"/>
      <c r="GUJ72" s="277"/>
      <c r="GUK72" s="277"/>
      <c r="GUL72" s="277"/>
      <c r="GUM72" s="277"/>
      <c r="GUN72" s="277"/>
      <c r="GUO72" s="277"/>
      <c r="GUP72" s="277"/>
      <c r="GUQ72" s="277"/>
      <c r="GUR72" s="277"/>
      <c r="GUS72" s="277"/>
      <c r="GUT72" s="277"/>
      <c r="GUU72" s="277"/>
      <c r="GUV72" s="277"/>
      <c r="GUW72" s="277"/>
      <c r="GUX72" s="277"/>
      <c r="GUY72" s="277"/>
      <c r="GUZ72" s="277"/>
      <c r="GVA72" s="277"/>
      <c r="GVB72" s="277"/>
      <c r="GVC72" s="277"/>
      <c r="GVD72" s="277"/>
      <c r="GVE72" s="277"/>
      <c r="GVF72" s="277"/>
      <c r="GVG72" s="277"/>
      <c r="GVH72" s="277"/>
      <c r="GVI72" s="277"/>
      <c r="GVJ72" s="277"/>
      <c r="GVK72" s="277"/>
      <c r="GVL72" s="277"/>
      <c r="GVM72" s="277"/>
      <c r="GVN72" s="277"/>
      <c r="GVO72" s="277"/>
      <c r="GVP72" s="277"/>
      <c r="GVQ72" s="277"/>
      <c r="GVR72" s="277"/>
      <c r="GVS72" s="277"/>
      <c r="GVT72" s="277"/>
      <c r="GVU72" s="277"/>
      <c r="GVV72" s="277"/>
      <c r="GVW72" s="277"/>
      <c r="GVX72" s="277"/>
      <c r="GVY72" s="277"/>
      <c r="GVZ72" s="277"/>
      <c r="GWA72" s="277"/>
      <c r="GWB72" s="277"/>
      <c r="GWC72" s="277"/>
      <c r="GWD72" s="277"/>
      <c r="GWE72" s="277"/>
      <c r="GWF72" s="277"/>
      <c r="GWG72" s="277"/>
      <c r="GWH72" s="277"/>
      <c r="GWI72" s="277"/>
      <c r="GWJ72" s="277"/>
      <c r="GWK72" s="277"/>
      <c r="GWL72" s="277"/>
      <c r="GWM72" s="277"/>
      <c r="GWN72" s="277"/>
      <c r="GWO72" s="277"/>
      <c r="GWP72" s="277"/>
      <c r="GWQ72" s="277"/>
      <c r="GWR72" s="277"/>
      <c r="GWS72" s="277"/>
      <c r="GWT72" s="277"/>
      <c r="GWU72" s="277"/>
      <c r="GWV72" s="277"/>
      <c r="GWW72" s="277"/>
      <c r="GWX72" s="277"/>
      <c r="GWY72" s="277"/>
      <c r="GWZ72" s="277"/>
      <c r="GXA72" s="277"/>
      <c r="GXB72" s="277"/>
      <c r="GXC72" s="277"/>
      <c r="GXD72" s="277"/>
      <c r="GXE72" s="277"/>
      <c r="GXF72" s="277"/>
      <c r="GXG72" s="277"/>
      <c r="GXH72" s="277"/>
      <c r="GXI72" s="277"/>
      <c r="GXJ72" s="277"/>
      <c r="GXK72" s="277"/>
      <c r="GXL72" s="277"/>
      <c r="GXM72" s="277"/>
      <c r="GXN72" s="277"/>
      <c r="GXO72" s="277"/>
      <c r="GXP72" s="277"/>
      <c r="GXQ72" s="277"/>
      <c r="GXR72" s="277"/>
      <c r="GXS72" s="277"/>
      <c r="GXT72" s="277"/>
      <c r="GXU72" s="277"/>
      <c r="GXV72" s="277"/>
      <c r="GXW72" s="277"/>
      <c r="GXX72" s="277"/>
      <c r="GXY72" s="277"/>
      <c r="GXZ72" s="277"/>
      <c r="GYA72" s="277"/>
      <c r="GYB72" s="277"/>
      <c r="GYC72" s="277"/>
      <c r="GYD72" s="277"/>
      <c r="GYE72" s="277"/>
      <c r="GYF72" s="277"/>
      <c r="GYG72" s="277"/>
      <c r="GYH72" s="277"/>
      <c r="GYI72" s="277"/>
      <c r="GYJ72" s="277"/>
      <c r="GYK72" s="277"/>
      <c r="GYL72" s="277"/>
      <c r="GYM72" s="277"/>
      <c r="GYN72" s="277"/>
      <c r="GYO72" s="277"/>
      <c r="GYP72" s="277"/>
      <c r="GYQ72" s="277"/>
      <c r="GYR72" s="277"/>
      <c r="GYS72" s="277"/>
      <c r="GYT72" s="277"/>
      <c r="GYU72" s="277"/>
      <c r="GYV72" s="277"/>
      <c r="GYW72" s="277"/>
      <c r="GYX72" s="277"/>
      <c r="GYY72" s="277"/>
      <c r="GYZ72" s="277"/>
      <c r="GZA72" s="277"/>
      <c r="GZB72" s="277"/>
      <c r="GZC72" s="277"/>
      <c r="GZD72" s="277"/>
      <c r="GZE72" s="277"/>
      <c r="GZF72" s="277"/>
      <c r="GZG72" s="277"/>
      <c r="GZH72" s="277"/>
      <c r="GZI72" s="277"/>
      <c r="GZJ72" s="277"/>
      <c r="GZK72" s="277"/>
      <c r="GZL72" s="277"/>
      <c r="GZM72" s="277"/>
      <c r="GZN72" s="277"/>
      <c r="GZO72" s="277"/>
      <c r="GZP72" s="277"/>
      <c r="GZQ72" s="277"/>
      <c r="GZR72" s="277"/>
      <c r="GZS72" s="277"/>
      <c r="GZT72" s="277"/>
      <c r="GZU72" s="277"/>
      <c r="GZV72" s="277"/>
      <c r="GZW72" s="277"/>
      <c r="GZX72" s="277"/>
      <c r="GZY72" s="277"/>
      <c r="GZZ72" s="277"/>
      <c r="HAA72" s="277"/>
      <c r="HAB72" s="277"/>
      <c r="HAC72" s="277"/>
      <c r="HAD72" s="277"/>
      <c r="HAE72" s="277"/>
      <c r="HAF72" s="277"/>
      <c r="HAG72" s="277"/>
      <c r="HAH72" s="277"/>
      <c r="HAI72" s="277"/>
      <c r="HAJ72" s="277"/>
      <c r="HAK72" s="277"/>
      <c r="HAL72" s="277"/>
      <c r="HAM72" s="277"/>
      <c r="HAN72" s="277"/>
      <c r="HAO72" s="277"/>
      <c r="HAP72" s="277"/>
      <c r="HAQ72" s="277"/>
      <c r="HAR72" s="277"/>
      <c r="HAS72" s="277"/>
      <c r="HAT72" s="277"/>
      <c r="HAU72" s="277"/>
      <c r="HAV72" s="277"/>
      <c r="HAW72" s="277"/>
      <c r="HAX72" s="277"/>
      <c r="HAY72" s="277"/>
      <c r="HAZ72" s="277"/>
      <c r="HBA72" s="277"/>
      <c r="HBB72" s="277"/>
      <c r="HBC72" s="277"/>
      <c r="HBD72" s="277"/>
      <c r="HBE72" s="277"/>
      <c r="HBF72" s="277"/>
      <c r="HBG72" s="277"/>
      <c r="HBH72" s="277"/>
      <c r="HBI72" s="277"/>
      <c r="HBJ72" s="277"/>
      <c r="HBK72" s="277"/>
      <c r="HBL72" s="277"/>
      <c r="HBM72" s="277"/>
      <c r="HBN72" s="277"/>
      <c r="HBO72" s="277"/>
      <c r="HBP72" s="277"/>
      <c r="HBQ72" s="277"/>
      <c r="HBR72" s="277"/>
      <c r="HBS72" s="277"/>
      <c r="HBT72" s="277"/>
      <c r="HBU72" s="277"/>
      <c r="HBV72" s="277"/>
      <c r="HBW72" s="277"/>
      <c r="HBX72" s="277"/>
      <c r="HBY72" s="277"/>
      <c r="HBZ72" s="277"/>
      <c r="HCA72" s="277"/>
      <c r="HCB72" s="277"/>
      <c r="HCC72" s="277"/>
      <c r="HCD72" s="277"/>
      <c r="HCE72" s="277"/>
      <c r="HCF72" s="277"/>
      <c r="HCG72" s="277"/>
      <c r="HCH72" s="277"/>
      <c r="HCI72" s="277"/>
      <c r="HCJ72" s="277"/>
      <c r="HCK72" s="277"/>
      <c r="HCL72" s="277"/>
      <c r="HCM72" s="277"/>
      <c r="HCN72" s="277"/>
      <c r="HCO72" s="277"/>
      <c r="HCP72" s="277"/>
      <c r="HCQ72" s="277"/>
      <c r="HCR72" s="277"/>
      <c r="HCS72" s="277"/>
      <c r="HCT72" s="277"/>
      <c r="HCU72" s="277"/>
      <c r="HCV72" s="277"/>
      <c r="HCW72" s="277"/>
      <c r="HCX72" s="277"/>
      <c r="HCY72" s="277"/>
      <c r="HCZ72" s="277"/>
      <c r="HDA72" s="277"/>
      <c r="HDB72" s="277"/>
      <c r="HDC72" s="277"/>
      <c r="HDD72" s="277"/>
      <c r="HDE72" s="277"/>
      <c r="HDF72" s="277"/>
      <c r="HDG72" s="277"/>
      <c r="HDH72" s="277"/>
      <c r="HDI72" s="277"/>
      <c r="HDJ72" s="277"/>
      <c r="HDK72" s="277"/>
      <c r="HDL72" s="277"/>
      <c r="HDM72" s="277"/>
      <c r="HDN72" s="277"/>
      <c r="HDO72" s="277"/>
      <c r="HDP72" s="277"/>
      <c r="HDQ72" s="277"/>
      <c r="HDR72" s="277"/>
      <c r="HDS72" s="277"/>
      <c r="HDT72" s="277"/>
      <c r="HDU72" s="277"/>
      <c r="HDV72" s="277"/>
      <c r="HDW72" s="277"/>
      <c r="HDX72" s="277"/>
      <c r="HDY72" s="277"/>
      <c r="HDZ72" s="277"/>
      <c r="HEA72" s="277"/>
      <c r="HEB72" s="277"/>
      <c r="HEC72" s="277"/>
      <c r="HED72" s="277"/>
      <c r="HEE72" s="277"/>
      <c r="HEF72" s="277"/>
      <c r="HEG72" s="277"/>
      <c r="HEH72" s="277"/>
      <c r="HEI72" s="277"/>
      <c r="HEJ72" s="277"/>
      <c r="HEK72" s="277"/>
      <c r="HEL72" s="277"/>
      <c r="HEM72" s="277"/>
      <c r="HEN72" s="277"/>
      <c r="HEO72" s="277"/>
      <c r="HEP72" s="277"/>
      <c r="HEQ72" s="277"/>
      <c r="HER72" s="277"/>
      <c r="HES72" s="277"/>
      <c r="HET72" s="277"/>
      <c r="HEU72" s="277"/>
      <c r="HEV72" s="277"/>
      <c r="HEW72" s="277"/>
      <c r="HEX72" s="277"/>
      <c r="HEY72" s="277"/>
      <c r="HEZ72" s="277"/>
      <c r="HFA72" s="277"/>
      <c r="HFB72" s="277"/>
      <c r="HFC72" s="277"/>
      <c r="HFD72" s="277"/>
      <c r="HFE72" s="277"/>
      <c r="HFF72" s="277"/>
      <c r="HFG72" s="277"/>
      <c r="HFH72" s="277"/>
      <c r="HFI72" s="277"/>
      <c r="HFJ72" s="277"/>
      <c r="HFK72" s="277"/>
      <c r="HFL72" s="277"/>
      <c r="HFM72" s="277"/>
      <c r="HFN72" s="277"/>
      <c r="HFO72" s="277"/>
      <c r="HFP72" s="277"/>
      <c r="HFQ72" s="277"/>
      <c r="HFR72" s="277"/>
      <c r="HFS72" s="277"/>
      <c r="HFT72" s="277"/>
      <c r="HFU72" s="277"/>
      <c r="HFV72" s="277"/>
      <c r="HFW72" s="277"/>
      <c r="HFX72" s="277"/>
      <c r="HFY72" s="277"/>
      <c r="HFZ72" s="277"/>
      <c r="HGA72" s="277"/>
      <c r="HGB72" s="277"/>
      <c r="HGC72" s="277"/>
      <c r="HGD72" s="277"/>
      <c r="HGE72" s="277"/>
      <c r="HGF72" s="277"/>
      <c r="HGG72" s="277"/>
      <c r="HGH72" s="277"/>
      <c r="HGI72" s="277"/>
      <c r="HGJ72" s="277"/>
      <c r="HGK72" s="277"/>
      <c r="HGL72" s="277"/>
      <c r="HGM72" s="277"/>
      <c r="HGN72" s="277"/>
      <c r="HGO72" s="277"/>
      <c r="HGP72" s="277"/>
      <c r="HGQ72" s="277"/>
      <c r="HGR72" s="277"/>
      <c r="HGS72" s="277"/>
      <c r="HGT72" s="277"/>
      <c r="HGU72" s="277"/>
      <c r="HGV72" s="277"/>
      <c r="HGW72" s="277"/>
      <c r="HGX72" s="277"/>
      <c r="HGY72" s="277"/>
      <c r="HGZ72" s="277"/>
      <c r="HHA72" s="277"/>
      <c r="HHB72" s="277"/>
      <c r="HHC72" s="277"/>
      <c r="HHD72" s="277"/>
      <c r="HHE72" s="277"/>
      <c r="HHF72" s="277"/>
      <c r="HHG72" s="277"/>
      <c r="HHH72" s="277"/>
      <c r="HHI72" s="277"/>
      <c r="HHJ72" s="277"/>
      <c r="HHK72" s="277"/>
      <c r="HHL72" s="277"/>
      <c r="HHM72" s="277"/>
      <c r="HHN72" s="277"/>
      <c r="HHO72" s="277"/>
      <c r="HHP72" s="277"/>
      <c r="HHQ72" s="277"/>
      <c r="HHR72" s="277"/>
      <c r="HHS72" s="277"/>
      <c r="HHT72" s="277"/>
      <c r="HHU72" s="277"/>
      <c r="HHV72" s="277"/>
      <c r="HHW72" s="277"/>
      <c r="HHX72" s="277"/>
      <c r="HHY72" s="277"/>
      <c r="HHZ72" s="277"/>
      <c r="HIA72" s="277"/>
      <c r="HIB72" s="277"/>
      <c r="HIC72" s="277"/>
      <c r="HID72" s="277"/>
      <c r="HIE72" s="277"/>
      <c r="HIF72" s="277"/>
      <c r="HIG72" s="277"/>
      <c r="HIH72" s="277"/>
      <c r="HII72" s="277"/>
      <c r="HIJ72" s="277"/>
      <c r="HIK72" s="277"/>
      <c r="HIL72" s="277"/>
      <c r="HIM72" s="277"/>
      <c r="HIN72" s="277"/>
      <c r="HIO72" s="277"/>
      <c r="HIP72" s="277"/>
      <c r="HIQ72" s="277"/>
      <c r="HIR72" s="277"/>
      <c r="HIS72" s="277"/>
      <c r="HIT72" s="277"/>
      <c r="HIU72" s="277"/>
      <c r="HIV72" s="277"/>
      <c r="HIW72" s="277"/>
      <c r="HIX72" s="277"/>
      <c r="HIY72" s="277"/>
      <c r="HIZ72" s="277"/>
      <c r="HJA72" s="277"/>
      <c r="HJB72" s="277"/>
      <c r="HJC72" s="277"/>
      <c r="HJD72" s="277"/>
      <c r="HJE72" s="277"/>
      <c r="HJF72" s="277"/>
      <c r="HJG72" s="277"/>
      <c r="HJH72" s="277"/>
      <c r="HJI72" s="277"/>
      <c r="HJJ72" s="277"/>
      <c r="HJK72" s="277"/>
      <c r="HJL72" s="277"/>
      <c r="HJM72" s="277"/>
      <c r="HJN72" s="277"/>
      <c r="HJO72" s="277"/>
      <c r="HJP72" s="277"/>
      <c r="HJQ72" s="277"/>
      <c r="HJR72" s="277"/>
      <c r="HJS72" s="277"/>
      <c r="HJT72" s="277"/>
      <c r="HJU72" s="277"/>
      <c r="HJV72" s="277"/>
      <c r="HJW72" s="277"/>
      <c r="HJX72" s="277"/>
      <c r="HJY72" s="277"/>
      <c r="HJZ72" s="277"/>
      <c r="HKA72" s="277"/>
      <c r="HKB72" s="277"/>
      <c r="HKC72" s="277"/>
      <c r="HKD72" s="277"/>
      <c r="HKE72" s="277"/>
      <c r="HKF72" s="277"/>
      <c r="HKG72" s="277"/>
      <c r="HKH72" s="277"/>
      <c r="HKI72" s="277"/>
      <c r="HKJ72" s="277"/>
      <c r="HKK72" s="277"/>
      <c r="HKL72" s="277"/>
      <c r="HKM72" s="277"/>
      <c r="HKN72" s="277"/>
      <c r="HKO72" s="277"/>
      <c r="HKP72" s="277"/>
      <c r="HKQ72" s="277"/>
      <c r="HKR72" s="277"/>
      <c r="HKS72" s="277"/>
      <c r="HKT72" s="277"/>
      <c r="HKU72" s="277"/>
      <c r="HKV72" s="277"/>
      <c r="HKW72" s="277"/>
      <c r="HKX72" s="277"/>
      <c r="HKY72" s="277"/>
      <c r="HKZ72" s="277"/>
      <c r="HLA72" s="277"/>
      <c r="HLB72" s="277"/>
      <c r="HLC72" s="277"/>
      <c r="HLD72" s="277"/>
      <c r="HLE72" s="277"/>
      <c r="HLF72" s="277"/>
      <c r="HLG72" s="277"/>
      <c r="HLH72" s="277"/>
      <c r="HLI72" s="277"/>
      <c r="HLJ72" s="277"/>
      <c r="HLK72" s="277"/>
      <c r="HLL72" s="277"/>
      <c r="HLM72" s="277"/>
      <c r="HLN72" s="277"/>
      <c r="HLO72" s="277"/>
      <c r="HLP72" s="277"/>
      <c r="HLQ72" s="277"/>
      <c r="HLR72" s="277"/>
      <c r="HLS72" s="277"/>
      <c r="HLT72" s="277"/>
      <c r="HLU72" s="277"/>
      <c r="HLV72" s="277"/>
      <c r="HLW72" s="277"/>
      <c r="HLX72" s="277"/>
      <c r="HLY72" s="277"/>
      <c r="HLZ72" s="277"/>
      <c r="HMA72" s="277"/>
      <c r="HMB72" s="277"/>
      <c r="HMC72" s="277"/>
      <c r="HMD72" s="277"/>
      <c r="HME72" s="277"/>
      <c r="HMF72" s="277"/>
      <c r="HMG72" s="277"/>
      <c r="HMH72" s="277"/>
      <c r="HMI72" s="277"/>
      <c r="HMJ72" s="277"/>
      <c r="HMK72" s="277"/>
      <c r="HML72" s="277"/>
      <c r="HMM72" s="277"/>
      <c r="HMN72" s="277"/>
      <c r="HMO72" s="277"/>
      <c r="HMP72" s="277"/>
      <c r="HMQ72" s="277"/>
      <c r="HMR72" s="277"/>
      <c r="HMS72" s="277"/>
      <c r="HMT72" s="277"/>
      <c r="HMU72" s="277"/>
      <c r="HMV72" s="277"/>
      <c r="HMW72" s="277"/>
      <c r="HMX72" s="277"/>
      <c r="HMY72" s="277"/>
      <c r="HMZ72" s="277"/>
      <c r="HNA72" s="277"/>
      <c r="HNB72" s="277"/>
      <c r="HNC72" s="277"/>
      <c r="HND72" s="277"/>
      <c r="HNE72" s="277"/>
      <c r="HNF72" s="277"/>
      <c r="HNG72" s="277"/>
      <c r="HNH72" s="277"/>
      <c r="HNI72" s="277"/>
      <c r="HNJ72" s="277"/>
      <c r="HNK72" s="277"/>
      <c r="HNL72" s="277"/>
      <c r="HNM72" s="277"/>
      <c r="HNN72" s="277"/>
      <c r="HNO72" s="277"/>
      <c r="HNP72" s="277"/>
      <c r="HNQ72" s="277"/>
      <c r="HNR72" s="277"/>
      <c r="HNS72" s="277"/>
      <c r="HNT72" s="277"/>
      <c r="HNU72" s="277"/>
      <c r="HNV72" s="277"/>
      <c r="HNW72" s="277"/>
      <c r="HNX72" s="277"/>
      <c r="HNY72" s="277"/>
      <c r="HNZ72" s="277"/>
      <c r="HOA72" s="277"/>
      <c r="HOB72" s="277"/>
      <c r="HOC72" s="277"/>
      <c r="HOD72" s="277"/>
      <c r="HOE72" s="277"/>
      <c r="HOF72" s="277"/>
      <c r="HOG72" s="277"/>
      <c r="HOH72" s="277"/>
      <c r="HOI72" s="277"/>
      <c r="HOJ72" s="277"/>
      <c r="HOK72" s="277"/>
      <c r="HOL72" s="277"/>
      <c r="HOM72" s="277"/>
      <c r="HON72" s="277"/>
      <c r="HOO72" s="277"/>
      <c r="HOP72" s="277"/>
      <c r="HOQ72" s="277"/>
      <c r="HOR72" s="277"/>
      <c r="HOS72" s="277"/>
      <c r="HOT72" s="277"/>
      <c r="HOU72" s="277"/>
      <c r="HOV72" s="277"/>
      <c r="HOW72" s="277"/>
      <c r="HOX72" s="277"/>
      <c r="HOY72" s="277"/>
      <c r="HOZ72" s="277"/>
      <c r="HPA72" s="277"/>
      <c r="HPB72" s="277"/>
      <c r="HPC72" s="277"/>
      <c r="HPD72" s="277"/>
      <c r="HPE72" s="277"/>
      <c r="HPF72" s="277"/>
      <c r="HPG72" s="277"/>
      <c r="HPH72" s="277"/>
      <c r="HPI72" s="277"/>
      <c r="HPJ72" s="277"/>
      <c r="HPK72" s="277"/>
      <c r="HPL72" s="277"/>
      <c r="HPM72" s="277"/>
      <c r="HPN72" s="277"/>
      <c r="HPO72" s="277"/>
      <c r="HPP72" s="277"/>
      <c r="HPQ72" s="277"/>
      <c r="HPR72" s="277"/>
      <c r="HPS72" s="277"/>
      <c r="HPT72" s="277"/>
      <c r="HPU72" s="277"/>
      <c r="HPV72" s="277"/>
      <c r="HPW72" s="277"/>
      <c r="HPX72" s="277"/>
      <c r="HPY72" s="277"/>
      <c r="HPZ72" s="277"/>
      <c r="HQA72" s="277"/>
      <c r="HQB72" s="277"/>
      <c r="HQC72" s="277"/>
      <c r="HQD72" s="277"/>
      <c r="HQE72" s="277"/>
      <c r="HQF72" s="277"/>
      <c r="HQG72" s="277"/>
      <c r="HQH72" s="277"/>
      <c r="HQI72" s="277"/>
      <c r="HQJ72" s="277"/>
      <c r="HQK72" s="277"/>
      <c r="HQL72" s="277"/>
      <c r="HQM72" s="277"/>
      <c r="HQN72" s="277"/>
      <c r="HQO72" s="277"/>
      <c r="HQP72" s="277"/>
      <c r="HQQ72" s="277"/>
      <c r="HQR72" s="277"/>
      <c r="HQS72" s="277"/>
      <c r="HQT72" s="277"/>
      <c r="HQU72" s="277"/>
      <c r="HQV72" s="277"/>
      <c r="HQW72" s="277"/>
      <c r="HQX72" s="277"/>
      <c r="HQY72" s="277"/>
      <c r="HQZ72" s="277"/>
      <c r="HRA72" s="277"/>
      <c r="HRB72" s="277"/>
      <c r="HRC72" s="277"/>
      <c r="HRD72" s="277"/>
      <c r="HRE72" s="277"/>
      <c r="HRF72" s="277"/>
      <c r="HRG72" s="277"/>
      <c r="HRH72" s="277"/>
      <c r="HRI72" s="277"/>
      <c r="HRJ72" s="277"/>
      <c r="HRK72" s="277"/>
      <c r="HRL72" s="277"/>
      <c r="HRM72" s="277"/>
      <c r="HRN72" s="277"/>
      <c r="HRO72" s="277"/>
      <c r="HRP72" s="277"/>
      <c r="HRQ72" s="277"/>
      <c r="HRR72" s="277"/>
      <c r="HRS72" s="277"/>
      <c r="HRT72" s="277"/>
      <c r="HRU72" s="277"/>
      <c r="HRV72" s="277"/>
      <c r="HRW72" s="277"/>
      <c r="HRX72" s="277"/>
      <c r="HRY72" s="277"/>
      <c r="HRZ72" s="277"/>
      <c r="HSA72" s="277"/>
      <c r="HSB72" s="277"/>
      <c r="HSC72" s="277"/>
      <c r="HSD72" s="277"/>
      <c r="HSE72" s="277"/>
      <c r="HSF72" s="277"/>
      <c r="HSG72" s="277"/>
      <c r="HSH72" s="277"/>
      <c r="HSI72" s="277"/>
      <c r="HSJ72" s="277"/>
      <c r="HSK72" s="277"/>
      <c r="HSL72" s="277"/>
      <c r="HSM72" s="277"/>
      <c r="HSN72" s="277"/>
      <c r="HSO72" s="277"/>
      <c r="HSP72" s="277"/>
      <c r="HSQ72" s="277"/>
      <c r="HSR72" s="277"/>
      <c r="HSS72" s="277"/>
      <c r="HST72" s="277"/>
      <c r="HSU72" s="277"/>
      <c r="HSV72" s="277"/>
      <c r="HSW72" s="277"/>
      <c r="HSX72" s="277"/>
      <c r="HSY72" s="277"/>
      <c r="HSZ72" s="277"/>
      <c r="HTA72" s="277"/>
      <c r="HTB72" s="277"/>
      <c r="HTC72" s="277"/>
      <c r="HTD72" s="277"/>
      <c r="HTE72" s="277"/>
      <c r="HTF72" s="277"/>
      <c r="HTG72" s="277"/>
      <c r="HTH72" s="277"/>
      <c r="HTI72" s="277"/>
      <c r="HTJ72" s="277"/>
      <c r="HTK72" s="277"/>
      <c r="HTL72" s="277"/>
      <c r="HTM72" s="277"/>
      <c r="HTN72" s="277"/>
      <c r="HTO72" s="277"/>
      <c r="HTP72" s="277"/>
      <c r="HTQ72" s="277"/>
      <c r="HTR72" s="277"/>
      <c r="HTS72" s="277"/>
      <c r="HTT72" s="277"/>
      <c r="HTU72" s="277"/>
      <c r="HTV72" s="277"/>
      <c r="HTW72" s="277"/>
      <c r="HTX72" s="277"/>
      <c r="HTY72" s="277"/>
      <c r="HTZ72" s="277"/>
      <c r="HUA72" s="277"/>
      <c r="HUB72" s="277"/>
      <c r="HUC72" s="277"/>
      <c r="HUD72" s="277"/>
      <c r="HUE72" s="277"/>
      <c r="HUF72" s="277"/>
      <c r="HUG72" s="277"/>
      <c r="HUH72" s="277"/>
      <c r="HUI72" s="277"/>
      <c r="HUJ72" s="277"/>
      <c r="HUK72" s="277"/>
      <c r="HUL72" s="277"/>
      <c r="HUM72" s="277"/>
      <c r="HUN72" s="277"/>
      <c r="HUO72" s="277"/>
      <c r="HUP72" s="277"/>
      <c r="HUQ72" s="277"/>
      <c r="HUR72" s="277"/>
      <c r="HUS72" s="277"/>
      <c r="HUT72" s="277"/>
      <c r="HUU72" s="277"/>
      <c r="HUV72" s="277"/>
      <c r="HUW72" s="277"/>
      <c r="HUX72" s="277"/>
      <c r="HUY72" s="277"/>
      <c r="HUZ72" s="277"/>
      <c r="HVA72" s="277"/>
      <c r="HVB72" s="277"/>
      <c r="HVC72" s="277"/>
      <c r="HVD72" s="277"/>
      <c r="HVE72" s="277"/>
      <c r="HVF72" s="277"/>
      <c r="HVG72" s="277"/>
      <c r="HVH72" s="277"/>
      <c r="HVI72" s="277"/>
      <c r="HVJ72" s="277"/>
      <c r="HVK72" s="277"/>
      <c r="HVL72" s="277"/>
      <c r="HVM72" s="277"/>
      <c r="HVN72" s="277"/>
      <c r="HVO72" s="277"/>
      <c r="HVP72" s="277"/>
      <c r="HVQ72" s="277"/>
      <c r="HVR72" s="277"/>
      <c r="HVS72" s="277"/>
      <c r="HVT72" s="277"/>
      <c r="HVU72" s="277"/>
      <c r="HVV72" s="277"/>
      <c r="HVW72" s="277"/>
      <c r="HVX72" s="277"/>
      <c r="HVY72" s="277"/>
      <c r="HVZ72" s="277"/>
      <c r="HWA72" s="277"/>
      <c r="HWB72" s="277"/>
      <c r="HWC72" s="277"/>
      <c r="HWD72" s="277"/>
      <c r="HWE72" s="277"/>
      <c r="HWF72" s="277"/>
      <c r="HWG72" s="277"/>
      <c r="HWH72" s="277"/>
      <c r="HWI72" s="277"/>
      <c r="HWJ72" s="277"/>
      <c r="HWK72" s="277"/>
      <c r="HWL72" s="277"/>
      <c r="HWM72" s="277"/>
      <c r="HWN72" s="277"/>
      <c r="HWO72" s="277"/>
      <c r="HWP72" s="277"/>
      <c r="HWQ72" s="277"/>
      <c r="HWR72" s="277"/>
      <c r="HWS72" s="277"/>
      <c r="HWT72" s="277"/>
      <c r="HWU72" s="277"/>
      <c r="HWV72" s="277"/>
      <c r="HWW72" s="277"/>
      <c r="HWX72" s="277"/>
      <c r="HWY72" s="277"/>
      <c r="HWZ72" s="277"/>
      <c r="HXA72" s="277"/>
      <c r="HXB72" s="277"/>
      <c r="HXC72" s="277"/>
      <c r="HXD72" s="277"/>
      <c r="HXE72" s="277"/>
      <c r="HXF72" s="277"/>
      <c r="HXG72" s="277"/>
      <c r="HXH72" s="277"/>
      <c r="HXI72" s="277"/>
      <c r="HXJ72" s="277"/>
      <c r="HXK72" s="277"/>
      <c r="HXL72" s="277"/>
      <c r="HXM72" s="277"/>
      <c r="HXN72" s="277"/>
      <c r="HXO72" s="277"/>
      <c r="HXP72" s="277"/>
      <c r="HXQ72" s="277"/>
      <c r="HXR72" s="277"/>
      <c r="HXS72" s="277"/>
      <c r="HXT72" s="277"/>
      <c r="HXU72" s="277"/>
      <c r="HXV72" s="277"/>
      <c r="HXW72" s="277"/>
      <c r="HXX72" s="277"/>
      <c r="HXY72" s="277"/>
      <c r="HXZ72" s="277"/>
      <c r="HYA72" s="277"/>
      <c r="HYB72" s="277"/>
      <c r="HYC72" s="277"/>
      <c r="HYD72" s="277"/>
      <c r="HYE72" s="277"/>
      <c r="HYF72" s="277"/>
      <c r="HYG72" s="277"/>
      <c r="HYH72" s="277"/>
      <c r="HYI72" s="277"/>
      <c r="HYJ72" s="277"/>
      <c r="HYK72" s="277"/>
      <c r="HYL72" s="277"/>
      <c r="HYM72" s="277"/>
      <c r="HYN72" s="277"/>
      <c r="HYO72" s="277"/>
      <c r="HYP72" s="277"/>
      <c r="HYQ72" s="277"/>
      <c r="HYR72" s="277"/>
      <c r="HYS72" s="277"/>
      <c r="HYT72" s="277"/>
      <c r="HYU72" s="277"/>
      <c r="HYV72" s="277"/>
      <c r="HYW72" s="277"/>
      <c r="HYX72" s="277"/>
      <c r="HYY72" s="277"/>
      <c r="HYZ72" s="277"/>
      <c r="HZA72" s="277"/>
      <c r="HZB72" s="277"/>
      <c r="HZC72" s="277"/>
      <c r="HZD72" s="277"/>
      <c r="HZE72" s="277"/>
      <c r="HZF72" s="277"/>
      <c r="HZG72" s="277"/>
      <c r="HZH72" s="277"/>
      <c r="HZI72" s="277"/>
      <c r="HZJ72" s="277"/>
      <c r="HZK72" s="277"/>
      <c r="HZL72" s="277"/>
      <c r="HZM72" s="277"/>
      <c r="HZN72" s="277"/>
      <c r="HZO72" s="277"/>
      <c r="HZP72" s="277"/>
      <c r="HZQ72" s="277"/>
      <c r="HZR72" s="277"/>
      <c r="HZS72" s="277"/>
      <c r="HZT72" s="277"/>
      <c r="HZU72" s="277"/>
      <c r="HZV72" s="277"/>
      <c r="HZW72" s="277"/>
      <c r="HZX72" s="277"/>
      <c r="HZY72" s="277"/>
      <c r="HZZ72" s="277"/>
      <c r="IAA72" s="277"/>
      <c r="IAB72" s="277"/>
      <c r="IAC72" s="277"/>
      <c r="IAD72" s="277"/>
      <c r="IAE72" s="277"/>
      <c r="IAF72" s="277"/>
      <c r="IAG72" s="277"/>
      <c r="IAH72" s="277"/>
      <c r="IAI72" s="277"/>
      <c r="IAJ72" s="277"/>
      <c r="IAK72" s="277"/>
      <c r="IAL72" s="277"/>
      <c r="IAM72" s="277"/>
      <c r="IAN72" s="277"/>
      <c r="IAO72" s="277"/>
      <c r="IAP72" s="277"/>
      <c r="IAQ72" s="277"/>
      <c r="IAR72" s="277"/>
      <c r="IAS72" s="277"/>
      <c r="IAT72" s="277"/>
      <c r="IAU72" s="277"/>
      <c r="IAV72" s="277"/>
      <c r="IAW72" s="277"/>
      <c r="IAX72" s="277"/>
      <c r="IAY72" s="277"/>
      <c r="IAZ72" s="277"/>
      <c r="IBA72" s="277"/>
      <c r="IBB72" s="277"/>
      <c r="IBC72" s="277"/>
      <c r="IBD72" s="277"/>
      <c r="IBE72" s="277"/>
      <c r="IBF72" s="277"/>
      <c r="IBG72" s="277"/>
      <c r="IBH72" s="277"/>
      <c r="IBI72" s="277"/>
      <c r="IBJ72" s="277"/>
      <c r="IBK72" s="277"/>
      <c r="IBL72" s="277"/>
      <c r="IBM72" s="277"/>
      <c r="IBN72" s="277"/>
      <c r="IBO72" s="277"/>
      <c r="IBP72" s="277"/>
      <c r="IBQ72" s="277"/>
      <c r="IBR72" s="277"/>
      <c r="IBS72" s="277"/>
      <c r="IBT72" s="277"/>
      <c r="IBU72" s="277"/>
      <c r="IBV72" s="277"/>
      <c r="IBW72" s="277"/>
      <c r="IBX72" s="277"/>
      <c r="IBY72" s="277"/>
      <c r="IBZ72" s="277"/>
      <c r="ICA72" s="277"/>
      <c r="ICB72" s="277"/>
      <c r="ICC72" s="277"/>
      <c r="ICD72" s="277"/>
      <c r="ICE72" s="277"/>
      <c r="ICF72" s="277"/>
      <c r="ICG72" s="277"/>
      <c r="ICH72" s="277"/>
      <c r="ICI72" s="277"/>
      <c r="ICJ72" s="277"/>
      <c r="ICK72" s="277"/>
      <c r="ICL72" s="277"/>
      <c r="ICM72" s="277"/>
      <c r="ICN72" s="277"/>
      <c r="ICO72" s="277"/>
      <c r="ICP72" s="277"/>
      <c r="ICQ72" s="277"/>
      <c r="ICR72" s="277"/>
      <c r="ICS72" s="277"/>
      <c r="ICT72" s="277"/>
      <c r="ICU72" s="277"/>
      <c r="ICV72" s="277"/>
      <c r="ICW72" s="277"/>
      <c r="ICX72" s="277"/>
      <c r="ICY72" s="277"/>
      <c r="ICZ72" s="277"/>
      <c r="IDA72" s="277"/>
      <c r="IDB72" s="277"/>
      <c r="IDC72" s="277"/>
      <c r="IDD72" s="277"/>
      <c r="IDE72" s="277"/>
      <c r="IDF72" s="277"/>
      <c r="IDG72" s="277"/>
      <c r="IDH72" s="277"/>
      <c r="IDI72" s="277"/>
      <c r="IDJ72" s="277"/>
      <c r="IDK72" s="277"/>
      <c r="IDL72" s="277"/>
      <c r="IDM72" s="277"/>
      <c r="IDN72" s="277"/>
      <c r="IDO72" s="277"/>
      <c r="IDP72" s="277"/>
      <c r="IDQ72" s="277"/>
      <c r="IDR72" s="277"/>
      <c r="IDS72" s="277"/>
      <c r="IDT72" s="277"/>
      <c r="IDU72" s="277"/>
      <c r="IDV72" s="277"/>
      <c r="IDW72" s="277"/>
      <c r="IDX72" s="277"/>
      <c r="IDY72" s="277"/>
      <c r="IDZ72" s="277"/>
      <c r="IEA72" s="277"/>
      <c r="IEB72" s="277"/>
      <c r="IEC72" s="277"/>
      <c r="IED72" s="277"/>
      <c r="IEE72" s="277"/>
      <c r="IEF72" s="277"/>
      <c r="IEG72" s="277"/>
      <c r="IEH72" s="277"/>
      <c r="IEI72" s="277"/>
      <c r="IEJ72" s="277"/>
      <c r="IEK72" s="277"/>
      <c r="IEL72" s="277"/>
      <c r="IEM72" s="277"/>
      <c r="IEN72" s="277"/>
      <c r="IEO72" s="277"/>
      <c r="IEP72" s="277"/>
      <c r="IEQ72" s="277"/>
      <c r="IER72" s="277"/>
      <c r="IES72" s="277"/>
      <c r="IET72" s="277"/>
      <c r="IEU72" s="277"/>
      <c r="IEV72" s="277"/>
      <c r="IEW72" s="277"/>
      <c r="IEX72" s="277"/>
      <c r="IEY72" s="277"/>
      <c r="IEZ72" s="277"/>
      <c r="IFA72" s="277"/>
      <c r="IFB72" s="277"/>
      <c r="IFC72" s="277"/>
      <c r="IFD72" s="277"/>
      <c r="IFE72" s="277"/>
      <c r="IFF72" s="277"/>
      <c r="IFG72" s="277"/>
      <c r="IFH72" s="277"/>
      <c r="IFI72" s="277"/>
      <c r="IFJ72" s="277"/>
      <c r="IFK72" s="277"/>
      <c r="IFL72" s="277"/>
      <c r="IFM72" s="277"/>
      <c r="IFN72" s="277"/>
      <c r="IFO72" s="277"/>
      <c r="IFP72" s="277"/>
      <c r="IFQ72" s="277"/>
      <c r="IFR72" s="277"/>
      <c r="IFS72" s="277"/>
      <c r="IFT72" s="277"/>
      <c r="IFU72" s="277"/>
      <c r="IFV72" s="277"/>
      <c r="IFW72" s="277"/>
      <c r="IFX72" s="277"/>
      <c r="IFY72" s="277"/>
      <c r="IFZ72" s="277"/>
      <c r="IGA72" s="277"/>
      <c r="IGB72" s="277"/>
      <c r="IGC72" s="277"/>
      <c r="IGD72" s="277"/>
      <c r="IGE72" s="277"/>
      <c r="IGF72" s="277"/>
      <c r="IGG72" s="277"/>
      <c r="IGH72" s="277"/>
      <c r="IGI72" s="277"/>
      <c r="IGJ72" s="277"/>
      <c r="IGK72" s="277"/>
      <c r="IGL72" s="277"/>
      <c r="IGM72" s="277"/>
      <c r="IGN72" s="277"/>
      <c r="IGO72" s="277"/>
      <c r="IGP72" s="277"/>
      <c r="IGQ72" s="277"/>
      <c r="IGR72" s="277"/>
      <c r="IGS72" s="277"/>
      <c r="IGT72" s="277"/>
      <c r="IGU72" s="277"/>
      <c r="IGV72" s="277"/>
      <c r="IGW72" s="277"/>
      <c r="IGX72" s="277"/>
      <c r="IGY72" s="277"/>
      <c r="IGZ72" s="277"/>
      <c r="IHA72" s="277"/>
      <c r="IHB72" s="277"/>
      <c r="IHC72" s="277"/>
      <c r="IHD72" s="277"/>
      <c r="IHE72" s="277"/>
      <c r="IHF72" s="277"/>
      <c r="IHG72" s="277"/>
      <c r="IHH72" s="277"/>
      <c r="IHI72" s="277"/>
      <c r="IHJ72" s="277"/>
      <c r="IHK72" s="277"/>
      <c r="IHL72" s="277"/>
      <c r="IHM72" s="277"/>
      <c r="IHN72" s="277"/>
      <c r="IHO72" s="277"/>
      <c r="IHP72" s="277"/>
      <c r="IHQ72" s="277"/>
      <c r="IHR72" s="277"/>
      <c r="IHS72" s="277"/>
      <c r="IHT72" s="277"/>
      <c r="IHU72" s="277"/>
      <c r="IHV72" s="277"/>
      <c r="IHW72" s="277"/>
      <c r="IHX72" s="277"/>
      <c r="IHY72" s="277"/>
      <c r="IHZ72" s="277"/>
      <c r="IIA72" s="277"/>
      <c r="IIB72" s="277"/>
      <c r="IIC72" s="277"/>
      <c r="IID72" s="277"/>
      <c r="IIE72" s="277"/>
      <c r="IIF72" s="277"/>
      <c r="IIG72" s="277"/>
      <c r="IIH72" s="277"/>
      <c r="III72" s="277"/>
      <c r="IIJ72" s="277"/>
      <c r="IIK72" s="277"/>
      <c r="IIL72" s="277"/>
      <c r="IIM72" s="277"/>
      <c r="IIN72" s="277"/>
      <c r="IIO72" s="277"/>
      <c r="IIP72" s="277"/>
      <c r="IIQ72" s="277"/>
      <c r="IIR72" s="277"/>
      <c r="IIS72" s="277"/>
      <c r="IIT72" s="277"/>
      <c r="IIU72" s="277"/>
      <c r="IIV72" s="277"/>
      <c r="IIW72" s="277"/>
      <c r="IIX72" s="277"/>
      <c r="IIY72" s="277"/>
      <c r="IIZ72" s="277"/>
      <c r="IJA72" s="277"/>
      <c r="IJB72" s="277"/>
      <c r="IJC72" s="277"/>
      <c r="IJD72" s="277"/>
      <c r="IJE72" s="277"/>
      <c r="IJF72" s="277"/>
      <c r="IJG72" s="277"/>
      <c r="IJH72" s="277"/>
      <c r="IJI72" s="277"/>
      <c r="IJJ72" s="277"/>
      <c r="IJK72" s="277"/>
      <c r="IJL72" s="277"/>
      <c r="IJM72" s="277"/>
      <c r="IJN72" s="277"/>
      <c r="IJO72" s="277"/>
      <c r="IJP72" s="277"/>
      <c r="IJQ72" s="277"/>
      <c r="IJR72" s="277"/>
      <c r="IJS72" s="277"/>
      <c r="IJT72" s="277"/>
      <c r="IJU72" s="277"/>
      <c r="IJV72" s="277"/>
      <c r="IJW72" s="277"/>
      <c r="IJX72" s="277"/>
      <c r="IJY72" s="277"/>
      <c r="IJZ72" s="277"/>
      <c r="IKA72" s="277"/>
      <c r="IKB72" s="277"/>
      <c r="IKC72" s="277"/>
      <c r="IKD72" s="277"/>
      <c r="IKE72" s="277"/>
      <c r="IKF72" s="277"/>
      <c r="IKG72" s="277"/>
      <c r="IKH72" s="277"/>
      <c r="IKI72" s="277"/>
      <c r="IKJ72" s="277"/>
      <c r="IKK72" s="277"/>
      <c r="IKL72" s="277"/>
      <c r="IKM72" s="277"/>
      <c r="IKN72" s="277"/>
      <c r="IKO72" s="277"/>
      <c r="IKP72" s="277"/>
      <c r="IKQ72" s="277"/>
      <c r="IKR72" s="277"/>
      <c r="IKS72" s="277"/>
      <c r="IKT72" s="277"/>
      <c r="IKU72" s="277"/>
      <c r="IKV72" s="277"/>
      <c r="IKW72" s="277"/>
      <c r="IKX72" s="277"/>
      <c r="IKY72" s="277"/>
      <c r="IKZ72" s="277"/>
      <c r="ILA72" s="277"/>
      <c r="ILB72" s="277"/>
      <c r="ILC72" s="277"/>
      <c r="ILD72" s="277"/>
      <c r="ILE72" s="277"/>
      <c r="ILF72" s="277"/>
      <c r="ILG72" s="277"/>
      <c r="ILH72" s="277"/>
      <c r="ILI72" s="277"/>
      <c r="ILJ72" s="277"/>
      <c r="ILK72" s="277"/>
      <c r="ILL72" s="277"/>
      <c r="ILM72" s="277"/>
      <c r="ILN72" s="277"/>
      <c r="ILO72" s="277"/>
      <c r="ILP72" s="277"/>
      <c r="ILQ72" s="277"/>
      <c r="ILR72" s="277"/>
      <c r="ILS72" s="277"/>
      <c r="ILT72" s="277"/>
      <c r="ILU72" s="277"/>
      <c r="ILV72" s="277"/>
      <c r="ILW72" s="277"/>
      <c r="ILX72" s="277"/>
      <c r="ILY72" s="277"/>
      <c r="ILZ72" s="277"/>
      <c r="IMA72" s="277"/>
      <c r="IMB72" s="277"/>
      <c r="IMC72" s="277"/>
      <c r="IMD72" s="277"/>
      <c r="IME72" s="277"/>
      <c r="IMF72" s="277"/>
      <c r="IMG72" s="277"/>
      <c r="IMH72" s="277"/>
      <c r="IMI72" s="277"/>
      <c r="IMJ72" s="277"/>
      <c r="IMK72" s="277"/>
      <c r="IML72" s="277"/>
      <c r="IMM72" s="277"/>
      <c r="IMN72" s="277"/>
      <c r="IMO72" s="277"/>
      <c r="IMP72" s="277"/>
      <c r="IMQ72" s="277"/>
      <c r="IMR72" s="277"/>
      <c r="IMS72" s="277"/>
      <c r="IMT72" s="277"/>
      <c r="IMU72" s="277"/>
      <c r="IMV72" s="277"/>
      <c r="IMW72" s="277"/>
      <c r="IMX72" s="277"/>
      <c r="IMY72" s="277"/>
      <c r="IMZ72" s="277"/>
      <c r="INA72" s="277"/>
      <c r="INB72" s="277"/>
      <c r="INC72" s="277"/>
      <c r="IND72" s="277"/>
      <c r="INE72" s="277"/>
      <c r="INF72" s="277"/>
      <c r="ING72" s="277"/>
      <c r="INH72" s="277"/>
      <c r="INI72" s="277"/>
      <c r="INJ72" s="277"/>
      <c r="INK72" s="277"/>
      <c r="INL72" s="277"/>
      <c r="INM72" s="277"/>
      <c r="INN72" s="277"/>
      <c r="INO72" s="277"/>
      <c r="INP72" s="277"/>
      <c r="INQ72" s="277"/>
      <c r="INR72" s="277"/>
      <c r="INS72" s="277"/>
      <c r="INT72" s="277"/>
      <c r="INU72" s="277"/>
      <c r="INV72" s="277"/>
      <c r="INW72" s="277"/>
      <c r="INX72" s="277"/>
      <c r="INY72" s="277"/>
      <c r="INZ72" s="277"/>
      <c r="IOA72" s="277"/>
      <c r="IOB72" s="277"/>
      <c r="IOC72" s="277"/>
      <c r="IOD72" s="277"/>
      <c r="IOE72" s="277"/>
      <c r="IOF72" s="277"/>
      <c r="IOG72" s="277"/>
      <c r="IOH72" s="277"/>
      <c r="IOI72" s="277"/>
      <c r="IOJ72" s="277"/>
      <c r="IOK72" s="277"/>
      <c r="IOL72" s="277"/>
      <c r="IOM72" s="277"/>
      <c r="ION72" s="277"/>
      <c r="IOO72" s="277"/>
      <c r="IOP72" s="277"/>
      <c r="IOQ72" s="277"/>
      <c r="IOR72" s="277"/>
      <c r="IOS72" s="277"/>
      <c r="IOT72" s="277"/>
      <c r="IOU72" s="277"/>
      <c r="IOV72" s="277"/>
      <c r="IOW72" s="277"/>
      <c r="IOX72" s="277"/>
      <c r="IOY72" s="277"/>
      <c r="IOZ72" s="277"/>
      <c r="IPA72" s="277"/>
      <c r="IPB72" s="277"/>
      <c r="IPC72" s="277"/>
      <c r="IPD72" s="277"/>
      <c r="IPE72" s="277"/>
      <c r="IPF72" s="277"/>
      <c r="IPG72" s="277"/>
      <c r="IPH72" s="277"/>
      <c r="IPI72" s="277"/>
      <c r="IPJ72" s="277"/>
      <c r="IPK72" s="277"/>
      <c r="IPL72" s="277"/>
      <c r="IPM72" s="277"/>
      <c r="IPN72" s="277"/>
      <c r="IPO72" s="277"/>
      <c r="IPP72" s="277"/>
      <c r="IPQ72" s="277"/>
      <c r="IPR72" s="277"/>
      <c r="IPS72" s="277"/>
      <c r="IPT72" s="277"/>
      <c r="IPU72" s="277"/>
      <c r="IPV72" s="277"/>
      <c r="IPW72" s="277"/>
      <c r="IPX72" s="277"/>
      <c r="IPY72" s="277"/>
      <c r="IPZ72" s="277"/>
      <c r="IQA72" s="277"/>
      <c r="IQB72" s="277"/>
      <c r="IQC72" s="277"/>
      <c r="IQD72" s="277"/>
      <c r="IQE72" s="277"/>
      <c r="IQF72" s="277"/>
      <c r="IQG72" s="277"/>
      <c r="IQH72" s="277"/>
      <c r="IQI72" s="277"/>
      <c r="IQJ72" s="277"/>
      <c r="IQK72" s="277"/>
      <c r="IQL72" s="277"/>
      <c r="IQM72" s="277"/>
      <c r="IQN72" s="277"/>
      <c r="IQO72" s="277"/>
      <c r="IQP72" s="277"/>
      <c r="IQQ72" s="277"/>
      <c r="IQR72" s="277"/>
      <c r="IQS72" s="277"/>
      <c r="IQT72" s="277"/>
      <c r="IQU72" s="277"/>
      <c r="IQV72" s="277"/>
      <c r="IQW72" s="277"/>
      <c r="IQX72" s="277"/>
      <c r="IQY72" s="277"/>
      <c r="IQZ72" s="277"/>
      <c r="IRA72" s="277"/>
      <c r="IRB72" s="277"/>
      <c r="IRC72" s="277"/>
      <c r="IRD72" s="277"/>
      <c r="IRE72" s="277"/>
      <c r="IRF72" s="277"/>
      <c r="IRG72" s="277"/>
      <c r="IRH72" s="277"/>
      <c r="IRI72" s="277"/>
      <c r="IRJ72" s="277"/>
      <c r="IRK72" s="277"/>
      <c r="IRL72" s="277"/>
      <c r="IRM72" s="277"/>
      <c r="IRN72" s="277"/>
      <c r="IRO72" s="277"/>
      <c r="IRP72" s="277"/>
      <c r="IRQ72" s="277"/>
      <c r="IRR72" s="277"/>
      <c r="IRS72" s="277"/>
      <c r="IRT72" s="277"/>
      <c r="IRU72" s="277"/>
      <c r="IRV72" s="277"/>
      <c r="IRW72" s="277"/>
      <c r="IRX72" s="277"/>
      <c r="IRY72" s="277"/>
      <c r="IRZ72" s="277"/>
      <c r="ISA72" s="277"/>
      <c r="ISB72" s="277"/>
      <c r="ISC72" s="277"/>
      <c r="ISD72" s="277"/>
      <c r="ISE72" s="277"/>
      <c r="ISF72" s="277"/>
      <c r="ISG72" s="277"/>
      <c r="ISH72" s="277"/>
      <c r="ISI72" s="277"/>
      <c r="ISJ72" s="277"/>
      <c r="ISK72" s="277"/>
      <c r="ISL72" s="277"/>
      <c r="ISM72" s="277"/>
      <c r="ISN72" s="277"/>
      <c r="ISO72" s="277"/>
      <c r="ISP72" s="277"/>
      <c r="ISQ72" s="277"/>
      <c r="ISR72" s="277"/>
      <c r="ISS72" s="277"/>
      <c r="IST72" s="277"/>
      <c r="ISU72" s="277"/>
      <c r="ISV72" s="277"/>
      <c r="ISW72" s="277"/>
      <c r="ISX72" s="277"/>
      <c r="ISY72" s="277"/>
      <c r="ISZ72" s="277"/>
      <c r="ITA72" s="277"/>
      <c r="ITB72" s="277"/>
      <c r="ITC72" s="277"/>
      <c r="ITD72" s="277"/>
      <c r="ITE72" s="277"/>
      <c r="ITF72" s="277"/>
      <c r="ITG72" s="277"/>
      <c r="ITH72" s="277"/>
      <c r="ITI72" s="277"/>
      <c r="ITJ72" s="277"/>
      <c r="ITK72" s="277"/>
      <c r="ITL72" s="277"/>
      <c r="ITM72" s="277"/>
      <c r="ITN72" s="277"/>
      <c r="ITO72" s="277"/>
      <c r="ITP72" s="277"/>
      <c r="ITQ72" s="277"/>
      <c r="ITR72" s="277"/>
      <c r="ITS72" s="277"/>
      <c r="ITT72" s="277"/>
      <c r="ITU72" s="277"/>
      <c r="ITV72" s="277"/>
      <c r="ITW72" s="277"/>
      <c r="ITX72" s="277"/>
      <c r="ITY72" s="277"/>
      <c r="ITZ72" s="277"/>
      <c r="IUA72" s="277"/>
      <c r="IUB72" s="277"/>
      <c r="IUC72" s="277"/>
      <c r="IUD72" s="277"/>
      <c r="IUE72" s="277"/>
      <c r="IUF72" s="277"/>
      <c r="IUG72" s="277"/>
      <c r="IUH72" s="277"/>
      <c r="IUI72" s="277"/>
      <c r="IUJ72" s="277"/>
      <c r="IUK72" s="277"/>
      <c r="IUL72" s="277"/>
      <c r="IUM72" s="277"/>
      <c r="IUN72" s="277"/>
      <c r="IUO72" s="277"/>
      <c r="IUP72" s="277"/>
      <c r="IUQ72" s="277"/>
      <c r="IUR72" s="277"/>
      <c r="IUS72" s="277"/>
      <c r="IUT72" s="277"/>
      <c r="IUU72" s="277"/>
      <c r="IUV72" s="277"/>
      <c r="IUW72" s="277"/>
      <c r="IUX72" s="277"/>
      <c r="IUY72" s="277"/>
      <c r="IUZ72" s="277"/>
      <c r="IVA72" s="277"/>
      <c r="IVB72" s="277"/>
      <c r="IVC72" s="277"/>
      <c r="IVD72" s="277"/>
      <c r="IVE72" s="277"/>
      <c r="IVF72" s="277"/>
      <c r="IVG72" s="277"/>
      <c r="IVH72" s="277"/>
      <c r="IVI72" s="277"/>
      <c r="IVJ72" s="277"/>
      <c r="IVK72" s="277"/>
      <c r="IVL72" s="277"/>
      <c r="IVM72" s="277"/>
      <c r="IVN72" s="277"/>
      <c r="IVO72" s="277"/>
      <c r="IVP72" s="277"/>
      <c r="IVQ72" s="277"/>
      <c r="IVR72" s="277"/>
      <c r="IVS72" s="277"/>
      <c r="IVT72" s="277"/>
      <c r="IVU72" s="277"/>
      <c r="IVV72" s="277"/>
      <c r="IVW72" s="277"/>
      <c r="IVX72" s="277"/>
      <c r="IVY72" s="277"/>
      <c r="IVZ72" s="277"/>
      <c r="IWA72" s="277"/>
      <c r="IWB72" s="277"/>
      <c r="IWC72" s="277"/>
      <c r="IWD72" s="277"/>
      <c r="IWE72" s="277"/>
      <c r="IWF72" s="277"/>
      <c r="IWG72" s="277"/>
      <c r="IWH72" s="277"/>
      <c r="IWI72" s="277"/>
      <c r="IWJ72" s="277"/>
      <c r="IWK72" s="277"/>
      <c r="IWL72" s="277"/>
      <c r="IWM72" s="277"/>
      <c r="IWN72" s="277"/>
      <c r="IWO72" s="277"/>
      <c r="IWP72" s="277"/>
      <c r="IWQ72" s="277"/>
      <c r="IWR72" s="277"/>
      <c r="IWS72" s="277"/>
      <c r="IWT72" s="277"/>
      <c r="IWU72" s="277"/>
      <c r="IWV72" s="277"/>
      <c r="IWW72" s="277"/>
      <c r="IWX72" s="277"/>
      <c r="IWY72" s="277"/>
      <c r="IWZ72" s="277"/>
      <c r="IXA72" s="277"/>
      <c r="IXB72" s="277"/>
      <c r="IXC72" s="277"/>
      <c r="IXD72" s="277"/>
      <c r="IXE72" s="277"/>
      <c r="IXF72" s="277"/>
      <c r="IXG72" s="277"/>
      <c r="IXH72" s="277"/>
      <c r="IXI72" s="277"/>
      <c r="IXJ72" s="277"/>
      <c r="IXK72" s="277"/>
      <c r="IXL72" s="277"/>
      <c r="IXM72" s="277"/>
      <c r="IXN72" s="277"/>
      <c r="IXO72" s="277"/>
      <c r="IXP72" s="277"/>
      <c r="IXQ72" s="277"/>
      <c r="IXR72" s="277"/>
      <c r="IXS72" s="277"/>
      <c r="IXT72" s="277"/>
      <c r="IXU72" s="277"/>
      <c r="IXV72" s="277"/>
      <c r="IXW72" s="277"/>
      <c r="IXX72" s="277"/>
      <c r="IXY72" s="277"/>
      <c r="IXZ72" s="277"/>
      <c r="IYA72" s="277"/>
      <c r="IYB72" s="277"/>
      <c r="IYC72" s="277"/>
      <c r="IYD72" s="277"/>
      <c r="IYE72" s="277"/>
      <c r="IYF72" s="277"/>
      <c r="IYG72" s="277"/>
      <c r="IYH72" s="277"/>
      <c r="IYI72" s="277"/>
      <c r="IYJ72" s="277"/>
      <c r="IYK72" s="277"/>
      <c r="IYL72" s="277"/>
      <c r="IYM72" s="277"/>
      <c r="IYN72" s="277"/>
      <c r="IYO72" s="277"/>
      <c r="IYP72" s="277"/>
      <c r="IYQ72" s="277"/>
      <c r="IYR72" s="277"/>
      <c r="IYS72" s="277"/>
      <c r="IYT72" s="277"/>
      <c r="IYU72" s="277"/>
      <c r="IYV72" s="277"/>
      <c r="IYW72" s="277"/>
      <c r="IYX72" s="277"/>
      <c r="IYY72" s="277"/>
      <c r="IYZ72" s="277"/>
      <c r="IZA72" s="277"/>
      <c r="IZB72" s="277"/>
      <c r="IZC72" s="277"/>
      <c r="IZD72" s="277"/>
      <c r="IZE72" s="277"/>
      <c r="IZF72" s="277"/>
      <c r="IZG72" s="277"/>
      <c r="IZH72" s="277"/>
      <c r="IZI72" s="277"/>
      <c r="IZJ72" s="277"/>
      <c r="IZK72" s="277"/>
      <c r="IZL72" s="277"/>
      <c r="IZM72" s="277"/>
      <c r="IZN72" s="277"/>
      <c r="IZO72" s="277"/>
      <c r="IZP72" s="277"/>
      <c r="IZQ72" s="277"/>
      <c r="IZR72" s="277"/>
      <c r="IZS72" s="277"/>
      <c r="IZT72" s="277"/>
      <c r="IZU72" s="277"/>
      <c r="IZV72" s="277"/>
      <c r="IZW72" s="277"/>
      <c r="IZX72" s="277"/>
      <c r="IZY72" s="277"/>
      <c r="IZZ72" s="277"/>
      <c r="JAA72" s="277"/>
      <c r="JAB72" s="277"/>
      <c r="JAC72" s="277"/>
      <c r="JAD72" s="277"/>
      <c r="JAE72" s="277"/>
      <c r="JAF72" s="277"/>
      <c r="JAG72" s="277"/>
      <c r="JAH72" s="277"/>
      <c r="JAI72" s="277"/>
      <c r="JAJ72" s="277"/>
      <c r="JAK72" s="277"/>
      <c r="JAL72" s="277"/>
      <c r="JAM72" s="277"/>
      <c r="JAN72" s="277"/>
      <c r="JAO72" s="277"/>
      <c r="JAP72" s="277"/>
      <c r="JAQ72" s="277"/>
      <c r="JAR72" s="277"/>
      <c r="JAS72" s="277"/>
      <c r="JAT72" s="277"/>
      <c r="JAU72" s="277"/>
      <c r="JAV72" s="277"/>
      <c r="JAW72" s="277"/>
      <c r="JAX72" s="277"/>
      <c r="JAY72" s="277"/>
      <c r="JAZ72" s="277"/>
      <c r="JBA72" s="277"/>
      <c r="JBB72" s="277"/>
      <c r="JBC72" s="277"/>
      <c r="JBD72" s="277"/>
      <c r="JBE72" s="277"/>
      <c r="JBF72" s="277"/>
      <c r="JBG72" s="277"/>
      <c r="JBH72" s="277"/>
      <c r="JBI72" s="277"/>
      <c r="JBJ72" s="277"/>
      <c r="JBK72" s="277"/>
      <c r="JBL72" s="277"/>
      <c r="JBM72" s="277"/>
      <c r="JBN72" s="277"/>
      <c r="JBO72" s="277"/>
      <c r="JBP72" s="277"/>
      <c r="JBQ72" s="277"/>
      <c r="JBR72" s="277"/>
      <c r="JBS72" s="277"/>
      <c r="JBT72" s="277"/>
      <c r="JBU72" s="277"/>
      <c r="JBV72" s="277"/>
      <c r="JBW72" s="277"/>
      <c r="JBX72" s="277"/>
      <c r="JBY72" s="277"/>
      <c r="JBZ72" s="277"/>
      <c r="JCA72" s="277"/>
      <c r="JCB72" s="277"/>
      <c r="JCC72" s="277"/>
      <c r="JCD72" s="277"/>
      <c r="JCE72" s="277"/>
      <c r="JCF72" s="277"/>
      <c r="JCG72" s="277"/>
      <c r="JCH72" s="277"/>
      <c r="JCI72" s="277"/>
      <c r="JCJ72" s="277"/>
      <c r="JCK72" s="277"/>
      <c r="JCL72" s="277"/>
      <c r="JCM72" s="277"/>
      <c r="JCN72" s="277"/>
      <c r="JCO72" s="277"/>
      <c r="JCP72" s="277"/>
      <c r="JCQ72" s="277"/>
      <c r="JCR72" s="277"/>
      <c r="JCS72" s="277"/>
      <c r="JCT72" s="277"/>
      <c r="JCU72" s="277"/>
      <c r="JCV72" s="277"/>
      <c r="JCW72" s="277"/>
      <c r="JCX72" s="277"/>
      <c r="JCY72" s="277"/>
      <c r="JCZ72" s="277"/>
      <c r="JDA72" s="277"/>
      <c r="JDB72" s="277"/>
      <c r="JDC72" s="277"/>
      <c r="JDD72" s="277"/>
      <c r="JDE72" s="277"/>
      <c r="JDF72" s="277"/>
      <c r="JDG72" s="277"/>
      <c r="JDH72" s="277"/>
      <c r="JDI72" s="277"/>
      <c r="JDJ72" s="277"/>
      <c r="JDK72" s="277"/>
      <c r="JDL72" s="277"/>
      <c r="JDM72" s="277"/>
      <c r="JDN72" s="277"/>
      <c r="JDO72" s="277"/>
      <c r="JDP72" s="277"/>
      <c r="JDQ72" s="277"/>
      <c r="JDR72" s="277"/>
      <c r="JDS72" s="277"/>
      <c r="JDT72" s="277"/>
      <c r="JDU72" s="277"/>
      <c r="JDV72" s="277"/>
      <c r="JDW72" s="277"/>
      <c r="JDX72" s="277"/>
      <c r="JDY72" s="277"/>
      <c r="JDZ72" s="277"/>
      <c r="JEA72" s="277"/>
      <c r="JEB72" s="277"/>
      <c r="JEC72" s="277"/>
      <c r="JED72" s="277"/>
      <c r="JEE72" s="277"/>
      <c r="JEF72" s="277"/>
      <c r="JEG72" s="277"/>
      <c r="JEH72" s="277"/>
      <c r="JEI72" s="277"/>
      <c r="JEJ72" s="277"/>
      <c r="JEK72" s="277"/>
      <c r="JEL72" s="277"/>
      <c r="JEM72" s="277"/>
      <c r="JEN72" s="277"/>
      <c r="JEO72" s="277"/>
      <c r="JEP72" s="277"/>
      <c r="JEQ72" s="277"/>
      <c r="JER72" s="277"/>
      <c r="JES72" s="277"/>
      <c r="JET72" s="277"/>
      <c r="JEU72" s="277"/>
      <c r="JEV72" s="277"/>
      <c r="JEW72" s="277"/>
      <c r="JEX72" s="277"/>
      <c r="JEY72" s="277"/>
      <c r="JEZ72" s="277"/>
      <c r="JFA72" s="277"/>
      <c r="JFB72" s="277"/>
      <c r="JFC72" s="277"/>
      <c r="JFD72" s="277"/>
      <c r="JFE72" s="277"/>
      <c r="JFF72" s="277"/>
      <c r="JFG72" s="277"/>
      <c r="JFH72" s="277"/>
      <c r="JFI72" s="277"/>
      <c r="JFJ72" s="277"/>
      <c r="JFK72" s="277"/>
      <c r="JFL72" s="277"/>
      <c r="JFM72" s="277"/>
      <c r="JFN72" s="277"/>
      <c r="JFO72" s="277"/>
      <c r="JFP72" s="277"/>
      <c r="JFQ72" s="277"/>
      <c r="JFR72" s="277"/>
      <c r="JFS72" s="277"/>
      <c r="JFT72" s="277"/>
      <c r="JFU72" s="277"/>
      <c r="JFV72" s="277"/>
      <c r="JFW72" s="277"/>
      <c r="JFX72" s="277"/>
      <c r="JFY72" s="277"/>
      <c r="JFZ72" s="277"/>
      <c r="JGA72" s="277"/>
      <c r="JGB72" s="277"/>
      <c r="JGC72" s="277"/>
      <c r="JGD72" s="277"/>
      <c r="JGE72" s="277"/>
      <c r="JGF72" s="277"/>
      <c r="JGG72" s="277"/>
      <c r="JGH72" s="277"/>
      <c r="JGI72" s="277"/>
      <c r="JGJ72" s="277"/>
      <c r="JGK72" s="277"/>
      <c r="JGL72" s="277"/>
      <c r="JGM72" s="277"/>
      <c r="JGN72" s="277"/>
      <c r="JGO72" s="277"/>
      <c r="JGP72" s="277"/>
      <c r="JGQ72" s="277"/>
      <c r="JGR72" s="277"/>
      <c r="JGS72" s="277"/>
      <c r="JGT72" s="277"/>
      <c r="JGU72" s="277"/>
      <c r="JGV72" s="277"/>
      <c r="JGW72" s="277"/>
      <c r="JGX72" s="277"/>
      <c r="JGY72" s="277"/>
      <c r="JGZ72" s="277"/>
      <c r="JHA72" s="277"/>
      <c r="JHB72" s="277"/>
      <c r="JHC72" s="277"/>
      <c r="JHD72" s="277"/>
      <c r="JHE72" s="277"/>
      <c r="JHF72" s="277"/>
      <c r="JHG72" s="277"/>
      <c r="JHH72" s="277"/>
      <c r="JHI72" s="277"/>
      <c r="JHJ72" s="277"/>
      <c r="JHK72" s="277"/>
      <c r="JHL72" s="277"/>
      <c r="JHM72" s="277"/>
      <c r="JHN72" s="277"/>
      <c r="JHO72" s="277"/>
      <c r="JHP72" s="277"/>
      <c r="JHQ72" s="277"/>
      <c r="JHR72" s="277"/>
      <c r="JHS72" s="277"/>
      <c r="JHT72" s="277"/>
      <c r="JHU72" s="277"/>
      <c r="JHV72" s="277"/>
      <c r="JHW72" s="277"/>
      <c r="JHX72" s="277"/>
      <c r="JHY72" s="277"/>
      <c r="JHZ72" s="277"/>
      <c r="JIA72" s="277"/>
      <c r="JIB72" s="277"/>
      <c r="JIC72" s="277"/>
      <c r="JID72" s="277"/>
      <c r="JIE72" s="277"/>
      <c r="JIF72" s="277"/>
      <c r="JIG72" s="277"/>
      <c r="JIH72" s="277"/>
      <c r="JII72" s="277"/>
      <c r="JIJ72" s="277"/>
      <c r="JIK72" s="277"/>
      <c r="JIL72" s="277"/>
      <c r="JIM72" s="277"/>
      <c r="JIN72" s="277"/>
      <c r="JIO72" s="277"/>
      <c r="JIP72" s="277"/>
      <c r="JIQ72" s="277"/>
      <c r="JIR72" s="277"/>
      <c r="JIS72" s="277"/>
      <c r="JIT72" s="277"/>
      <c r="JIU72" s="277"/>
      <c r="JIV72" s="277"/>
      <c r="JIW72" s="277"/>
      <c r="JIX72" s="277"/>
      <c r="JIY72" s="277"/>
      <c r="JIZ72" s="277"/>
      <c r="JJA72" s="277"/>
      <c r="JJB72" s="277"/>
      <c r="JJC72" s="277"/>
      <c r="JJD72" s="277"/>
      <c r="JJE72" s="277"/>
      <c r="JJF72" s="277"/>
      <c r="JJG72" s="277"/>
      <c r="JJH72" s="277"/>
      <c r="JJI72" s="277"/>
      <c r="JJJ72" s="277"/>
      <c r="JJK72" s="277"/>
      <c r="JJL72" s="277"/>
      <c r="JJM72" s="277"/>
      <c r="JJN72" s="277"/>
      <c r="JJO72" s="277"/>
      <c r="JJP72" s="277"/>
      <c r="JJQ72" s="277"/>
      <c r="JJR72" s="277"/>
      <c r="JJS72" s="277"/>
      <c r="JJT72" s="277"/>
      <c r="JJU72" s="277"/>
      <c r="JJV72" s="277"/>
      <c r="JJW72" s="277"/>
      <c r="JJX72" s="277"/>
      <c r="JJY72" s="277"/>
      <c r="JJZ72" s="277"/>
      <c r="JKA72" s="277"/>
      <c r="JKB72" s="277"/>
      <c r="JKC72" s="277"/>
      <c r="JKD72" s="277"/>
      <c r="JKE72" s="277"/>
      <c r="JKF72" s="277"/>
      <c r="JKG72" s="277"/>
      <c r="JKH72" s="277"/>
      <c r="JKI72" s="277"/>
      <c r="JKJ72" s="277"/>
      <c r="JKK72" s="277"/>
      <c r="JKL72" s="277"/>
      <c r="JKM72" s="277"/>
      <c r="JKN72" s="277"/>
      <c r="JKO72" s="277"/>
      <c r="JKP72" s="277"/>
      <c r="JKQ72" s="277"/>
      <c r="JKR72" s="277"/>
      <c r="JKS72" s="277"/>
      <c r="JKT72" s="277"/>
      <c r="JKU72" s="277"/>
      <c r="JKV72" s="277"/>
      <c r="JKW72" s="277"/>
      <c r="JKX72" s="277"/>
      <c r="JKY72" s="277"/>
      <c r="JKZ72" s="277"/>
      <c r="JLA72" s="277"/>
      <c r="JLB72" s="277"/>
      <c r="JLC72" s="277"/>
      <c r="JLD72" s="277"/>
      <c r="JLE72" s="277"/>
      <c r="JLF72" s="277"/>
      <c r="JLG72" s="277"/>
      <c r="JLH72" s="277"/>
      <c r="JLI72" s="277"/>
      <c r="JLJ72" s="277"/>
      <c r="JLK72" s="277"/>
      <c r="JLL72" s="277"/>
      <c r="JLM72" s="277"/>
      <c r="JLN72" s="277"/>
      <c r="JLO72" s="277"/>
      <c r="JLP72" s="277"/>
      <c r="JLQ72" s="277"/>
      <c r="JLR72" s="277"/>
      <c r="JLS72" s="277"/>
      <c r="JLT72" s="277"/>
      <c r="JLU72" s="277"/>
      <c r="JLV72" s="277"/>
      <c r="JLW72" s="277"/>
      <c r="JLX72" s="277"/>
      <c r="JLY72" s="277"/>
      <c r="JLZ72" s="277"/>
      <c r="JMA72" s="277"/>
      <c r="JMB72" s="277"/>
      <c r="JMC72" s="277"/>
      <c r="JMD72" s="277"/>
      <c r="JME72" s="277"/>
      <c r="JMF72" s="277"/>
      <c r="JMG72" s="277"/>
      <c r="JMH72" s="277"/>
      <c r="JMI72" s="277"/>
      <c r="JMJ72" s="277"/>
      <c r="JMK72" s="277"/>
      <c r="JML72" s="277"/>
      <c r="JMM72" s="277"/>
      <c r="JMN72" s="277"/>
      <c r="JMO72" s="277"/>
      <c r="JMP72" s="277"/>
      <c r="JMQ72" s="277"/>
      <c r="JMR72" s="277"/>
      <c r="JMS72" s="277"/>
      <c r="JMT72" s="277"/>
      <c r="JMU72" s="277"/>
      <c r="JMV72" s="277"/>
      <c r="JMW72" s="277"/>
      <c r="JMX72" s="277"/>
      <c r="JMY72" s="277"/>
      <c r="JMZ72" s="277"/>
      <c r="JNA72" s="277"/>
      <c r="JNB72" s="277"/>
      <c r="JNC72" s="277"/>
      <c r="JND72" s="277"/>
      <c r="JNE72" s="277"/>
      <c r="JNF72" s="277"/>
      <c r="JNG72" s="277"/>
      <c r="JNH72" s="277"/>
      <c r="JNI72" s="277"/>
      <c r="JNJ72" s="277"/>
      <c r="JNK72" s="277"/>
      <c r="JNL72" s="277"/>
      <c r="JNM72" s="277"/>
      <c r="JNN72" s="277"/>
      <c r="JNO72" s="277"/>
      <c r="JNP72" s="277"/>
      <c r="JNQ72" s="277"/>
      <c r="JNR72" s="277"/>
      <c r="JNS72" s="277"/>
      <c r="JNT72" s="277"/>
      <c r="JNU72" s="277"/>
      <c r="JNV72" s="277"/>
      <c r="JNW72" s="277"/>
      <c r="JNX72" s="277"/>
      <c r="JNY72" s="277"/>
      <c r="JNZ72" s="277"/>
      <c r="JOA72" s="277"/>
      <c r="JOB72" s="277"/>
      <c r="JOC72" s="277"/>
      <c r="JOD72" s="277"/>
      <c r="JOE72" s="277"/>
      <c r="JOF72" s="277"/>
      <c r="JOG72" s="277"/>
      <c r="JOH72" s="277"/>
      <c r="JOI72" s="277"/>
      <c r="JOJ72" s="277"/>
      <c r="JOK72" s="277"/>
      <c r="JOL72" s="277"/>
      <c r="JOM72" s="277"/>
      <c r="JON72" s="277"/>
      <c r="JOO72" s="277"/>
      <c r="JOP72" s="277"/>
      <c r="JOQ72" s="277"/>
      <c r="JOR72" s="277"/>
      <c r="JOS72" s="277"/>
      <c r="JOT72" s="277"/>
      <c r="JOU72" s="277"/>
      <c r="JOV72" s="277"/>
      <c r="JOW72" s="277"/>
      <c r="JOX72" s="277"/>
      <c r="JOY72" s="277"/>
      <c r="JOZ72" s="277"/>
      <c r="JPA72" s="277"/>
      <c r="JPB72" s="277"/>
      <c r="JPC72" s="277"/>
      <c r="JPD72" s="277"/>
      <c r="JPE72" s="277"/>
      <c r="JPF72" s="277"/>
      <c r="JPG72" s="277"/>
      <c r="JPH72" s="277"/>
      <c r="JPI72" s="277"/>
      <c r="JPJ72" s="277"/>
      <c r="JPK72" s="277"/>
      <c r="JPL72" s="277"/>
      <c r="JPM72" s="277"/>
      <c r="JPN72" s="277"/>
      <c r="JPO72" s="277"/>
      <c r="JPP72" s="277"/>
      <c r="JPQ72" s="277"/>
      <c r="JPR72" s="277"/>
      <c r="JPS72" s="277"/>
      <c r="JPT72" s="277"/>
      <c r="JPU72" s="277"/>
      <c r="JPV72" s="277"/>
      <c r="JPW72" s="277"/>
      <c r="JPX72" s="277"/>
      <c r="JPY72" s="277"/>
      <c r="JPZ72" s="277"/>
      <c r="JQA72" s="277"/>
      <c r="JQB72" s="277"/>
      <c r="JQC72" s="277"/>
      <c r="JQD72" s="277"/>
      <c r="JQE72" s="277"/>
      <c r="JQF72" s="277"/>
      <c r="JQG72" s="277"/>
      <c r="JQH72" s="277"/>
      <c r="JQI72" s="277"/>
      <c r="JQJ72" s="277"/>
      <c r="JQK72" s="277"/>
      <c r="JQL72" s="277"/>
      <c r="JQM72" s="277"/>
      <c r="JQN72" s="277"/>
      <c r="JQO72" s="277"/>
      <c r="JQP72" s="277"/>
      <c r="JQQ72" s="277"/>
      <c r="JQR72" s="277"/>
      <c r="JQS72" s="277"/>
      <c r="JQT72" s="277"/>
      <c r="JQU72" s="277"/>
      <c r="JQV72" s="277"/>
      <c r="JQW72" s="277"/>
      <c r="JQX72" s="277"/>
      <c r="JQY72" s="277"/>
      <c r="JQZ72" s="277"/>
      <c r="JRA72" s="277"/>
      <c r="JRB72" s="277"/>
      <c r="JRC72" s="277"/>
      <c r="JRD72" s="277"/>
      <c r="JRE72" s="277"/>
      <c r="JRF72" s="277"/>
      <c r="JRG72" s="277"/>
      <c r="JRH72" s="277"/>
      <c r="JRI72" s="277"/>
      <c r="JRJ72" s="277"/>
      <c r="JRK72" s="277"/>
      <c r="JRL72" s="277"/>
      <c r="JRM72" s="277"/>
      <c r="JRN72" s="277"/>
      <c r="JRO72" s="277"/>
      <c r="JRP72" s="277"/>
      <c r="JRQ72" s="277"/>
      <c r="JRR72" s="277"/>
      <c r="JRS72" s="277"/>
      <c r="JRT72" s="277"/>
      <c r="JRU72" s="277"/>
      <c r="JRV72" s="277"/>
      <c r="JRW72" s="277"/>
      <c r="JRX72" s="277"/>
      <c r="JRY72" s="277"/>
      <c r="JRZ72" s="277"/>
      <c r="JSA72" s="277"/>
      <c r="JSB72" s="277"/>
      <c r="JSC72" s="277"/>
      <c r="JSD72" s="277"/>
      <c r="JSE72" s="277"/>
      <c r="JSF72" s="277"/>
      <c r="JSG72" s="277"/>
      <c r="JSH72" s="277"/>
      <c r="JSI72" s="277"/>
      <c r="JSJ72" s="277"/>
      <c r="JSK72" s="277"/>
      <c r="JSL72" s="277"/>
      <c r="JSM72" s="277"/>
      <c r="JSN72" s="277"/>
      <c r="JSO72" s="277"/>
      <c r="JSP72" s="277"/>
      <c r="JSQ72" s="277"/>
      <c r="JSR72" s="277"/>
      <c r="JSS72" s="277"/>
      <c r="JST72" s="277"/>
      <c r="JSU72" s="277"/>
      <c r="JSV72" s="277"/>
      <c r="JSW72" s="277"/>
      <c r="JSX72" s="277"/>
      <c r="JSY72" s="277"/>
      <c r="JSZ72" s="277"/>
      <c r="JTA72" s="277"/>
      <c r="JTB72" s="277"/>
      <c r="JTC72" s="277"/>
      <c r="JTD72" s="277"/>
      <c r="JTE72" s="277"/>
      <c r="JTF72" s="277"/>
      <c r="JTG72" s="277"/>
      <c r="JTH72" s="277"/>
      <c r="JTI72" s="277"/>
      <c r="JTJ72" s="277"/>
      <c r="JTK72" s="277"/>
      <c r="JTL72" s="277"/>
      <c r="JTM72" s="277"/>
      <c r="JTN72" s="277"/>
      <c r="JTO72" s="277"/>
      <c r="JTP72" s="277"/>
      <c r="JTQ72" s="277"/>
      <c r="JTR72" s="277"/>
      <c r="JTS72" s="277"/>
      <c r="JTT72" s="277"/>
      <c r="JTU72" s="277"/>
      <c r="JTV72" s="277"/>
      <c r="JTW72" s="277"/>
      <c r="JTX72" s="277"/>
      <c r="JTY72" s="277"/>
      <c r="JTZ72" s="277"/>
      <c r="JUA72" s="277"/>
      <c r="JUB72" s="277"/>
      <c r="JUC72" s="277"/>
      <c r="JUD72" s="277"/>
      <c r="JUE72" s="277"/>
      <c r="JUF72" s="277"/>
      <c r="JUG72" s="277"/>
      <c r="JUH72" s="277"/>
      <c r="JUI72" s="277"/>
      <c r="JUJ72" s="277"/>
      <c r="JUK72" s="277"/>
      <c r="JUL72" s="277"/>
      <c r="JUM72" s="277"/>
      <c r="JUN72" s="277"/>
      <c r="JUO72" s="277"/>
      <c r="JUP72" s="277"/>
      <c r="JUQ72" s="277"/>
      <c r="JUR72" s="277"/>
      <c r="JUS72" s="277"/>
      <c r="JUT72" s="277"/>
      <c r="JUU72" s="277"/>
      <c r="JUV72" s="277"/>
      <c r="JUW72" s="277"/>
      <c r="JUX72" s="277"/>
      <c r="JUY72" s="277"/>
      <c r="JUZ72" s="277"/>
      <c r="JVA72" s="277"/>
      <c r="JVB72" s="277"/>
      <c r="JVC72" s="277"/>
      <c r="JVD72" s="277"/>
      <c r="JVE72" s="277"/>
      <c r="JVF72" s="277"/>
      <c r="JVG72" s="277"/>
      <c r="JVH72" s="277"/>
      <c r="JVI72" s="277"/>
      <c r="JVJ72" s="277"/>
      <c r="JVK72" s="277"/>
      <c r="JVL72" s="277"/>
      <c r="JVM72" s="277"/>
      <c r="JVN72" s="277"/>
      <c r="JVO72" s="277"/>
      <c r="JVP72" s="277"/>
      <c r="JVQ72" s="277"/>
      <c r="JVR72" s="277"/>
      <c r="JVS72" s="277"/>
      <c r="JVT72" s="277"/>
      <c r="JVU72" s="277"/>
      <c r="JVV72" s="277"/>
      <c r="JVW72" s="277"/>
      <c r="JVX72" s="277"/>
      <c r="JVY72" s="277"/>
      <c r="JVZ72" s="277"/>
      <c r="JWA72" s="277"/>
      <c r="JWB72" s="277"/>
      <c r="JWC72" s="277"/>
      <c r="JWD72" s="277"/>
      <c r="JWE72" s="277"/>
      <c r="JWF72" s="277"/>
      <c r="JWG72" s="277"/>
      <c r="JWH72" s="277"/>
      <c r="JWI72" s="277"/>
      <c r="JWJ72" s="277"/>
      <c r="JWK72" s="277"/>
      <c r="JWL72" s="277"/>
      <c r="JWM72" s="277"/>
      <c r="JWN72" s="277"/>
      <c r="JWO72" s="277"/>
      <c r="JWP72" s="277"/>
      <c r="JWQ72" s="277"/>
      <c r="JWR72" s="277"/>
      <c r="JWS72" s="277"/>
      <c r="JWT72" s="277"/>
      <c r="JWU72" s="277"/>
      <c r="JWV72" s="277"/>
      <c r="JWW72" s="277"/>
      <c r="JWX72" s="277"/>
      <c r="JWY72" s="277"/>
      <c r="JWZ72" s="277"/>
      <c r="JXA72" s="277"/>
      <c r="JXB72" s="277"/>
      <c r="JXC72" s="277"/>
      <c r="JXD72" s="277"/>
      <c r="JXE72" s="277"/>
      <c r="JXF72" s="277"/>
      <c r="JXG72" s="277"/>
      <c r="JXH72" s="277"/>
      <c r="JXI72" s="277"/>
      <c r="JXJ72" s="277"/>
      <c r="JXK72" s="277"/>
      <c r="JXL72" s="277"/>
      <c r="JXM72" s="277"/>
      <c r="JXN72" s="277"/>
      <c r="JXO72" s="277"/>
      <c r="JXP72" s="277"/>
      <c r="JXQ72" s="277"/>
      <c r="JXR72" s="277"/>
      <c r="JXS72" s="277"/>
      <c r="JXT72" s="277"/>
      <c r="JXU72" s="277"/>
      <c r="JXV72" s="277"/>
      <c r="JXW72" s="277"/>
      <c r="JXX72" s="277"/>
      <c r="JXY72" s="277"/>
      <c r="JXZ72" s="277"/>
      <c r="JYA72" s="277"/>
      <c r="JYB72" s="277"/>
      <c r="JYC72" s="277"/>
      <c r="JYD72" s="277"/>
      <c r="JYE72" s="277"/>
      <c r="JYF72" s="277"/>
      <c r="JYG72" s="277"/>
      <c r="JYH72" s="277"/>
      <c r="JYI72" s="277"/>
      <c r="JYJ72" s="277"/>
      <c r="JYK72" s="277"/>
      <c r="JYL72" s="277"/>
      <c r="JYM72" s="277"/>
      <c r="JYN72" s="277"/>
      <c r="JYO72" s="277"/>
      <c r="JYP72" s="277"/>
      <c r="JYQ72" s="277"/>
      <c r="JYR72" s="277"/>
      <c r="JYS72" s="277"/>
      <c r="JYT72" s="277"/>
      <c r="JYU72" s="277"/>
      <c r="JYV72" s="277"/>
      <c r="JYW72" s="277"/>
      <c r="JYX72" s="277"/>
      <c r="JYY72" s="277"/>
      <c r="JYZ72" s="277"/>
      <c r="JZA72" s="277"/>
      <c r="JZB72" s="277"/>
      <c r="JZC72" s="277"/>
      <c r="JZD72" s="277"/>
      <c r="JZE72" s="277"/>
      <c r="JZF72" s="277"/>
      <c r="JZG72" s="277"/>
      <c r="JZH72" s="277"/>
      <c r="JZI72" s="277"/>
      <c r="JZJ72" s="277"/>
      <c r="JZK72" s="277"/>
      <c r="JZL72" s="277"/>
      <c r="JZM72" s="277"/>
      <c r="JZN72" s="277"/>
      <c r="JZO72" s="277"/>
      <c r="JZP72" s="277"/>
      <c r="JZQ72" s="277"/>
      <c r="JZR72" s="277"/>
      <c r="JZS72" s="277"/>
      <c r="JZT72" s="277"/>
      <c r="JZU72" s="277"/>
      <c r="JZV72" s="277"/>
      <c r="JZW72" s="277"/>
      <c r="JZX72" s="277"/>
      <c r="JZY72" s="277"/>
      <c r="JZZ72" s="277"/>
      <c r="KAA72" s="277"/>
      <c r="KAB72" s="277"/>
      <c r="KAC72" s="277"/>
      <c r="KAD72" s="277"/>
      <c r="KAE72" s="277"/>
      <c r="KAF72" s="277"/>
      <c r="KAG72" s="277"/>
      <c r="KAH72" s="277"/>
      <c r="KAI72" s="277"/>
      <c r="KAJ72" s="277"/>
      <c r="KAK72" s="277"/>
      <c r="KAL72" s="277"/>
      <c r="KAM72" s="277"/>
      <c r="KAN72" s="277"/>
      <c r="KAO72" s="277"/>
      <c r="KAP72" s="277"/>
      <c r="KAQ72" s="277"/>
      <c r="KAR72" s="277"/>
      <c r="KAS72" s="277"/>
      <c r="KAT72" s="277"/>
      <c r="KAU72" s="277"/>
      <c r="KAV72" s="277"/>
      <c r="KAW72" s="277"/>
      <c r="KAX72" s="277"/>
      <c r="KAY72" s="277"/>
      <c r="KAZ72" s="277"/>
      <c r="KBA72" s="277"/>
      <c r="KBB72" s="277"/>
      <c r="KBC72" s="277"/>
      <c r="KBD72" s="277"/>
      <c r="KBE72" s="277"/>
      <c r="KBF72" s="277"/>
      <c r="KBG72" s="277"/>
      <c r="KBH72" s="277"/>
      <c r="KBI72" s="277"/>
      <c r="KBJ72" s="277"/>
      <c r="KBK72" s="277"/>
      <c r="KBL72" s="277"/>
      <c r="KBM72" s="277"/>
      <c r="KBN72" s="277"/>
      <c r="KBO72" s="277"/>
      <c r="KBP72" s="277"/>
      <c r="KBQ72" s="277"/>
      <c r="KBR72" s="277"/>
      <c r="KBS72" s="277"/>
      <c r="KBT72" s="277"/>
      <c r="KBU72" s="277"/>
      <c r="KBV72" s="277"/>
      <c r="KBW72" s="277"/>
      <c r="KBX72" s="277"/>
      <c r="KBY72" s="277"/>
      <c r="KBZ72" s="277"/>
      <c r="KCA72" s="277"/>
      <c r="KCB72" s="277"/>
      <c r="KCC72" s="277"/>
      <c r="KCD72" s="277"/>
      <c r="KCE72" s="277"/>
      <c r="KCF72" s="277"/>
      <c r="KCG72" s="277"/>
      <c r="KCH72" s="277"/>
      <c r="KCI72" s="277"/>
      <c r="KCJ72" s="277"/>
      <c r="KCK72" s="277"/>
      <c r="KCL72" s="277"/>
      <c r="KCM72" s="277"/>
      <c r="KCN72" s="277"/>
      <c r="KCO72" s="277"/>
      <c r="KCP72" s="277"/>
      <c r="KCQ72" s="277"/>
      <c r="KCR72" s="277"/>
      <c r="KCS72" s="277"/>
      <c r="KCT72" s="277"/>
      <c r="KCU72" s="277"/>
      <c r="KCV72" s="277"/>
      <c r="KCW72" s="277"/>
      <c r="KCX72" s="277"/>
      <c r="KCY72" s="277"/>
      <c r="KCZ72" s="277"/>
      <c r="KDA72" s="277"/>
      <c r="KDB72" s="277"/>
      <c r="KDC72" s="277"/>
      <c r="KDD72" s="277"/>
      <c r="KDE72" s="277"/>
      <c r="KDF72" s="277"/>
      <c r="KDG72" s="277"/>
      <c r="KDH72" s="277"/>
      <c r="KDI72" s="277"/>
      <c r="KDJ72" s="277"/>
      <c r="KDK72" s="277"/>
      <c r="KDL72" s="277"/>
      <c r="KDM72" s="277"/>
      <c r="KDN72" s="277"/>
      <c r="KDO72" s="277"/>
      <c r="KDP72" s="277"/>
      <c r="KDQ72" s="277"/>
      <c r="KDR72" s="277"/>
      <c r="KDS72" s="277"/>
      <c r="KDT72" s="277"/>
      <c r="KDU72" s="277"/>
      <c r="KDV72" s="277"/>
      <c r="KDW72" s="277"/>
      <c r="KDX72" s="277"/>
      <c r="KDY72" s="277"/>
      <c r="KDZ72" s="277"/>
      <c r="KEA72" s="277"/>
      <c r="KEB72" s="277"/>
      <c r="KEC72" s="277"/>
      <c r="KED72" s="277"/>
      <c r="KEE72" s="277"/>
      <c r="KEF72" s="277"/>
      <c r="KEG72" s="277"/>
      <c r="KEH72" s="277"/>
      <c r="KEI72" s="277"/>
      <c r="KEJ72" s="277"/>
      <c r="KEK72" s="277"/>
      <c r="KEL72" s="277"/>
      <c r="KEM72" s="277"/>
      <c r="KEN72" s="277"/>
      <c r="KEO72" s="277"/>
      <c r="KEP72" s="277"/>
      <c r="KEQ72" s="277"/>
      <c r="KER72" s="277"/>
      <c r="KES72" s="277"/>
      <c r="KET72" s="277"/>
      <c r="KEU72" s="277"/>
      <c r="KEV72" s="277"/>
      <c r="KEW72" s="277"/>
      <c r="KEX72" s="277"/>
      <c r="KEY72" s="277"/>
      <c r="KEZ72" s="277"/>
      <c r="KFA72" s="277"/>
      <c r="KFB72" s="277"/>
      <c r="KFC72" s="277"/>
      <c r="KFD72" s="277"/>
      <c r="KFE72" s="277"/>
      <c r="KFF72" s="277"/>
      <c r="KFG72" s="277"/>
      <c r="KFH72" s="277"/>
      <c r="KFI72" s="277"/>
      <c r="KFJ72" s="277"/>
      <c r="KFK72" s="277"/>
      <c r="KFL72" s="277"/>
      <c r="KFM72" s="277"/>
      <c r="KFN72" s="277"/>
      <c r="KFO72" s="277"/>
      <c r="KFP72" s="277"/>
      <c r="KFQ72" s="277"/>
      <c r="KFR72" s="277"/>
      <c r="KFS72" s="277"/>
      <c r="KFT72" s="277"/>
      <c r="KFU72" s="277"/>
      <c r="KFV72" s="277"/>
      <c r="KFW72" s="277"/>
      <c r="KFX72" s="277"/>
      <c r="KFY72" s="277"/>
      <c r="KFZ72" s="277"/>
      <c r="KGA72" s="277"/>
      <c r="KGB72" s="277"/>
      <c r="KGC72" s="277"/>
      <c r="KGD72" s="277"/>
      <c r="KGE72" s="277"/>
      <c r="KGF72" s="277"/>
      <c r="KGG72" s="277"/>
      <c r="KGH72" s="277"/>
      <c r="KGI72" s="277"/>
      <c r="KGJ72" s="277"/>
      <c r="KGK72" s="277"/>
      <c r="KGL72" s="277"/>
      <c r="KGM72" s="277"/>
      <c r="KGN72" s="277"/>
      <c r="KGO72" s="277"/>
      <c r="KGP72" s="277"/>
      <c r="KGQ72" s="277"/>
      <c r="KGR72" s="277"/>
      <c r="KGS72" s="277"/>
      <c r="KGT72" s="277"/>
      <c r="KGU72" s="277"/>
      <c r="KGV72" s="277"/>
      <c r="KGW72" s="277"/>
      <c r="KGX72" s="277"/>
      <c r="KGY72" s="277"/>
      <c r="KGZ72" s="277"/>
      <c r="KHA72" s="277"/>
      <c r="KHB72" s="277"/>
      <c r="KHC72" s="277"/>
      <c r="KHD72" s="277"/>
      <c r="KHE72" s="277"/>
      <c r="KHF72" s="277"/>
      <c r="KHG72" s="277"/>
      <c r="KHH72" s="277"/>
      <c r="KHI72" s="277"/>
      <c r="KHJ72" s="277"/>
      <c r="KHK72" s="277"/>
      <c r="KHL72" s="277"/>
      <c r="KHM72" s="277"/>
      <c r="KHN72" s="277"/>
      <c r="KHO72" s="277"/>
      <c r="KHP72" s="277"/>
      <c r="KHQ72" s="277"/>
      <c r="KHR72" s="277"/>
      <c r="KHS72" s="277"/>
      <c r="KHT72" s="277"/>
      <c r="KHU72" s="277"/>
      <c r="KHV72" s="277"/>
      <c r="KHW72" s="277"/>
      <c r="KHX72" s="277"/>
      <c r="KHY72" s="277"/>
      <c r="KHZ72" s="277"/>
      <c r="KIA72" s="277"/>
      <c r="KIB72" s="277"/>
      <c r="KIC72" s="277"/>
      <c r="KID72" s="277"/>
      <c r="KIE72" s="277"/>
      <c r="KIF72" s="277"/>
      <c r="KIG72" s="277"/>
      <c r="KIH72" s="277"/>
      <c r="KII72" s="277"/>
      <c r="KIJ72" s="277"/>
      <c r="KIK72" s="277"/>
      <c r="KIL72" s="277"/>
      <c r="KIM72" s="277"/>
      <c r="KIN72" s="277"/>
      <c r="KIO72" s="277"/>
      <c r="KIP72" s="277"/>
      <c r="KIQ72" s="277"/>
      <c r="KIR72" s="277"/>
      <c r="KIS72" s="277"/>
      <c r="KIT72" s="277"/>
      <c r="KIU72" s="277"/>
      <c r="KIV72" s="277"/>
      <c r="KIW72" s="277"/>
      <c r="KIX72" s="277"/>
      <c r="KIY72" s="277"/>
      <c r="KIZ72" s="277"/>
      <c r="KJA72" s="277"/>
      <c r="KJB72" s="277"/>
      <c r="KJC72" s="277"/>
      <c r="KJD72" s="277"/>
      <c r="KJE72" s="277"/>
      <c r="KJF72" s="277"/>
      <c r="KJG72" s="277"/>
      <c r="KJH72" s="277"/>
      <c r="KJI72" s="277"/>
      <c r="KJJ72" s="277"/>
      <c r="KJK72" s="277"/>
      <c r="KJL72" s="277"/>
      <c r="KJM72" s="277"/>
      <c r="KJN72" s="277"/>
      <c r="KJO72" s="277"/>
      <c r="KJP72" s="277"/>
      <c r="KJQ72" s="277"/>
      <c r="KJR72" s="277"/>
      <c r="KJS72" s="277"/>
      <c r="KJT72" s="277"/>
      <c r="KJU72" s="277"/>
      <c r="KJV72" s="277"/>
      <c r="KJW72" s="277"/>
      <c r="KJX72" s="277"/>
      <c r="KJY72" s="277"/>
      <c r="KJZ72" s="277"/>
      <c r="KKA72" s="277"/>
      <c r="KKB72" s="277"/>
      <c r="KKC72" s="277"/>
      <c r="KKD72" s="277"/>
      <c r="KKE72" s="277"/>
      <c r="KKF72" s="277"/>
      <c r="KKG72" s="277"/>
      <c r="KKH72" s="277"/>
      <c r="KKI72" s="277"/>
      <c r="KKJ72" s="277"/>
      <c r="KKK72" s="277"/>
      <c r="KKL72" s="277"/>
      <c r="KKM72" s="277"/>
      <c r="KKN72" s="277"/>
      <c r="KKO72" s="277"/>
      <c r="KKP72" s="277"/>
      <c r="KKQ72" s="277"/>
      <c r="KKR72" s="277"/>
      <c r="KKS72" s="277"/>
      <c r="KKT72" s="277"/>
      <c r="KKU72" s="277"/>
      <c r="KKV72" s="277"/>
      <c r="KKW72" s="277"/>
      <c r="KKX72" s="277"/>
      <c r="KKY72" s="277"/>
      <c r="KKZ72" s="277"/>
      <c r="KLA72" s="277"/>
      <c r="KLB72" s="277"/>
      <c r="KLC72" s="277"/>
      <c r="KLD72" s="277"/>
      <c r="KLE72" s="277"/>
      <c r="KLF72" s="277"/>
      <c r="KLG72" s="277"/>
      <c r="KLH72" s="277"/>
      <c r="KLI72" s="277"/>
      <c r="KLJ72" s="277"/>
      <c r="KLK72" s="277"/>
      <c r="KLL72" s="277"/>
      <c r="KLM72" s="277"/>
      <c r="KLN72" s="277"/>
      <c r="KLO72" s="277"/>
      <c r="KLP72" s="277"/>
      <c r="KLQ72" s="277"/>
      <c r="KLR72" s="277"/>
      <c r="KLS72" s="277"/>
      <c r="KLT72" s="277"/>
      <c r="KLU72" s="277"/>
      <c r="KLV72" s="277"/>
      <c r="KLW72" s="277"/>
      <c r="KLX72" s="277"/>
      <c r="KLY72" s="277"/>
      <c r="KLZ72" s="277"/>
      <c r="KMA72" s="277"/>
      <c r="KMB72" s="277"/>
      <c r="KMC72" s="277"/>
      <c r="KMD72" s="277"/>
      <c r="KME72" s="277"/>
      <c r="KMF72" s="277"/>
      <c r="KMG72" s="277"/>
      <c r="KMH72" s="277"/>
      <c r="KMI72" s="277"/>
      <c r="KMJ72" s="277"/>
      <c r="KMK72" s="277"/>
      <c r="KML72" s="277"/>
      <c r="KMM72" s="277"/>
      <c r="KMN72" s="277"/>
      <c r="KMO72" s="277"/>
      <c r="KMP72" s="277"/>
      <c r="KMQ72" s="277"/>
      <c r="KMR72" s="277"/>
      <c r="KMS72" s="277"/>
      <c r="KMT72" s="277"/>
      <c r="KMU72" s="277"/>
      <c r="KMV72" s="277"/>
      <c r="KMW72" s="277"/>
      <c r="KMX72" s="277"/>
      <c r="KMY72" s="277"/>
      <c r="KMZ72" s="277"/>
      <c r="KNA72" s="277"/>
      <c r="KNB72" s="277"/>
      <c r="KNC72" s="277"/>
      <c r="KND72" s="277"/>
      <c r="KNE72" s="277"/>
      <c r="KNF72" s="277"/>
      <c r="KNG72" s="277"/>
      <c r="KNH72" s="277"/>
      <c r="KNI72" s="277"/>
      <c r="KNJ72" s="277"/>
      <c r="KNK72" s="277"/>
      <c r="KNL72" s="277"/>
      <c r="KNM72" s="277"/>
      <c r="KNN72" s="277"/>
      <c r="KNO72" s="277"/>
      <c r="KNP72" s="277"/>
      <c r="KNQ72" s="277"/>
      <c r="KNR72" s="277"/>
      <c r="KNS72" s="277"/>
      <c r="KNT72" s="277"/>
      <c r="KNU72" s="277"/>
      <c r="KNV72" s="277"/>
      <c r="KNW72" s="277"/>
      <c r="KNX72" s="277"/>
      <c r="KNY72" s="277"/>
      <c r="KNZ72" s="277"/>
      <c r="KOA72" s="277"/>
      <c r="KOB72" s="277"/>
      <c r="KOC72" s="277"/>
      <c r="KOD72" s="277"/>
      <c r="KOE72" s="277"/>
      <c r="KOF72" s="277"/>
      <c r="KOG72" s="277"/>
      <c r="KOH72" s="277"/>
      <c r="KOI72" s="277"/>
      <c r="KOJ72" s="277"/>
      <c r="KOK72" s="277"/>
      <c r="KOL72" s="277"/>
      <c r="KOM72" s="277"/>
      <c r="KON72" s="277"/>
      <c r="KOO72" s="277"/>
      <c r="KOP72" s="277"/>
      <c r="KOQ72" s="277"/>
      <c r="KOR72" s="277"/>
      <c r="KOS72" s="277"/>
      <c r="KOT72" s="277"/>
      <c r="KOU72" s="277"/>
      <c r="KOV72" s="277"/>
      <c r="KOW72" s="277"/>
      <c r="KOX72" s="277"/>
      <c r="KOY72" s="277"/>
      <c r="KOZ72" s="277"/>
      <c r="KPA72" s="277"/>
      <c r="KPB72" s="277"/>
      <c r="KPC72" s="277"/>
      <c r="KPD72" s="277"/>
      <c r="KPE72" s="277"/>
      <c r="KPF72" s="277"/>
      <c r="KPG72" s="277"/>
      <c r="KPH72" s="277"/>
      <c r="KPI72" s="277"/>
      <c r="KPJ72" s="277"/>
      <c r="KPK72" s="277"/>
      <c r="KPL72" s="277"/>
      <c r="KPM72" s="277"/>
      <c r="KPN72" s="277"/>
      <c r="KPO72" s="277"/>
      <c r="KPP72" s="277"/>
      <c r="KPQ72" s="277"/>
      <c r="KPR72" s="277"/>
      <c r="KPS72" s="277"/>
      <c r="KPT72" s="277"/>
      <c r="KPU72" s="277"/>
      <c r="KPV72" s="277"/>
      <c r="KPW72" s="277"/>
      <c r="KPX72" s="277"/>
      <c r="KPY72" s="277"/>
      <c r="KPZ72" s="277"/>
      <c r="KQA72" s="277"/>
      <c r="KQB72" s="277"/>
      <c r="KQC72" s="277"/>
      <c r="KQD72" s="277"/>
      <c r="KQE72" s="277"/>
      <c r="KQF72" s="277"/>
      <c r="KQG72" s="277"/>
      <c r="KQH72" s="277"/>
      <c r="KQI72" s="277"/>
      <c r="KQJ72" s="277"/>
      <c r="KQK72" s="277"/>
      <c r="KQL72" s="277"/>
      <c r="KQM72" s="277"/>
      <c r="KQN72" s="277"/>
      <c r="KQO72" s="277"/>
      <c r="KQP72" s="277"/>
      <c r="KQQ72" s="277"/>
      <c r="KQR72" s="277"/>
      <c r="KQS72" s="277"/>
      <c r="KQT72" s="277"/>
      <c r="KQU72" s="277"/>
      <c r="KQV72" s="277"/>
      <c r="KQW72" s="277"/>
      <c r="KQX72" s="277"/>
      <c r="KQY72" s="277"/>
      <c r="KQZ72" s="277"/>
      <c r="KRA72" s="277"/>
      <c r="KRB72" s="277"/>
      <c r="KRC72" s="277"/>
      <c r="KRD72" s="277"/>
      <c r="KRE72" s="277"/>
      <c r="KRF72" s="277"/>
      <c r="KRG72" s="277"/>
      <c r="KRH72" s="277"/>
      <c r="KRI72" s="277"/>
      <c r="KRJ72" s="277"/>
      <c r="KRK72" s="277"/>
      <c r="KRL72" s="277"/>
      <c r="KRM72" s="277"/>
      <c r="KRN72" s="277"/>
      <c r="KRO72" s="277"/>
      <c r="KRP72" s="277"/>
      <c r="KRQ72" s="277"/>
      <c r="KRR72" s="277"/>
      <c r="KRS72" s="277"/>
      <c r="KRT72" s="277"/>
      <c r="KRU72" s="277"/>
      <c r="KRV72" s="277"/>
      <c r="KRW72" s="277"/>
      <c r="KRX72" s="277"/>
      <c r="KRY72" s="277"/>
      <c r="KRZ72" s="277"/>
      <c r="KSA72" s="277"/>
      <c r="KSB72" s="277"/>
      <c r="KSC72" s="277"/>
      <c r="KSD72" s="277"/>
      <c r="KSE72" s="277"/>
      <c r="KSF72" s="277"/>
      <c r="KSG72" s="277"/>
      <c r="KSH72" s="277"/>
      <c r="KSI72" s="277"/>
      <c r="KSJ72" s="277"/>
      <c r="KSK72" s="277"/>
      <c r="KSL72" s="277"/>
      <c r="KSM72" s="277"/>
      <c r="KSN72" s="277"/>
      <c r="KSO72" s="277"/>
      <c r="KSP72" s="277"/>
      <c r="KSQ72" s="277"/>
      <c r="KSR72" s="277"/>
      <c r="KSS72" s="277"/>
      <c r="KST72" s="277"/>
      <c r="KSU72" s="277"/>
      <c r="KSV72" s="277"/>
      <c r="KSW72" s="277"/>
      <c r="KSX72" s="277"/>
      <c r="KSY72" s="277"/>
      <c r="KSZ72" s="277"/>
      <c r="KTA72" s="277"/>
      <c r="KTB72" s="277"/>
      <c r="KTC72" s="277"/>
      <c r="KTD72" s="277"/>
      <c r="KTE72" s="277"/>
      <c r="KTF72" s="277"/>
      <c r="KTG72" s="277"/>
      <c r="KTH72" s="277"/>
      <c r="KTI72" s="277"/>
      <c r="KTJ72" s="277"/>
      <c r="KTK72" s="277"/>
      <c r="KTL72" s="277"/>
      <c r="KTM72" s="277"/>
      <c r="KTN72" s="277"/>
      <c r="KTO72" s="277"/>
      <c r="KTP72" s="277"/>
      <c r="KTQ72" s="277"/>
      <c r="KTR72" s="277"/>
      <c r="KTS72" s="277"/>
      <c r="KTT72" s="277"/>
      <c r="KTU72" s="277"/>
      <c r="KTV72" s="277"/>
      <c r="KTW72" s="277"/>
      <c r="KTX72" s="277"/>
      <c r="KTY72" s="277"/>
      <c r="KTZ72" s="277"/>
      <c r="KUA72" s="277"/>
      <c r="KUB72" s="277"/>
      <c r="KUC72" s="277"/>
      <c r="KUD72" s="277"/>
      <c r="KUE72" s="277"/>
      <c r="KUF72" s="277"/>
      <c r="KUG72" s="277"/>
      <c r="KUH72" s="277"/>
      <c r="KUI72" s="277"/>
      <c r="KUJ72" s="277"/>
      <c r="KUK72" s="277"/>
      <c r="KUL72" s="277"/>
      <c r="KUM72" s="277"/>
      <c r="KUN72" s="277"/>
      <c r="KUO72" s="277"/>
      <c r="KUP72" s="277"/>
      <c r="KUQ72" s="277"/>
      <c r="KUR72" s="277"/>
      <c r="KUS72" s="277"/>
      <c r="KUT72" s="277"/>
      <c r="KUU72" s="277"/>
      <c r="KUV72" s="277"/>
      <c r="KUW72" s="277"/>
      <c r="KUX72" s="277"/>
      <c r="KUY72" s="277"/>
      <c r="KUZ72" s="277"/>
      <c r="KVA72" s="277"/>
      <c r="KVB72" s="277"/>
      <c r="KVC72" s="277"/>
      <c r="KVD72" s="277"/>
      <c r="KVE72" s="277"/>
      <c r="KVF72" s="277"/>
      <c r="KVG72" s="277"/>
      <c r="KVH72" s="277"/>
      <c r="KVI72" s="277"/>
      <c r="KVJ72" s="277"/>
      <c r="KVK72" s="277"/>
      <c r="KVL72" s="277"/>
      <c r="KVM72" s="277"/>
      <c r="KVN72" s="277"/>
      <c r="KVO72" s="277"/>
      <c r="KVP72" s="277"/>
      <c r="KVQ72" s="277"/>
      <c r="KVR72" s="277"/>
      <c r="KVS72" s="277"/>
      <c r="KVT72" s="277"/>
      <c r="KVU72" s="277"/>
      <c r="KVV72" s="277"/>
      <c r="KVW72" s="277"/>
      <c r="KVX72" s="277"/>
      <c r="KVY72" s="277"/>
      <c r="KVZ72" s="277"/>
      <c r="KWA72" s="277"/>
      <c r="KWB72" s="277"/>
      <c r="KWC72" s="277"/>
      <c r="KWD72" s="277"/>
      <c r="KWE72" s="277"/>
      <c r="KWF72" s="277"/>
      <c r="KWG72" s="277"/>
      <c r="KWH72" s="277"/>
      <c r="KWI72" s="277"/>
      <c r="KWJ72" s="277"/>
      <c r="KWK72" s="277"/>
      <c r="KWL72" s="277"/>
      <c r="KWM72" s="277"/>
      <c r="KWN72" s="277"/>
      <c r="KWO72" s="277"/>
      <c r="KWP72" s="277"/>
      <c r="KWQ72" s="277"/>
      <c r="KWR72" s="277"/>
      <c r="KWS72" s="277"/>
      <c r="KWT72" s="277"/>
      <c r="KWU72" s="277"/>
      <c r="KWV72" s="277"/>
      <c r="KWW72" s="277"/>
      <c r="KWX72" s="277"/>
      <c r="KWY72" s="277"/>
      <c r="KWZ72" s="277"/>
      <c r="KXA72" s="277"/>
      <c r="KXB72" s="277"/>
      <c r="KXC72" s="277"/>
      <c r="KXD72" s="277"/>
      <c r="KXE72" s="277"/>
      <c r="KXF72" s="277"/>
      <c r="KXG72" s="277"/>
      <c r="KXH72" s="277"/>
      <c r="KXI72" s="277"/>
      <c r="KXJ72" s="277"/>
      <c r="KXK72" s="277"/>
      <c r="KXL72" s="277"/>
      <c r="KXM72" s="277"/>
      <c r="KXN72" s="277"/>
      <c r="KXO72" s="277"/>
      <c r="KXP72" s="277"/>
      <c r="KXQ72" s="277"/>
      <c r="KXR72" s="277"/>
      <c r="KXS72" s="277"/>
      <c r="KXT72" s="277"/>
      <c r="KXU72" s="277"/>
      <c r="KXV72" s="277"/>
      <c r="KXW72" s="277"/>
      <c r="KXX72" s="277"/>
      <c r="KXY72" s="277"/>
      <c r="KXZ72" s="277"/>
      <c r="KYA72" s="277"/>
      <c r="KYB72" s="277"/>
      <c r="KYC72" s="277"/>
      <c r="KYD72" s="277"/>
      <c r="KYE72" s="277"/>
      <c r="KYF72" s="277"/>
      <c r="KYG72" s="277"/>
      <c r="KYH72" s="277"/>
      <c r="KYI72" s="277"/>
      <c r="KYJ72" s="277"/>
      <c r="KYK72" s="277"/>
      <c r="KYL72" s="277"/>
      <c r="KYM72" s="277"/>
      <c r="KYN72" s="277"/>
      <c r="KYO72" s="277"/>
      <c r="KYP72" s="277"/>
      <c r="KYQ72" s="277"/>
      <c r="KYR72" s="277"/>
      <c r="KYS72" s="277"/>
      <c r="KYT72" s="277"/>
      <c r="KYU72" s="277"/>
      <c r="KYV72" s="277"/>
      <c r="KYW72" s="277"/>
      <c r="KYX72" s="277"/>
      <c r="KYY72" s="277"/>
      <c r="KYZ72" s="277"/>
      <c r="KZA72" s="277"/>
      <c r="KZB72" s="277"/>
      <c r="KZC72" s="277"/>
      <c r="KZD72" s="277"/>
      <c r="KZE72" s="277"/>
      <c r="KZF72" s="277"/>
      <c r="KZG72" s="277"/>
      <c r="KZH72" s="277"/>
      <c r="KZI72" s="277"/>
      <c r="KZJ72" s="277"/>
      <c r="KZK72" s="277"/>
      <c r="KZL72" s="277"/>
      <c r="KZM72" s="277"/>
      <c r="KZN72" s="277"/>
      <c r="KZO72" s="277"/>
      <c r="KZP72" s="277"/>
      <c r="KZQ72" s="277"/>
      <c r="KZR72" s="277"/>
      <c r="KZS72" s="277"/>
      <c r="KZT72" s="277"/>
      <c r="KZU72" s="277"/>
      <c r="KZV72" s="277"/>
      <c r="KZW72" s="277"/>
      <c r="KZX72" s="277"/>
      <c r="KZY72" s="277"/>
      <c r="KZZ72" s="277"/>
      <c r="LAA72" s="277"/>
      <c r="LAB72" s="277"/>
      <c r="LAC72" s="277"/>
      <c r="LAD72" s="277"/>
      <c r="LAE72" s="277"/>
      <c r="LAF72" s="277"/>
      <c r="LAG72" s="277"/>
      <c r="LAH72" s="277"/>
      <c r="LAI72" s="277"/>
      <c r="LAJ72" s="277"/>
      <c r="LAK72" s="277"/>
      <c r="LAL72" s="277"/>
      <c r="LAM72" s="277"/>
      <c r="LAN72" s="277"/>
      <c r="LAO72" s="277"/>
      <c r="LAP72" s="277"/>
      <c r="LAQ72" s="277"/>
      <c r="LAR72" s="277"/>
      <c r="LAS72" s="277"/>
      <c r="LAT72" s="277"/>
      <c r="LAU72" s="277"/>
      <c r="LAV72" s="277"/>
      <c r="LAW72" s="277"/>
      <c r="LAX72" s="277"/>
      <c r="LAY72" s="277"/>
      <c r="LAZ72" s="277"/>
      <c r="LBA72" s="277"/>
      <c r="LBB72" s="277"/>
      <c r="LBC72" s="277"/>
      <c r="LBD72" s="277"/>
      <c r="LBE72" s="277"/>
      <c r="LBF72" s="277"/>
      <c r="LBG72" s="277"/>
      <c r="LBH72" s="277"/>
      <c r="LBI72" s="277"/>
      <c r="LBJ72" s="277"/>
      <c r="LBK72" s="277"/>
      <c r="LBL72" s="277"/>
      <c r="LBM72" s="277"/>
      <c r="LBN72" s="277"/>
      <c r="LBO72" s="277"/>
      <c r="LBP72" s="277"/>
      <c r="LBQ72" s="277"/>
      <c r="LBR72" s="277"/>
      <c r="LBS72" s="277"/>
      <c r="LBT72" s="277"/>
      <c r="LBU72" s="277"/>
      <c r="LBV72" s="277"/>
      <c r="LBW72" s="277"/>
      <c r="LBX72" s="277"/>
      <c r="LBY72" s="277"/>
      <c r="LBZ72" s="277"/>
      <c r="LCA72" s="277"/>
      <c r="LCB72" s="277"/>
      <c r="LCC72" s="277"/>
      <c r="LCD72" s="277"/>
      <c r="LCE72" s="277"/>
      <c r="LCF72" s="277"/>
      <c r="LCG72" s="277"/>
      <c r="LCH72" s="277"/>
      <c r="LCI72" s="277"/>
      <c r="LCJ72" s="277"/>
      <c r="LCK72" s="277"/>
      <c r="LCL72" s="277"/>
      <c r="LCM72" s="277"/>
      <c r="LCN72" s="277"/>
      <c r="LCO72" s="277"/>
      <c r="LCP72" s="277"/>
      <c r="LCQ72" s="277"/>
      <c r="LCR72" s="277"/>
      <c r="LCS72" s="277"/>
      <c r="LCT72" s="277"/>
      <c r="LCU72" s="277"/>
      <c r="LCV72" s="277"/>
      <c r="LCW72" s="277"/>
      <c r="LCX72" s="277"/>
      <c r="LCY72" s="277"/>
      <c r="LCZ72" s="277"/>
      <c r="LDA72" s="277"/>
      <c r="LDB72" s="277"/>
      <c r="LDC72" s="277"/>
      <c r="LDD72" s="277"/>
      <c r="LDE72" s="277"/>
      <c r="LDF72" s="277"/>
      <c r="LDG72" s="277"/>
      <c r="LDH72" s="277"/>
      <c r="LDI72" s="277"/>
      <c r="LDJ72" s="277"/>
      <c r="LDK72" s="277"/>
      <c r="LDL72" s="277"/>
      <c r="LDM72" s="277"/>
      <c r="LDN72" s="277"/>
      <c r="LDO72" s="277"/>
      <c r="LDP72" s="277"/>
      <c r="LDQ72" s="277"/>
      <c r="LDR72" s="277"/>
      <c r="LDS72" s="277"/>
      <c r="LDT72" s="277"/>
      <c r="LDU72" s="277"/>
      <c r="LDV72" s="277"/>
      <c r="LDW72" s="277"/>
      <c r="LDX72" s="277"/>
      <c r="LDY72" s="277"/>
      <c r="LDZ72" s="277"/>
      <c r="LEA72" s="277"/>
      <c r="LEB72" s="277"/>
      <c r="LEC72" s="277"/>
      <c r="LED72" s="277"/>
      <c r="LEE72" s="277"/>
      <c r="LEF72" s="277"/>
      <c r="LEG72" s="277"/>
      <c r="LEH72" s="277"/>
      <c r="LEI72" s="277"/>
      <c r="LEJ72" s="277"/>
      <c r="LEK72" s="277"/>
      <c r="LEL72" s="277"/>
      <c r="LEM72" s="277"/>
      <c r="LEN72" s="277"/>
      <c r="LEO72" s="277"/>
      <c r="LEP72" s="277"/>
      <c r="LEQ72" s="277"/>
      <c r="LER72" s="277"/>
      <c r="LES72" s="277"/>
      <c r="LET72" s="277"/>
      <c r="LEU72" s="277"/>
      <c r="LEV72" s="277"/>
      <c r="LEW72" s="277"/>
      <c r="LEX72" s="277"/>
      <c r="LEY72" s="277"/>
      <c r="LEZ72" s="277"/>
      <c r="LFA72" s="277"/>
      <c r="LFB72" s="277"/>
      <c r="LFC72" s="277"/>
      <c r="LFD72" s="277"/>
      <c r="LFE72" s="277"/>
      <c r="LFF72" s="277"/>
      <c r="LFG72" s="277"/>
      <c r="LFH72" s="277"/>
      <c r="LFI72" s="277"/>
      <c r="LFJ72" s="277"/>
      <c r="LFK72" s="277"/>
      <c r="LFL72" s="277"/>
      <c r="LFM72" s="277"/>
      <c r="LFN72" s="277"/>
      <c r="LFO72" s="277"/>
      <c r="LFP72" s="277"/>
      <c r="LFQ72" s="277"/>
      <c r="LFR72" s="277"/>
      <c r="LFS72" s="277"/>
      <c r="LFT72" s="277"/>
      <c r="LFU72" s="277"/>
      <c r="LFV72" s="277"/>
      <c r="LFW72" s="277"/>
      <c r="LFX72" s="277"/>
      <c r="LFY72" s="277"/>
      <c r="LFZ72" s="277"/>
      <c r="LGA72" s="277"/>
      <c r="LGB72" s="277"/>
      <c r="LGC72" s="277"/>
      <c r="LGD72" s="277"/>
      <c r="LGE72" s="277"/>
      <c r="LGF72" s="277"/>
      <c r="LGG72" s="277"/>
      <c r="LGH72" s="277"/>
      <c r="LGI72" s="277"/>
      <c r="LGJ72" s="277"/>
      <c r="LGK72" s="277"/>
      <c r="LGL72" s="277"/>
      <c r="LGM72" s="277"/>
      <c r="LGN72" s="277"/>
      <c r="LGO72" s="277"/>
      <c r="LGP72" s="277"/>
      <c r="LGQ72" s="277"/>
      <c r="LGR72" s="277"/>
      <c r="LGS72" s="277"/>
      <c r="LGT72" s="277"/>
      <c r="LGU72" s="277"/>
      <c r="LGV72" s="277"/>
      <c r="LGW72" s="277"/>
      <c r="LGX72" s="277"/>
      <c r="LGY72" s="277"/>
      <c r="LGZ72" s="277"/>
      <c r="LHA72" s="277"/>
      <c r="LHB72" s="277"/>
      <c r="LHC72" s="277"/>
      <c r="LHD72" s="277"/>
      <c r="LHE72" s="277"/>
      <c r="LHF72" s="277"/>
      <c r="LHG72" s="277"/>
      <c r="LHH72" s="277"/>
      <c r="LHI72" s="277"/>
      <c r="LHJ72" s="277"/>
      <c r="LHK72" s="277"/>
      <c r="LHL72" s="277"/>
      <c r="LHM72" s="277"/>
      <c r="LHN72" s="277"/>
      <c r="LHO72" s="277"/>
      <c r="LHP72" s="277"/>
      <c r="LHQ72" s="277"/>
      <c r="LHR72" s="277"/>
      <c r="LHS72" s="277"/>
      <c r="LHT72" s="277"/>
      <c r="LHU72" s="277"/>
      <c r="LHV72" s="277"/>
      <c r="LHW72" s="277"/>
      <c r="LHX72" s="277"/>
      <c r="LHY72" s="277"/>
      <c r="LHZ72" s="277"/>
      <c r="LIA72" s="277"/>
      <c r="LIB72" s="277"/>
      <c r="LIC72" s="277"/>
      <c r="LID72" s="277"/>
      <c r="LIE72" s="277"/>
      <c r="LIF72" s="277"/>
      <c r="LIG72" s="277"/>
      <c r="LIH72" s="277"/>
      <c r="LII72" s="277"/>
      <c r="LIJ72" s="277"/>
      <c r="LIK72" s="277"/>
      <c r="LIL72" s="277"/>
      <c r="LIM72" s="277"/>
      <c r="LIN72" s="277"/>
      <c r="LIO72" s="277"/>
      <c r="LIP72" s="277"/>
      <c r="LIQ72" s="277"/>
      <c r="LIR72" s="277"/>
      <c r="LIS72" s="277"/>
      <c r="LIT72" s="277"/>
      <c r="LIU72" s="277"/>
      <c r="LIV72" s="277"/>
      <c r="LIW72" s="277"/>
      <c r="LIX72" s="277"/>
      <c r="LIY72" s="277"/>
      <c r="LIZ72" s="277"/>
      <c r="LJA72" s="277"/>
      <c r="LJB72" s="277"/>
      <c r="LJC72" s="277"/>
      <c r="LJD72" s="277"/>
      <c r="LJE72" s="277"/>
      <c r="LJF72" s="277"/>
      <c r="LJG72" s="277"/>
      <c r="LJH72" s="277"/>
      <c r="LJI72" s="277"/>
      <c r="LJJ72" s="277"/>
      <c r="LJK72" s="277"/>
      <c r="LJL72" s="277"/>
      <c r="LJM72" s="277"/>
      <c r="LJN72" s="277"/>
      <c r="LJO72" s="277"/>
      <c r="LJP72" s="277"/>
      <c r="LJQ72" s="277"/>
      <c r="LJR72" s="277"/>
      <c r="LJS72" s="277"/>
      <c r="LJT72" s="277"/>
      <c r="LJU72" s="277"/>
      <c r="LJV72" s="277"/>
      <c r="LJW72" s="277"/>
      <c r="LJX72" s="277"/>
      <c r="LJY72" s="277"/>
      <c r="LJZ72" s="277"/>
      <c r="LKA72" s="277"/>
      <c r="LKB72" s="277"/>
      <c r="LKC72" s="277"/>
      <c r="LKD72" s="277"/>
      <c r="LKE72" s="277"/>
      <c r="LKF72" s="277"/>
      <c r="LKG72" s="277"/>
      <c r="LKH72" s="277"/>
      <c r="LKI72" s="277"/>
      <c r="LKJ72" s="277"/>
      <c r="LKK72" s="277"/>
      <c r="LKL72" s="277"/>
      <c r="LKM72" s="277"/>
      <c r="LKN72" s="277"/>
      <c r="LKO72" s="277"/>
      <c r="LKP72" s="277"/>
      <c r="LKQ72" s="277"/>
      <c r="LKR72" s="277"/>
      <c r="LKS72" s="277"/>
      <c r="LKT72" s="277"/>
      <c r="LKU72" s="277"/>
      <c r="LKV72" s="277"/>
      <c r="LKW72" s="277"/>
      <c r="LKX72" s="277"/>
      <c r="LKY72" s="277"/>
      <c r="LKZ72" s="277"/>
      <c r="LLA72" s="277"/>
      <c r="LLB72" s="277"/>
      <c r="LLC72" s="277"/>
      <c r="LLD72" s="277"/>
      <c r="LLE72" s="277"/>
      <c r="LLF72" s="277"/>
      <c r="LLG72" s="277"/>
      <c r="LLH72" s="277"/>
      <c r="LLI72" s="277"/>
      <c r="LLJ72" s="277"/>
      <c r="LLK72" s="277"/>
      <c r="LLL72" s="277"/>
      <c r="LLM72" s="277"/>
      <c r="LLN72" s="277"/>
      <c r="LLO72" s="277"/>
      <c r="LLP72" s="277"/>
      <c r="LLQ72" s="277"/>
      <c r="LLR72" s="277"/>
      <c r="LLS72" s="277"/>
      <c r="LLT72" s="277"/>
      <c r="LLU72" s="277"/>
      <c r="LLV72" s="277"/>
      <c r="LLW72" s="277"/>
      <c r="LLX72" s="277"/>
      <c r="LLY72" s="277"/>
      <c r="LLZ72" s="277"/>
      <c r="LMA72" s="277"/>
      <c r="LMB72" s="277"/>
      <c r="LMC72" s="277"/>
      <c r="LMD72" s="277"/>
      <c r="LME72" s="277"/>
      <c r="LMF72" s="277"/>
      <c r="LMG72" s="277"/>
      <c r="LMH72" s="277"/>
      <c r="LMI72" s="277"/>
      <c r="LMJ72" s="277"/>
      <c r="LMK72" s="277"/>
      <c r="LML72" s="277"/>
      <c r="LMM72" s="277"/>
      <c r="LMN72" s="277"/>
      <c r="LMO72" s="277"/>
      <c r="LMP72" s="277"/>
      <c r="LMQ72" s="277"/>
      <c r="LMR72" s="277"/>
      <c r="LMS72" s="277"/>
      <c r="LMT72" s="277"/>
      <c r="LMU72" s="277"/>
      <c r="LMV72" s="277"/>
      <c r="LMW72" s="277"/>
      <c r="LMX72" s="277"/>
      <c r="LMY72" s="277"/>
      <c r="LMZ72" s="277"/>
      <c r="LNA72" s="277"/>
      <c r="LNB72" s="277"/>
      <c r="LNC72" s="277"/>
      <c r="LND72" s="277"/>
      <c r="LNE72" s="277"/>
      <c r="LNF72" s="277"/>
      <c r="LNG72" s="277"/>
      <c r="LNH72" s="277"/>
      <c r="LNI72" s="277"/>
      <c r="LNJ72" s="277"/>
      <c r="LNK72" s="277"/>
      <c r="LNL72" s="277"/>
      <c r="LNM72" s="277"/>
      <c r="LNN72" s="277"/>
      <c r="LNO72" s="277"/>
      <c r="LNP72" s="277"/>
      <c r="LNQ72" s="277"/>
      <c r="LNR72" s="277"/>
      <c r="LNS72" s="277"/>
      <c r="LNT72" s="277"/>
      <c r="LNU72" s="277"/>
      <c r="LNV72" s="277"/>
      <c r="LNW72" s="277"/>
      <c r="LNX72" s="277"/>
      <c r="LNY72" s="277"/>
      <c r="LNZ72" s="277"/>
      <c r="LOA72" s="277"/>
      <c r="LOB72" s="277"/>
      <c r="LOC72" s="277"/>
      <c r="LOD72" s="277"/>
      <c r="LOE72" s="277"/>
      <c r="LOF72" s="277"/>
      <c r="LOG72" s="277"/>
      <c r="LOH72" s="277"/>
      <c r="LOI72" s="277"/>
      <c r="LOJ72" s="277"/>
      <c r="LOK72" s="277"/>
      <c r="LOL72" s="277"/>
      <c r="LOM72" s="277"/>
      <c r="LON72" s="277"/>
      <c r="LOO72" s="277"/>
      <c r="LOP72" s="277"/>
      <c r="LOQ72" s="277"/>
      <c r="LOR72" s="277"/>
      <c r="LOS72" s="277"/>
      <c r="LOT72" s="277"/>
      <c r="LOU72" s="277"/>
      <c r="LOV72" s="277"/>
      <c r="LOW72" s="277"/>
      <c r="LOX72" s="277"/>
      <c r="LOY72" s="277"/>
      <c r="LOZ72" s="277"/>
      <c r="LPA72" s="277"/>
      <c r="LPB72" s="277"/>
      <c r="LPC72" s="277"/>
      <c r="LPD72" s="277"/>
      <c r="LPE72" s="277"/>
      <c r="LPF72" s="277"/>
      <c r="LPG72" s="277"/>
      <c r="LPH72" s="277"/>
      <c r="LPI72" s="277"/>
      <c r="LPJ72" s="277"/>
      <c r="LPK72" s="277"/>
      <c r="LPL72" s="277"/>
      <c r="LPM72" s="277"/>
      <c r="LPN72" s="277"/>
      <c r="LPO72" s="277"/>
      <c r="LPP72" s="277"/>
      <c r="LPQ72" s="277"/>
      <c r="LPR72" s="277"/>
      <c r="LPS72" s="277"/>
      <c r="LPT72" s="277"/>
      <c r="LPU72" s="277"/>
      <c r="LPV72" s="277"/>
      <c r="LPW72" s="277"/>
      <c r="LPX72" s="277"/>
      <c r="LPY72" s="277"/>
      <c r="LPZ72" s="277"/>
      <c r="LQA72" s="277"/>
      <c r="LQB72" s="277"/>
      <c r="LQC72" s="277"/>
      <c r="LQD72" s="277"/>
      <c r="LQE72" s="277"/>
      <c r="LQF72" s="277"/>
      <c r="LQG72" s="277"/>
      <c r="LQH72" s="277"/>
      <c r="LQI72" s="277"/>
      <c r="LQJ72" s="277"/>
      <c r="LQK72" s="277"/>
      <c r="LQL72" s="277"/>
      <c r="LQM72" s="277"/>
      <c r="LQN72" s="277"/>
      <c r="LQO72" s="277"/>
      <c r="LQP72" s="277"/>
      <c r="LQQ72" s="277"/>
      <c r="LQR72" s="277"/>
      <c r="LQS72" s="277"/>
      <c r="LQT72" s="277"/>
      <c r="LQU72" s="277"/>
      <c r="LQV72" s="277"/>
      <c r="LQW72" s="277"/>
      <c r="LQX72" s="277"/>
      <c r="LQY72" s="277"/>
      <c r="LQZ72" s="277"/>
      <c r="LRA72" s="277"/>
      <c r="LRB72" s="277"/>
      <c r="LRC72" s="277"/>
      <c r="LRD72" s="277"/>
      <c r="LRE72" s="277"/>
      <c r="LRF72" s="277"/>
      <c r="LRG72" s="277"/>
      <c r="LRH72" s="277"/>
      <c r="LRI72" s="277"/>
      <c r="LRJ72" s="277"/>
      <c r="LRK72" s="277"/>
      <c r="LRL72" s="277"/>
      <c r="LRM72" s="277"/>
      <c r="LRN72" s="277"/>
      <c r="LRO72" s="277"/>
      <c r="LRP72" s="277"/>
      <c r="LRQ72" s="277"/>
      <c r="LRR72" s="277"/>
      <c r="LRS72" s="277"/>
      <c r="LRT72" s="277"/>
      <c r="LRU72" s="277"/>
      <c r="LRV72" s="277"/>
      <c r="LRW72" s="277"/>
      <c r="LRX72" s="277"/>
      <c r="LRY72" s="277"/>
      <c r="LRZ72" s="277"/>
      <c r="LSA72" s="277"/>
      <c r="LSB72" s="277"/>
      <c r="LSC72" s="277"/>
      <c r="LSD72" s="277"/>
      <c r="LSE72" s="277"/>
      <c r="LSF72" s="277"/>
      <c r="LSG72" s="277"/>
      <c r="LSH72" s="277"/>
      <c r="LSI72" s="277"/>
      <c r="LSJ72" s="277"/>
      <c r="LSK72" s="277"/>
      <c r="LSL72" s="277"/>
      <c r="LSM72" s="277"/>
      <c r="LSN72" s="277"/>
      <c r="LSO72" s="277"/>
      <c r="LSP72" s="277"/>
      <c r="LSQ72" s="277"/>
      <c r="LSR72" s="277"/>
      <c r="LSS72" s="277"/>
      <c r="LST72" s="277"/>
      <c r="LSU72" s="277"/>
      <c r="LSV72" s="277"/>
      <c r="LSW72" s="277"/>
      <c r="LSX72" s="277"/>
      <c r="LSY72" s="277"/>
      <c r="LSZ72" s="277"/>
      <c r="LTA72" s="277"/>
      <c r="LTB72" s="277"/>
      <c r="LTC72" s="277"/>
      <c r="LTD72" s="277"/>
      <c r="LTE72" s="277"/>
      <c r="LTF72" s="277"/>
      <c r="LTG72" s="277"/>
      <c r="LTH72" s="277"/>
      <c r="LTI72" s="277"/>
      <c r="LTJ72" s="277"/>
      <c r="LTK72" s="277"/>
      <c r="LTL72" s="277"/>
      <c r="LTM72" s="277"/>
      <c r="LTN72" s="277"/>
      <c r="LTO72" s="277"/>
      <c r="LTP72" s="277"/>
      <c r="LTQ72" s="277"/>
      <c r="LTR72" s="277"/>
      <c r="LTS72" s="277"/>
      <c r="LTT72" s="277"/>
      <c r="LTU72" s="277"/>
      <c r="LTV72" s="277"/>
      <c r="LTW72" s="277"/>
      <c r="LTX72" s="277"/>
      <c r="LTY72" s="277"/>
      <c r="LTZ72" s="277"/>
      <c r="LUA72" s="277"/>
      <c r="LUB72" s="277"/>
      <c r="LUC72" s="277"/>
      <c r="LUD72" s="277"/>
      <c r="LUE72" s="277"/>
      <c r="LUF72" s="277"/>
      <c r="LUG72" s="277"/>
      <c r="LUH72" s="277"/>
      <c r="LUI72" s="277"/>
      <c r="LUJ72" s="277"/>
      <c r="LUK72" s="277"/>
      <c r="LUL72" s="277"/>
      <c r="LUM72" s="277"/>
      <c r="LUN72" s="277"/>
      <c r="LUO72" s="277"/>
      <c r="LUP72" s="277"/>
      <c r="LUQ72" s="277"/>
      <c r="LUR72" s="277"/>
      <c r="LUS72" s="277"/>
      <c r="LUT72" s="277"/>
      <c r="LUU72" s="277"/>
      <c r="LUV72" s="277"/>
      <c r="LUW72" s="277"/>
      <c r="LUX72" s="277"/>
      <c r="LUY72" s="277"/>
      <c r="LUZ72" s="277"/>
      <c r="LVA72" s="277"/>
      <c r="LVB72" s="277"/>
      <c r="LVC72" s="277"/>
      <c r="LVD72" s="277"/>
      <c r="LVE72" s="277"/>
      <c r="LVF72" s="277"/>
      <c r="LVG72" s="277"/>
      <c r="LVH72" s="277"/>
      <c r="LVI72" s="277"/>
      <c r="LVJ72" s="277"/>
      <c r="LVK72" s="277"/>
      <c r="LVL72" s="277"/>
      <c r="LVM72" s="277"/>
      <c r="LVN72" s="277"/>
      <c r="LVO72" s="277"/>
      <c r="LVP72" s="277"/>
      <c r="LVQ72" s="277"/>
      <c r="LVR72" s="277"/>
      <c r="LVS72" s="277"/>
      <c r="LVT72" s="277"/>
      <c r="LVU72" s="277"/>
      <c r="LVV72" s="277"/>
      <c r="LVW72" s="277"/>
      <c r="LVX72" s="277"/>
      <c r="LVY72" s="277"/>
      <c r="LVZ72" s="277"/>
      <c r="LWA72" s="277"/>
      <c r="LWB72" s="277"/>
      <c r="LWC72" s="277"/>
      <c r="LWD72" s="277"/>
      <c r="LWE72" s="277"/>
      <c r="LWF72" s="277"/>
      <c r="LWG72" s="277"/>
      <c r="LWH72" s="277"/>
      <c r="LWI72" s="277"/>
      <c r="LWJ72" s="277"/>
      <c r="LWK72" s="277"/>
      <c r="LWL72" s="277"/>
      <c r="LWM72" s="277"/>
      <c r="LWN72" s="277"/>
      <c r="LWO72" s="277"/>
      <c r="LWP72" s="277"/>
      <c r="LWQ72" s="277"/>
      <c r="LWR72" s="277"/>
      <c r="LWS72" s="277"/>
      <c r="LWT72" s="277"/>
      <c r="LWU72" s="277"/>
      <c r="LWV72" s="277"/>
      <c r="LWW72" s="277"/>
      <c r="LWX72" s="277"/>
      <c r="LWY72" s="277"/>
      <c r="LWZ72" s="277"/>
      <c r="LXA72" s="277"/>
      <c r="LXB72" s="277"/>
      <c r="LXC72" s="277"/>
      <c r="LXD72" s="277"/>
      <c r="LXE72" s="277"/>
      <c r="LXF72" s="277"/>
      <c r="LXG72" s="277"/>
      <c r="LXH72" s="277"/>
      <c r="LXI72" s="277"/>
      <c r="LXJ72" s="277"/>
      <c r="LXK72" s="277"/>
      <c r="LXL72" s="277"/>
      <c r="LXM72" s="277"/>
      <c r="LXN72" s="277"/>
      <c r="LXO72" s="277"/>
      <c r="LXP72" s="277"/>
      <c r="LXQ72" s="277"/>
      <c r="LXR72" s="277"/>
      <c r="LXS72" s="277"/>
      <c r="LXT72" s="277"/>
      <c r="LXU72" s="277"/>
      <c r="LXV72" s="277"/>
      <c r="LXW72" s="277"/>
      <c r="LXX72" s="277"/>
      <c r="LXY72" s="277"/>
      <c r="LXZ72" s="277"/>
      <c r="LYA72" s="277"/>
      <c r="LYB72" s="277"/>
      <c r="LYC72" s="277"/>
      <c r="LYD72" s="277"/>
      <c r="LYE72" s="277"/>
      <c r="LYF72" s="277"/>
      <c r="LYG72" s="277"/>
      <c r="LYH72" s="277"/>
      <c r="LYI72" s="277"/>
      <c r="LYJ72" s="277"/>
      <c r="LYK72" s="277"/>
      <c r="LYL72" s="277"/>
      <c r="LYM72" s="277"/>
      <c r="LYN72" s="277"/>
      <c r="LYO72" s="277"/>
      <c r="LYP72" s="277"/>
      <c r="LYQ72" s="277"/>
      <c r="LYR72" s="277"/>
      <c r="LYS72" s="277"/>
      <c r="LYT72" s="277"/>
      <c r="LYU72" s="277"/>
      <c r="LYV72" s="277"/>
      <c r="LYW72" s="277"/>
      <c r="LYX72" s="277"/>
      <c r="LYY72" s="277"/>
      <c r="LYZ72" s="277"/>
      <c r="LZA72" s="277"/>
      <c r="LZB72" s="277"/>
      <c r="LZC72" s="277"/>
      <c r="LZD72" s="277"/>
      <c r="LZE72" s="277"/>
      <c r="LZF72" s="277"/>
      <c r="LZG72" s="277"/>
      <c r="LZH72" s="277"/>
      <c r="LZI72" s="277"/>
      <c r="LZJ72" s="277"/>
      <c r="LZK72" s="277"/>
      <c r="LZL72" s="277"/>
      <c r="LZM72" s="277"/>
      <c r="LZN72" s="277"/>
      <c r="LZO72" s="277"/>
      <c r="LZP72" s="277"/>
      <c r="LZQ72" s="277"/>
      <c r="LZR72" s="277"/>
      <c r="LZS72" s="277"/>
      <c r="LZT72" s="277"/>
      <c r="LZU72" s="277"/>
      <c r="LZV72" s="277"/>
      <c r="LZW72" s="277"/>
      <c r="LZX72" s="277"/>
      <c r="LZY72" s="277"/>
      <c r="LZZ72" s="277"/>
      <c r="MAA72" s="277"/>
      <c r="MAB72" s="277"/>
      <c r="MAC72" s="277"/>
      <c r="MAD72" s="277"/>
      <c r="MAE72" s="277"/>
      <c r="MAF72" s="277"/>
      <c r="MAG72" s="277"/>
      <c r="MAH72" s="277"/>
      <c r="MAI72" s="277"/>
      <c r="MAJ72" s="277"/>
      <c r="MAK72" s="277"/>
      <c r="MAL72" s="277"/>
      <c r="MAM72" s="277"/>
      <c r="MAN72" s="277"/>
      <c r="MAO72" s="277"/>
      <c r="MAP72" s="277"/>
      <c r="MAQ72" s="277"/>
      <c r="MAR72" s="277"/>
      <c r="MAS72" s="277"/>
      <c r="MAT72" s="277"/>
      <c r="MAU72" s="277"/>
      <c r="MAV72" s="277"/>
      <c r="MAW72" s="277"/>
      <c r="MAX72" s="277"/>
      <c r="MAY72" s="277"/>
      <c r="MAZ72" s="277"/>
      <c r="MBA72" s="277"/>
      <c r="MBB72" s="277"/>
      <c r="MBC72" s="277"/>
      <c r="MBD72" s="277"/>
      <c r="MBE72" s="277"/>
      <c r="MBF72" s="277"/>
      <c r="MBG72" s="277"/>
      <c r="MBH72" s="277"/>
      <c r="MBI72" s="277"/>
      <c r="MBJ72" s="277"/>
      <c r="MBK72" s="277"/>
      <c r="MBL72" s="277"/>
      <c r="MBM72" s="277"/>
      <c r="MBN72" s="277"/>
      <c r="MBO72" s="277"/>
      <c r="MBP72" s="277"/>
      <c r="MBQ72" s="277"/>
      <c r="MBR72" s="277"/>
      <c r="MBS72" s="277"/>
      <c r="MBT72" s="277"/>
      <c r="MBU72" s="277"/>
      <c r="MBV72" s="277"/>
      <c r="MBW72" s="277"/>
      <c r="MBX72" s="277"/>
      <c r="MBY72" s="277"/>
      <c r="MBZ72" s="277"/>
      <c r="MCA72" s="277"/>
      <c r="MCB72" s="277"/>
      <c r="MCC72" s="277"/>
      <c r="MCD72" s="277"/>
      <c r="MCE72" s="277"/>
      <c r="MCF72" s="277"/>
      <c r="MCG72" s="277"/>
      <c r="MCH72" s="277"/>
      <c r="MCI72" s="277"/>
      <c r="MCJ72" s="277"/>
      <c r="MCK72" s="277"/>
      <c r="MCL72" s="277"/>
      <c r="MCM72" s="277"/>
      <c r="MCN72" s="277"/>
      <c r="MCO72" s="277"/>
      <c r="MCP72" s="277"/>
      <c r="MCQ72" s="277"/>
      <c r="MCR72" s="277"/>
      <c r="MCS72" s="277"/>
      <c r="MCT72" s="277"/>
      <c r="MCU72" s="277"/>
      <c r="MCV72" s="277"/>
      <c r="MCW72" s="277"/>
      <c r="MCX72" s="277"/>
      <c r="MCY72" s="277"/>
      <c r="MCZ72" s="277"/>
      <c r="MDA72" s="277"/>
      <c r="MDB72" s="277"/>
      <c r="MDC72" s="277"/>
      <c r="MDD72" s="277"/>
      <c r="MDE72" s="277"/>
      <c r="MDF72" s="277"/>
      <c r="MDG72" s="277"/>
      <c r="MDH72" s="277"/>
      <c r="MDI72" s="277"/>
      <c r="MDJ72" s="277"/>
      <c r="MDK72" s="277"/>
      <c r="MDL72" s="277"/>
      <c r="MDM72" s="277"/>
      <c r="MDN72" s="277"/>
      <c r="MDO72" s="277"/>
      <c r="MDP72" s="277"/>
      <c r="MDQ72" s="277"/>
      <c r="MDR72" s="277"/>
      <c r="MDS72" s="277"/>
      <c r="MDT72" s="277"/>
      <c r="MDU72" s="277"/>
      <c r="MDV72" s="277"/>
      <c r="MDW72" s="277"/>
      <c r="MDX72" s="277"/>
      <c r="MDY72" s="277"/>
      <c r="MDZ72" s="277"/>
      <c r="MEA72" s="277"/>
      <c r="MEB72" s="277"/>
      <c r="MEC72" s="277"/>
      <c r="MED72" s="277"/>
      <c r="MEE72" s="277"/>
      <c r="MEF72" s="277"/>
      <c r="MEG72" s="277"/>
      <c r="MEH72" s="277"/>
      <c r="MEI72" s="277"/>
      <c r="MEJ72" s="277"/>
      <c r="MEK72" s="277"/>
      <c r="MEL72" s="277"/>
      <c r="MEM72" s="277"/>
      <c r="MEN72" s="277"/>
      <c r="MEO72" s="277"/>
      <c r="MEP72" s="277"/>
      <c r="MEQ72" s="277"/>
      <c r="MER72" s="277"/>
      <c r="MES72" s="277"/>
      <c r="MET72" s="277"/>
      <c r="MEU72" s="277"/>
      <c r="MEV72" s="277"/>
      <c r="MEW72" s="277"/>
      <c r="MEX72" s="277"/>
      <c r="MEY72" s="277"/>
      <c r="MEZ72" s="277"/>
      <c r="MFA72" s="277"/>
      <c r="MFB72" s="277"/>
      <c r="MFC72" s="277"/>
      <c r="MFD72" s="277"/>
      <c r="MFE72" s="277"/>
      <c r="MFF72" s="277"/>
      <c r="MFG72" s="277"/>
      <c r="MFH72" s="277"/>
      <c r="MFI72" s="277"/>
      <c r="MFJ72" s="277"/>
      <c r="MFK72" s="277"/>
      <c r="MFL72" s="277"/>
      <c r="MFM72" s="277"/>
      <c r="MFN72" s="277"/>
      <c r="MFO72" s="277"/>
      <c r="MFP72" s="277"/>
      <c r="MFQ72" s="277"/>
      <c r="MFR72" s="277"/>
      <c r="MFS72" s="277"/>
      <c r="MFT72" s="277"/>
      <c r="MFU72" s="277"/>
      <c r="MFV72" s="277"/>
      <c r="MFW72" s="277"/>
      <c r="MFX72" s="277"/>
      <c r="MFY72" s="277"/>
      <c r="MFZ72" s="277"/>
      <c r="MGA72" s="277"/>
      <c r="MGB72" s="277"/>
      <c r="MGC72" s="277"/>
      <c r="MGD72" s="277"/>
      <c r="MGE72" s="277"/>
      <c r="MGF72" s="277"/>
      <c r="MGG72" s="277"/>
      <c r="MGH72" s="277"/>
      <c r="MGI72" s="277"/>
      <c r="MGJ72" s="277"/>
      <c r="MGK72" s="277"/>
      <c r="MGL72" s="277"/>
      <c r="MGM72" s="277"/>
      <c r="MGN72" s="277"/>
      <c r="MGO72" s="277"/>
      <c r="MGP72" s="277"/>
      <c r="MGQ72" s="277"/>
      <c r="MGR72" s="277"/>
      <c r="MGS72" s="277"/>
      <c r="MGT72" s="277"/>
      <c r="MGU72" s="277"/>
      <c r="MGV72" s="277"/>
      <c r="MGW72" s="277"/>
      <c r="MGX72" s="277"/>
      <c r="MGY72" s="277"/>
      <c r="MGZ72" s="277"/>
      <c r="MHA72" s="277"/>
      <c r="MHB72" s="277"/>
      <c r="MHC72" s="277"/>
      <c r="MHD72" s="277"/>
      <c r="MHE72" s="277"/>
      <c r="MHF72" s="277"/>
      <c r="MHG72" s="277"/>
      <c r="MHH72" s="277"/>
      <c r="MHI72" s="277"/>
      <c r="MHJ72" s="277"/>
      <c r="MHK72" s="277"/>
      <c r="MHL72" s="277"/>
      <c r="MHM72" s="277"/>
      <c r="MHN72" s="277"/>
      <c r="MHO72" s="277"/>
      <c r="MHP72" s="277"/>
      <c r="MHQ72" s="277"/>
      <c r="MHR72" s="277"/>
      <c r="MHS72" s="277"/>
      <c r="MHT72" s="277"/>
      <c r="MHU72" s="277"/>
      <c r="MHV72" s="277"/>
      <c r="MHW72" s="277"/>
      <c r="MHX72" s="277"/>
      <c r="MHY72" s="277"/>
      <c r="MHZ72" s="277"/>
      <c r="MIA72" s="277"/>
      <c r="MIB72" s="277"/>
      <c r="MIC72" s="277"/>
      <c r="MID72" s="277"/>
      <c r="MIE72" s="277"/>
      <c r="MIF72" s="277"/>
      <c r="MIG72" s="277"/>
      <c r="MIH72" s="277"/>
      <c r="MII72" s="277"/>
      <c r="MIJ72" s="277"/>
      <c r="MIK72" s="277"/>
      <c r="MIL72" s="277"/>
      <c r="MIM72" s="277"/>
      <c r="MIN72" s="277"/>
      <c r="MIO72" s="277"/>
      <c r="MIP72" s="277"/>
      <c r="MIQ72" s="277"/>
      <c r="MIR72" s="277"/>
      <c r="MIS72" s="277"/>
      <c r="MIT72" s="277"/>
      <c r="MIU72" s="277"/>
      <c r="MIV72" s="277"/>
      <c r="MIW72" s="277"/>
      <c r="MIX72" s="277"/>
      <c r="MIY72" s="277"/>
      <c r="MIZ72" s="277"/>
      <c r="MJA72" s="277"/>
      <c r="MJB72" s="277"/>
      <c r="MJC72" s="277"/>
      <c r="MJD72" s="277"/>
      <c r="MJE72" s="277"/>
      <c r="MJF72" s="277"/>
      <c r="MJG72" s="277"/>
      <c r="MJH72" s="277"/>
      <c r="MJI72" s="277"/>
      <c r="MJJ72" s="277"/>
      <c r="MJK72" s="277"/>
      <c r="MJL72" s="277"/>
      <c r="MJM72" s="277"/>
      <c r="MJN72" s="277"/>
      <c r="MJO72" s="277"/>
      <c r="MJP72" s="277"/>
      <c r="MJQ72" s="277"/>
      <c r="MJR72" s="277"/>
      <c r="MJS72" s="277"/>
      <c r="MJT72" s="277"/>
      <c r="MJU72" s="277"/>
      <c r="MJV72" s="277"/>
      <c r="MJW72" s="277"/>
      <c r="MJX72" s="277"/>
      <c r="MJY72" s="277"/>
      <c r="MJZ72" s="277"/>
      <c r="MKA72" s="277"/>
      <c r="MKB72" s="277"/>
      <c r="MKC72" s="277"/>
      <c r="MKD72" s="277"/>
      <c r="MKE72" s="277"/>
      <c r="MKF72" s="277"/>
      <c r="MKG72" s="277"/>
      <c r="MKH72" s="277"/>
      <c r="MKI72" s="277"/>
      <c r="MKJ72" s="277"/>
      <c r="MKK72" s="277"/>
      <c r="MKL72" s="277"/>
      <c r="MKM72" s="277"/>
      <c r="MKN72" s="277"/>
      <c r="MKO72" s="277"/>
      <c r="MKP72" s="277"/>
      <c r="MKQ72" s="277"/>
      <c r="MKR72" s="277"/>
      <c r="MKS72" s="277"/>
      <c r="MKT72" s="277"/>
      <c r="MKU72" s="277"/>
      <c r="MKV72" s="277"/>
      <c r="MKW72" s="277"/>
      <c r="MKX72" s="277"/>
      <c r="MKY72" s="277"/>
      <c r="MKZ72" s="277"/>
      <c r="MLA72" s="277"/>
      <c r="MLB72" s="277"/>
      <c r="MLC72" s="277"/>
      <c r="MLD72" s="277"/>
      <c r="MLE72" s="277"/>
      <c r="MLF72" s="277"/>
      <c r="MLG72" s="277"/>
      <c r="MLH72" s="277"/>
      <c r="MLI72" s="277"/>
      <c r="MLJ72" s="277"/>
      <c r="MLK72" s="277"/>
      <c r="MLL72" s="277"/>
      <c r="MLM72" s="277"/>
      <c r="MLN72" s="277"/>
      <c r="MLO72" s="277"/>
      <c r="MLP72" s="277"/>
      <c r="MLQ72" s="277"/>
      <c r="MLR72" s="277"/>
      <c r="MLS72" s="277"/>
      <c r="MLT72" s="277"/>
      <c r="MLU72" s="277"/>
      <c r="MLV72" s="277"/>
      <c r="MLW72" s="277"/>
      <c r="MLX72" s="277"/>
      <c r="MLY72" s="277"/>
      <c r="MLZ72" s="277"/>
      <c r="MMA72" s="277"/>
      <c r="MMB72" s="277"/>
      <c r="MMC72" s="277"/>
      <c r="MMD72" s="277"/>
      <c r="MME72" s="277"/>
      <c r="MMF72" s="277"/>
      <c r="MMG72" s="277"/>
      <c r="MMH72" s="277"/>
      <c r="MMI72" s="277"/>
      <c r="MMJ72" s="277"/>
      <c r="MMK72" s="277"/>
      <c r="MML72" s="277"/>
      <c r="MMM72" s="277"/>
      <c r="MMN72" s="277"/>
      <c r="MMO72" s="277"/>
      <c r="MMP72" s="277"/>
      <c r="MMQ72" s="277"/>
      <c r="MMR72" s="277"/>
      <c r="MMS72" s="277"/>
      <c r="MMT72" s="277"/>
      <c r="MMU72" s="277"/>
      <c r="MMV72" s="277"/>
      <c r="MMW72" s="277"/>
      <c r="MMX72" s="277"/>
      <c r="MMY72" s="277"/>
      <c r="MMZ72" s="277"/>
      <c r="MNA72" s="277"/>
      <c r="MNB72" s="277"/>
      <c r="MNC72" s="277"/>
      <c r="MND72" s="277"/>
      <c r="MNE72" s="277"/>
      <c r="MNF72" s="277"/>
      <c r="MNG72" s="277"/>
      <c r="MNH72" s="277"/>
      <c r="MNI72" s="277"/>
      <c r="MNJ72" s="277"/>
      <c r="MNK72" s="277"/>
      <c r="MNL72" s="277"/>
      <c r="MNM72" s="277"/>
      <c r="MNN72" s="277"/>
      <c r="MNO72" s="277"/>
      <c r="MNP72" s="277"/>
      <c r="MNQ72" s="277"/>
      <c r="MNR72" s="277"/>
      <c r="MNS72" s="277"/>
      <c r="MNT72" s="277"/>
      <c r="MNU72" s="277"/>
      <c r="MNV72" s="277"/>
      <c r="MNW72" s="277"/>
      <c r="MNX72" s="277"/>
      <c r="MNY72" s="277"/>
      <c r="MNZ72" s="277"/>
      <c r="MOA72" s="277"/>
      <c r="MOB72" s="277"/>
      <c r="MOC72" s="277"/>
      <c r="MOD72" s="277"/>
      <c r="MOE72" s="277"/>
      <c r="MOF72" s="277"/>
      <c r="MOG72" s="277"/>
      <c r="MOH72" s="277"/>
      <c r="MOI72" s="277"/>
      <c r="MOJ72" s="277"/>
      <c r="MOK72" s="277"/>
      <c r="MOL72" s="277"/>
      <c r="MOM72" s="277"/>
      <c r="MON72" s="277"/>
      <c r="MOO72" s="277"/>
      <c r="MOP72" s="277"/>
      <c r="MOQ72" s="277"/>
      <c r="MOR72" s="277"/>
      <c r="MOS72" s="277"/>
      <c r="MOT72" s="277"/>
      <c r="MOU72" s="277"/>
      <c r="MOV72" s="277"/>
      <c r="MOW72" s="277"/>
      <c r="MOX72" s="277"/>
      <c r="MOY72" s="277"/>
      <c r="MOZ72" s="277"/>
      <c r="MPA72" s="277"/>
      <c r="MPB72" s="277"/>
      <c r="MPC72" s="277"/>
      <c r="MPD72" s="277"/>
      <c r="MPE72" s="277"/>
      <c r="MPF72" s="277"/>
      <c r="MPG72" s="277"/>
      <c r="MPH72" s="277"/>
      <c r="MPI72" s="277"/>
      <c r="MPJ72" s="277"/>
      <c r="MPK72" s="277"/>
      <c r="MPL72" s="277"/>
      <c r="MPM72" s="277"/>
      <c r="MPN72" s="277"/>
      <c r="MPO72" s="277"/>
      <c r="MPP72" s="277"/>
      <c r="MPQ72" s="277"/>
      <c r="MPR72" s="277"/>
      <c r="MPS72" s="277"/>
      <c r="MPT72" s="277"/>
      <c r="MPU72" s="277"/>
      <c r="MPV72" s="277"/>
      <c r="MPW72" s="277"/>
      <c r="MPX72" s="277"/>
      <c r="MPY72" s="277"/>
      <c r="MPZ72" s="277"/>
      <c r="MQA72" s="277"/>
      <c r="MQB72" s="277"/>
      <c r="MQC72" s="277"/>
      <c r="MQD72" s="277"/>
      <c r="MQE72" s="277"/>
      <c r="MQF72" s="277"/>
      <c r="MQG72" s="277"/>
      <c r="MQH72" s="277"/>
      <c r="MQI72" s="277"/>
      <c r="MQJ72" s="277"/>
      <c r="MQK72" s="277"/>
      <c r="MQL72" s="277"/>
      <c r="MQM72" s="277"/>
      <c r="MQN72" s="277"/>
      <c r="MQO72" s="277"/>
      <c r="MQP72" s="277"/>
      <c r="MQQ72" s="277"/>
      <c r="MQR72" s="277"/>
      <c r="MQS72" s="277"/>
      <c r="MQT72" s="277"/>
      <c r="MQU72" s="277"/>
      <c r="MQV72" s="277"/>
      <c r="MQW72" s="277"/>
      <c r="MQX72" s="277"/>
      <c r="MQY72" s="277"/>
      <c r="MQZ72" s="277"/>
      <c r="MRA72" s="277"/>
      <c r="MRB72" s="277"/>
      <c r="MRC72" s="277"/>
      <c r="MRD72" s="277"/>
      <c r="MRE72" s="277"/>
      <c r="MRF72" s="277"/>
      <c r="MRG72" s="277"/>
      <c r="MRH72" s="277"/>
      <c r="MRI72" s="277"/>
      <c r="MRJ72" s="277"/>
      <c r="MRK72" s="277"/>
      <c r="MRL72" s="277"/>
      <c r="MRM72" s="277"/>
      <c r="MRN72" s="277"/>
      <c r="MRO72" s="277"/>
      <c r="MRP72" s="277"/>
      <c r="MRQ72" s="277"/>
      <c r="MRR72" s="277"/>
      <c r="MRS72" s="277"/>
      <c r="MRT72" s="277"/>
      <c r="MRU72" s="277"/>
      <c r="MRV72" s="277"/>
      <c r="MRW72" s="277"/>
      <c r="MRX72" s="277"/>
      <c r="MRY72" s="277"/>
      <c r="MRZ72" s="277"/>
      <c r="MSA72" s="277"/>
      <c r="MSB72" s="277"/>
      <c r="MSC72" s="277"/>
      <c r="MSD72" s="277"/>
      <c r="MSE72" s="277"/>
      <c r="MSF72" s="277"/>
      <c r="MSG72" s="277"/>
      <c r="MSH72" s="277"/>
      <c r="MSI72" s="277"/>
      <c r="MSJ72" s="277"/>
      <c r="MSK72" s="277"/>
      <c r="MSL72" s="277"/>
      <c r="MSM72" s="277"/>
      <c r="MSN72" s="277"/>
      <c r="MSO72" s="277"/>
      <c r="MSP72" s="277"/>
      <c r="MSQ72" s="277"/>
      <c r="MSR72" s="277"/>
      <c r="MSS72" s="277"/>
      <c r="MST72" s="277"/>
      <c r="MSU72" s="277"/>
      <c r="MSV72" s="277"/>
      <c r="MSW72" s="277"/>
      <c r="MSX72" s="277"/>
      <c r="MSY72" s="277"/>
      <c r="MSZ72" s="277"/>
      <c r="MTA72" s="277"/>
      <c r="MTB72" s="277"/>
      <c r="MTC72" s="277"/>
      <c r="MTD72" s="277"/>
      <c r="MTE72" s="277"/>
      <c r="MTF72" s="277"/>
      <c r="MTG72" s="277"/>
      <c r="MTH72" s="277"/>
      <c r="MTI72" s="277"/>
      <c r="MTJ72" s="277"/>
      <c r="MTK72" s="277"/>
      <c r="MTL72" s="277"/>
      <c r="MTM72" s="277"/>
      <c r="MTN72" s="277"/>
      <c r="MTO72" s="277"/>
      <c r="MTP72" s="277"/>
      <c r="MTQ72" s="277"/>
      <c r="MTR72" s="277"/>
      <c r="MTS72" s="277"/>
      <c r="MTT72" s="277"/>
      <c r="MTU72" s="277"/>
      <c r="MTV72" s="277"/>
      <c r="MTW72" s="277"/>
      <c r="MTX72" s="277"/>
      <c r="MTY72" s="277"/>
      <c r="MTZ72" s="277"/>
      <c r="MUA72" s="277"/>
      <c r="MUB72" s="277"/>
      <c r="MUC72" s="277"/>
      <c r="MUD72" s="277"/>
      <c r="MUE72" s="277"/>
      <c r="MUF72" s="277"/>
      <c r="MUG72" s="277"/>
      <c r="MUH72" s="277"/>
      <c r="MUI72" s="277"/>
      <c r="MUJ72" s="277"/>
      <c r="MUK72" s="277"/>
      <c r="MUL72" s="277"/>
      <c r="MUM72" s="277"/>
      <c r="MUN72" s="277"/>
      <c r="MUO72" s="277"/>
      <c r="MUP72" s="277"/>
      <c r="MUQ72" s="277"/>
      <c r="MUR72" s="277"/>
      <c r="MUS72" s="277"/>
      <c r="MUT72" s="277"/>
      <c r="MUU72" s="277"/>
      <c r="MUV72" s="277"/>
      <c r="MUW72" s="277"/>
      <c r="MUX72" s="277"/>
      <c r="MUY72" s="277"/>
      <c r="MUZ72" s="277"/>
      <c r="MVA72" s="277"/>
      <c r="MVB72" s="277"/>
      <c r="MVC72" s="277"/>
      <c r="MVD72" s="277"/>
      <c r="MVE72" s="277"/>
      <c r="MVF72" s="277"/>
      <c r="MVG72" s="277"/>
      <c r="MVH72" s="277"/>
      <c r="MVI72" s="277"/>
      <c r="MVJ72" s="277"/>
      <c r="MVK72" s="277"/>
      <c r="MVL72" s="277"/>
      <c r="MVM72" s="277"/>
      <c r="MVN72" s="277"/>
      <c r="MVO72" s="277"/>
      <c r="MVP72" s="277"/>
      <c r="MVQ72" s="277"/>
      <c r="MVR72" s="277"/>
      <c r="MVS72" s="277"/>
      <c r="MVT72" s="277"/>
      <c r="MVU72" s="277"/>
      <c r="MVV72" s="277"/>
      <c r="MVW72" s="277"/>
      <c r="MVX72" s="277"/>
      <c r="MVY72" s="277"/>
      <c r="MVZ72" s="277"/>
      <c r="MWA72" s="277"/>
      <c r="MWB72" s="277"/>
      <c r="MWC72" s="277"/>
      <c r="MWD72" s="277"/>
      <c r="MWE72" s="277"/>
      <c r="MWF72" s="277"/>
      <c r="MWG72" s="277"/>
      <c r="MWH72" s="277"/>
      <c r="MWI72" s="277"/>
      <c r="MWJ72" s="277"/>
      <c r="MWK72" s="277"/>
      <c r="MWL72" s="277"/>
      <c r="MWM72" s="277"/>
      <c r="MWN72" s="277"/>
      <c r="MWO72" s="277"/>
      <c r="MWP72" s="277"/>
      <c r="MWQ72" s="277"/>
      <c r="MWR72" s="277"/>
      <c r="MWS72" s="277"/>
      <c r="MWT72" s="277"/>
      <c r="MWU72" s="277"/>
      <c r="MWV72" s="277"/>
      <c r="MWW72" s="277"/>
      <c r="MWX72" s="277"/>
      <c r="MWY72" s="277"/>
      <c r="MWZ72" s="277"/>
      <c r="MXA72" s="277"/>
      <c r="MXB72" s="277"/>
      <c r="MXC72" s="277"/>
      <c r="MXD72" s="277"/>
      <c r="MXE72" s="277"/>
      <c r="MXF72" s="277"/>
      <c r="MXG72" s="277"/>
      <c r="MXH72" s="277"/>
      <c r="MXI72" s="277"/>
      <c r="MXJ72" s="277"/>
      <c r="MXK72" s="277"/>
      <c r="MXL72" s="277"/>
      <c r="MXM72" s="277"/>
      <c r="MXN72" s="277"/>
      <c r="MXO72" s="277"/>
      <c r="MXP72" s="277"/>
      <c r="MXQ72" s="277"/>
      <c r="MXR72" s="277"/>
      <c r="MXS72" s="277"/>
      <c r="MXT72" s="277"/>
      <c r="MXU72" s="277"/>
      <c r="MXV72" s="277"/>
      <c r="MXW72" s="277"/>
      <c r="MXX72" s="277"/>
      <c r="MXY72" s="277"/>
      <c r="MXZ72" s="277"/>
      <c r="MYA72" s="277"/>
      <c r="MYB72" s="277"/>
      <c r="MYC72" s="277"/>
      <c r="MYD72" s="277"/>
      <c r="MYE72" s="277"/>
      <c r="MYF72" s="277"/>
      <c r="MYG72" s="277"/>
      <c r="MYH72" s="277"/>
      <c r="MYI72" s="277"/>
      <c r="MYJ72" s="277"/>
      <c r="MYK72" s="277"/>
      <c r="MYL72" s="277"/>
      <c r="MYM72" s="277"/>
      <c r="MYN72" s="277"/>
      <c r="MYO72" s="277"/>
      <c r="MYP72" s="277"/>
      <c r="MYQ72" s="277"/>
      <c r="MYR72" s="277"/>
      <c r="MYS72" s="277"/>
      <c r="MYT72" s="277"/>
      <c r="MYU72" s="277"/>
      <c r="MYV72" s="277"/>
      <c r="MYW72" s="277"/>
      <c r="MYX72" s="277"/>
      <c r="MYY72" s="277"/>
      <c r="MYZ72" s="277"/>
      <c r="MZA72" s="277"/>
      <c r="MZB72" s="277"/>
      <c r="MZC72" s="277"/>
      <c r="MZD72" s="277"/>
      <c r="MZE72" s="277"/>
      <c r="MZF72" s="277"/>
      <c r="MZG72" s="277"/>
      <c r="MZH72" s="277"/>
      <c r="MZI72" s="277"/>
      <c r="MZJ72" s="277"/>
      <c r="MZK72" s="277"/>
      <c r="MZL72" s="277"/>
      <c r="MZM72" s="277"/>
      <c r="MZN72" s="277"/>
      <c r="MZO72" s="277"/>
      <c r="MZP72" s="277"/>
      <c r="MZQ72" s="277"/>
      <c r="MZR72" s="277"/>
      <c r="MZS72" s="277"/>
      <c r="MZT72" s="277"/>
      <c r="MZU72" s="277"/>
      <c r="MZV72" s="277"/>
      <c r="MZW72" s="277"/>
      <c r="MZX72" s="277"/>
      <c r="MZY72" s="277"/>
      <c r="MZZ72" s="277"/>
      <c r="NAA72" s="277"/>
      <c r="NAB72" s="277"/>
      <c r="NAC72" s="277"/>
      <c r="NAD72" s="277"/>
      <c r="NAE72" s="277"/>
      <c r="NAF72" s="277"/>
      <c r="NAG72" s="277"/>
      <c r="NAH72" s="277"/>
      <c r="NAI72" s="277"/>
      <c r="NAJ72" s="277"/>
      <c r="NAK72" s="277"/>
      <c r="NAL72" s="277"/>
      <c r="NAM72" s="277"/>
      <c r="NAN72" s="277"/>
      <c r="NAO72" s="277"/>
      <c r="NAP72" s="277"/>
      <c r="NAQ72" s="277"/>
      <c r="NAR72" s="277"/>
      <c r="NAS72" s="277"/>
      <c r="NAT72" s="277"/>
      <c r="NAU72" s="277"/>
      <c r="NAV72" s="277"/>
      <c r="NAW72" s="277"/>
      <c r="NAX72" s="277"/>
      <c r="NAY72" s="277"/>
      <c r="NAZ72" s="277"/>
      <c r="NBA72" s="277"/>
      <c r="NBB72" s="277"/>
      <c r="NBC72" s="277"/>
      <c r="NBD72" s="277"/>
      <c r="NBE72" s="277"/>
      <c r="NBF72" s="277"/>
      <c r="NBG72" s="277"/>
      <c r="NBH72" s="277"/>
      <c r="NBI72" s="277"/>
      <c r="NBJ72" s="277"/>
      <c r="NBK72" s="277"/>
      <c r="NBL72" s="277"/>
      <c r="NBM72" s="277"/>
      <c r="NBN72" s="277"/>
      <c r="NBO72" s="277"/>
      <c r="NBP72" s="277"/>
      <c r="NBQ72" s="277"/>
      <c r="NBR72" s="277"/>
      <c r="NBS72" s="277"/>
      <c r="NBT72" s="277"/>
      <c r="NBU72" s="277"/>
      <c r="NBV72" s="277"/>
      <c r="NBW72" s="277"/>
      <c r="NBX72" s="277"/>
      <c r="NBY72" s="277"/>
      <c r="NBZ72" s="277"/>
      <c r="NCA72" s="277"/>
      <c r="NCB72" s="277"/>
      <c r="NCC72" s="277"/>
      <c r="NCD72" s="277"/>
      <c r="NCE72" s="277"/>
      <c r="NCF72" s="277"/>
      <c r="NCG72" s="277"/>
      <c r="NCH72" s="277"/>
      <c r="NCI72" s="277"/>
      <c r="NCJ72" s="277"/>
      <c r="NCK72" s="277"/>
      <c r="NCL72" s="277"/>
      <c r="NCM72" s="277"/>
      <c r="NCN72" s="277"/>
      <c r="NCO72" s="277"/>
      <c r="NCP72" s="277"/>
      <c r="NCQ72" s="277"/>
      <c r="NCR72" s="277"/>
      <c r="NCS72" s="277"/>
      <c r="NCT72" s="277"/>
      <c r="NCU72" s="277"/>
      <c r="NCV72" s="277"/>
      <c r="NCW72" s="277"/>
      <c r="NCX72" s="277"/>
      <c r="NCY72" s="277"/>
      <c r="NCZ72" s="277"/>
      <c r="NDA72" s="277"/>
      <c r="NDB72" s="277"/>
      <c r="NDC72" s="277"/>
      <c r="NDD72" s="277"/>
      <c r="NDE72" s="277"/>
      <c r="NDF72" s="277"/>
      <c r="NDG72" s="277"/>
      <c r="NDH72" s="277"/>
      <c r="NDI72" s="277"/>
      <c r="NDJ72" s="277"/>
      <c r="NDK72" s="277"/>
      <c r="NDL72" s="277"/>
      <c r="NDM72" s="277"/>
      <c r="NDN72" s="277"/>
      <c r="NDO72" s="277"/>
      <c r="NDP72" s="277"/>
      <c r="NDQ72" s="277"/>
      <c r="NDR72" s="277"/>
      <c r="NDS72" s="277"/>
      <c r="NDT72" s="277"/>
      <c r="NDU72" s="277"/>
      <c r="NDV72" s="277"/>
      <c r="NDW72" s="277"/>
      <c r="NDX72" s="277"/>
      <c r="NDY72" s="277"/>
      <c r="NDZ72" s="277"/>
      <c r="NEA72" s="277"/>
      <c r="NEB72" s="277"/>
      <c r="NEC72" s="277"/>
      <c r="NED72" s="277"/>
      <c r="NEE72" s="277"/>
      <c r="NEF72" s="277"/>
      <c r="NEG72" s="277"/>
      <c r="NEH72" s="277"/>
      <c r="NEI72" s="277"/>
      <c r="NEJ72" s="277"/>
      <c r="NEK72" s="277"/>
      <c r="NEL72" s="277"/>
      <c r="NEM72" s="277"/>
      <c r="NEN72" s="277"/>
      <c r="NEO72" s="277"/>
      <c r="NEP72" s="277"/>
      <c r="NEQ72" s="277"/>
      <c r="NER72" s="277"/>
      <c r="NES72" s="277"/>
      <c r="NET72" s="277"/>
      <c r="NEU72" s="277"/>
      <c r="NEV72" s="277"/>
      <c r="NEW72" s="277"/>
      <c r="NEX72" s="277"/>
      <c r="NEY72" s="277"/>
      <c r="NEZ72" s="277"/>
      <c r="NFA72" s="277"/>
      <c r="NFB72" s="277"/>
      <c r="NFC72" s="277"/>
      <c r="NFD72" s="277"/>
      <c r="NFE72" s="277"/>
      <c r="NFF72" s="277"/>
      <c r="NFG72" s="277"/>
      <c r="NFH72" s="277"/>
      <c r="NFI72" s="277"/>
      <c r="NFJ72" s="277"/>
      <c r="NFK72" s="277"/>
      <c r="NFL72" s="277"/>
      <c r="NFM72" s="277"/>
      <c r="NFN72" s="277"/>
      <c r="NFO72" s="277"/>
      <c r="NFP72" s="277"/>
      <c r="NFQ72" s="277"/>
      <c r="NFR72" s="277"/>
      <c r="NFS72" s="277"/>
      <c r="NFT72" s="277"/>
      <c r="NFU72" s="277"/>
      <c r="NFV72" s="277"/>
      <c r="NFW72" s="277"/>
      <c r="NFX72" s="277"/>
      <c r="NFY72" s="277"/>
      <c r="NFZ72" s="277"/>
      <c r="NGA72" s="277"/>
      <c r="NGB72" s="277"/>
      <c r="NGC72" s="277"/>
      <c r="NGD72" s="277"/>
      <c r="NGE72" s="277"/>
      <c r="NGF72" s="277"/>
      <c r="NGG72" s="277"/>
      <c r="NGH72" s="277"/>
      <c r="NGI72" s="277"/>
      <c r="NGJ72" s="277"/>
      <c r="NGK72" s="277"/>
      <c r="NGL72" s="277"/>
      <c r="NGM72" s="277"/>
      <c r="NGN72" s="277"/>
      <c r="NGO72" s="277"/>
      <c r="NGP72" s="277"/>
      <c r="NGQ72" s="277"/>
      <c r="NGR72" s="277"/>
      <c r="NGS72" s="277"/>
      <c r="NGT72" s="277"/>
      <c r="NGU72" s="277"/>
      <c r="NGV72" s="277"/>
      <c r="NGW72" s="277"/>
      <c r="NGX72" s="277"/>
      <c r="NGY72" s="277"/>
      <c r="NGZ72" s="277"/>
      <c r="NHA72" s="277"/>
      <c r="NHB72" s="277"/>
      <c r="NHC72" s="277"/>
      <c r="NHD72" s="277"/>
      <c r="NHE72" s="277"/>
      <c r="NHF72" s="277"/>
      <c r="NHG72" s="277"/>
      <c r="NHH72" s="277"/>
      <c r="NHI72" s="277"/>
      <c r="NHJ72" s="277"/>
      <c r="NHK72" s="277"/>
      <c r="NHL72" s="277"/>
      <c r="NHM72" s="277"/>
      <c r="NHN72" s="277"/>
      <c r="NHO72" s="277"/>
      <c r="NHP72" s="277"/>
      <c r="NHQ72" s="277"/>
      <c r="NHR72" s="277"/>
      <c r="NHS72" s="277"/>
      <c r="NHT72" s="277"/>
      <c r="NHU72" s="277"/>
      <c r="NHV72" s="277"/>
      <c r="NHW72" s="277"/>
      <c r="NHX72" s="277"/>
      <c r="NHY72" s="277"/>
      <c r="NHZ72" s="277"/>
      <c r="NIA72" s="277"/>
      <c r="NIB72" s="277"/>
      <c r="NIC72" s="277"/>
      <c r="NID72" s="277"/>
      <c r="NIE72" s="277"/>
      <c r="NIF72" s="277"/>
      <c r="NIG72" s="277"/>
      <c r="NIH72" s="277"/>
      <c r="NII72" s="277"/>
      <c r="NIJ72" s="277"/>
      <c r="NIK72" s="277"/>
      <c r="NIL72" s="277"/>
      <c r="NIM72" s="277"/>
      <c r="NIN72" s="277"/>
      <c r="NIO72" s="277"/>
      <c r="NIP72" s="277"/>
      <c r="NIQ72" s="277"/>
      <c r="NIR72" s="277"/>
      <c r="NIS72" s="277"/>
      <c r="NIT72" s="277"/>
      <c r="NIU72" s="277"/>
      <c r="NIV72" s="277"/>
      <c r="NIW72" s="277"/>
      <c r="NIX72" s="277"/>
      <c r="NIY72" s="277"/>
      <c r="NIZ72" s="277"/>
      <c r="NJA72" s="277"/>
      <c r="NJB72" s="277"/>
      <c r="NJC72" s="277"/>
      <c r="NJD72" s="277"/>
      <c r="NJE72" s="277"/>
      <c r="NJF72" s="277"/>
      <c r="NJG72" s="277"/>
      <c r="NJH72" s="277"/>
      <c r="NJI72" s="277"/>
      <c r="NJJ72" s="277"/>
      <c r="NJK72" s="277"/>
      <c r="NJL72" s="277"/>
      <c r="NJM72" s="277"/>
      <c r="NJN72" s="277"/>
      <c r="NJO72" s="277"/>
      <c r="NJP72" s="277"/>
      <c r="NJQ72" s="277"/>
      <c r="NJR72" s="277"/>
      <c r="NJS72" s="277"/>
      <c r="NJT72" s="277"/>
      <c r="NJU72" s="277"/>
      <c r="NJV72" s="277"/>
      <c r="NJW72" s="277"/>
      <c r="NJX72" s="277"/>
      <c r="NJY72" s="277"/>
      <c r="NJZ72" s="277"/>
      <c r="NKA72" s="277"/>
      <c r="NKB72" s="277"/>
      <c r="NKC72" s="277"/>
      <c r="NKD72" s="277"/>
      <c r="NKE72" s="277"/>
      <c r="NKF72" s="277"/>
      <c r="NKG72" s="277"/>
      <c r="NKH72" s="277"/>
      <c r="NKI72" s="277"/>
      <c r="NKJ72" s="277"/>
      <c r="NKK72" s="277"/>
      <c r="NKL72" s="277"/>
      <c r="NKM72" s="277"/>
      <c r="NKN72" s="277"/>
      <c r="NKO72" s="277"/>
      <c r="NKP72" s="277"/>
      <c r="NKQ72" s="277"/>
      <c r="NKR72" s="277"/>
      <c r="NKS72" s="277"/>
      <c r="NKT72" s="277"/>
      <c r="NKU72" s="277"/>
      <c r="NKV72" s="277"/>
      <c r="NKW72" s="277"/>
      <c r="NKX72" s="277"/>
      <c r="NKY72" s="277"/>
      <c r="NKZ72" s="277"/>
      <c r="NLA72" s="277"/>
      <c r="NLB72" s="277"/>
      <c r="NLC72" s="277"/>
      <c r="NLD72" s="277"/>
      <c r="NLE72" s="277"/>
      <c r="NLF72" s="277"/>
      <c r="NLG72" s="277"/>
      <c r="NLH72" s="277"/>
      <c r="NLI72" s="277"/>
      <c r="NLJ72" s="277"/>
      <c r="NLK72" s="277"/>
      <c r="NLL72" s="277"/>
      <c r="NLM72" s="277"/>
      <c r="NLN72" s="277"/>
      <c r="NLO72" s="277"/>
      <c r="NLP72" s="277"/>
      <c r="NLQ72" s="277"/>
      <c r="NLR72" s="277"/>
      <c r="NLS72" s="277"/>
      <c r="NLT72" s="277"/>
      <c r="NLU72" s="277"/>
      <c r="NLV72" s="277"/>
      <c r="NLW72" s="277"/>
      <c r="NLX72" s="277"/>
      <c r="NLY72" s="277"/>
      <c r="NLZ72" s="277"/>
      <c r="NMA72" s="277"/>
      <c r="NMB72" s="277"/>
      <c r="NMC72" s="277"/>
      <c r="NMD72" s="277"/>
      <c r="NME72" s="277"/>
      <c r="NMF72" s="277"/>
      <c r="NMG72" s="277"/>
      <c r="NMH72" s="277"/>
      <c r="NMI72" s="277"/>
      <c r="NMJ72" s="277"/>
      <c r="NMK72" s="277"/>
      <c r="NML72" s="277"/>
      <c r="NMM72" s="277"/>
      <c r="NMN72" s="277"/>
      <c r="NMO72" s="277"/>
      <c r="NMP72" s="277"/>
      <c r="NMQ72" s="277"/>
      <c r="NMR72" s="277"/>
      <c r="NMS72" s="277"/>
      <c r="NMT72" s="277"/>
      <c r="NMU72" s="277"/>
      <c r="NMV72" s="277"/>
      <c r="NMW72" s="277"/>
      <c r="NMX72" s="277"/>
      <c r="NMY72" s="277"/>
      <c r="NMZ72" s="277"/>
      <c r="NNA72" s="277"/>
      <c r="NNB72" s="277"/>
      <c r="NNC72" s="277"/>
      <c r="NND72" s="277"/>
      <c r="NNE72" s="277"/>
      <c r="NNF72" s="277"/>
      <c r="NNG72" s="277"/>
      <c r="NNH72" s="277"/>
      <c r="NNI72" s="277"/>
      <c r="NNJ72" s="277"/>
      <c r="NNK72" s="277"/>
      <c r="NNL72" s="277"/>
      <c r="NNM72" s="277"/>
      <c r="NNN72" s="277"/>
      <c r="NNO72" s="277"/>
      <c r="NNP72" s="277"/>
      <c r="NNQ72" s="277"/>
      <c r="NNR72" s="277"/>
      <c r="NNS72" s="277"/>
      <c r="NNT72" s="277"/>
      <c r="NNU72" s="277"/>
      <c r="NNV72" s="277"/>
      <c r="NNW72" s="277"/>
      <c r="NNX72" s="277"/>
      <c r="NNY72" s="277"/>
      <c r="NNZ72" s="277"/>
      <c r="NOA72" s="277"/>
      <c r="NOB72" s="277"/>
      <c r="NOC72" s="277"/>
      <c r="NOD72" s="277"/>
      <c r="NOE72" s="277"/>
      <c r="NOF72" s="277"/>
      <c r="NOG72" s="277"/>
      <c r="NOH72" s="277"/>
      <c r="NOI72" s="277"/>
      <c r="NOJ72" s="277"/>
      <c r="NOK72" s="277"/>
      <c r="NOL72" s="277"/>
      <c r="NOM72" s="277"/>
      <c r="NON72" s="277"/>
      <c r="NOO72" s="277"/>
      <c r="NOP72" s="277"/>
      <c r="NOQ72" s="277"/>
      <c r="NOR72" s="277"/>
      <c r="NOS72" s="277"/>
      <c r="NOT72" s="277"/>
      <c r="NOU72" s="277"/>
      <c r="NOV72" s="277"/>
      <c r="NOW72" s="277"/>
      <c r="NOX72" s="277"/>
      <c r="NOY72" s="277"/>
      <c r="NOZ72" s="277"/>
      <c r="NPA72" s="277"/>
      <c r="NPB72" s="277"/>
      <c r="NPC72" s="277"/>
      <c r="NPD72" s="277"/>
      <c r="NPE72" s="277"/>
      <c r="NPF72" s="277"/>
      <c r="NPG72" s="277"/>
      <c r="NPH72" s="277"/>
      <c r="NPI72" s="277"/>
      <c r="NPJ72" s="277"/>
      <c r="NPK72" s="277"/>
      <c r="NPL72" s="277"/>
      <c r="NPM72" s="277"/>
      <c r="NPN72" s="277"/>
      <c r="NPO72" s="277"/>
      <c r="NPP72" s="277"/>
      <c r="NPQ72" s="277"/>
      <c r="NPR72" s="277"/>
      <c r="NPS72" s="277"/>
      <c r="NPT72" s="277"/>
      <c r="NPU72" s="277"/>
      <c r="NPV72" s="277"/>
      <c r="NPW72" s="277"/>
      <c r="NPX72" s="277"/>
      <c r="NPY72" s="277"/>
      <c r="NPZ72" s="277"/>
      <c r="NQA72" s="277"/>
      <c r="NQB72" s="277"/>
      <c r="NQC72" s="277"/>
      <c r="NQD72" s="277"/>
      <c r="NQE72" s="277"/>
      <c r="NQF72" s="277"/>
      <c r="NQG72" s="277"/>
      <c r="NQH72" s="277"/>
      <c r="NQI72" s="277"/>
      <c r="NQJ72" s="277"/>
      <c r="NQK72" s="277"/>
      <c r="NQL72" s="277"/>
      <c r="NQM72" s="277"/>
      <c r="NQN72" s="277"/>
      <c r="NQO72" s="277"/>
      <c r="NQP72" s="277"/>
      <c r="NQQ72" s="277"/>
      <c r="NQR72" s="277"/>
      <c r="NQS72" s="277"/>
      <c r="NQT72" s="277"/>
      <c r="NQU72" s="277"/>
      <c r="NQV72" s="277"/>
      <c r="NQW72" s="277"/>
      <c r="NQX72" s="277"/>
      <c r="NQY72" s="277"/>
      <c r="NQZ72" s="277"/>
      <c r="NRA72" s="277"/>
      <c r="NRB72" s="277"/>
      <c r="NRC72" s="277"/>
      <c r="NRD72" s="277"/>
      <c r="NRE72" s="277"/>
      <c r="NRF72" s="277"/>
      <c r="NRG72" s="277"/>
      <c r="NRH72" s="277"/>
      <c r="NRI72" s="277"/>
      <c r="NRJ72" s="277"/>
      <c r="NRK72" s="277"/>
      <c r="NRL72" s="277"/>
      <c r="NRM72" s="277"/>
      <c r="NRN72" s="277"/>
      <c r="NRO72" s="277"/>
      <c r="NRP72" s="277"/>
      <c r="NRQ72" s="277"/>
      <c r="NRR72" s="277"/>
      <c r="NRS72" s="277"/>
      <c r="NRT72" s="277"/>
      <c r="NRU72" s="277"/>
      <c r="NRV72" s="277"/>
      <c r="NRW72" s="277"/>
      <c r="NRX72" s="277"/>
      <c r="NRY72" s="277"/>
      <c r="NRZ72" s="277"/>
      <c r="NSA72" s="277"/>
      <c r="NSB72" s="277"/>
      <c r="NSC72" s="277"/>
      <c r="NSD72" s="277"/>
      <c r="NSE72" s="277"/>
      <c r="NSF72" s="277"/>
      <c r="NSG72" s="277"/>
      <c r="NSH72" s="277"/>
      <c r="NSI72" s="277"/>
      <c r="NSJ72" s="277"/>
      <c r="NSK72" s="277"/>
      <c r="NSL72" s="277"/>
      <c r="NSM72" s="277"/>
      <c r="NSN72" s="277"/>
      <c r="NSO72" s="277"/>
      <c r="NSP72" s="277"/>
      <c r="NSQ72" s="277"/>
      <c r="NSR72" s="277"/>
      <c r="NSS72" s="277"/>
      <c r="NST72" s="277"/>
      <c r="NSU72" s="277"/>
      <c r="NSV72" s="277"/>
      <c r="NSW72" s="277"/>
      <c r="NSX72" s="277"/>
      <c r="NSY72" s="277"/>
      <c r="NSZ72" s="277"/>
      <c r="NTA72" s="277"/>
      <c r="NTB72" s="277"/>
      <c r="NTC72" s="277"/>
      <c r="NTD72" s="277"/>
      <c r="NTE72" s="277"/>
      <c r="NTF72" s="277"/>
      <c r="NTG72" s="277"/>
      <c r="NTH72" s="277"/>
      <c r="NTI72" s="277"/>
      <c r="NTJ72" s="277"/>
      <c r="NTK72" s="277"/>
      <c r="NTL72" s="277"/>
      <c r="NTM72" s="277"/>
      <c r="NTN72" s="277"/>
      <c r="NTO72" s="277"/>
      <c r="NTP72" s="277"/>
      <c r="NTQ72" s="277"/>
      <c r="NTR72" s="277"/>
      <c r="NTS72" s="277"/>
      <c r="NTT72" s="277"/>
      <c r="NTU72" s="277"/>
      <c r="NTV72" s="277"/>
      <c r="NTW72" s="277"/>
      <c r="NTX72" s="277"/>
      <c r="NTY72" s="277"/>
      <c r="NTZ72" s="277"/>
      <c r="NUA72" s="277"/>
      <c r="NUB72" s="277"/>
      <c r="NUC72" s="277"/>
      <c r="NUD72" s="277"/>
      <c r="NUE72" s="277"/>
      <c r="NUF72" s="277"/>
      <c r="NUG72" s="277"/>
      <c r="NUH72" s="277"/>
      <c r="NUI72" s="277"/>
      <c r="NUJ72" s="277"/>
      <c r="NUK72" s="277"/>
      <c r="NUL72" s="277"/>
      <c r="NUM72" s="277"/>
      <c r="NUN72" s="277"/>
      <c r="NUO72" s="277"/>
      <c r="NUP72" s="277"/>
      <c r="NUQ72" s="277"/>
      <c r="NUR72" s="277"/>
      <c r="NUS72" s="277"/>
      <c r="NUT72" s="277"/>
      <c r="NUU72" s="277"/>
      <c r="NUV72" s="277"/>
      <c r="NUW72" s="277"/>
      <c r="NUX72" s="277"/>
      <c r="NUY72" s="277"/>
      <c r="NUZ72" s="277"/>
      <c r="NVA72" s="277"/>
      <c r="NVB72" s="277"/>
      <c r="NVC72" s="277"/>
      <c r="NVD72" s="277"/>
      <c r="NVE72" s="277"/>
      <c r="NVF72" s="277"/>
      <c r="NVG72" s="277"/>
      <c r="NVH72" s="277"/>
      <c r="NVI72" s="277"/>
      <c r="NVJ72" s="277"/>
      <c r="NVK72" s="277"/>
      <c r="NVL72" s="277"/>
      <c r="NVM72" s="277"/>
      <c r="NVN72" s="277"/>
      <c r="NVO72" s="277"/>
      <c r="NVP72" s="277"/>
      <c r="NVQ72" s="277"/>
      <c r="NVR72" s="277"/>
      <c r="NVS72" s="277"/>
      <c r="NVT72" s="277"/>
      <c r="NVU72" s="277"/>
      <c r="NVV72" s="277"/>
      <c r="NVW72" s="277"/>
      <c r="NVX72" s="277"/>
      <c r="NVY72" s="277"/>
      <c r="NVZ72" s="277"/>
      <c r="NWA72" s="277"/>
      <c r="NWB72" s="277"/>
      <c r="NWC72" s="277"/>
      <c r="NWD72" s="277"/>
      <c r="NWE72" s="277"/>
      <c r="NWF72" s="277"/>
      <c r="NWG72" s="277"/>
      <c r="NWH72" s="277"/>
      <c r="NWI72" s="277"/>
      <c r="NWJ72" s="277"/>
      <c r="NWK72" s="277"/>
      <c r="NWL72" s="277"/>
      <c r="NWM72" s="277"/>
      <c r="NWN72" s="277"/>
      <c r="NWO72" s="277"/>
      <c r="NWP72" s="277"/>
      <c r="NWQ72" s="277"/>
      <c r="NWR72" s="277"/>
      <c r="NWS72" s="277"/>
      <c r="NWT72" s="277"/>
      <c r="NWU72" s="277"/>
      <c r="NWV72" s="277"/>
      <c r="NWW72" s="277"/>
      <c r="NWX72" s="277"/>
      <c r="NWY72" s="277"/>
      <c r="NWZ72" s="277"/>
      <c r="NXA72" s="277"/>
      <c r="NXB72" s="277"/>
      <c r="NXC72" s="277"/>
      <c r="NXD72" s="277"/>
      <c r="NXE72" s="277"/>
      <c r="NXF72" s="277"/>
      <c r="NXG72" s="277"/>
      <c r="NXH72" s="277"/>
      <c r="NXI72" s="277"/>
      <c r="NXJ72" s="277"/>
      <c r="NXK72" s="277"/>
      <c r="NXL72" s="277"/>
      <c r="NXM72" s="277"/>
      <c r="NXN72" s="277"/>
      <c r="NXO72" s="277"/>
      <c r="NXP72" s="277"/>
      <c r="NXQ72" s="277"/>
      <c r="NXR72" s="277"/>
      <c r="NXS72" s="277"/>
      <c r="NXT72" s="277"/>
      <c r="NXU72" s="277"/>
      <c r="NXV72" s="277"/>
      <c r="NXW72" s="277"/>
      <c r="NXX72" s="277"/>
      <c r="NXY72" s="277"/>
      <c r="NXZ72" s="277"/>
      <c r="NYA72" s="277"/>
      <c r="NYB72" s="277"/>
      <c r="NYC72" s="277"/>
      <c r="NYD72" s="277"/>
      <c r="NYE72" s="277"/>
      <c r="NYF72" s="277"/>
      <c r="NYG72" s="277"/>
      <c r="NYH72" s="277"/>
      <c r="NYI72" s="277"/>
      <c r="NYJ72" s="277"/>
      <c r="NYK72" s="277"/>
      <c r="NYL72" s="277"/>
      <c r="NYM72" s="277"/>
      <c r="NYN72" s="277"/>
      <c r="NYO72" s="277"/>
      <c r="NYP72" s="277"/>
      <c r="NYQ72" s="277"/>
      <c r="NYR72" s="277"/>
      <c r="NYS72" s="277"/>
      <c r="NYT72" s="277"/>
      <c r="NYU72" s="277"/>
      <c r="NYV72" s="277"/>
      <c r="NYW72" s="277"/>
      <c r="NYX72" s="277"/>
      <c r="NYY72" s="277"/>
      <c r="NYZ72" s="277"/>
      <c r="NZA72" s="277"/>
      <c r="NZB72" s="277"/>
      <c r="NZC72" s="277"/>
      <c r="NZD72" s="277"/>
      <c r="NZE72" s="277"/>
      <c r="NZF72" s="277"/>
      <c r="NZG72" s="277"/>
      <c r="NZH72" s="277"/>
      <c r="NZI72" s="277"/>
      <c r="NZJ72" s="277"/>
      <c r="NZK72" s="277"/>
      <c r="NZL72" s="277"/>
      <c r="NZM72" s="277"/>
      <c r="NZN72" s="277"/>
      <c r="NZO72" s="277"/>
      <c r="NZP72" s="277"/>
      <c r="NZQ72" s="277"/>
      <c r="NZR72" s="277"/>
      <c r="NZS72" s="277"/>
      <c r="NZT72" s="277"/>
      <c r="NZU72" s="277"/>
      <c r="NZV72" s="277"/>
      <c r="NZW72" s="277"/>
      <c r="NZX72" s="277"/>
      <c r="NZY72" s="277"/>
      <c r="NZZ72" s="277"/>
      <c r="OAA72" s="277"/>
      <c r="OAB72" s="277"/>
      <c r="OAC72" s="277"/>
      <c r="OAD72" s="277"/>
      <c r="OAE72" s="277"/>
      <c r="OAF72" s="277"/>
      <c r="OAG72" s="277"/>
      <c r="OAH72" s="277"/>
      <c r="OAI72" s="277"/>
      <c r="OAJ72" s="277"/>
      <c r="OAK72" s="277"/>
      <c r="OAL72" s="277"/>
      <c r="OAM72" s="277"/>
      <c r="OAN72" s="277"/>
      <c r="OAO72" s="277"/>
      <c r="OAP72" s="277"/>
      <c r="OAQ72" s="277"/>
      <c r="OAR72" s="277"/>
      <c r="OAS72" s="277"/>
      <c r="OAT72" s="277"/>
      <c r="OAU72" s="277"/>
      <c r="OAV72" s="277"/>
      <c r="OAW72" s="277"/>
      <c r="OAX72" s="277"/>
      <c r="OAY72" s="277"/>
      <c r="OAZ72" s="277"/>
      <c r="OBA72" s="277"/>
      <c r="OBB72" s="277"/>
      <c r="OBC72" s="277"/>
      <c r="OBD72" s="277"/>
      <c r="OBE72" s="277"/>
      <c r="OBF72" s="277"/>
      <c r="OBG72" s="277"/>
      <c r="OBH72" s="277"/>
      <c r="OBI72" s="277"/>
      <c r="OBJ72" s="277"/>
      <c r="OBK72" s="277"/>
      <c r="OBL72" s="277"/>
      <c r="OBM72" s="277"/>
      <c r="OBN72" s="277"/>
      <c r="OBO72" s="277"/>
      <c r="OBP72" s="277"/>
      <c r="OBQ72" s="277"/>
      <c r="OBR72" s="277"/>
      <c r="OBS72" s="277"/>
      <c r="OBT72" s="277"/>
      <c r="OBU72" s="277"/>
      <c r="OBV72" s="277"/>
      <c r="OBW72" s="277"/>
      <c r="OBX72" s="277"/>
      <c r="OBY72" s="277"/>
      <c r="OBZ72" s="277"/>
      <c r="OCA72" s="277"/>
      <c r="OCB72" s="277"/>
      <c r="OCC72" s="277"/>
      <c r="OCD72" s="277"/>
      <c r="OCE72" s="277"/>
      <c r="OCF72" s="277"/>
      <c r="OCG72" s="277"/>
      <c r="OCH72" s="277"/>
      <c r="OCI72" s="277"/>
      <c r="OCJ72" s="277"/>
      <c r="OCK72" s="277"/>
      <c r="OCL72" s="277"/>
      <c r="OCM72" s="277"/>
      <c r="OCN72" s="277"/>
      <c r="OCO72" s="277"/>
      <c r="OCP72" s="277"/>
      <c r="OCQ72" s="277"/>
      <c r="OCR72" s="277"/>
      <c r="OCS72" s="277"/>
      <c r="OCT72" s="277"/>
      <c r="OCU72" s="277"/>
      <c r="OCV72" s="277"/>
      <c r="OCW72" s="277"/>
      <c r="OCX72" s="277"/>
      <c r="OCY72" s="277"/>
      <c r="OCZ72" s="277"/>
      <c r="ODA72" s="277"/>
      <c r="ODB72" s="277"/>
      <c r="ODC72" s="277"/>
      <c r="ODD72" s="277"/>
      <c r="ODE72" s="277"/>
      <c r="ODF72" s="277"/>
      <c r="ODG72" s="277"/>
      <c r="ODH72" s="277"/>
      <c r="ODI72" s="277"/>
      <c r="ODJ72" s="277"/>
      <c r="ODK72" s="277"/>
      <c r="ODL72" s="277"/>
      <c r="ODM72" s="277"/>
      <c r="ODN72" s="277"/>
      <c r="ODO72" s="277"/>
      <c r="ODP72" s="277"/>
      <c r="ODQ72" s="277"/>
      <c r="ODR72" s="277"/>
      <c r="ODS72" s="277"/>
      <c r="ODT72" s="277"/>
      <c r="ODU72" s="277"/>
      <c r="ODV72" s="277"/>
      <c r="ODW72" s="277"/>
      <c r="ODX72" s="277"/>
      <c r="ODY72" s="277"/>
      <c r="ODZ72" s="277"/>
      <c r="OEA72" s="277"/>
      <c r="OEB72" s="277"/>
      <c r="OEC72" s="277"/>
      <c r="OED72" s="277"/>
      <c r="OEE72" s="277"/>
      <c r="OEF72" s="277"/>
      <c r="OEG72" s="277"/>
      <c r="OEH72" s="277"/>
      <c r="OEI72" s="277"/>
      <c r="OEJ72" s="277"/>
      <c r="OEK72" s="277"/>
      <c r="OEL72" s="277"/>
      <c r="OEM72" s="277"/>
      <c r="OEN72" s="277"/>
      <c r="OEO72" s="277"/>
      <c r="OEP72" s="277"/>
      <c r="OEQ72" s="277"/>
      <c r="OER72" s="277"/>
      <c r="OES72" s="277"/>
      <c r="OET72" s="277"/>
      <c r="OEU72" s="277"/>
      <c r="OEV72" s="277"/>
      <c r="OEW72" s="277"/>
      <c r="OEX72" s="277"/>
      <c r="OEY72" s="277"/>
      <c r="OEZ72" s="277"/>
      <c r="OFA72" s="277"/>
      <c r="OFB72" s="277"/>
      <c r="OFC72" s="277"/>
      <c r="OFD72" s="277"/>
      <c r="OFE72" s="277"/>
      <c r="OFF72" s="277"/>
      <c r="OFG72" s="277"/>
      <c r="OFH72" s="277"/>
      <c r="OFI72" s="277"/>
      <c r="OFJ72" s="277"/>
      <c r="OFK72" s="277"/>
      <c r="OFL72" s="277"/>
      <c r="OFM72" s="277"/>
      <c r="OFN72" s="277"/>
      <c r="OFO72" s="277"/>
      <c r="OFP72" s="277"/>
      <c r="OFQ72" s="277"/>
      <c r="OFR72" s="277"/>
      <c r="OFS72" s="277"/>
      <c r="OFT72" s="277"/>
      <c r="OFU72" s="277"/>
      <c r="OFV72" s="277"/>
      <c r="OFW72" s="277"/>
      <c r="OFX72" s="277"/>
      <c r="OFY72" s="277"/>
      <c r="OFZ72" s="277"/>
      <c r="OGA72" s="277"/>
      <c r="OGB72" s="277"/>
      <c r="OGC72" s="277"/>
      <c r="OGD72" s="277"/>
      <c r="OGE72" s="277"/>
      <c r="OGF72" s="277"/>
      <c r="OGG72" s="277"/>
      <c r="OGH72" s="277"/>
      <c r="OGI72" s="277"/>
      <c r="OGJ72" s="277"/>
      <c r="OGK72" s="277"/>
      <c r="OGL72" s="277"/>
      <c r="OGM72" s="277"/>
      <c r="OGN72" s="277"/>
      <c r="OGO72" s="277"/>
      <c r="OGP72" s="277"/>
      <c r="OGQ72" s="277"/>
      <c r="OGR72" s="277"/>
      <c r="OGS72" s="277"/>
      <c r="OGT72" s="277"/>
      <c r="OGU72" s="277"/>
      <c r="OGV72" s="277"/>
      <c r="OGW72" s="277"/>
      <c r="OGX72" s="277"/>
      <c r="OGY72" s="277"/>
      <c r="OGZ72" s="277"/>
      <c r="OHA72" s="277"/>
      <c r="OHB72" s="277"/>
      <c r="OHC72" s="277"/>
      <c r="OHD72" s="277"/>
      <c r="OHE72" s="277"/>
      <c r="OHF72" s="277"/>
      <c r="OHG72" s="277"/>
      <c r="OHH72" s="277"/>
      <c r="OHI72" s="277"/>
      <c r="OHJ72" s="277"/>
      <c r="OHK72" s="277"/>
      <c r="OHL72" s="277"/>
      <c r="OHM72" s="277"/>
      <c r="OHN72" s="277"/>
      <c r="OHO72" s="277"/>
      <c r="OHP72" s="277"/>
      <c r="OHQ72" s="277"/>
      <c r="OHR72" s="277"/>
      <c r="OHS72" s="277"/>
      <c r="OHT72" s="277"/>
      <c r="OHU72" s="277"/>
      <c r="OHV72" s="277"/>
      <c r="OHW72" s="277"/>
      <c r="OHX72" s="277"/>
      <c r="OHY72" s="277"/>
      <c r="OHZ72" s="277"/>
      <c r="OIA72" s="277"/>
      <c r="OIB72" s="277"/>
      <c r="OIC72" s="277"/>
      <c r="OID72" s="277"/>
      <c r="OIE72" s="277"/>
      <c r="OIF72" s="277"/>
      <c r="OIG72" s="277"/>
      <c r="OIH72" s="277"/>
      <c r="OII72" s="277"/>
      <c r="OIJ72" s="277"/>
      <c r="OIK72" s="277"/>
      <c r="OIL72" s="277"/>
      <c r="OIM72" s="277"/>
      <c r="OIN72" s="277"/>
      <c r="OIO72" s="277"/>
      <c r="OIP72" s="277"/>
      <c r="OIQ72" s="277"/>
      <c r="OIR72" s="277"/>
      <c r="OIS72" s="277"/>
      <c r="OIT72" s="277"/>
      <c r="OIU72" s="277"/>
      <c r="OIV72" s="277"/>
      <c r="OIW72" s="277"/>
      <c r="OIX72" s="277"/>
      <c r="OIY72" s="277"/>
      <c r="OIZ72" s="277"/>
      <c r="OJA72" s="277"/>
      <c r="OJB72" s="277"/>
      <c r="OJC72" s="277"/>
      <c r="OJD72" s="277"/>
      <c r="OJE72" s="277"/>
      <c r="OJF72" s="277"/>
      <c r="OJG72" s="277"/>
      <c r="OJH72" s="277"/>
      <c r="OJI72" s="277"/>
      <c r="OJJ72" s="277"/>
      <c r="OJK72" s="277"/>
      <c r="OJL72" s="277"/>
      <c r="OJM72" s="277"/>
      <c r="OJN72" s="277"/>
      <c r="OJO72" s="277"/>
      <c r="OJP72" s="277"/>
      <c r="OJQ72" s="277"/>
      <c r="OJR72" s="277"/>
      <c r="OJS72" s="277"/>
      <c r="OJT72" s="277"/>
      <c r="OJU72" s="277"/>
      <c r="OJV72" s="277"/>
      <c r="OJW72" s="277"/>
      <c r="OJX72" s="277"/>
      <c r="OJY72" s="277"/>
      <c r="OJZ72" s="277"/>
      <c r="OKA72" s="277"/>
      <c r="OKB72" s="277"/>
      <c r="OKC72" s="277"/>
      <c r="OKD72" s="277"/>
      <c r="OKE72" s="277"/>
      <c r="OKF72" s="277"/>
      <c r="OKG72" s="277"/>
      <c r="OKH72" s="277"/>
      <c r="OKI72" s="277"/>
      <c r="OKJ72" s="277"/>
      <c r="OKK72" s="277"/>
      <c r="OKL72" s="277"/>
      <c r="OKM72" s="277"/>
      <c r="OKN72" s="277"/>
      <c r="OKO72" s="277"/>
      <c r="OKP72" s="277"/>
      <c r="OKQ72" s="277"/>
      <c r="OKR72" s="277"/>
      <c r="OKS72" s="277"/>
      <c r="OKT72" s="277"/>
      <c r="OKU72" s="277"/>
      <c r="OKV72" s="277"/>
      <c r="OKW72" s="277"/>
      <c r="OKX72" s="277"/>
      <c r="OKY72" s="277"/>
      <c r="OKZ72" s="277"/>
      <c r="OLA72" s="277"/>
      <c r="OLB72" s="277"/>
      <c r="OLC72" s="277"/>
      <c r="OLD72" s="277"/>
      <c r="OLE72" s="277"/>
      <c r="OLF72" s="277"/>
      <c r="OLG72" s="277"/>
      <c r="OLH72" s="277"/>
      <c r="OLI72" s="277"/>
      <c r="OLJ72" s="277"/>
      <c r="OLK72" s="277"/>
      <c r="OLL72" s="277"/>
      <c r="OLM72" s="277"/>
      <c r="OLN72" s="277"/>
      <c r="OLO72" s="277"/>
      <c r="OLP72" s="277"/>
      <c r="OLQ72" s="277"/>
      <c r="OLR72" s="277"/>
      <c r="OLS72" s="277"/>
      <c r="OLT72" s="277"/>
      <c r="OLU72" s="277"/>
      <c r="OLV72" s="277"/>
      <c r="OLW72" s="277"/>
      <c r="OLX72" s="277"/>
      <c r="OLY72" s="277"/>
      <c r="OLZ72" s="277"/>
      <c r="OMA72" s="277"/>
      <c r="OMB72" s="277"/>
      <c r="OMC72" s="277"/>
      <c r="OMD72" s="277"/>
      <c r="OME72" s="277"/>
      <c r="OMF72" s="277"/>
      <c r="OMG72" s="277"/>
      <c r="OMH72" s="277"/>
      <c r="OMI72" s="277"/>
      <c r="OMJ72" s="277"/>
      <c r="OMK72" s="277"/>
      <c r="OML72" s="277"/>
      <c r="OMM72" s="277"/>
      <c r="OMN72" s="277"/>
      <c r="OMO72" s="277"/>
      <c r="OMP72" s="277"/>
      <c r="OMQ72" s="277"/>
      <c r="OMR72" s="277"/>
      <c r="OMS72" s="277"/>
      <c r="OMT72" s="277"/>
      <c r="OMU72" s="277"/>
      <c r="OMV72" s="277"/>
      <c r="OMW72" s="277"/>
      <c r="OMX72" s="277"/>
      <c r="OMY72" s="277"/>
      <c r="OMZ72" s="277"/>
      <c r="ONA72" s="277"/>
      <c r="ONB72" s="277"/>
      <c r="ONC72" s="277"/>
      <c r="OND72" s="277"/>
      <c r="ONE72" s="277"/>
      <c r="ONF72" s="277"/>
      <c r="ONG72" s="277"/>
      <c r="ONH72" s="277"/>
      <c r="ONI72" s="277"/>
      <c r="ONJ72" s="277"/>
      <c r="ONK72" s="277"/>
      <c r="ONL72" s="277"/>
      <c r="ONM72" s="277"/>
      <c r="ONN72" s="277"/>
      <c r="ONO72" s="277"/>
      <c r="ONP72" s="277"/>
      <c r="ONQ72" s="277"/>
      <c r="ONR72" s="277"/>
      <c r="ONS72" s="277"/>
      <c r="ONT72" s="277"/>
      <c r="ONU72" s="277"/>
      <c r="ONV72" s="277"/>
      <c r="ONW72" s="277"/>
      <c r="ONX72" s="277"/>
      <c r="ONY72" s="277"/>
      <c r="ONZ72" s="277"/>
      <c r="OOA72" s="277"/>
      <c r="OOB72" s="277"/>
      <c r="OOC72" s="277"/>
      <c r="OOD72" s="277"/>
      <c r="OOE72" s="277"/>
      <c r="OOF72" s="277"/>
      <c r="OOG72" s="277"/>
      <c r="OOH72" s="277"/>
      <c r="OOI72" s="277"/>
      <c r="OOJ72" s="277"/>
      <c r="OOK72" s="277"/>
      <c r="OOL72" s="277"/>
      <c r="OOM72" s="277"/>
      <c r="OON72" s="277"/>
      <c r="OOO72" s="277"/>
      <c r="OOP72" s="277"/>
      <c r="OOQ72" s="277"/>
      <c r="OOR72" s="277"/>
      <c r="OOS72" s="277"/>
      <c r="OOT72" s="277"/>
      <c r="OOU72" s="277"/>
      <c r="OOV72" s="277"/>
      <c r="OOW72" s="277"/>
      <c r="OOX72" s="277"/>
      <c r="OOY72" s="277"/>
      <c r="OOZ72" s="277"/>
      <c r="OPA72" s="277"/>
      <c r="OPB72" s="277"/>
      <c r="OPC72" s="277"/>
      <c r="OPD72" s="277"/>
      <c r="OPE72" s="277"/>
      <c r="OPF72" s="277"/>
      <c r="OPG72" s="277"/>
      <c r="OPH72" s="277"/>
      <c r="OPI72" s="277"/>
      <c r="OPJ72" s="277"/>
      <c r="OPK72" s="277"/>
      <c r="OPL72" s="277"/>
      <c r="OPM72" s="277"/>
      <c r="OPN72" s="277"/>
      <c r="OPO72" s="277"/>
      <c r="OPP72" s="277"/>
      <c r="OPQ72" s="277"/>
      <c r="OPR72" s="277"/>
      <c r="OPS72" s="277"/>
      <c r="OPT72" s="277"/>
      <c r="OPU72" s="277"/>
      <c r="OPV72" s="277"/>
      <c r="OPW72" s="277"/>
      <c r="OPX72" s="277"/>
      <c r="OPY72" s="277"/>
      <c r="OPZ72" s="277"/>
      <c r="OQA72" s="277"/>
      <c r="OQB72" s="277"/>
      <c r="OQC72" s="277"/>
      <c r="OQD72" s="277"/>
      <c r="OQE72" s="277"/>
      <c r="OQF72" s="277"/>
      <c r="OQG72" s="277"/>
      <c r="OQH72" s="277"/>
      <c r="OQI72" s="277"/>
      <c r="OQJ72" s="277"/>
      <c r="OQK72" s="277"/>
      <c r="OQL72" s="277"/>
      <c r="OQM72" s="277"/>
      <c r="OQN72" s="277"/>
      <c r="OQO72" s="277"/>
      <c r="OQP72" s="277"/>
      <c r="OQQ72" s="277"/>
      <c r="OQR72" s="277"/>
      <c r="OQS72" s="277"/>
      <c r="OQT72" s="277"/>
      <c r="OQU72" s="277"/>
      <c r="OQV72" s="277"/>
      <c r="OQW72" s="277"/>
      <c r="OQX72" s="277"/>
      <c r="OQY72" s="277"/>
      <c r="OQZ72" s="277"/>
      <c r="ORA72" s="277"/>
      <c r="ORB72" s="277"/>
      <c r="ORC72" s="277"/>
      <c r="ORD72" s="277"/>
      <c r="ORE72" s="277"/>
      <c r="ORF72" s="277"/>
      <c r="ORG72" s="277"/>
      <c r="ORH72" s="277"/>
      <c r="ORI72" s="277"/>
      <c r="ORJ72" s="277"/>
      <c r="ORK72" s="277"/>
      <c r="ORL72" s="277"/>
      <c r="ORM72" s="277"/>
      <c r="ORN72" s="277"/>
      <c r="ORO72" s="277"/>
      <c r="ORP72" s="277"/>
      <c r="ORQ72" s="277"/>
      <c r="ORR72" s="277"/>
      <c r="ORS72" s="277"/>
      <c r="ORT72" s="277"/>
      <c r="ORU72" s="277"/>
      <c r="ORV72" s="277"/>
      <c r="ORW72" s="277"/>
      <c r="ORX72" s="277"/>
      <c r="ORY72" s="277"/>
      <c r="ORZ72" s="277"/>
      <c r="OSA72" s="277"/>
      <c r="OSB72" s="277"/>
      <c r="OSC72" s="277"/>
      <c r="OSD72" s="277"/>
      <c r="OSE72" s="277"/>
      <c r="OSF72" s="277"/>
      <c r="OSG72" s="277"/>
      <c r="OSH72" s="277"/>
      <c r="OSI72" s="277"/>
      <c r="OSJ72" s="277"/>
      <c r="OSK72" s="277"/>
      <c r="OSL72" s="277"/>
      <c r="OSM72" s="277"/>
      <c r="OSN72" s="277"/>
      <c r="OSO72" s="277"/>
      <c r="OSP72" s="277"/>
      <c r="OSQ72" s="277"/>
      <c r="OSR72" s="277"/>
      <c r="OSS72" s="277"/>
      <c r="OST72" s="277"/>
      <c r="OSU72" s="277"/>
      <c r="OSV72" s="277"/>
      <c r="OSW72" s="277"/>
      <c r="OSX72" s="277"/>
      <c r="OSY72" s="277"/>
      <c r="OSZ72" s="277"/>
      <c r="OTA72" s="277"/>
      <c r="OTB72" s="277"/>
      <c r="OTC72" s="277"/>
      <c r="OTD72" s="277"/>
      <c r="OTE72" s="277"/>
      <c r="OTF72" s="277"/>
      <c r="OTG72" s="277"/>
      <c r="OTH72" s="277"/>
      <c r="OTI72" s="277"/>
      <c r="OTJ72" s="277"/>
      <c r="OTK72" s="277"/>
      <c r="OTL72" s="277"/>
      <c r="OTM72" s="277"/>
      <c r="OTN72" s="277"/>
      <c r="OTO72" s="277"/>
      <c r="OTP72" s="277"/>
      <c r="OTQ72" s="277"/>
      <c r="OTR72" s="277"/>
      <c r="OTS72" s="277"/>
      <c r="OTT72" s="277"/>
      <c r="OTU72" s="277"/>
      <c r="OTV72" s="277"/>
      <c r="OTW72" s="277"/>
      <c r="OTX72" s="277"/>
      <c r="OTY72" s="277"/>
      <c r="OTZ72" s="277"/>
      <c r="OUA72" s="277"/>
      <c r="OUB72" s="277"/>
      <c r="OUC72" s="277"/>
      <c r="OUD72" s="277"/>
      <c r="OUE72" s="277"/>
      <c r="OUF72" s="277"/>
      <c r="OUG72" s="277"/>
      <c r="OUH72" s="277"/>
      <c r="OUI72" s="277"/>
      <c r="OUJ72" s="277"/>
      <c r="OUK72" s="277"/>
      <c r="OUL72" s="277"/>
      <c r="OUM72" s="277"/>
      <c r="OUN72" s="277"/>
      <c r="OUO72" s="277"/>
      <c r="OUP72" s="277"/>
      <c r="OUQ72" s="277"/>
      <c r="OUR72" s="277"/>
      <c r="OUS72" s="277"/>
      <c r="OUT72" s="277"/>
      <c r="OUU72" s="277"/>
      <c r="OUV72" s="277"/>
      <c r="OUW72" s="277"/>
      <c r="OUX72" s="277"/>
      <c r="OUY72" s="277"/>
      <c r="OUZ72" s="277"/>
      <c r="OVA72" s="277"/>
      <c r="OVB72" s="277"/>
      <c r="OVC72" s="277"/>
      <c r="OVD72" s="277"/>
      <c r="OVE72" s="277"/>
      <c r="OVF72" s="277"/>
      <c r="OVG72" s="277"/>
      <c r="OVH72" s="277"/>
      <c r="OVI72" s="277"/>
      <c r="OVJ72" s="277"/>
      <c r="OVK72" s="277"/>
      <c r="OVL72" s="277"/>
      <c r="OVM72" s="277"/>
      <c r="OVN72" s="277"/>
      <c r="OVO72" s="277"/>
      <c r="OVP72" s="277"/>
      <c r="OVQ72" s="277"/>
      <c r="OVR72" s="277"/>
      <c r="OVS72" s="277"/>
      <c r="OVT72" s="277"/>
      <c r="OVU72" s="277"/>
      <c r="OVV72" s="277"/>
      <c r="OVW72" s="277"/>
      <c r="OVX72" s="277"/>
      <c r="OVY72" s="277"/>
      <c r="OVZ72" s="277"/>
      <c r="OWA72" s="277"/>
      <c r="OWB72" s="277"/>
      <c r="OWC72" s="277"/>
      <c r="OWD72" s="277"/>
      <c r="OWE72" s="277"/>
      <c r="OWF72" s="277"/>
      <c r="OWG72" s="277"/>
      <c r="OWH72" s="277"/>
      <c r="OWI72" s="277"/>
      <c r="OWJ72" s="277"/>
      <c r="OWK72" s="277"/>
      <c r="OWL72" s="277"/>
      <c r="OWM72" s="277"/>
      <c r="OWN72" s="277"/>
      <c r="OWO72" s="277"/>
      <c r="OWP72" s="277"/>
      <c r="OWQ72" s="277"/>
      <c r="OWR72" s="277"/>
      <c r="OWS72" s="277"/>
      <c r="OWT72" s="277"/>
      <c r="OWU72" s="277"/>
      <c r="OWV72" s="277"/>
      <c r="OWW72" s="277"/>
      <c r="OWX72" s="277"/>
      <c r="OWY72" s="277"/>
      <c r="OWZ72" s="277"/>
      <c r="OXA72" s="277"/>
      <c r="OXB72" s="277"/>
      <c r="OXC72" s="277"/>
      <c r="OXD72" s="277"/>
      <c r="OXE72" s="277"/>
      <c r="OXF72" s="277"/>
      <c r="OXG72" s="277"/>
      <c r="OXH72" s="277"/>
      <c r="OXI72" s="277"/>
      <c r="OXJ72" s="277"/>
      <c r="OXK72" s="277"/>
      <c r="OXL72" s="277"/>
      <c r="OXM72" s="277"/>
      <c r="OXN72" s="277"/>
      <c r="OXO72" s="277"/>
      <c r="OXP72" s="277"/>
      <c r="OXQ72" s="277"/>
      <c r="OXR72" s="277"/>
      <c r="OXS72" s="277"/>
      <c r="OXT72" s="277"/>
      <c r="OXU72" s="277"/>
      <c r="OXV72" s="277"/>
      <c r="OXW72" s="277"/>
      <c r="OXX72" s="277"/>
      <c r="OXY72" s="277"/>
      <c r="OXZ72" s="277"/>
      <c r="OYA72" s="277"/>
      <c r="OYB72" s="277"/>
      <c r="OYC72" s="277"/>
      <c r="OYD72" s="277"/>
      <c r="OYE72" s="277"/>
      <c r="OYF72" s="277"/>
      <c r="OYG72" s="277"/>
      <c r="OYH72" s="277"/>
      <c r="OYI72" s="277"/>
      <c r="OYJ72" s="277"/>
      <c r="OYK72" s="277"/>
      <c r="OYL72" s="277"/>
      <c r="OYM72" s="277"/>
      <c r="OYN72" s="277"/>
      <c r="OYO72" s="277"/>
      <c r="OYP72" s="277"/>
      <c r="OYQ72" s="277"/>
      <c r="OYR72" s="277"/>
      <c r="OYS72" s="277"/>
      <c r="OYT72" s="277"/>
      <c r="OYU72" s="277"/>
      <c r="OYV72" s="277"/>
      <c r="OYW72" s="277"/>
      <c r="OYX72" s="277"/>
      <c r="OYY72" s="277"/>
      <c r="OYZ72" s="277"/>
      <c r="OZA72" s="277"/>
      <c r="OZB72" s="277"/>
      <c r="OZC72" s="277"/>
      <c r="OZD72" s="277"/>
      <c r="OZE72" s="277"/>
      <c r="OZF72" s="277"/>
      <c r="OZG72" s="277"/>
      <c r="OZH72" s="277"/>
      <c r="OZI72" s="277"/>
      <c r="OZJ72" s="277"/>
      <c r="OZK72" s="277"/>
      <c r="OZL72" s="277"/>
      <c r="OZM72" s="277"/>
      <c r="OZN72" s="277"/>
      <c r="OZO72" s="277"/>
      <c r="OZP72" s="277"/>
      <c r="OZQ72" s="277"/>
      <c r="OZR72" s="277"/>
      <c r="OZS72" s="277"/>
      <c r="OZT72" s="277"/>
      <c r="OZU72" s="277"/>
      <c r="OZV72" s="277"/>
      <c r="OZW72" s="277"/>
      <c r="OZX72" s="277"/>
      <c r="OZY72" s="277"/>
      <c r="OZZ72" s="277"/>
      <c r="PAA72" s="277"/>
      <c r="PAB72" s="277"/>
      <c r="PAC72" s="277"/>
      <c r="PAD72" s="277"/>
      <c r="PAE72" s="277"/>
      <c r="PAF72" s="277"/>
      <c r="PAG72" s="277"/>
      <c r="PAH72" s="277"/>
      <c r="PAI72" s="277"/>
      <c r="PAJ72" s="277"/>
      <c r="PAK72" s="277"/>
      <c r="PAL72" s="277"/>
      <c r="PAM72" s="277"/>
      <c r="PAN72" s="277"/>
      <c r="PAO72" s="277"/>
      <c r="PAP72" s="277"/>
      <c r="PAQ72" s="277"/>
      <c r="PAR72" s="277"/>
      <c r="PAS72" s="277"/>
      <c r="PAT72" s="277"/>
      <c r="PAU72" s="277"/>
      <c r="PAV72" s="277"/>
      <c r="PAW72" s="277"/>
      <c r="PAX72" s="277"/>
      <c r="PAY72" s="277"/>
      <c r="PAZ72" s="277"/>
      <c r="PBA72" s="277"/>
      <c r="PBB72" s="277"/>
      <c r="PBC72" s="277"/>
      <c r="PBD72" s="277"/>
      <c r="PBE72" s="277"/>
      <c r="PBF72" s="277"/>
      <c r="PBG72" s="277"/>
      <c r="PBH72" s="277"/>
      <c r="PBI72" s="277"/>
      <c r="PBJ72" s="277"/>
      <c r="PBK72" s="277"/>
      <c r="PBL72" s="277"/>
      <c r="PBM72" s="277"/>
      <c r="PBN72" s="277"/>
      <c r="PBO72" s="277"/>
      <c r="PBP72" s="277"/>
      <c r="PBQ72" s="277"/>
      <c r="PBR72" s="277"/>
      <c r="PBS72" s="277"/>
      <c r="PBT72" s="277"/>
      <c r="PBU72" s="277"/>
      <c r="PBV72" s="277"/>
      <c r="PBW72" s="277"/>
      <c r="PBX72" s="277"/>
      <c r="PBY72" s="277"/>
      <c r="PBZ72" s="277"/>
      <c r="PCA72" s="277"/>
      <c r="PCB72" s="277"/>
      <c r="PCC72" s="277"/>
      <c r="PCD72" s="277"/>
      <c r="PCE72" s="277"/>
      <c r="PCF72" s="277"/>
      <c r="PCG72" s="277"/>
      <c r="PCH72" s="277"/>
      <c r="PCI72" s="277"/>
      <c r="PCJ72" s="277"/>
      <c r="PCK72" s="277"/>
      <c r="PCL72" s="277"/>
      <c r="PCM72" s="277"/>
      <c r="PCN72" s="277"/>
      <c r="PCO72" s="277"/>
      <c r="PCP72" s="277"/>
      <c r="PCQ72" s="277"/>
      <c r="PCR72" s="277"/>
      <c r="PCS72" s="277"/>
      <c r="PCT72" s="277"/>
      <c r="PCU72" s="277"/>
      <c r="PCV72" s="277"/>
      <c r="PCW72" s="277"/>
      <c r="PCX72" s="277"/>
      <c r="PCY72" s="277"/>
      <c r="PCZ72" s="277"/>
      <c r="PDA72" s="277"/>
      <c r="PDB72" s="277"/>
      <c r="PDC72" s="277"/>
      <c r="PDD72" s="277"/>
      <c r="PDE72" s="277"/>
      <c r="PDF72" s="277"/>
      <c r="PDG72" s="277"/>
      <c r="PDH72" s="277"/>
      <c r="PDI72" s="277"/>
      <c r="PDJ72" s="277"/>
      <c r="PDK72" s="277"/>
      <c r="PDL72" s="277"/>
      <c r="PDM72" s="277"/>
      <c r="PDN72" s="277"/>
      <c r="PDO72" s="277"/>
      <c r="PDP72" s="277"/>
      <c r="PDQ72" s="277"/>
      <c r="PDR72" s="277"/>
      <c r="PDS72" s="277"/>
      <c r="PDT72" s="277"/>
      <c r="PDU72" s="277"/>
      <c r="PDV72" s="277"/>
      <c r="PDW72" s="277"/>
      <c r="PDX72" s="277"/>
      <c r="PDY72" s="277"/>
      <c r="PDZ72" s="277"/>
      <c r="PEA72" s="277"/>
      <c r="PEB72" s="277"/>
      <c r="PEC72" s="277"/>
      <c r="PED72" s="277"/>
      <c r="PEE72" s="277"/>
      <c r="PEF72" s="277"/>
      <c r="PEG72" s="277"/>
      <c r="PEH72" s="277"/>
      <c r="PEI72" s="277"/>
      <c r="PEJ72" s="277"/>
      <c r="PEK72" s="277"/>
      <c r="PEL72" s="277"/>
      <c r="PEM72" s="277"/>
      <c r="PEN72" s="277"/>
      <c r="PEO72" s="277"/>
      <c r="PEP72" s="277"/>
      <c r="PEQ72" s="277"/>
      <c r="PER72" s="277"/>
      <c r="PES72" s="277"/>
      <c r="PET72" s="277"/>
      <c r="PEU72" s="277"/>
      <c r="PEV72" s="277"/>
      <c r="PEW72" s="277"/>
      <c r="PEX72" s="277"/>
      <c r="PEY72" s="277"/>
      <c r="PEZ72" s="277"/>
      <c r="PFA72" s="277"/>
      <c r="PFB72" s="277"/>
      <c r="PFC72" s="277"/>
      <c r="PFD72" s="277"/>
      <c r="PFE72" s="277"/>
      <c r="PFF72" s="277"/>
      <c r="PFG72" s="277"/>
      <c r="PFH72" s="277"/>
      <c r="PFI72" s="277"/>
      <c r="PFJ72" s="277"/>
      <c r="PFK72" s="277"/>
      <c r="PFL72" s="277"/>
      <c r="PFM72" s="277"/>
      <c r="PFN72" s="277"/>
      <c r="PFO72" s="277"/>
      <c r="PFP72" s="277"/>
      <c r="PFQ72" s="277"/>
      <c r="PFR72" s="277"/>
      <c r="PFS72" s="277"/>
      <c r="PFT72" s="277"/>
      <c r="PFU72" s="277"/>
      <c r="PFV72" s="277"/>
      <c r="PFW72" s="277"/>
      <c r="PFX72" s="277"/>
      <c r="PFY72" s="277"/>
      <c r="PFZ72" s="277"/>
      <c r="PGA72" s="277"/>
      <c r="PGB72" s="277"/>
      <c r="PGC72" s="277"/>
      <c r="PGD72" s="277"/>
      <c r="PGE72" s="277"/>
      <c r="PGF72" s="277"/>
      <c r="PGG72" s="277"/>
      <c r="PGH72" s="277"/>
      <c r="PGI72" s="277"/>
      <c r="PGJ72" s="277"/>
      <c r="PGK72" s="277"/>
      <c r="PGL72" s="277"/>
      <c r="PGM72" s="277"/>
      <c r="PGN72" s="277"/>
      <c r="PGO72" s="277"/>
      <c r="PGP72" s="277"/>
      <c r="PGQ72" s="277"/>
      <c r="PGR72" s="277"/>
      <c r="PGS72" s="277"/>
      <c r="PGT72" s="277"/>
      <c r="PGU72" s="277"/>
      <c r="PGV72" s="277"/>
      <c r="PGW72" s="277"/>
      <c r="PGX72" s="277"/>
      <c r="PGY72" s="277"/>
      <c r="PGZ72" s="277"/>
      <c r="PHA72" s="277"/>
      <c r="PHB72" s="277"/>
      <c r="PHC72" s="277"/>
      <c r="PHD72" s="277"/>
      <c r="PHE72" s="277"/>
      <c r="PHF72" s="277"/>
      <c r="PHG72" s="277"/>
      <c r="PHH72" s="277"/>
      <c r="PHI72" s="277"/>
      <c r="PHJ72" s="277"/>
      <c r="PHK72" s="277"/>
      <c r="PHL72" s="277"/>
      <c r="PHM72" s="277"/>
      <c r="PHN72" s="277"/>
      <c r="PHO72" s="277"/>
      <c r="PHP72" s="277"/>
      <c r="PHQ72" s="277"/>
      <c r="PHR72" s="277"/>
      <c r="PHS72" s="277"/>
      <c r="PHT72" s="277"/>
      <c r="PHU72" s="277"/>
      <c r="PHV72" s="277"/>
      <c r="PHW72" s="277"/>
      <c r="PHX72" s="277"/>
      <c r="PHY72" s="277"/>
      <c r="PHZ72" s="277"/>
      <c r="PIA72" s="277"/>
      <c r="PIB72" s="277"/>
      <c r="PIC72" s="277"/>
      <c r="PID72" s="277"/>
      <c r="PIE72" s="277"/>
      <c r="PIF72" s="277"/>
      <c r="PIG72" s="277"/>
      <c r="PIH72" s="277"/>
      <c r="PII72" s="277"/>
      <c r="PIJ72" s="277"/>
      <c r="PIK72" s="277"/>
      <c r="PIL72" s="277"/>
      <c r="PIM72" s="277"/>
      <c r="PIN72" s="277"/>
      <c r="PIO72" s="277"/>
      <c r="PIP72" s="277"/>
      <c r="PIQ72" s="277"/>
      <c r="PIR72" s="277"/>
      <c r="PIS72" s="277"/>
      <c r="PIT72" s="277"/>
      <c r="PIU72" s="277"/>
      <c r="PIV72" s="277"/>
      <c r="PIW72" s="277"/>
      <c r="PIX72" s="277"/>
      <c r="PIY72" s="277"/>
      <c r="PIZ72" s="277"/>
      <c r="PJA72" s="277"/>
      <c r="PJB72" s="277"/>
      <c r="PJC72" s="277"/>
      <c r="PJD72" s="277"/>
      <c r="PJE72" s="277"/>
      <c r="PJF72" s="277"/>
      <c r="PJG72" s="277"/>
      <c r="PJH72" s="277"/>
      <c r="PJI72" s="277"/>
      <c r="PJJ72" s="277"/>
      <c r="PJK72" s="277"/>
      <c r="PJL72" s="277"/>
      <c r="PJM72" s="277"/>
      <c r="PJN72" s="277"/>
      <c r="PJO72" s="277"/>
      <c r="PJP72" s="277"/>
      <c r="PJQ72" s="277"/>
      <c r="PJR72" s="277"/>
      <c r="PJS72" s="277"/>
      <c r="PJT72" s="277"/>
      <c r="PJU72" s="277"/>
      <c r="PJV72" s="277"/>
      <c r="PJW72" s="277"/>
      <c r="PJX72" s="277"/>
      <c r="PJY72" s="277"/>
      <c r="PJZ72" s="277"/>
      <c r="PKA72" s="277"/>
      <c r="PKB72" s="277"/>
      <c r="PKC72" s="277"/>
      <c r="PKD72" s="277"/>
      <c r="PKE72" s="277"/>
      <c r="PKF72" s="277"/>
      <c r="PKG72" s="277"/>
      <c r="PKH72" s="277"/>
      <c r="PKI72" s="277"/>
      <c r="PKJ72" s="277"/>
      <c r="PKK72" s="277"/>
      <c r="PKL72" s="277"/>
      <c r="PKM72" s="277"/>
      <c r="PKN72" s="277"/>
      <c r="PKO72" s="277"/>
      <c r="PKP72" s="277"/>
      <c r="PKQ72" s="277"/>
      <c r="PKR72" s="277"/>
      <c r="PKS72" s="277"/>
      <c r="PKT72" s="277"/>
      <c r="PKU72" s="277"/>
      <c r="PKV72" s="277"/>
      <c r="PKW72" s="277"/>
      <c r="PKX72" s="277"/>
      <c r="PKY72" s="277"/>
      <c r="PKZ72" s="277"/>
      <c r="PLA72" s="277"/>
      <c r="PLB72" s="277"/>
      <c r="PLC72" s="277"/>
      <c r="PLD72" s="277"/>
      <c r="PLE72" s="277"/>
      <c r="PLF72" s="277"/>
      <c r="PLG72" s="277"/>
      <c r="PLH72" s="277"/>
      <c r="PLI72" s="277"/>
      <c r="PLJ72" s="277"/>
      <c r="PLK72" s="277"/>
      <c r="PLL72" s="277"/>
      <c r="PLM72" s="277"/>
      <c r="PLN72" s="277"/>
      <c r="PLO72" s="277"/>
      <c r="PLP72" s="277"/>
      <c r="PLQ72" s="277"/>
      <c r="PLR72" s="277"/>
      <c r="PLS72" s="277"/>
      <c r="PLT72" s="277"/>
      <c r="PLU72" s="277"/>
      <c r="PLV72" s="277"/>
      <c r="PLW72" s="277"/>
      <c r="PLX72" s="277"/>
      <c r="PLY72" s="277"/>
      <c r="PLZ72" s="277"/>
      <c r="PMA72" s="277"/>
      <c r="PMB72" s="277"/>
      <c r="PMC72" s="277"/>
      <c r="PMD72" s="277"/>
      <c r="PME72" s="277"/>
      <c r="PMF72" s="277"/>
      <c r="PMG72" s="277"/>
      <c r="PMH72" s="277"/>
      <c r="PMI72" s="277"/>
      <c r="PMJ72" s="277"/>
      <c r="PMK72" s="277"/>
      <c r="PML72" s="277"/>
      <c r="PMM72" s="277"/>
      <c r="PMN72" s="277"/>
      <c r="PMO72" s="277"/>
      <c r="PMP72" s="277"/>
      <c r="PMQ72" s="277"/>
      <c r="PMR72" s="277"/>
      <c r="PMS72" s="277"/>
      <c r="PMT72" s="277"/>
      <c r="PMU72" s="277"/>
      <c r="PMV72" s="277"/>
      <c r="PMW72" s="277"/>
      <c r="PMX72" s="277"/>
      <c r="PMY72" s="277"/>
      <c r="PMZ72" s="277"/>
      <c r="PNA72" s="277"/>
      <c r="PNB72" s="277"/>
      <c r="PNC72" s="277"/>
      <c r="PND72" s="277"/>
      <c r="PNE72" s="277"/>
      <c r="PNF72" s="277"/>
      <c r="PNG72" s="277"/>
      <c r="PNH72" s="277"/>
      <c r="PNI72" s="277"/>
      <c r="PNJ72" s="277"/>
      <c r="PNK72" s="277"/>
      <c r="PNL72" s="277"/>
      <c r="PNM72" s="277"/>
      <c r="PNN72" s="277"/>
      <c r="PNO72" s="277"/>
      <c r="PNP72" s="277"/>
      <c r="PNQ72" s="277"/>
      <c r="PNR72" s="277"/>
      <c r="PNS72" s="277"/>
      <c r="PNT72" s="277"/>
      <c r="PNU72" s="277"/>
      <c r="PNV72" s="277"/>
      <c r="PNW72" s="277"/>
      <c r="PNX72" s="277"/>
      <c r="PNY72" s="277"/>
      <c r="PNZ72" s="277"/>
      <c r="POA72" s="277"/>
      <c r="POB72" s="277"/>
      <c r="POC72" s="277"/>
      <c r="POD72" s="277"/>
      <c r="POE72" s="277"/>
      <c r="POF72" s="277"/>
      <c r="POG72" s="277"/>
      <c r="POH72" s="277"/>
      <c r="POI72" s="277"/>
      <c r="POJ72" s="277"/>
      <c r="POK72" s="277"/>
      <c r="POL72" s="277"/>
      <c r="POM72" s="277"/>
      <c r="PON72" s="277"/>
      <c r="POO72" s="277"/>
      <c r="POP72" s="277"/>
      <c r="POQ72" s="277"/>
      <c r="POR72" s="277"/>
      <c r="POS72" s="277"/>
      <c r="POT72" s="277"/>
      <c r="POU72" s="277"/>
      <c r="POV72" s="277"/>
      <c r="POW72" s="277"/>
      <c r="POX72" s="277"/>
      <c r="POY72" s="277"/>
      <c r="POZ72" s="277"/>
      <c r="PPA72" s="277"/>
      <c r="PPB72" s="277"/>
      <c r="PPC72" s="277"/>
      <c r="PPD72" s="277"/>
      <c r="PPE72" s="277"/>
      <c r="PPF72" s="277"/>
      <c r="PPG72" s="277"/>
      <c r="PPH72" s="277"/>
      <c r="PPI72" s="277"/>
      <c r="PPJ72" s="277"/>
      <c r="PPK72" s="277"/>
      <c r="PPL72" s="277"/>
      <c r="PPM72" s="277"/>
      <c r="PPN72" s="277"/>
      <c r="PPO72" s="277"/>
      <c r="PPP72" s="277"/>
      <c r="PPQ72" s="277"/>
      <c r="PPR72" s="277"/>
      <c r="PPS72" s="277"/>
      <c r="PPT72" s="277"/>
      <c r="PPU72" s="277"/>
      <c r="PPV72" s="277"/>
      <c r="PPW72" s="277"/>
      <c r="PPX72" s="277"/>
      <c r="PPY72" s="277"/>
      <c r="PPZ72" s="277"/>
      <c r="PQA72" s="277"/>
      <c r="PQB72" s="277"/>
      <c r="PQC72" s="277"/>
      <c r="PQD72" s="277"/>
      <c r="PQE72" s="277"/>
      <c r="PQF72" s="277"/>
      <c r="PQG72" s="277"/>
      <c r="PQH72" s="277"/>
      <c r="PQI72" s="277"/>
      <c r="PQJ72" s="277"/>
      <c r="PQK72" s="277"/>
      <c r="PQL72" s="277"/>
      <c r="PQM72" s="277"/>
      <c r="PQN72" s="277"/>
      <c r="PQO72" s="277"/>
      <c r="PQP72" s="277"/>
      <c r="PQQ72" s="277"/>
      <c r="PQR72" s="277"/>
      <c r="PQS72" s="277"/>
      <c r="PQT72" s="277"/>
      <c r="PQU72" s="277"/>
      <c r="PQV72" s="277"/>
      <c r="PQW72" s="277"/>
      <c r="PQX72" s="277"/>
      <c r="PQY72" s="277"/>
      <c r="PQZ72" s="277"/>
      <c r="PRA72" s="277"/>
      <c r="PRB72" s="277"/>
      <c r="PRC72" s="277"/>
      <c r="PRD72" s="277"/>
      <c r="PRE72" s="277"/>
      <c r="PRF72" s="277"/>
      <c r="PRG72" s="277"/>
      <c r="PRH72" s="277"/>
      <c r="PRI72" s="277"/>
      <c r="PRJ72" s="277"/>
      <c r="PRK72" s="277"/>
      <c r="PRL72" s="277"/>
      <c r="PRM72" s="277"/>
      <c r="PRN72" s="277"/>
      <c r="PRO72" s="277"/>
      <c r="PRP72" s="277"/>
      <c r="PRQ72" s="277"/>
      <c r="PRR72" s="277"/>
      <c r="PRS72" s="277"/>
      <c r="PRT72" s="277"/>
      <c r="PRU72" s="277"/>
      <c r="PRV72" s="277"/>
      <c r="PRW72" s="277"/>
      <c r="PRX72" s="277"/>
      <c r="PRY72" s="277"/>
      <c r="PRZ72" s="277"/>
      <c r="PSA72" s="277"/>
      <c r="PSB72" s="277"/>
      <c r="PSC72" s="277"/>
      <c r="PSD72" s="277"/>
      <c r="PSE72" s="277"/>
      <c r="PSF72" s="277"/>
      <c r="PSG72" s="277"/>
      <c r="PSH72" s="277"/>
      <c r="PSI72" s="277"/>
      <c r="PSJ72" s="277"/>
      <c r="PSK72" s="277"/>
      <c r="PSL72" s="277"/>
      <c r="PSM72" s="277"/>
      <c r="PSN72" s="277"/>
      <c r="PSO72" s="277"/>
      <c r="PSP72" s="277"/>
      <c r="PSQ72" s="277"/>
      <c r="PSR72" s="277"/>
      <c r="PSS72" s="277"/>
      <c r="PST72" s="277"/>
      <c r="PSU72" s="277"/>
      <c r="PSV72" s="277"/>
      <c r="PSW72" s="277"/>
      <c r="PSX72" s="277"/>
      <c r="PSY72" s="277"/>
      <c r="PSZ72" s="277"/>
      <c r="PTA72" s="277"/>
      <c r="PTB72" s="277"/>
      <c r="PTC72" s="277"/>
      <c r="PTD72" s="277"/>
      <c r="PTE72" s="277"/>
      <c r="PTF72" s="277"/>
      <c r="PTG72" s="277"/>
      <c r="PTH72" s="277"/>
      <c r="PTI72" s="277"/>
      <c r="PTJ72" s="277"/>
      <c r="PTK72" s="277"/>
      <c r="PTL72" s="277"/>
      <c r="PTM72" s="277"/>
      <c r="PTN72" s="277"/>
      <c r="PTO72" s="277"/>
      <c r="PTP72" s="277"/>
      <c r="PTQ72" s="277"/>
      <c r="PTR72" s="277"/>
      <c r="PTS72" s="277"/>
      <c r="PTT72" s="277"/>
      <c r="PTU72" s="277"/>
      <c r="PTV72" s="277"/>
      <c r="PTW72" s="277"/>
      <c r="PTX72" s="277"/>
      <c r="PTY72" s="277"/>
      <c r="PTZ72" s="277"/>
      <c r="PUA72" s="277"/>
      <c r="PUB72" s="277"/>
      <c r="PUC72" s="277"/>
      <c r="PUD72" s="277"/>
      <c r="PUE72" s="277"/>
      <c r="PUF72" s="277"/>
      <c r="PUG72" s="277"/>
      <c r="PUH72" s="277"/>
      <c r="PUI72" s="277"/>
      <c r="PUJ72" s="277"/>
      <c r="PUK72" s="277"/>
      <c r="PUL72" s="277"/>
      <c r="PUM72" s="277"/>
      <c r="PUN72" s="277"/>
      <c r="PUO72" s="277"/>
      <c r="PUP72" s="277"/>
      <c r="PUQ72" s="277"/>
      <c r="PUR72" s="277"/>
      <c r="PUS72" s="277"/>
      <c r="PUT72" s="277"/>
      <c r="PUU72" s="277"/>
      <c r="PUV72" s="277"/>
      <c r="PUW72" s="277"/>
      <c r="PUX72" s="277"/>
      <c r="PUY72" s="277"/>
      <c r="PUZ72" s="277"/>
      <c r="PVA72" s="277"/>
      <c r="PVB72" s="277"/>
      <c r="PVC72" s="277"/>
      <c r="PVD72" s="277"/>
      <c r="PVE72" s="277"/>
      <c r="PVF72" s="277"/>
      <c r="PVG72" s="277"/>
      <c r="PVH72" s="277"/>
      <c r="PVI72" s="277"/>
      <c r="PVJ72" s="277"/>
      <c r="PVK72" s="277"/>
      <c r="PVL72" s="277"/>
      <c r="PVM72" s="277"/>
      <c r="PVN72" s="277"/>
      <c r="PVO72" s="277"/>
      <c r="PVP72" s="277"/>
      <c r="PVQ72" s="277"/>
      <c r="PVR72" s="277"/>
      <c r="PVS72" s="277"/>
      <c r="PVT72" s="277"/>
      <c r="PVU72" s="277"/>
      <c r="PVV72" s="277"/>
      <c r="PVW72" s="277"/>
      <c r="PVX72" s="277"/>
      <c r="PVY72" s="277"/>
      <c r="PVZ72" s="277"/>
      <c r="PWA72" s="277"/>
      <c r="PWB72" s="277"/>
      <c r="PWC72" s="277"/>
      <c r="PWD72" s="277"/>
      <c r="PWE72" s="277"/>
      <c r="PWF72" s="277"/>
      <c r="PWG72" s="277"/>
      <c r="PWH72" s="277"/>
      <c r="PWI72" s="277"/>
      <c r="PWJ72" s="277"/>
      <c r="PWK72" s="277"/>
      <c r="PWL72" s="277"/>
      <c r="PWM72" s="277"/>
      <c r="PWN72" s="277"/>
      <c r="PWO72" s="277"/>
      <c r="PWP72" s="277"/>
      <c r="PWQ72" s="277"/>
      <c r="PWR72" s="277"/>
      <c r="PWS72" s="277"/>
      <c r="PWT72" s="277"/>
      <c r="PWU72" s="277"/>
      <c r="PWV72" s="277"/>
      <c r="PWW72" s="277"/>
      <c r="PWX72" s="277"/>
      <c r="PWY72" s="277"/>
      <c r="PWZ72" s="277"/>
      <c r="PXA72" s="277"/>
      <c r="PXB72" s="277"/>
      <c r="PXC72" s="277"/>
      <c r="PXD72" s="277"/>
      <c r="PXE72" s="277"/>
      <c r="PXF72" s="277"/>
      <c r="PXG72" s="277"/>
      <c r="PXH72" s="277"/>
      <c r="PXI72" s="277"/>
      <c r="PXJ72" s="277"/>
      <c r="PXK72" s="277"/>
      <c r="PXL72" s="277"/>
      <c r="PXM72" s="277"/>
      <c r="PXN72" s="277"/>
      <c r="PXO72" s="277"/>
      <c r="PXP72" s="277"/>
      <c r="PXQ72" s="277"/>
      <c r="PXR72" s="277"/>
      <c r="PXS72" s="277"/>
      <c r="PXT72" s="277"/>
      <c r="PXU72" s="277"/>
      <c r="PXV72" s="277"/>
      <c r="PXW72" s="277"/>
      <c r="PXX72" s="277"/>
      <c r="PXY72" s="277"/>
      <c r="PXZ72" s="277"/>
      <c r="PYA72" s="277"/>
      <c r="PYB72" s="277"/>
      <c r="PYC72" s="277"/>
      <c r="PYD72" s="277"/>
      <c r="PYE72" s="277"/>
      <c r="PYF72" s="277"/>
      <c r="PYG72" s="277"/>
      <c r="PYH72" s="277"/>
      <c r="PYI72" s="277"/>
      <c r="PYJ72" s="277"/>
      <c r="PYK72" s="277"/>
      <c r="PYL72" s="277"/>
      <c r="PYM72" s="277"/>
      <c r="PYN72" s="277"/>
      <c r="PYO72" s="277"/>
      <c r="PYP72" s="277"/>
      <c r="PYQ72" s="277"/>
      <c r="PYR72" s="277"/>
      <c r="PYS72" s="277"/>
      <c r="PYT72" s="277"/>
      <c r="PYU72" s="277"/>
      <c r="PYV72" s="277"/>
      <c r="PYW72" s="277"/>
      <c r="PYX72" s="277"/>
      <c r="PYY72" s="277"/>
      <c r="PYZ72" s="277"/>
      <c r="PZA72" s="277"/>
      <c r="PZB72" s="277"/>
      <c r="PZC72" s="277"/>
      <c r="PZD72" s="277"/>
      <c r="PZE72" s="277"/>
      <c r="PZF72" s="277"/>
      <c r="PZG72" s="277"/>
      <c r="PZH72" s="277"/>
      <c r="PZI72" s="277"/>
      <c r="PZJ72" s="277"/>
      <c r="PZK72" s="277"/>
      <c r="PZL72" s="277"/>
      <c r="PZM72" s="277"/>
      <c r="PZN72" s="277"/>
      <c r="PZO72" s="277"/>
      <c r="PZP72" s="277"/>
      <c r="PZQ72" s="277"/>
      <c r="PZR72" s="277"/>
      <c r="PZS72" s="277"/>
      <c r="PZT72" s="277"/>
      <c r="PZU72" s="277"/>
      <c r="PZV72" s="277"/>
      <c r="PZW72" s="277"/>
      <c r="PZX72" s="277"/>
      <c r="PZY72" s="277"/>
      <c r="PZZ72" s="277"/>
      <c r="QAA72" s="277"/>
      <c r="QAB72" s="277"/>
      <c r="QAC72" s="277"/>
      <c r="QAD72" s="277"/>
      <c r="QAE72" s="277"/>
      <c r="QAF72" s="277"/>
      <c r="QAG72" s="277"/>
      <c r="QAH72" s="277"/>
      <c r="QAI72" s="277"/>
      <c r="QAJ72" s="277"/>
      <c r="QAK72" s="277"/>
      <c r="QAL72" s="277"/>
      <c r="QAM72" s="277"/>
      <c r="QAN72" s="277"/>
      <c r="QAO72" s="277"/>
      <c r="QAP72" s="277"/>
      <c r="QAQ72" s="277"/>
      <c r="QAR72" s="277"/>
      <c r="QAS72" s="277"/>
      <c r="QAT72" s="277"/>
      <c r="QAU72" s="277"/>
      <c r="QAV72" s="277"/>
      <c r="QAW72" s="277"/>
      <c r="QAX72" s="277"/>
      <c r="QAY72" s="277"/>
      <c r="QAZ72" s="277"/>
      <c r="QBA72" s="277"/>
      <c r="QBB72" s="277"/>
      <c r="QBC72" s="277"/>
      <c r="QBD72" s="277"/>
      <c r="QBE72" s="277"/>
      <c r="QBF72" s="277"/>
      <c r="QBG72" s="277"/>
      <c r="QBH72" s="277"/>
      <c r="QBI72" s="277"/>
      <c r="QBJ72" s="277"/>
      <c r="QBK72" s="277"/>
      <c r="QBL72" s="277"/>
      <c r="QBM72" s="277"/>
      <c r="QBN72" s="277"/>
      <c r="QBO72" s="277"/>
      <c r="QBP72" s="277"/>
      <c r="QBQ72" s="277"/>
      <c r="QBR72" s="277"/>
      <c r="QBS72" s="277"/>
      <c r="QBT72" s="277"/>
      <c r="QBU72" s="277"/>
      <c r="QBV72" s="277"/>
      <c r="QBW72" s="277"/>
      <c r="QBX72" s="277"/>
      <c r="QBY72" s="277"/>
      <c r="QBZ72" s="277"/>
      <c r="QCA72" s="277"/>
      <c r="QCB72" s="277"/>
      <c r="QCC72" s="277"/>
      <c r="QCD72" s="277"/>
      <c r="QCE72" s="277"/>
      <c r="QCF72" s="277"/>
      <c r="QCG72" s="277"/>
      <c r="QCH72" s="277"/>
      <c r="QCI72" s="277"/>
      <c r="QCJ72" s="277"/>
      <c r="QCK72" s="277"/>
      <c r="QCL72" s="277"/>
      <c r="QCM72" s="277"/>
      <c r="QCN72" s="277"/>
      <c r="QCO72" s="277"/>
      <c r="QCP72" s="277"/>
      <c r="QCQ72" s="277"/>
      <c r="QCR72" s="277"/>
      <c r="QCS72" s="277"/>
      <c r="QCT72" s="277"/>
      <c r="QCU72" s="277"/>
      <c r="QCV72" s="277"/>
      <c r="QCW72" s="277"/>
      <c r="QCX72" s="277"/>
      <c r="QCY72" s="277"/>
      <c r="QCZ72" s="277"/>
      <c r="QDA72" s="277"/>
      <c r="QDB72" s="277"/>
      <c r="QDC72" s="277"/>
      <c r="QDD72" s="277"/>
      <c r="QDE72" s="277"/>
      <c r="QDF72" s="277"/>
      <c r="QDG72" s="277"/>
      <c r="QDH72" s="277"/>
      <c r="QDI72" s="277"/>
      <c r="QDJ72" s="277"/>
      <c r="QDK72" s="277"/>
      <c r="QDL72" s="277"/>
      <c r="QDM72" s="277"/>
      <c r="QDN72" s="277"/>
      <c r="QDO72" s="277"/>
      <c r="QDP72" s="277"/>
      <c r="QDQ72" s="277"/>
      <c r="QDR72" s="277"/>
      <c r="QDS72" s="277"/>
      <c r="QDT72" s="277"/>
      <c r="QDU72" s="277"/>
      <c r="QDV72" s="277"/>
      <c r="QDW72" s="277"/>
      <c r="QDX72" s="277"/>
      <c r="QDY72" s="277"/>
      <c r="QDZ72" s="277"/>
      <c r="QEA72" s="277"/>
      <c r="QEB72" s="277"/>
      <c r="QEC72" s="277"/>
      <c r="QED72" s="277"/>
      <c r="QEE72" s="277"/>
      <c r="QEF72" s="277"/>
      <c r="QEG72" s="277"/>
      <c r="QEH72" s="277"/>
      <c r="QEI72" s="277"/>
      <c r="QEJ72" s="277"/>
      <c r="QEK72" s="277"/>
      <c r="QEL72" s="277"/>
      <c r="QEM72" s="277"/>
      <c r="QEN72" s="277"/>
      <c r="QEO72" s="277"/>
      <c r="QEP72" s="277"/>
      <c r="QEQ72" s="277"/>
      <c r="QER72" s="277"/>
      <c r="QES72" s="277"/>
      <c r="QET72" s="277"/>
      <c r="QEU72" s="277"/>
      <c r="QEV72" s="277"/>
      <c r="QEW72" s="277"/>
      <c r="QEX72" s="277"/>
      <c r="QEY72" s="277"/>
      <c r="QEZ72" s="277"/>
      <c r="QFA72" s="277"/>
      <c r="QFB72" s="277"/>
      <c r="QFC72" s="277"/>
      <c r="QFD72" s="277"/>
      <c r="QFE72" s="277"/>
      <c r="QFF72" s="277"/>
      <c r="QFG72" s="277"/>
      <c r="QFH72" s="277"/>
      <c r="QFI72" s="277"/>
      <c r="QFJ72" s="277"/>
      <c r="QFK72" s="277"/>
      <c r="QFL72" s="277"/>
      <c r="QFM72" s="277"/>
      <c r="QFN72" s="277"/>
      <c r="QFO72" s="277"/>
      <c r="QFP72" s="277"/>
      <c r="QFQ72" s="277"/>
      <c r="QFR72" s="277"/>
      <c r="QFS72" s="277"/>
      <c r="QFT72" s="277"/>
      <c r="QFU72" s="277"/>
      <c r="QFV72" s="277"/>
      <c r="QFW72" s="277"/>
      <c r="QFX72" s="277"/>
      <c r="QFY72" s="277"/>
      <c r="QFZ72" s="277"/>
      <c r="QGA72" s="277"/>
      <c r="QGB72" s="277"/>
      <c r="QGC72" s="277"/>
      <c r="QGD72" s="277"/>
      <c r="QGE72" s="277"/>
      <c r="QGF72" s="277"/>
      <c r="QGG72" s="277"/>
      <c r="QGH72" s="277"/>
      <c r="QGI72" s="277"/>
      <c r="QGJ72" s="277"/>
      <c r="QGK72" s="277"/>
      <c r="QGL72" s="277"/>
      <c r="QGM72" s="277"/>
      <c r="QGN72" s="277"/>
      <c r="QGO72" s="277"/>
      <c r="QGP72" s="277"/>
      <c r="QGQ72" s="277"/>
      <c r="QGR72" s="277"/>
      <c r="QGS72" s="277"/>
      <c r="QGT72" s="277"/>
      <c r="QGU72" s="277"/>
      <c r="QGV72" s="277"/>
      <c r="QGW72" s="277"/>
      <c r="QGX72" s="277"/>
      <c r="QGY72" s="277"/>
      <c r="QGZ72" s="277"/>
      <c r="QHA72" s="277"/>
      <c r="QHB72" s="277"/>
      <c r="QHC72" s="277"/>
      <c r="QHD72" s="277"/>
      <c r="QHE72" s="277"/>
      <c r="QHF72" s="277"/>
      <c r="QHG72" s="277"/>
      <c r="QHH72" s="277"/>
      <c r="QHI72" s="277"/>
      <c r="QHJ72" s="277"/>
      <c r="QHK72" s="277"/>
      <c r="QHL72" s="277"/>
      <c r="QHM72" s="277"/>
      <c r="QHN72" s="277"/>
      <c r="QHO72" s="277"/>
      <c r="QHP72" s="277"/>
      <c r="QHQ72" s="277"/>
      <c r="QHR72" s="277"/>
      <c r="QHS72" s="277"/>
      <c r="QHT72" s="277"/>
      <c r="QHU72" s="277"/>
      <c r="QHV72" s="277"/>
      <c r="QHW72" s="277"/>
      <c r="QHX72" s="277"/>
      <c r="QHY72" s="277"/>
      <c r="QHZ72" s="277"/>
      <c r="QIA72" s="277"/>
      <c r="QIB72" s="277"/>
      <c r="QIC72" s="277"/>
      <c r="QID72" s="277"/>
      <c r="QIE72" s="277"/>
      <c r="QIF72" s="277"/>
      <c r="QIG72" s="277"/>
      <c r="QIH72" s="277"/>
      <c r="QII72" s="277"/>
      <c r="QIJ72" s="277"/>
      <c r="QIK72" s="277"/>
      <c r="QIL72" s="277"/>
      <c r="QIM72" s="277"/>
      <c r="QIN72" s="277"/>
      <c r="QIO72" s="277"/>
      <c r="QIP72" s="277"/>
      <c r="QIQ72" s="277"/>
      <c r="QIR72" s="277"/>
      <c r="QIS72" s="277"/>
      <c r="QIT72" s="277"/>
      <c r="QIU72" s="277"/>
      <c r="QIV72" s="277"/>
      <c r="QIW72" s="277"/>
      <c r="QIX72" s="277"/>
      <c r="QIY72" s="277"/>
      <c r="QIZ72" s="277"/>
      <c r="QJA72" s="277"/>
      <c r="QJB72" s="277"/>
      <c r="QJC72" s="277"/>
      <c r="QJD72" s="277"/>
      <c r="QJE72" s="277"/>
      <c r="QJF72" s="277"/>
      <c r="QJG72" s="277"/>
      <c r="QJH72" s="277"/>
      <c r="QJI72" s="277"/>
      <c r="QJJ72" s="277"/>
      <c r="QJK72" s="277"/>
      <c r="QJL72" s="277"/>
      <c r="QJM72" s="277"/>
      <c r="QJN72" s="277"/>
      <c r="QJO72" s="277"/>
      <c r="QJP72" s="277"/>
      <c r="QJQ72" s="277"/>
      <c r="QJR72" s="277"/>
      <c r="QJS72" s="277"/>
      <c r="QJT72" s="277"/>
      <c r="QJU72" s="277"/>
      <c r="QJV72" s="277"/>
      <c r="QJW72" s="277"/>
      <c r="QJX72" s="277"/>
      <c r="QJY72" s="277"/>
      <c r="QJZ72" s="277"/>
      <c r="QKA72" s="277"/>
      <c r="QKB72" s="277"/>
      <c r="QKC72" s="277"/>
      <c r="QKD72" s="277"/>
      <c r="QKE72" s="277"/>
      <c r="QKF72" s="277"/>
      <c r="QKG72" s="277"/>
      <c r="QKH72" s="277"/>
      <c r="QKI72" s="277"/>
      <c r="QKJ72" s="277"/>
      <c r="QKK72" s="277"/>
      <c r="QKL72" s="277"/>
      <c r="QKM72" s="277"/>
      <c r="QKN72" s="277"/>
      <c r="QKO72" s="277"/>
      <c r="QKP72" s="277"/>
      <c r="QKQ72" s="277"/>
      <c r="QKR72" s="277"/>
      <c r="QKS72" s="277"/>
      <c r="QKT72" s="277"/>
      <c r="QKU72" s="277"/>
      <c r="QKV72" s="277"/>
      <c r="QKW72" s="277"/>
      <c r="QKX72" s="277"/>
      <c r="QKY72" s="277"/>
      <c r="QKZ72" s="277"/>
      <c r="QLA72" s="277"/>
      <c r="QLB72" s="277"/>
      <c r="QLC72" s="277"/>
      <c r="QLD72" s="277"/>
      <c r="QLE72" s="277"/>
      <c r="QLF72" s="277"/>
      <c r="QLG72" s="277"/>
      <c r="QLH72" s="277"/>
      <c r="QLI72" s="277"/>
      <c r="QLJ72" s="277"/>
      <c r="QLK72" s="277"/>
      <c r="QLL72" s="277"/>
      <c r="QLM72" s="277"/>
      <c r="QLN72" s="277"/>
      <c r="QLO72" s="277"/>
      <c r="QLP72" s="277"/>
      <c r="QLQ72" s="277"/>
      <c r="QLR72" s="277"/>
      <c r="QLS72" s="277"/>
      <c r="QLT72" s="277"/>
      <c r="QLU72" s="277"/>
      <c r="QLV72" s="277"/>
      <c r="QLW72" s="277"/>
      <c r="QLX72" s="277"/>
      <c r="QLY72" s="277"/>
      <c r="QLZ72" s="277"/>
      <c r="QMA72" s="277"/>
      <c r="QMB72" s="277"/>
      <c r="QMC72" s="277"/>
      <c r="QMD72" s="277"/>
      <c r="QME72" s="277"/>
      <c r="QMF72" s="277"/>
      <c r="QMG72" s="277"/>
      <c r="QMH72" s="277"/>
      <c r="QMI72" s="277"/>
      <c r="QMJ72" s="277"/>
      <c r="QMK72" s="277"/>
      <c r="QML72" s="277"/>
      <c r="QMM72" s="277"/>
      <c r="QMN72" s="277"/>
      <c r="QMO72" s="277"/>
      <c r="QMP72" s="277"/>
      <c r="QMQ72" s="277"/>
      <c r="QMR72" s="277"/>
      <c r="QMS72" s="277"/>
      <c r="QMT72" s="277"/>
      <c r="QMU72" s="277"/>
      <c r="QMV72" s="277"/>
      <c r="QMW72" s="277"/>
      <c r="QMX72" s="277"/>
      <c r="QMY72" s="277"/>
      <c r="QMZ72" s="277"/>
      <c r="QNA72" s="277"/>
      <c r="QNB72" s="277"/>
      <c r="QNC72" s="277"/>
      <c r="QND72" s="277"/>
      <c r="QNE72" s="277"/>
      <c r="QNF72" s="277"/>
      <c r="QNG72" s="277"/>
      <c r="QNH72" s="277"/>
      <c r="QNI72" s="277"/>
      <c r="QNJ72" s="277"/>
      <c r="QNK72" s="277"/>
      <c r="QNL72" s="277"/>
      <c r="QNM72" s="277"/>
      <c r="QNN72" s="277"/>
      <c r="QNO72" s="277"/>
      <c r="QNP72" s="277"/>
      <c r="QNQ72" s="277"/>
      <c r="QNR72" s="277"/>
      <c r="QNS72" s="277"/>
      <c r="QNT72" s="277"/>
      <c r="QNU72" s="277"/>
      <c r="QNV72" s="277"/>
      <c r="QNW72" s="277"/>
      <c r="QNX72" s="277"/>
      <c r="QNY72" s="277"/>
      <c r="QNZ72" s="277"/>
      <c r="QOA72" s="277"/>
      <c r="QOB72" s="277"/>
      <c r="QOC72" s="277"/>
      <c r="QOD72" s="277"/>
      <c r="QOE72" s="277"/>
      <c r="QOF72" s="277"/>
      <c r="QOG72" s="277"/>
      <c r="QOH72" s="277"/>
      <c r="QOI72" s="277"/>
      <c r="QOJ72" s="277"/>
      <c r="QOK72" s="277"/>
      <c r="QOL72" s="277"/>
      <c r="QOM72" s="277"/>
      <c r="QON72" s="277"/>
      <c r="QOO72" s="277"/>
      <c r="QOP72" s="277"/>
      <c r="QOQ72" s="277"/>
      <c r="QOR72" s="277"/>
      <c r="QOS72" s="277"/>
      <c r="QOT72" s="277"/>
      <c r="QOU72" s="277"/>
      <c r="QOV72" s="277"/>
      <c r="QOW72" s="277"/>
      <c r="QOX72" s="277"/>
      <c r="QOY72" s="277"/>
      <c r="QOZ72" s="277"/>
      <c r="QPA72" s="277"/>
      <c r="QPB72" s="277"/>
      <c r="QPC72" s="277"/>
      <c r="QPD72" s="277"/>
      <c r="QPE72" s="277"/>
      <c r="QPF72" s="277"/>
      <c r="QPG72" s="277"/>
      <c r="QPH72" s="277"/>
      <c r="QPI72" s="277"/>
      <c r="QPJ72" s="277"/>
      <c r="QPK72" s="277"/>
      <c r="QPL72" s="277"/>
      <c r="QPM72" s="277"/>
      <c r="QPN72" s="277"/>
      <c r="QPO72" s="277"/>
      <c r="QPP72" s="277"/>
      <c r="QPQ72" s="277"/>
      <c r="QPR72" s="277"/>
      <c r="QPS72" s="277"/>
      <c r="QPT72" s="277"/>
      <c r="QPU72" s="277"/>
      <c r="QPV72" s="277"/>
      <c r="QPW72" s="277"/>
      <c r="QPX72" s="277"/>
      <c r="QPY72" s="277"/>
      <c r="QPZ72" s="277"/>
      <c r="QQA72" s="277"/>
      <c r="QQB72" s="277"/>
      <c r="QQC72" s="277"/>
      <c r="QQD72" s="277"/>
      <c r="QQE72" s="277"/>
      <c r="QQF72" s="277"/>
      <c r="QQG72" s="277"/>
      <c r="QQH72" s="277"/>
      <c r="QQI72" s="277"/>
      <c r="QQJ72" s="277"/>
      <c r="QQK72" s="277"/>
      <c r="QQL72" s="277"/>
      <c r="QQM72" s="277"/>
      <c r="QQN72" s="277"/>
      <c r="QQO72" s="277"/>
      <c r="QQP72" s="277"/>
      <c r="QQQ72" s="277"/>
      <c r="QQR72" s="277"/>
      <c r="QQS72" s="277"/>
      <c r="QQT72" s="277"/>
      <c r="QQU72" s="277"/>
      <c r="QQV72" s="277"/>
      <c r="QQW72" s="277"/>
      <c r="QQX72" s="277"/>
      <c r="QQY72" s="277"/>
      <c r="QQZ72" s="277"/>
      <c r="QRA72" s="277"/>
      <c r="QRB72" s="277"/>
      <c r="QRC72" s="277"/>
      <c r="QRD72" s="277"/>
      <c r="QRE72" s="277"/>
      <c r="QRF72" s="277"/>
      <c r="QRG72" s="277"/>
      <c r="QRH72" s="277"/>
      <c r="QRI72" s="277"/>
      <c r="QRJ72" s="277"/>
      <c r="QRK72" s="277"/>
      <c r="QRL72" s="277"/>
      <c r="QRM72" s="277"/>
      <c r="QRN72" s="277"/>
      <c r="QRO72" s="277"/>
      <c r="QRP72" s="277"/>
      <c r="QRQ72" s="277"/>
      <c r="QRR72" s="277"/>
      <c r="QRS72" s="277"/>
      <c r="QRT72" s="277"/>
      <c r="QRU72" s="277"/>
      <c r="QRV72" s="277"/>
      <c r="QRW72" s="277"/>
      <c r="QRX72" s="277"/>
      <c r="QRY72" s="277"/>
      <c r="QRZ72" s="277"/>
      <c r="QSA72" s="277"/>
      <c r="QSB72" s="277"/>
      <c r="QSC72" s="277"/>
      <c r="QSD72" s="277"/>
      <c r="QSE72" s="277"/>
      <c r="QSF72" s="277"/>
      <c r="QSG72" s="277"/>
      <c r="QSH72" s="277"/>
      <c r="QSI72" s="277"/>
      <c r="QSJ72" s="277"/>
      <c r="QSK72" s="277"/>
      <c r="QSL72" s="277"/>
      <c r="QSM72" s="277"/>
      <c r="QSN72" s="277"/>
      <c r="QSO72" s="277"/>
      <c r="QSP72" s="277"/>
      <c r="QSQ72" s="277"/>
      <c r="QSR72" s="277"/>
      <c r="QSS72" s="277"/>
      <c r="QST72" s="277"/>
      <c r="QSU72" s="277"/>
      <c r="QSV72" s="277"/>
      <c r="QSW72" s="277"/>
      <c r="QSX72" s="277"/>
      <c r="QSY72" s="277"/>
      <c r="QSZ72" s="277"/>
      <c r="QTA72" s="277"/>
      <c r="QTB72" s="277"/>
      <c r="QTC72" s="277"/>
      <c r="QTD72" s="277"/>
      <c r="QTE72" s="277"/>
      <c r="QTF72" s="277"/>
      <c r="QTG72" s="277"/>
      <c r="QTH72" s="277"/>
      <c r="QTI72" s="277"/>
      <c r="QTJ72" s="277"/>
      <c r="QTK72" s="277"/>
      <c r="QTL72" s="277"/>
      <c r="QTM72" s="277"/>
      <c r="QTN72" s="277"/>
      <c r="QTO72" s="277"/>
      <c r="QTP72" s="277"/>
      <c r="QTQ72" s="277"/>
      <c r="QTR72" s="277"/>
      <c r="QTS72" s="277"/>
      <c r="QTT72" s="277"/>
      <c r="QTU72" s="277"/>
      <c r="QTV72" s="277"/>
      <c r="QTW72" s="277"/>
      <c r="QTX72" s="277"/>
      <c r="QTY72" s="277"/>
      <c r="QTZ72" s="277"/>
      <c r="QUA72" s="277"/>
      <c r="QUB72" s="277"/>
      <c r="QUC72" s="277"/>
      <c r="QUD72" s="277"/>
      <c r="QUE72" s="277"/>
      <c r="QUF72" s="277"/>
      <c r="QUG72" s="277"/>
      <c r="QUH72" s="277"/>
      <c r="QUI72" s="277"/>
      <c r="QUJ72" s="277"/>
      <c r="QUK72" s="277"/>
      <c r="QUL72" s="277"/>
      <c r="QUM72" s="277"/>
      <c r="QUN72" s="277"/>
      <c r="QUO72" s="277"/>
      <c r="QUP72" s="277"/>
      <c r="QUQ72" s="277"/>
      <c r="QUR72" s="277"/>
      <c r="QUS72" s="277"/>
      <c r="QUT72" s="277"/>
      <c r="QUU72" s="277"/>
      <c r="QUV72" s="277"/>
      <c r="QUW72" s="277"/>
      <c r="QUX72" s="277"/>
      <c r="QUY72" s="277"/>
      <c r="QUZ72" s="277"/>
      <c r="QVA72" s="277"/>
      <c r="QVB72" s="277"/>
      <c r="QVC72" s="277"/>
      <c r="QVD72" s="277"/>
      <c r="QVE72" s="277"/>
      <c r="QVF72" s="277"/>
      <c r="QVG72" s="277"/>
      <c r="QVH72" s="277"/>
      <c r="QVI72" s="277"/>
      <c r="QVJ72" s="277"/>
      <c r="QVK72" s="277"/>
      <c r="QVL72" s="277"/>
      <c r="QVM72" s="277"/>
      <c r="QVN72" s="277"/>
      <c r="QVO72" s="277"/>
      <c r="QVP72" s="277"/>
      <c r="QVQ72" s="277"/>
      <c r="QVR72" s="277"/>
      <c r="QVS72" s="277"/>
      <c r="QVT72" s="277"/>
      <c r="QVU72" s="277"/>
      <c r="QVV72" s="277"/>
      <c r="QVW72" s="277"/>
      <c r="QVX72" s="277"/>
      <c r="QVY72" s="277"/>
      <c r="QVZ72" s="277"/>
      <c r="QWA72" s="277"/>
      <c r="QWB72" s="277"/>
      <c r="QWC72" s="277"/>
      <c r="QWD72" s="277"/>
      <c r="QWE72" s="277"/>
      <c r="QWF72" s="277"/>
      <c r="QWG72" s="277"/>
      <c r="QWH72" s="277"/>
      <c r="QWI72" s="277"/>
      <c r="QWJ72" s="277"/>
      <c r="QWK72" s="277"/>
      <c r="QWL72" s="277"/>
      <c r="QWM72" s="277"/>
      <c r="QWN72" s="277"/>
      <c r="QWO72" s="277"/>
      <c r="QWP72" s="277"/>
      <c r="QWQ72" s="277"/>
      <c r="QWR72" s="277"/>
      <c r="QWS72" s="277"/>
      <c r="QWT72" s="277"/>
      <c r="QWU72" s="277"/>
      <c r="QWV72" s="277"/>
      <c r="QWW72" s="277"/>
      <c r="QWX72" s="277"/>
      <c r="QWY72" s="277"/>
      <c r="QWZ72" s="277"/>
      <c r="QXA72" s="277"/>
      <c r="QXB72" s="277"/>
      <c r="QXC72" s="277"/>
      <c r="QXD72" s="277"/>
      <c r="QXE72" s="277"/>
      <c r="QXF72" s="277"/>
      <c r="QXG72" s="277"/>
      <c r="QXH72" s="277"/>
      <c r="QXI72" s="277"/>
      <c r="QXJ72" s="277"/>
      <c r="QXK72" s="277"/>
      <c r="QXL72" s="277"/>
      <c r="QXM72" s="277"/>
      <c r="QXN72" s="277"/>
      <c r="QXO72" s="277"/>
      <c r="QXP72" s="277"/>
      <c r="QXQ72" s="277"/>
      <c r="QXR72" s="277"/>
      <c r="QXS72" s="277"/>
      <c r="QXT72" s="277"/>
      <c r="QXU72" s="277"/>
      <c r="QXV72" s="277"/>
      <c r="QXW72" s="277"/>
      <c r="QXX72" s="277"/>
      <c r="QXY72" s="277"/>
      <c r="QXZ72" s="277"/>
      <c r="QYA72" s="277"/>
      <c r="QYB72" s="277"/>
      <c r="QYC72" s="277"/>
      <c r="QYD72" s="277"/>
      <c r="QYE72" s="277"/>
      <c r="QYF72" s="277"/>
      <c r="QYG72" s="277"/>
      <c r="QYH72" s="277"/>
      <c r="QYI72" s="277"/>
      <c r="QYJ72" s="277"/>
      <c r="QYK72" s="277"/>
      <c r="QYL72" s="277"/>
      <c r="QYM72" s="277"/>
      <c r="QYN72" s="277"/>
      <c r="QYO72" s="277"/>
      <c r="QYP72" s="277"/>
      <c r="QYQ72" s="277"/>
      <c r="QYR72" s="277"/>
      <c r="QYS72" s="277"/>
      <c r="QYT72" s="277"/>
      <c r="QYU72" s="277"/>
      <c r="QYV72" s="277"/>
      <c r="QYW72" s="277"/>
      <c r="QYX72" s="277"/>
      <c r="QYY72" s="277"/>
      <c r="QYZ72" s="277"/>
      <c r="QZA72" s="277"/>
      <c r="QZB72" s="277"/>
      <c r="QZC72" s="277"/>
      <c r="QZD72" s="277"/>
      <c r="QZE72" s="277"/>
      <c r="QZF72" s="277"/>
      <c r="QZG72" s="277"/>
      <c r="QZH72" s="277"/>
      <c r="QZI72" s="277"/>
      <c r="QZJ72" s="277"/>
      <c r="QZK72" s="277"/>
      <c r="QZL72" s="277"/>
      <c r="QZM72" s="277"/>
      <c r="QZN72" s="277"/>
      <c r="QZO72" s="277"/>
      <c r="QZP72" s="277"/>
      <c r="QZQ72" s="277"/>
      <c r="QZR72" s="277"/>
      <c r="QZS72" s="277"/>
      <c r="QZT72" s="277"/>
      <c r="QZU72" s="277"/>
      <c r="QZV72" s="277"/>
      <c r="QZW72" s="277"/>
      <c r="QZX72" s="277"/>
      <c r="QZY72" s="277"/>
      <c r="QZZ72" s="277"/>
      <c r="RAA72" s="277"/>
      <c r="RAB72" s="277"/>
      <c r="RAC72" s="277"/>
      <c r="RAD72" s="277"/>
      <c r="RAE72" s="277"/>
      <c r="RAF72" s="277"/>
      <c r="RAG72" s="277"/>
      <c r="RAH72" s="277"/>
      <c r="RAI72" s="277"/>
      <c r="RAJ72" s="277"/>
      <c r="RAK72" s="277"/>
      <c r="RAL72" s="277"/>
      <c r="RAM72" s="277"/>
      <c r="RAN72" s="277"/>
      <c r="RAO72" s="277"/>
      <c r="RAP72" s="277"/>
      <c r="RAQ72" s="277"/>
      <c r="RAR72" s="277"/>
      <c r="RAS72" s="277"/>
      <c r="RAT72" s="277"/>
      <c r="RAU72" s="277"/>
      <c r="RAV72" s="277"/>
      <c r="RAW72" s="277"/>
      <c r="RAX72" s="277"/>
      <c r="RAY72" s="277"/>
      <c r="RAZ72" s="277"/>
      <c r="RBA72" s="277"/>
      <c r="RBB72" s="277"/>
      <c r="RBC72" s="277"/>
      <c r="RBD72" s="277"/>
      <c r="RBE72" s="277"/>
      <c r="RBF72" s="277"/>
      <c r="RBG72" s="277"/>
      <c r="RBH72" s="277"/>
      <c r="RBI72" s="277"/>
      <c r="RBJ72" s="277"/>
      <c r="RBK72" s="277"/>
      <c r="RBL72" s="277"/>
      <c r="RBM72" s="277"/>
      <c r="RBN72" s="277"/>
      <c r="RBO72" s="277"/>
      <c r="RBP72" s="277"/>
      <c r="RBQ72" s="277"/>
      <c r="RBR72" s="277"/>
      <c r="RBS72" s="277"/>
      <c r="RBT72" s="277"/>
      <c r="RBU72" s="277"/>
      <c r="RBV72" s="277"/>
      <c r="RBW72" s="277"/>
      <c r="RBX72" s="277"/>
      <c r="RBY72" s="277"/>
      <c r="RBZ72" s="277"/>
      <c r="RCA72" s="277"/>
      <c r="RCB72" s="277"/>
      <c r="RCC72" s="277"/>
      <c r="RCD72" s="277"/>
      <c r="RCE72" s="277"/>
      <c r="RCF72" s="277"/>
      <c r="RCG72" s="277"/>
      <c r="RCH72" s="277"/>
      <c r="RCI72" s="277"/>
      <c r="RCJ72" s="277"/>
      <c r="RCK72" s="277"/>
      <c r="RCL72" s="277"/>
      <c r="RCM72" s="277"/>
      <c r="RCN72" s="277"/>
      <c r="RCO72" s="277"/>
      <c r="RCP72" s="277"/>
      <c r="RCQ72" s="277"/>
      <c r="RCR72" s="277"/>
      <c r="RCS72" s="277"/>
      <c r="RCT72" s="277"/>
      <c r="RCU72" s="277"/>
      <c r="RCV72" s="277"/>
      <c r="RCW72" s="277"/>
      <c r="RCX72" s="277"/>
      <c r="RCY72" s="277"/>
      <c r="RCZ72" s="277"/>
      <c r="RDA72" s="277"/>
      <c r="RDB72" s="277"/>
      <c r="RDC72" s="277"/>
      <c r="RDD72" s="277"/>
      <c r="RDE72" s="277"/>
      <c r="RDF72" s="277"/>
      <c r="RDG72" s="277"/>
      <c r="RDH72" s="277"/>
      <c r="RDI72" s="277"/>
      <c r="RDJ72" s="277"/>
      <c r="RDK72" s="277"/>
      <c r="RDL72" s="277"/>
      <c r="RDM72" s="277"/>
      <c r="RDN72" s="277"/>
      <c r="RDO72" s="277"/>
      <c r="RDP72" s="277"/>
      <c r="RDQ72" s="277"/>
      <c r="RDR72" s="277"/>
      <c r="RDS72" s="277"/>
      <c r="RDT72" s="277"/>
      <c r="RDU72" s="277"/>
      <c r="RDV72" s="277"/>
      <c r="RDW72" s="277"/>
      <c r="RDX72" s="277"/>
      <c r="RDY72" s="277"/>
      <c r="RDZ72" s="277"/>
      <c r="REA72" s="277"/>
      <c r="REB72" s="277"/>
      <c r="REC72" s="277"/>
      <c r="RED72" s="277"/>
      <c r="REE72" s="277"/>
      <c r="REF72" s="277"/>
      <c r="REG72" s="277"/>
      <c r="REH72" s="277"/>
      <c r="REI72" s="277"/>
      <c r="REJ72" s="277"/>
      <c r="REK72" s="277"/>
      <c r="REL72" s="277"/>
      <c r="REM72" s="277"/>
      <c r="REN72" s="277"/>
      <c r="REO72" s="277"/>
      <c r="REP72" s="277"/>
      <c r="REQ72" s="277"/>
      <c r="RER72" s="277"/>
      <c r="RES72" s="277"/>
      <c r="RET72" s="277"/>
      <c r="REU72" s="277"/>
      <c r="REV72" s="277"/>
      <c r="REW72" s="277"/>
      <c r="REX72" s="277"/>
      <c r="REY72" s="277"/>
      <c r="REZ72" s="277"/>
      <c r="RFA72" s="277"/>
      <c r="RFB72" s="277"/>
      <c r="RFC72" s="277"/>
      <c r="RFD72" s="277"/>
      <c r="RFE72" s="277"/>
      <c r="RFF72" s="277"/>
      <c r="RFG72" s="277"/>
      <c r="RFH72" s="277"/>
      <c r="RFI72" s="277"/>
      <c r="RFJ72" s="277"/>
      <c r="RFK72" s="277"/>
      <c r="RFL72" s="277"/>
      <c r="RFM72" s="277"/>
      <c r="RFN72" s="277"/>
      <c r="RFO72" s="277"/>
      <c r="RFP72" s="277"/>
      <c r="RFQ72" s="277"/>
      <c r="RFR72" s="277"/>
      <c r="RFS72" s="277"/>
      <c r="RFT72" s="277"/>
      <c r="RFU72" s="277"/>
      <c r="RFV72" s="277"/>
      <c r="RFW72" s="277"/>
      <c r="RFX72" s="277"/>
      <c r="RFY72" s="277"/>
      <c r="RFZ72" s="277"/>
      <c r="RGA72" s="277"/>
      <c r="RGB72" s="277"/>
      <c r="RGC72" s="277"/>
      <c r="RGD72" s="277"/>
      <c r="RGE72" s="277"/>
      <c r="RGF72" s="277"/>
      <c r="RGG72" s="277"/>
      <c r="RGH72" s="277"/>
      <c r="RGI72" s="277"/>
      <c r="RGJ72" s="277"/>
      <c r="RGK72" s="277"/>
      <c r="RGL72" s="277"/>
      <c r="RGM72" s="277"/>
      <c r="RGN72" s="277"/>
      <c r="RGO72" s="277"/>
      <c r="RGP72" s="277"/>
      <c r="RGQ72" s="277"/>
      <c r="RGR72" s="277"/>
      <c r="RGS72" s="277"/>
      <c r="RGT72" s="277"/>
      <c r="RGU72" s="277"/>
      <c r="RGV72" s="277"/>
      <c r="RGW72" s="277"/>
      <c r="RGX72" s="277"/>
      <c r="RGY72" s="277"/>
      <c r="RGZ72" s="277"/>
      <c r="RHA72" s="277"/>
      <c r="RHB72" s="277"/>
      <c r="RHC72" s="277"/>
      <c r="RHD72" s="277"/>
      <c r="RHE72" s="277"/>
      <c r="RHF72" s="277"/>
      <c r="RHG72" s="277"/>
      <c r="RHH72" s="277"/>
      <c r="RHI72" s="277"/>
      <c r="RHJ72" s="277"/>
      <c r="RHK72" s="277"/>
      <c r="RHL72" s="277"/>
      <c r="RHM72" s="277"/>
      <c r="RHN72" s="277"/>
      <c r="RHO72" s="277"/>
      <c r="RHP72" s="277"/>
      <c r="RHQ72" s="277"/>
      <c r="RHR72" s="277"/>
      <c r="RHS72" s="277"/>
      <c r="RHT72" s="277"/>
      <c r="RHU72" s="277"/>
      <c r="RHV72" s="277"/>
      <c r="RHW72" s="277"/>
      <c r="RHX72" s="277"/>
      <c r="RHY72" s="277"/>
      <c r="RHZ72" s="277"/>
      <c r="RIA72" s="277"/>
      <c r="RIB72" s="277"/>
      <c r="RIC72" s="277"/>
      <c r="RID72" s="277"/>
      <c r="RIE72" s="277"/>
      <c r="RIF72" s="277"/>
      <c r="RIG72" s="277"/>
      <c r="RIH72" s="277"/>
      <c r="RII72" s="277"/>
      <c r="RIJ72" s="277"/>
      <c r="RIK72" s="277"/>
      <c r="RIL72" s="277"/>
      <c r="RIM72" s="277"/>
      <c r="RIN72" s="277"/>
      <c r="RIO72" s="277"/>
      <c r="RIP72" s="277"/>
      <c r="RIQ72" s="277"/>
      <c r="RIR72" s="277"/>
      <c r="RIS72" s="277"/>
      <c r="RIT72" s="277"/>
      <c r="RIU72" s="277"/>
      <c r="RIV72" s="277"/>
      <c r="RIW72" s="277"/>
      <c r="RIX72" s="277"/>
      <c r="RIY72" s="277"/>
      <c r="RIZ72" s="277"/>
      <c r="RJA72" s="277"/>
      <c r="RJB72" s="277"/>
      <c r="RJC72" s="277"/>
      <c r="RJD72" s="277"/>
      <c r="RJE72" s="277"/>
      <c r="RJF72" s="277"/>
      <c r="RJG72" s="277"/>
      <c r="RJH72" s="277"/>
      <c r="RJI72" s="277"/>
      <c r="RJJ72" s="277"/>
      <c r="RJK72" s="277"/>
      <c r="RJL72" s="277"/>
      <c r="RJM72" s="277"/>
      <c r="RJN72" s="277"/>
      <c r="RJO72" s="277"/>
      <c r="RJP72" s="277"/>
      <c r="RJQ72" s="277"/>
      <c r="RJR72" s="277"/>
      <c r="RJS72" s="277"/>
      <c r="RJT72" s="277"/>
      <c r="RJU72" s="277"/>
      <c r="RJV72" s="277"/>
      <c r="RJW72" s="277"/>
      <c r="RJX72" s="277"/>
      <c r="RJY72" s="277"/>
      <c r="RJZ72" s="277"/>
      <c r="RKA72" s="277"/>
      <c r="RKB72" s="277"/>
      <c r="RKC72" s="277"/>
      <c r="RKD72" s="277"/>
      <c r="RKE72" s="277"/>
      <c r="RKF72" s="277"/>
      <c r="RKG72" s="277"/>
      <c r="RKH72" s="277"/>
      <c r="RKI72" s="277"/>
      <c r="RKJ72" s="277"/>
      <c r="RKK72" s="277"/>
      <c r="RKL72" s="277"/>
      <c r="RKM72" s="277"/>
      <c r="RKN72" s="277"/>
      <c r="RKO72" s="277"/>
      <c r="RKP72" s="277"/>
      <c r="RKQ72" s="277"/>
      <c r="RKR72" s="277"/>
      <c r="RKS72" s="277"/>
      <c r="RKT72" s="277"/>
      <c r="RKU72" s="277"/>
      <c r="RKV72" s="277"/>
      <c r="RKW72" s="277"/>
      <c r="RKX72" s="277"/>
      <c r="RKY72" s="277"/>
      <c r="RKZ72" s="277"/>
      <c r="RLA72" s="277"/>
      <c r="RLB72" s="277"/>
      <c r="RLC72" s="277"/>
      <c r="RLD72" s="277"/>
      <c r="RLE72" s="277"/>
      <c r="RLF72" s="277"/>
      <c r="RLG72" s="277"/>
      <c r="RLH72" s="277"/>
      <c r="RLI72" s="277"/>
      <c r="RLJ72" s="277"/>
      <c r="RLK72" s="277"/>
      <c r="RLL72" s="277"/>
      <c r="RLM72" s="277"/>
      <c r="RLN72" s="277"/>
      <c r="RLO72" s="277"/>
      <c r="RLP72" s="277"/>
      <c r="RLQ72" s="277"/>
      <c r="RLR72" s="277"/>
      <c r="RLS72" s="277"/>
      <c r="RLT72" s="277"/>
      <c r="RLU72" s="277"/>
      <c r="RLV72" s="277"/>
      <c r="RLW72" s="277"/>
      <c r="RLX72" s="277"/>
      <c r="RLY72" s="277"/>
      <c r="RLZ72" s="277"/>
      <c r="RMA72" s="277"/>
      <c r="RMB72" s="277"/>
      <c r="RMC72" s="277"/>
      <c r="RMD72" s="277"/>
      <c r="RME72" s="277"/>
      <c r="RMF72" s="277"/>
      <c r="RMG72" s="277"/>
      <c r="RMH72" s="277"/>
      <c r="RMI72" s="277"/>
      <c r="RMJ72" s="277"/>
      <c r="RMK72" s="277"/>
      <c r="RML72" s="277"/>
      <c r="RMM72" s="277"/>
      <c r="RMN72" s="277"/>
      <c r="RMO72" s="277"/>
      <c r="RMP72" s="277"/>
      <c r="RMQ72" s="277"/>
      <c r="RMR72" s="277"/>
      <c r="RMS72" s="277"/>
      <c r="RMT72" s="277"/>
      <c r="RMU72" s="277"/>
      <c r="RMV72" s="277"/>
      <c r="RMW72" s="277"/>
      <c r="RMX72" s="277"/>
      <c r="RMY72" s="277"/>
      <c r="RMZ72" s="277"/>
      <c r="RNA72" s="277"/>
      <c r="RNB72" s="277"/>
      <c r="RNC72" s="277"/>
      <c r="RND72" s="277"/>
      <c r="RNE72" s="277"/>
      <c r="RNF72" s="277"/>
      <c r="RNG72" s="277"/>
      <c r="RNH72" s="277"/>
      <c r="RNI72" s="277"/>
      <c r="RNJ72" s="277"/>
      <c r="RNK72" s="277"/>
      <c r="RNL72" s="277"/>
      <c r="RNM72" s="277"/>
      <c r="RNN72" s="277"/>
      <c r="RNO72" s="277"/>
      <c r="RNP72" s="277"/>
      <c r="RNQ72" s="277"/>
      <c r="RNR72" s="277"/>
      <c r="RNS72" s="277"/>
      <c r="RNT72" s="277"/>
      <c r="RNU72" s="277"/>
      <c r="RNV72" s="277"/>
      <c r="RNW72" s="277"/>
      <c r="RNX72" s="277"/>
      <c r="RNY72" s="277"/>
      <c r="RNZ72" s="277"/>
      <c r="ROA72" s="277"/>
      <c r="ROB72" s="277"/>
      <c r="ROC72" s="277"/>
      <c r="ROD72" s="277"/>
      <c r="ROE72" s="277"/>
      <c r="ROF72" s="277"/>
      <c r="ROG72" s="277"/>
      <c r="ROH72" s="277"/>
      <c r="ROI72" s="277"/>
      <c r="ROJ72" s="277"/>
      <c r="ROK72" s="277"/>
      <c r="ROL72" s="277"/>
      <c r="ROM72" s="277"/>
      <c r="RON72" s="277"/>
      <c r="ROO72" s="277"/>
      <c r="ROP72" s="277"/>
      <c r="ROQ72" s="277"/>
      <c r="ROR72" s="277"/>
      <c r="ROS72" s="277"/>
      <c r="ROT72" s="277"/>
      <c r="ROU72" s="277"/>
      <c r="ROV72" s="277"/>
      <c r="ROW72" s="277"/>
      <c r="ROX72" s="277"/>
      <c r="ROY72" s="277"/>
      <c r="ROZ72" s="277"/>
      <c r="RPA72" s="277"/>
      <c r="RPB72" s="277"/>
      <c r="RPC72" s="277"/>
      <c r="RPD72" s="277"/>
      <c r="RPE72" s="277"/>
      <c r="RPF72" s="277"/>
      <c r="RPG72" s="277"/>
      <c r="RPH72" s="277"/>
      <c r="RPI72" s="277"/>
      <c r="RPJ72" s="277"/>
      <c r="RPK72" s="277"/>
      <c r="RPL72" s="277"/>
      <c r="RPM72" s="277"/>
      <c r="RPN72" s="277"/>
      <c r="RPO72" s="277"/>
      <c r="RPP72" s="277"/>
      <c r="RPQ72" s="277"/>
      <c r="RPR72" s="277"/>
      <c r="RPS72" s="277"/>
      <c r="RPT72" s="277"/>
      <c r="RPU72" s="277"/>
      <c r="RPV72" s="277"/>
      <c r="RPW72" s="277"/>
      <c r="RPX72" s="277"/>
      <c r="RPY72" s="277"/>
      <c r="RPZ72" s="277"/>
      <c r="RQA72" s="277"/>
      <c r="RQB72" s="277"/>
      <c r="RQC72" s="277"/>
      <c r="RQD72" s="277"/>
      <c r="RQE72" s="277"/>
      <c r="RQF72" s="277"/>
      <c r="RQG72" s="277"/>
      <c r="RQH72" s="277"/>
      <c r="RQI72" s="277"/>
      <c r="RQJ72" s="277"/>
      <c r="RQK72" s="277"/>
      <c r="RQL72" s="277"/>
      <c r="RQM72" s="277"/>
      <c r="RQN72" s="277"/>
      <c r="RQO72" s="277"/>
      <c r="RQP72" s="277"/>
      <c r="RQQ72" s="277"/>
      <c r="RQR72" s="277"/>
      <c r="RQS72" s="277"/>
      <c r="RQT72" s="277"/>
      <c r="RQU72" s="277"/>
      <c r="RQV72" s="277"/>
      <c r="RQW72" s="277"/>
      <c r="RQX72" s="277"/>
      <c r="RQY72" s="277"/>
      <c r="RQZ72" s="277"/>
      <c r="RRA72" s="277"/>
      <c r="RRB72" s="277"/>
      <c r="RRC72" s="277"/>
      <c r="RRD72" s="277"/>
      <c r="RRE72" s="277"/>
      <c r="RRF72" s="277"/>
      <c r="RRG72" s="277"/>
      <c r="RRH72" s="277"/>
      <c r="RRI72" s="277"/>
      <c r="RRJ72" s="277"/>
      <c r="RRK72" s="277"/>
      <c r="RRL72" s="277"/>
      <c r="RRM72" s="277"/>
      <c r="RRN72" s="277"/>
      <c r="RRO72" s="277"/>
      <c r="RRP72" s="277"/>
      <c r="RRQ72" s="277"/>
      <c r="RRR72" s="277"/>
      <c r="RRS72" s="277"/>
      <c r="RRT72" s="277"/>
      <c r="RRU72" s="277"/>
      <c r="RRV72" s="277"/>
      <c r="RRW72" s="277"/>
      <c r="RRX72" s="277"/>
      <c r="RRY72" s="277"/>
      <c r="RRZ72" s="277"/>
      <c r="RSA72" s="277"/>
      <c r="RSB72" s="277"/>
      <c r="RSC72" s="277"/>
      <c r="RSD72" s="277"/>
      <c r="RSE72" s="277"/>
      <c r="RSF72" s="277"/>
      <c r="RSG72" s="277"/>
      <c r="RSH72" s="277"/>
      <c r="RSI72" s="277"/>
      <c r="RSJ72" s="277"/>
      <c r="RSK72" s="277"/>
      <c r="RSL72" s="277"/>
      <c r="RSM72" s="277"/>
      <c r="RSN72" s="277"/>
      <c r="RSO72" s="277"/>
      <c r="RSP72" s="277"/>
      <c r="RSQ72" s="277"/>
      <c r="RSR72" s="277"/>
      <c r="RSS72" s="277"/>
      <c r="RST72" s="277"/>
      <c r="RSU72" s="277"/>
      <c r="RSV72" s="277"/>
      <c r="RSW72" s="277"/>
      <c r="RSX72" s="277"/>
      <c r="RSY72" s="277"/>
      <c r="RSZ72" s="277"/>
      <c r="RTA72" s="277"/>
      <c r="RTB72" s="277"/>
      <c r="RTC72" s="277"/>
      <c r="RTD72" s="277"/>
      <c r="RTE72" s="277"/>
      <c r="RTF72" s="277"/>
      <c r="RTG72" s="277"/>
      <c r="RTH72" s="277"/>
      <c r="RTI72" s="277"/>
      <c r="RTJ72" s="277"/>
      <c r="RTK72" s="277"/>
      <c r="RTL72" s="277"/>
      <c r="RTM72" s="277"/>
      <c r="RTN72" s="277"/>
      <c r="RTO72" s="277"/>
      <c r="RTP72" s="277"/>
      <c r="RTQ72" s="277"/>
      <c r="RTR72" s="277"/>
      <c r="RTS72" s="277"/>
      <c r="RTT72" s="277"/>
      <c r="RTU72" s="277"/>
      <c r="RTV72" s="277"/>
      <c r="RTW72" s="277"/>
      <c r="RTX72" s="277"/>
      <c r="RTY72" s="277"/>
      <c r="RTZ72" s="277"/>
      <c r="RUA72" s="277"/>
      <c r="RUB72" s="277"/>
      <c r="RUC72" s="277"/>
      <c r="RUD72" s="277"/>
      <c r="RUE72" s="277"/>
      <c r="RUF72" s="277"/>
      <c r="RUG72" s="277"/>
      <c r="RUH72" s="277"/>
      <c r="RUI72" s="277"/>
      <c r="RUJ72" s="277"/>
      <c r="RUK72" s="277"/>
      <c r="RUL72" s="277"/>
      <c r="RUM72" s="277"/>
      <c r="RUN72" s="277"/>
      <c r="RUO72" s="277"/>
      <c r="RUP72" s="277"/>
      <c r="RUQ72" s="277"/>
      <c r="RUR72" s="277"/>
      <c r="RUS72" s="277"/>
      <c r="RUT72" s="277"/>
      <c r="RUU72" s="277"/>
      <c r="RUV72" s="277"/>
      <c r="RUW72" s="277"/>
      <c r="RUX72" s="277"/>
      <c r="RUY72" s="277"/>
      <c r="RUZ72" s="277"/>
      <c r="RVA72" s="277"/>
      <c r="RVB72" s="277"/>
      <c r="RVC72" s="277"/>
      <c r="RVD72" s="277"/>
      <c r="RVE72" s="277"/>
      <c r="RVF72" s="277"/>
      <c r="RVG72" s="277"/>
      <c r="RVH72" s="277"/>
      <c r="RVI72" s="277"/>
      <c r="RVJ72" s="277"/>
      <c r="RVK72" s="277"/>
      <c r="RVL72" s="277"/>
      <c r="RVM72" s="277"/>
      <c r="RVN72" s="277"/>
      <c r="RVO72" s="277"/>
      <c r="RVP72" s="277"/>
      <c r="RVQ72" s="277"/>
      <c r="RVR72" s="277"/>
      <c r="RVS72" s="277"/>
      <c r="RVT72" s="277"/>
      <c r="RVU72" s="277"/>
      <c r="RVV72" s="277"/>
      <c r="RVW72" s="277"/>
      <c r="RVX72" s="277"/>
      <c r="RVY72" s="277"/>
      <c r="RVZ72" s="277"/>
      <c r="RWA72" s="277"/>
      <c r="RWB72" s="277"/>
      <c r="RWC72" s="277"/>
      <c r="RWD72" s="277"/>
      <c r="RWE72" s="277"/>
      <c r="RWF72" s="277"/>
      <c r="RWG72" s="277"/>
      <c r="RWH72" s="277"/>
      <c r="RWI72" s="277"/>
      <c r="RWJ72" s="277"/>
      <c r="RWK72" s="277"/>
      <c r="RWL72" s="277"/>
      <c r="RWM72" s="277"/>
      <c r="RWN72" s="277"/>
      <c r="RWO72" s="277"/>
      <c r="RWP72" s="277"/>
      <c r="RWQ72" s="277"/>
      <c r="RWR72" s="277"/>
      <c r="RWS72" s="277"/>
      <c r="RWT72" s="277"/>
      <c r="RWU72" s="277"/>
      <c r="RWV72" s="277"/>
      <c r="RWW72" s="277"/>
      <c r="RWX72" s="277"/>
      <c r="RWY72" s="277"/>
      <c r="RWZ72" s="277"/>
      <c r="RXA72" s="277"/>
      <c r="RXB72" s="277"/>
      <c r="RXC72" s="277"/>
      <c r="RXD72" s="277"/>
      <c r="RXE72" s="277"/>
      <c r="RXF72" s="277"/>
      <c r="RXG72" s="277"/>
      <c r="RXH72" s="277"/>
      <c r="RXI72" s="277"/>
      <c r="RXJ72" s="277"/>
      <c r="RXK72" s="277"/>
      <c r="RXL72" s="277"/>
      <c r="RXM72" s="277"/>
      <c r="RXN72" s="277"/>
      <c r="RXO72" s="277"/>
      <c r="RXP72" s="277"/>
      <c r="RXQ72" s="277"/>
      <c r="RXR72" s="277"/>
      <c r="RXS72" s="277"/>
      <c r="RXT72" s="277"/>
      <c r="RXU72" s="277"/>
      <c r="RXV72" s="277"/>
      <c r="RXW72" s="277"/>
      <c r="RXX72" s="277"/>
      <c r="RXY72" s="277"/>
      <c r="RXZ72" s="277"/>
      <c r="RYA72" s="277"/>
      <c r="RYB72" s="277"/>
      <c r="RYC72" s="277"/>
      <c r="RYD72" s="277"/>
      <c r="RYE72" s="277"/>
      <c r="RYF72" s="277"/>
      <c r="RYG72" s="277"/>
      <c r="RYH72" s="277"/>
      <c r="RYI72" s="277"/>
      <c r="RYJ72" s="277"/>
      <c r="RYK72" s="277"/>
      <c r="RYL72" s="277"/>
      <c r="RYM72" s="277"/>
      <c r="RYN72" s="277"/>
      <c r="RYO72" s="277"/>
      <c r="RYP72" s="277"/>
      <c r="RYQ72" s="277"/>
      <c r="RYR72" s="277"/>
      <c r="RYS72" s="277"/>
      <c r="RYT72" s="277"/>
      <c r="RYU72" s="277"/>
      <c r="RYV72" s="277"/>
      <c r="RYW72" s="277"/>
      <c r="RYX72" s="277"/>
      <c r="RYY72" s="277"/>
      <c r="RYZ72" s="277"/>
      <c r="RZA72" s="277"/>
      <c r="RZB72" s="277"/>
      <c r="RZC72" s="277"/>
      <c r="RZD72" s="277"/>
      <c r="RZE72" s="277"/>
      <c r="RZF72" s="277"/>
      <c r="RZG72" s="277"/>
      <c r="RZH72" s="277"/>
      <c r="RZI72" s="277"/>
      <c r="RZJ72" s="277"/>
      <c r="RZK72" s="277"/>
      <c r="RZL72" s="277"/>
      <c r="RZM72" s="277"/>
      <c r="RZN72" s="277"/>
      <c r="RZO72" s="277"/>
      <c r="RZP72" s="277"/>
      <c r="RZQ72" s="277"/>
      <c r="RZR72" s="277"/>
      <c r="RZS72" s="277"/>
      <c r="RZT72" s="277"/>
      <c r="RZU72" s="277"/>
      <c r="RZV72" s="277"/>
      <c r="RZW72" s="277"/>
      <c r="RZX72" s="277"/>
      <c r="RZY72" s="277"/>
      <c r="RZZ72" s="277"/>
      <c r="SAA72" s="277"/>
      <c r="SAB72" s="277"/>
      <c r="SAC72" s="277"/>
      <c r="SAD72" s="277"/>
      <c r="SAE72" s="277"/>
      <c r="SAF72" s="277"/>
      <c r="SAG72" s="277"/>
      <c r="SAH72" s="277"/>
      <c r="SAI72" s="277"/>
      <c r="SAJ72" s="277"/>
      <c r="SAK72" s="277"/>
      <c r="SAL72" s="277"/>
      <c r="SAM72" s="277"/>
      <c r="SAN72" s="277"/>
      <c r="SAO72" s="277"/>
      <c r="SAP72" s="277"/>
      <c r="SAQ72" s="277"/>
      <c r="SAR72" s="277"/>
      <c r="SAS72" s="277"/>
      <c r="SAT72" s="277"/>
      <c r="SAU72" s="277"/>
      <c r="SAV72" s="277"/>
      <c r="SAW72" s="277"/>
      <c r="SAX72" s="277"/>
      <c r="SAY72" s="277"/>
      <c r="SAZ72" s="277"/>
      <c r="SBA72" s="277"/>
      <c r="SBB72" s="277"/>
      <c r="SBC72" s="277"/>
      <c r="SBD72" s="277"/>
      <c r="SBE72" s="277"/>
      <c r="SBF72" s="277"/>
      <c r="SBG72" s="277"/>
      <c r="SBH72" s="277"/>
      <c r="SBI72" s="277"/>
      <c r="SBJ72" s="277"/>
      <c r="SBK72" s="277"/>
      <c r="SBL72" s="277"/>
      <c r="SBM72" s="277"/>
      <c r="SBN72" s="277"/>
      <c r="SBO72" s="277"/>
      <c r="SBP72" s="277"/>
      <c r="SBQ72" s="277"/>
      <c r="SBR72" s="277"/>
      <c r="SBS72" s="277"/>
      <c r="SBT72" s="277"/>
      <c r="SBU72" s="277"/>
      <c r="SBV72" s="277"/>
      <c r="SBW72" s="277"/>
      <c r="SBX72" s="277"/>
      <c r="SBY72" s="277"/>
      <c r="SBZ72" s="277"/>
      <c r="SCA72" s="277"/>
      <c r="SCB72" s="277"/>
      <c r="SCC72" s="277"/>
      <c r="SCD72" s="277"/>
      <c r="SCE72" s="277"/>
      <c r="SCF72" s="277"/>
      <c r="SCG72" s="277"/>
      <c r="SCH72" s="277"/>
      <c r="SCI72" s="277"/>
      <c r="SCJ72" s="277"/>
      <c r="SCK72" s="277"/>
      <c r="SCL72" s="277"/>
      <c r="SCM72" s="277"/>
      <c r="SCN72" s="277"/>
      <c r="SCO72" s="277"/>
      <c r="SCP72" s="277"/>
      <c r="SCQ72" s="277"/>
      <c r="SCR72" s="277"/>
      <c r="SCS72" s="277"/>
      <c r="SCT72" s="277"/>
      <c r="SCU72" s="277"/>
      <c r="SCV72" s="277"/>
      <c r="SCW72" s="277"/>
      <c r="SCX72" s="277"/>
      <c r="SCY72" s="277"/>
      <c r="SCZ72" s="277"/>
      <c r="SDA72" s="277"/>
      <c r="SDB72" s="277"/>
      <c r="SDC72" s="277"/>
      <c r="SDD72" s="277"/>
      <c r="SDE72" s="277"/>
      <c r="SDF72" s="277"/>
      <c r="SDG72" s="277"/>
      <c r="SDH72" s="277"/>
      <c r="SDI72" s="277"/>
      <c r="SDJ72" s="277"/>
      <c r="SDK72" s="277"/>
      <c r="SDL72" s="277"/>
      <c r="SDM72" s="277"/>
      <c r="SDN72" s="277"/>
      <c r="SDO72" s="277"/>
      <c r="SDP72" s="277"/>
      <c r="SDQ72" s="277"/>
      <c r="SDR72" s="277"/>
      <c r="SDS72" s="277"/>
      <c r="SDT72" s="277"/>
      <c r="SDU72" s="277"/>
      <c r="SDV72" s="277"/>
      <c r="SDW72" s="277"/>
      <c r="SDX72" s="277"/>
      <c r="SDY72" s="277"/>
      <c r="SDZ72" s="277"/>
      <c r="SEA72" s="277"/>
      <c r="SEB72" s="277"/>
      <c r="SEC72" s="277"/>
      <c r="SED72" s="277"/>
      <c r="SEE72" s="277"/>
      <c r="SEF72" s="277"/>
      <c r="SEG72" s="277"/>
      <c r="SEH72" s="277"/>
      <c r="SEI72" s="277"/>
      <c r="SEJ72" s="277"/>
      <c r="SEK72" s="277"/>
      <c r="SEL72" s="277"/>
      <c r="SEM72" s="277"/>
      <c r="SEN72" s="277"/>
      <c r="SEO72" s="277"/>
      <c r="SEP72" s="277"/>
      <c r="SEQ72" s="277"/>
      <c r="SER72" s="277"/>
      <c r="SES72" s="277"/>
      <c r="SET72" s="277"/>
      <c r="SEU72" s="277"/>
      <c r="SEV72" s="277"/>
      <c r="SEW72" s="277"/>
      <c r="SEX72" s="277"/>
      <c r="SEY72" s="277"/>
      <c r="SEZ72" s="277"/>
      <c r="SFA72" s="277"/>
      <c r="SFB72" s="277"/>
      <c r="SFC72" s="277"/>
      <c r="SFD72" s="277"/>
      <c r="SFE72" s="277"/>
      <c r="SFF72" s="277"/>
      <c r="SFG72" s="277"/>
      <c r="SFH72" s="277"/>
      <c r="SFI72" s="277"/>
      <c r="SFJ72" s="277"/>
      <c r="SFK72" s="277"/>
      <c r="SFL72" s="277"/>
      <c r="SFM72" s="277"/>
      <c r="SFN72" s="277"/>
      <c r="SFO72" s="277"/>
      <c r="SFP72" s="277"/>
      <c r="SFQ72" s="277"/>
      <c r="SFR72" s="277"/>
      <c r="SFS72" s="277"/>
      <c r="SFT72" s="277"/>
      <c r="SFU72" s="277"/>
      <c r="SFV72" s="277"/>
      <c r="SFW72" s="277"/>
      <c r="SFX72" s="277"/>
      <c r="SFY72" s="277"/>
      <c r="SFZ72" s="277"/>
      <c r="SGA72" s="277"/>
      <c r="SGB72" s="277"/>
      <c r="SGC72" s="277"/>
      <c r="SGD72" s="277"/>
      <c r="SGE72" s="277"/>
      <c r="SGF72" s="277"/>
      <c r="SGG72" s="277"/>
      <c r="SGH72" s="277"/>
      <c r="SGI72" s="277"/>
      <c r="SGJ72" s="277"/>
      <c r="SGK72" s="277"/>
      <c r="SGL72" s="277"/>
      <c r="SGM72" s="277"/>
      <c r="SGN72" s="277"/>
      <c r="SGO72" s="277"/>
      <c r="SGP72" s="277"/>
      <c r="SGQ72" s="277"/>
      <c r="SGR72" s="277"/>
      <c r="SGS72" s="277"/>
      <c r="SGT72" s="277"/>
      <c r="SGU72" s="277"/>
      <c r="SGV72" s="277"/>
      <c r="SGW72" s="277"/>
      <c r="SGX72" s="277"/>
      <c r="SGY72" s="277"/>
      <c r="SGZ72" s="277"/>
      <c r="SHA72" s="277"/>
      <c r="SHB72" s="277"/>
      <c r="SHC72" s="277"/>
      <c r="SHD72" s="277"/>
      <c r="SHE72" s="277"/>
      <c r="SHF72" s="277"/>
      <c r="SHG72" s="277"/>
      <c r="SHH72" s="277"/>
      <c r="SHI72" s="277"/>
      <c r="SHJ72" s="277"/>
      <c r="SHK72" s="277"/>
      <c r="SHL72" s="277"/>
      <c r="SHM72" s="277"/>
      <c r="SHN72" s="277"/>
      <c r="SHO72" s="277"/>
      <c r="SHP72" s="277"/>
      <c r="SHQ72" s="277"/>
      <c r="SHR72" s="277"/>
      <c r="SHS72" s="277"/>
      <c r="SHT72" s="277"/>
      <c r="SHU72" s="277"/>
      <c r="SHV72" s="277"/>
      <c r="SHW72" s="277"/>
      <c r="SHX72" s="277"/>
      <c r="SHY72" s="277"/>
      <c r="SHZ72" s="277"/>
      <c r="SIA72" s="277"/>
      <c r="SIB72" s="277"/>
      <c r="SIC72" s="277"/>
      <c r="SID72" s="277"/>
      <c r="SIE72" s="277"/>
      <c r="SIF72" s="277"/>
      <c r="SIG72" s="277"/>
      <c r="SIH72" s="277"/>
      <c r="SII72" s="277"/>
      <c r="SIJ72" s="277"/>
      <c r="SIK72" s="277"/>
      <c r="SIL72" s="277"/>
      <c r="SIM72" s="277"/>
      <c r="SIN72" s="277"/>
      <c r="SIO72" s="277"/>
      <c r="SIP72" s="277"/>
      <c r="SIQ72" s="277"/>
      <c r="SIR72" s="277"/>
      <c r="SIS72" s="277"/>
      <c r="SIT72" s="277"/>
      <c r="SIU72" s="277"/>
      <c r="SIV72" s="277"/>
      <c r="SIW72" s="277"/>
      <c r="SIX72" s="277"/>
      <c r="SIY72" s="277"/>
      <c r="SIZ72" s="277"/>
      <c r="SJA72" s="277"/>
      <c r="SJB72" s="277"/>
      <c r="SJC72" s="277"/>
      <c r="SJD72" s="277"/>
      <c r="SJE72" s="277"/>
      <c r="SJF72" s="277"/>
      <c r="SJG72" s="277"/>
      <c r="SJH72" s="277"/>
      <c r="SJI72" s="277"/>
      <c r="SJJ72" s="277"/>
      <c r="SJK72" s="277"/>
      <c r="SJL72" s="277"/>
      <c r="SJM72" s="277"/>
      <c r="SJN72" s="277"/>
      <c r="SJO72" s="277"/>
      <c r="SJP72" s="277"/>
      <c r="SJQ72" s="277"/>
      <c r="SJR72" s="277"/>
      <c r="SJS72" s="277"/>
      <c r="SJT72" s="277"/>
      <c r="SJU72" s="277"/>
      <c r="SJV72" s="277"/>
      <c r="SJW72" s="277"/>
      <c r="SJX72" s="277"/>
      <c r="SJY72" s="277"/>
      <c r="SJZ72" s="277"/>
      <c r="SKA72" s="277"/>
      <c r="SKB72" s="277"/>
      <c r="SKC72" s="277"/>
      <c r="SKD72" s="277"/>
      <c r="SKE72" s="277"/>
      <c r="SKF72" s="277"/>
      <c r="SKG72" s="277"/>
      <c r="SKH72" s="277"/>
      <c r="SKI72" s="277"/>
      <c r="SKJ72" s="277"/>
      <c r="SKK72" s="277"/>
      <c r="SKL72" s="277"/>
      <c r="SKM72" s="277"/>
      <c r="SKN72" s="277"/>
      <c r="SKO72" s="277"/>
      <c r="SKP72" s="277"/>
      <c r="SKQ72" s="277"/>
      <c r="SKR72" s="277"/>
      <c r="SKS72" s="277"/>
      <c r="SKT72" s="277"/>
      <c r="SKU72" s="277"/>
      <c r="SKV72" s="277"/>
      <c r="SKW72" s="277"/>
      <c r="SKX72" s="277"/>
      <c r="SKY72" s="277"/>
      <c r="SKZ72" s="277"/>
      <c r="SLA72" s="277"/>
      <c r="SLB72" s="277"/>
      <c r="SLC72" s="277"/>
      <c r="SLD72" s="277"/>
      <c r="SLE72" s="277"/>
      <c r="SLF72" s="277"/>
      <c r="SLG72" s="277"/>
      <c r="SLH72" s="277"/>
      <c r="SLI72" s="277"/>
      <c r="SLJ72" s="277"/>
      <c r="SLK72" s="277"/>
      <c r="SLL72" s="277"/>
      <c r="SLM72" s="277"/>
      <c r="SLN72" s="277"/>
      <c r="SLO72" s="277"/>
      <c r="SLP72" s="277"/>
      <c r="SLQ72" s="277"/>
      <c r="SLR72" s="277"/>
      <c r="SLS72" s="277"/>
      <c r="SLT72" s="277"/>
      <c r="SLU72" s="277"/>
      <c r="SLV72" s="277"/>
      <c r="SLW72" s="277"/>
      <c r="SLX72" s="277"/>
      <c r="SLY72" s="277"/>
      <c r="SLZ72" s="277"/>
      <c r="SMA72" s="277"/>
      <c r="SMB72" s="277"/>
      <c r="SMC72" s="277"/>
      <c r="SMD72" s="277"/>
      <c r="SME72" s="277"/>
      <c r="SMF72" s="277"/>
      <c r="SMG72" s="277"/>
      <c r="SMH72" s="277"/>
      <c r="SMI72" s="277"/>
      <c r="SMJ72" s="277"/>
      <c r="SMK72" s="277"/>
      <c r="SML72" s="277"/>
      <c r="SMM72" s="277"/>
      <c r="SMN72" s="277"/>
      <c r="SMO72" s="277"/>
      <c r="SMP72" s="277"/>
      <c r="SMQ72" s="277"/>
      <c r="SMR72" s="277"/>
      <c r="SMS72" s="277"/>
      <c r="SMT72" s="277"/>
      <c r="SMU72" s="277"/>
      <c r="SMV72" s="277"/>
      <c r="SMW72" s="277"/>
      <c r="SMX72" s="277"/>
      <c r="SMY72" s="277"/>
      <c r="SMZ72" s="277"/>
      <c r="SNA72" s="277"/>
      <c r="SNB72" s="277"/>
      <c r="SNC72" s="277"/>
      <c r="SND72" s="277"/>
      <c r="SNE72" s="277"/>
      <c r="SNF72" s="277"/>
      <c r="SNG72" s="277"/>
      <c r="SNH72" s="277"/>
      <c r="SNI72" s="277"/>
      <c r="SNJ72" s="277"/>
      <c r="SNK72" s="277"/>
      <c r="SNL72" s="277"/>
      <c r="SNM72" s="277"/>
      <c r="SNN72" s="277"/>
      <c r="SNO72" s="277"/>
      <c r="SNP72" s="277"/>
      <c r="SNQ72" s="277"/>
      <c r="SNR72" s="277"/>
      <c r="SNS72" s="277"/>
      <c r="SNT72" s="277"/>
      <c r="SNU72" s="277"/>
      <c r="SNV72" s="277"/>
      <c r="SNW72" s="277"/>
      <c r="SNX72" s="277"/>
      <c r="SNY72" s="277"/>
      <c r="SNZ72" s="277"/>
      <c r="SOA72" s="277"/>
      <c r="SOB72" s="277"/>
      <c r="SOC72" s="277"/>
      <c r="SOD72" s="277"/>
      <c r="SOE72" s="277"/>
      <c r="SOF72" s="277"/>
      <c r="SOG72" s="277"/>
      <c r="SOH72" s="277"/>
      <c r="SOI72" s="277"/>
      <c r="SOJ72" s="277"/>
      <c r="SOK72" s="277"/>
      <c r="SOL72" s="277"/>
      <c r="SOM72" s="277"/>
      <c r="SON72" s="277"/>
      <c r="SOO72" s="277"/>
      <c r="SOP72" s="277"/>
      <c r="SOQ72" s="277"/>
      <c r="SOR72" s="277"/>
      <c r="SOS72" s="277"/>
      <c r="SOT72" s="277"/>
      <c r="SOU72" s="277"/>
      <c r="SOV72" s="277"/>
      <c r="SOW72" s="277"/>
      <c r="SOX72" s="277"/>
      <c r="SOY72" s="277"/>
      <c r="SOZ72" s="277"/>
      <c r="SPA72" s="277"/>
      <c r="SPB72" s="277"/>
      <c r="SPC72" s="277"/>
      <c r="SPD72" s="277"/>
      <c r="SPE72" s="277"/>
      <c r="SPF72" s="277"/>
      <c r="SPG72" s="277"/>
      <c r="SPH72" s="277"/>
      <c r="SPI72" s="277"/>
      <c r="SPJ72" s="277"/>
      <c r="SPK72" s="277"/>
      <c r="SPL72" s="277"/>
      <c r="SPM72" s="277"/>
      <c r="SPN72" s="277"/>
      <c r="SPO72" s="277"/>
      <c r="SPP72" s="277"/>
      <c r="SPQ72" s="277"/>
      <c r="SPR72" s="277"/>
      <c r="SPS72" s="277"/>
      <c r="SPT72" s="277"/>
      <c r="SPU72" s="277"/>
      <c r="SPV72" s="277"/>
      <c r="SPW72" s="277"/>
      <c r="SPX72" s="277"/>
      <c r="SPY72" s="277"/>
      <c r="SPZ72" s="277"/>
      <c r="SQA72" s="277"/>
      <c r="SQB72" s="277"/>
      <c r="SQC72" s="277"/>
      <c r="SQD72" s="277"/>
      <c r="SQE72" s="277"/>
      <c r="SQF72" s="277"/>
      <c r="SQG72" s="277"/>
      <c r="SQH72" s="277"/>
      <c r="SQI72" s="277"/>
      <c r="SQJ72" s="277"/>
      <c r="SQK72" s="277"/>
      <c r="SQL72" s="277"/>
      <c r="SQM72" s="277"/>
      <c r="SQN72" s="277"/>
      <c r="SQO72" s="277"/>
      <c r="SQP72" s="277"/>
      <c r="SQQ72" s="277"/>
      <c r="SQR72" s="277"/>
      <c r="SQS72" s="277"/>
      <c r="SQT72" s="277"/>
      <c r="SQU72" s="277"/>
      <c r="SQV72" s="277"/>
      <c r="SQW72" s="277"/>
      <c r="SQX72" s="277"/>
      <c r="SQY72" s="277"/>
      <c r="SQZ72" s="277"/>
      <c r="SRA72" s="277"/>
      <c r="SRB72" s="277"/>
      <c r="SRC72" s="277"/>
      <c r="SRD72" s="277"/>
      <c r="SRE72" s="277"/>
      <c r="SRF72" s="277"/>
      <c r="SRG72" s="277"/>
      <c r="SRH72" s="277"/>
      <c r="SRI72" s="277"/>
      <c r="SRJ72" s="277"/>
      <c r="SRK72" s="277"/>
      <c r="SRL72" s="277"/>
      <c r="SRM72" s="277"/>
      <c r="SRN72" s="277"/>
      <c r="SRO72" s="277"/>
      <c r="SRP72" s="277"/>
      <c r="SRQ72" s="277"/>
      <c r="SRR72" s="277"/>
      <c r="SRS72" s="277"/>
      <c r="SRT72" s="277"/>
      <c r="SRU72" s="277"/>
      <c r="SRV72" s="277"/>
      <c r="SRW72" s="277"/>
      <c r="SRX72" s="277"/>
      <c r="SRY72" s="277"/>
      <c r="SRZ72" s="277"/>
      <c r="SSA72" s="277"/>
      <c r="SSB72" s="277"/>
      <c r="SSC72" s="277"/>
      <c r="SSD72" s="277"/>
      <c r="SSE72" s="277"/>
      <c r="SSF72" s="277"/>
      <c r="SSG72" s="277"/>
      <c r="SSH72" s="277"/>
      <c r="SSI72" s="277"/>
      <c r="SSJ72" s="277"/>
      <c r="SSK72" s="277"/>
      <c r="SSL72" s="277"/>
      <c r="SSM72" s="277"/>
      <c r="SSN72" s="277"/>
      <c r="SSO72" s="277"/>
      <c r="SSP72" s="277"/>
      <c r="SSQ72" s="277"/>
      <c r="SSR72" s="277"/>
      <c r="SSS72" s="277"/>
      <c r="SST72" s="277"/>
      <c r="SSU72" s="277"/>
      <c r="SSV72" s="277"/>
      <c r="SSW72" s="277"/>
      <c r="SSX72" s="277"/>
      <c r="SSY72" s="277"/>
      <c r="SSZ72" s="277"/>
      <c r="STA72" s="277"/>
      <c r="STB72" s="277"/>
      <c r="STC72" s="277"/>
      <c r="STD72" s="277"/>
      <c r="STE72" s="277"/>
      <c r="STF72" s="277"/>
      <c r="STG72" s="277"/>
      <c r="STH72" s="277"/>
      <c r="STI72" s="277"/>
      <c r="STJ72" s="277"/>
      <c r="STK72" s="277"/>
      <c r="STL72" s="277"/>
      <c r="STM72" s="277"/>
      <c r="STN72" s="277"/>
      <c r="STO72" s="277"/>
      <c r="STP72" s="277"/>
      <c r="STQ72" s="277"/>
      <c r="STR72" s="277"/>
      <c r="STS72" s="277"/>
      <c r="STT72" s="277"/>
      <c r="STU72" s="277"/>
      <c r="STV72" s="277"/>
      <c r="STW72" s="277"/>
      <c r="STX72" s="277"/>
      <c r="STY72" s="277"/>
      <c r="STZ72" s="277"/>
      <c r="SUA72" s="277"/>
      <c r="SUB72" s="277"/>
      <c r="SUC72" s="277"/>
      <c r="SUD72" s="277"/>
      <c r="SUE72" s="277"/>
      <c r="SUF72" s="277"/>
      <c r="SUG72" s="277"/>
      <c r="SUH72" s="277"/>
      <c r="SUI72" s="277"/>
      <c r="SUJ72" s="277"/>
      <c r="SUK72" s="277"/>
      <c r="SUL72" s="277"/>
      <c r="SUM72" s="277"/>
      <c r="SUN72" s="277"/>
      <c r="SUO72" s="277"/>
      <c r="SUP72" s="277"/>
      <c r="SUQ72" s="277"/>
      <c r="SUR72" s="277"/>
      <c r="SUS72" s="277"/>
      <c r="SUT72" s="277"/>
      <c r="SUU72" s="277"/>
      <c r="SUV72" s="277"/>
      <c r="SUW72" s="277"/>
      <c r="SUX72" s="277"/>
      <c r="SUY72" s="277"/>
      <c r="SUZ72" s="277"/>
      <c r="SVA72" s="277"/>
      <c r="SVB72" s="277"/>
      <c r="SVC72" s="277"/>
      <c r="SVD72" s="277"/>
      <c r="SVE72" s="277"/>
      <c r="SVF72" s="277"/>
      <c r="SVG72" s="277"/>
      <c r="SVH72" s="277"/>
      <c r="SVI72" s="277"/>
      <c r="SVJ72" s="277"/>
      <c r="SVK72" s="277"/>
      <c r="SVL72" s="277"/>
      <c r="SVM72" s="277"/>
      <c r="SVN72" s="277"/>
      <c r="SVO72" s="277"/>
      <c r="SVP72" s="277"/>
      <c r="SVQ72" s="277"/>
      <c r="SVR72" s="277"/>
      <c r="SVS72" s="277"/>
      <c r="SVT72" s="277"/>
      <c r="SVU72" s="277"/>
      <c r="SVV72" s="277"/>
      <c r="SVW72" s="277"/>
      <c r="SVX72" s="277"/>
      <c r="SVY72" s="277"/>
      <c r="SVZ72" s="277"/>
      <c r="SWA72" s="277"/>
      <c r="SWB72" s="277"/>
      <c r="SWC72" s="277"/>
      <c r="SWD72" s="277"/>
      <c r="SWE72" s="277"/>
      <c r="SWF72" s="277"/>
      <c r="SWG72" s="277"/>
      <c r="SWH72" s="277"/>
      <c r="SWI72" s="277"/>
      <c r="SWJ72" s="277"/>
      <c r="SWK72" s="277"/>
      <c r="SWL72" s="277"/>
      <c r="SWM72" s="277"/>
      <c r="SWN72" s="277"/>
      <c r="SWO72" s="277"/>
      <c r="SWP72" s="277"/>
      <c r="SWQ72" s="277"/>
      <c r="SWR72" s="277"/>
      <c r="SWS72" s="277"/>
      <c r="SWT72" s="277"/>
      <c r="SWU72" s="277"/>
      <c r="SWV72" s="277"/>
      <c r="SWW72" s="277"/>
      <c r="SWX72" s="277"/>
      <c r="SWY72" s="277"/>
      <c r="SWZ72" s="277"/>
      <c r="SXA72" s="277"/>
      <c r="SXB72" s="277"/>
      <c r="SXC72" s="277"/>
      <c r="SXD72" s="277"/>
      <c r="SXE72" s="277"/>
      <c r="SXF72" s="277"/>
      <c r="SXG72" s="277"/>
      <c r="SXH72" s="277"/>
      <c r="SXI72" s="277"/>
      <c r="SXJ72" s="277"/>
      <c r="SXK72" s="277"/>
      <c r="SXL72" s="277"/>
      <c r="SXM72" s="277"/>
      <c r="SXN72" s="277"/>
      <c r="SXO72" s="277"/>
      <c r="SXP72" s="277"/>
      <c r="SXQ72" s="277"/>
      <c r="SXR72" s="277"/>
      <c r="SXS72" s="277"/>
      <c r="SXT72" s="277"/>
      <c r="SXU72" s="277"/>
      <c r="SXV72" s="277"/>
      <c r="SXW72" s="277"/>
      <c r="SXX72" s="277"/>
      <c r="SXY72" s="277"/>
      <c r="SXZ72" s="277"/>
      <c r="SYA72" s="277"/>
      <c r="SYB72" s="277"/>
      <c r="SYC72" s="277"/>
      <c r="SYD72" s="277"/>
      <c r="SYE72" s="277"/>
      <c r="SYF72" s="277"/>
      <c r="SYG72" s="277"/>
      <c r="SYH72" s="277"/>
      <c r="SYI72" s="277"/>
      <c r="SYJ72" s="277"/>
      <c r="SYK72" s="277"/>
      <c r="SYL72" s="277"/>
      <c r="SYM72" s="277"/>
      <c r="SYN72" s="277"/>
      <c r="SYO72" s="277"/>
      <c r="SYP72" s="277"/>
      <c r="SYQ72" s="277"/>
      <c r="SYR72" s="277"/>
      <c r="SYS72" s="277"/>
      <c r="SYT72" s="277"/>
      <c r="SYU72" s="277"/>
      <c r="SYV72" s="277"/>
      <c r="SYW72" s="277"/>
      <c r="SYX72" s="277"/>
      <c r="SYY72" s="277"/>
      <c r="SYZ72" s="277"/>
      <c r="SZA72" s="277"/>
      <c r="SZB72" s="277"/>
      <c r="SZC72" s="277"/>
      <c r="SZD72" s="277"/>
      <c r="SZE72" s="277"/>
      <c r="SZF72" s="277"/>
      <c r="SZG72" s="277"/>
      <c r="SZH72" s="277"/>
      <c r="SZI72" s="277"/>
      <c r="SZJ72" s="277"/>
      <c r="SZK72" s="277"/>
      <c r="SZL72" s="277"/>
      <c r="SZM72" s="277"/>
      <c r="SZN72" s="277"/>
      <c r="SZO72" s="277"/>
      <c r="SZP72" s="277"/>
      <c r="SZQ72" s="277"/>
      <c r="SZR72" s="277"/>
      <c r="SZS72" s="277"/>
      <c r="SZT72" s="277"/>
      <c r="SZU72" s="277"/>
      <c r="SZV72" s="277"/>
      <c r="SZW72" s="277"/>
      <c r="SZX72" s="277"/>
      <c r="SZY72" s="277"/>
      <c r="SZZ72" s="277"/>
      <c r="TAA72" s="277"/>
      <c r="TAB72" s="277"/>
      <c r="TAC72" s="277"/>
      <c r="TAD72" s="277"/>
      <c r="TAE72" s="277"/>
      <c r="TAF72" s="277"/>
      <c r="TAG72" s="277"/>
      <c r="TAH72" s="277"/>
      <c r="TAI72" s="277"/>
      <c r="TAJ72" s="277"/>
      <c r="TAK72" s="277"/>
      <c r="TAL72" s="277"/>
      <c r="TAM72" s="277"/>
      <c r="TAN72" s="277"/>
      <c r="TAO72" s="277"/>
      <c r="TAP72" s="277"/>
      <c r="TAQ72" s="277"/>
      <c r="TAR72" s="277"/>
      <c r="TAS72" s="277"/>
      <c r="TAT72" s="277"/>
      <c r="TAU72" s="277"/>
      <c r="TAV72" s="277"/>
      <c r="TAW72" s="277"/>
      <c r="TAX72" s="277"/>
      <c r="TAY72" s="277"/>
      <c r="TAZ72" s="277"/>
      <c r="TBA72" s="277"/>
      <c r="TBB72" s="277"/>
      <c r="TBC72" s="277"/>
      <c r="TBD72" s="277"/>
      <c r="TBE72" s="277"/>
      <c r="TBF72" s="277"/>
      <c r="TBG72" s="277"/>
      <c r="TBH72" s="277"/>
      <c r="TBI72" s="277"/>
      <c r="TBJ72" s="277"/>
      <c r="TBK72" s="277"/>
      <c r="TBL72" s="277"/>
      <c r="TBM72" s="277"/>
      <c r="TBN72" s="277"/>
      <c r="TBO72" s="277"/>
      <c r="TBP72" s="277"/>
      <c r="TBQ72" s="277"/>
      <c r="TBR72" s="277"/>
      <c r="TBS72" s="277"/>
      <c r="TBT72" s="277"/>
      <c r="TBU72" s="277"/>
      <c r="TBV72" s="277"/>
      <c r="TBW72" s="277"/>
      <c r="TBX72" s="277"/>
      <c r="TBY72" s="277"/>
      <c r="TBZ72" s="277"/>
      <c r="TCA72" s="277"/>
      <c r="TCB72" s="277"/>
      <c r="TCC72" s="277"/>
      <c r="TCD72" s="277"/>
      <c r="TCE72" s="277"/>
      <c r="TCF72" s="277"/>
      <c r="TCG72" s="277"/>
      <c r="TCH72" s="277"/>
      <c r="TCI72" s="277"/>
      <c r="TCJ72" s="277"/>
      <c r="TCK72" s="277"/>
      <c r="TCL72" s="277"/>
      <c r="TCM72" s="277"/>
      <c r="TCN72" s="277"/>
      <c r="TCO72" s="277"/>
      <c r="TCP72" s="277"/>
      <c r="TCQ72" s="277"/>
      <c r="TCR72" s="277"/>
      <c r="TCS72" s="277"/>
      <c r="TCT72" s="277"/>
      <c r="TCU72" s="277"/>
      <c r="TCV72" s="277"/>
      <c r="TCW72" s="277"/>
      <c r="TCX72" s="277"/>
      <c r="TCY72" s="277"/>
      <c r="TCZ72" s="277"/>
      <c r="TDA72" s="277"/>
      <c r="TDB72" s="277"/>
      <c r="TDC72" s="277"/>
      <c r="TDD72" s="277"/>
      <c r="TDE72" s="277"/>
      <c r="TDF72" s="277"/>
      <c r="TDG72" s="277"/>
      <c r="TDH72" s="277"/>
      <c r="TDI72" s="277"/>
      <c r="TDJ72" s="277"/>
      <c r="TDK72" s="277"/>
      <c r="TDL72" s="277"/>
      <c r="TDM72" s="277"/>
      <c r="TDN72" s="277"/>
      <c r="TDO72" s="277"/>
      <c r="TDP72" s="277"/>
      <c r="TDQ72" s="277"/>
      <c r="TDR72" s="277"/>
      <c r="TDS72" s="277"/>
      <c r="TDT72" s="277"/>
      <c r="TDU72" s="277"/>
      <c r="TDV72" s="277"/>
      <c r="TDW72" s="277"/>
      <c r="TDX72" s="277"/>
      <c r="TDY72" s="277"/>
      <c r="TDZ72" s="277"/>
      <c r="TEA72" s="277"/>
      <c r="TEB72" s="277"/>
      <c r="TEC72" s="277"/>
      <c r="TED72" s="277"/>
      <c r="TEE72" s="277"/>
      <c r="TEF72" s="277"/>
      <c r="TEG72" s="277"/>
      <c r="TEH72" s="277"/>
      <c r="TEI72" s="277"/>
      <c r="TEJ72" s="277"/>
      <c r="TEK72" s="277"/>
      <c r="TEL72" s="277"/>
      <c r="TEM72" s="277"/>
      <c r="TEN72" s="277"/>
      <c r="TEO72" s="277"/>
      <c r="TEP72" s="277"/>
      <c r="TEQ72" s="277"/>
      <c r="TER72" s="277"/>
      <c r="TES72" s="277"/>
      <c r="TET72" s="277"/>
      <c r="TEU72" s="277"/>
      <c r="TEV72" s="277"/>
      <c r="TEW72" s="277"/>
      <c r="TEX72" s="277"/>
      <c r="TEY72" s="277"/>
      <c r="TEZ72" s="277"/>
      <c r="TFA72" s="277"/>
      <c r="TFB72" s="277"/>
      <c r="TFC72" s="277"/>
      <c r="TFD72" s="277"/>
      <c r="TFE72" s="277"/>
      <c r="TFF72" s="277"/>
      <c r="TFG72" s="277"/>
      <c r="TFH72" s="277"/>
      <c r="TFI72" s="277"/>
      <c r="TFJ72" s="277"/>
      <c r="TFK72" s="277"/>
      <c r="TFL72" s="277"/>
      <c r="TFM72" s="277"/>
      <c r="TFN72" s="277"/>
      <c r="TFO72" s="277"/>
      <c r="TFP72" s="277"/>
      <c r="TFQ72" s="277"/>
      <c r="TFR72" s="277"/>
      <c r="TFS72" s="277"/>
      <c r="TFT72" s="277"/>
      <c r="TFU72" s="277"/>
      <c r="TFV72" s="277"/>
      <c r="TFW72" s="277"/>
      <c r="TFX72" s="277"/>
      <c r="TFY72" s="277"/>
      <c r="TFZ72" s="277"/>
      <c r="TGA72" s="277"/>
      <c r="TGB72" s="277"/>
      <c r="TGC72" s="277"/>
      <c r="TGD72" s="277"/>
      <c r="TGE72" s="277"/>
      <c r="TGF72" s="277"/>
      <c r="TGG72" s="277"/>
      <c r="TGH72" s="277"/>
      <c r="TGI72" s="277"/>
      <c r="TGJ72" s="277"/>
      <c r="TGK72" s="277"/>
      <c r="TGL72" s="277"/>
      <c r="TGM72" s="277"/>
      <c r="TGN72" s="277"/>
      <c r="TGO72" s="277"/>
      <c r="TGP72" s="277"/>
      <c r="TGQ72" s="277"/>
      <c r="TGR72" s="277"/>
      <c r="TGS72" s="277"/>
      <c r="TGT72" s="277"/>
      <c r="TGU72" s="277"/>
      <c r="TGV72" s="277"/>
      <c r="TGW72" s="277"/>
      <c r="TGX72" s="277"/>
      <c r="TGY72" s="277"/>
      <c r="TGZ72" s="277"/>
      <c r="THA72" s="277"/>
      <c r="THB72" s="277"/>
      <c r="THC72" s="277"/>
      <c r="THD72" s="277"/>
      <c r="THE72" s="277"/>
      <c r="THF72" s="277"/>
      <c r="THG72" s="277"/>
      <c r="THH72" s="277"/>
      <c r="THI72" s="277"/>
      <c r="THJ72" s="277"/>
      <c r="THK72" s="277"/>
      <c r="THL72" s="277"/>
      <c r="THM72" s="277"/>
      <c r="THN72" s="277"/>
      <c r="THO72" s="277"/>
      <c r="THP72" s="277"/>
      <c r="THQ72" s="277"/>
      <c r="THR72" s="277"/>
      <c r="THS72" s="277"/>
      <c r="THT72" s="277"/>
      <c r="THU72" s="277"/>
      <c r="THV72" s="277"/>
      <c r="THW72" s="277"/>
      <c r="THX72" s="277"/>
      <c r="THY72" s="277"/>
      <c r="THZ72" s="277"/>
      <c r="TIA72" s="277"/>
      <c r="TIB72" s="277"/>
      <c r="TIC72" s="277"/>
      <c r="TID72" s="277"/>
      <c r="TIE72" s="277"/>
      <c r="TIF72" s="277"/>
      <c r="TIG72" s="277"/>
      <c r="TIH72" s="277"/>
      <c r="TII72" s="277"/>
      <c r="TIJ72" s="277"/>
      <c r="TIK72" s="277"/>
      <c r="TIL72" s="277"/>
      <c r="TIM72" s="277"/>
      <c r="TIN72" s="277"/>
      <c r="TIO72" s="277"/>
      <c r="TIP72" s="277"/>
      <c r="TIQ72" s="277"/>
      <c r="TIR72" s="277"/>
      <c r="TIS72" s="277"/>
      <c r="TIT72" s="277"/>
      <c r="TIU72" s="277"/>
      <c r="TIV72" s="277"/>
      <c r="TIW72" s="277"/>
      <c r="TIX72" s="277"/>
      <c r="TIY72" s="277"/>
      <c r="TIZ72" s="277"/>
      <c r="TJA72" s="277"/>
      <c r="TJB72" s="277"/>
      <c r="TJC72" s="277"/>
      <c r="TJD72" s="277"/>
      <c r="TJE72" s="277"/>
      <c r="TJF72" s="277"/>
      <c r="TJG72" s="277"/>
      <c r="TJH72" s="277"/>
      <c r="TJI72" s="277"/>
      <c r="TJJ72" s="277"/>
      <c r="TJK72" s="277"/>
      <c r="TJL72" s="277"/>
      <c r="TJM72" s="277"/>
      <c r="TJN72" s="277"/>
      <c r="TJO72" s="277"/>
      <c r="TJP72" s="277"/>
      <c r="TJQ72" s="277"/>
      <c r="TJR72" s="277"/>
      <c r="TJS72" s="277"/>
      <c r="TJT72" s="277"/>
      <c r="TJU72" s="277"/>
      <c r="TJV72" s="277"/>
      <c r="TJW72" s="277"/>
      <c r="TJX72" s="277"/>
      <c r="TJY72" s="277"/>
      <c r="TJZ72" s="277"/>
      <c r="TKA72" s="277"/>
      <c r="TKB72" s="277"/>
      <c r="TKC72" s="277"/>
      <c r="TKD72" s="277"/>
      <c r="TKE72" s="277"/>
      <c r="TKF72" s="277"/>
      <c r="TKG72" s="277"/>
      <c r="TKH72" s="277"/>
      <c r="TKI72" s="277"/>
      <c r="TKJ72" s="277"/>
      <c r="TKK72" s="277"/>
      <c r="TKL72" s="277"/>
      <c r="TKM72" s="277"/>
      <c r="TKN72" s="277"/>
      <c r="TKO72" s="277"/>
      <c r="TKP72" s="277"/>
      <c r="TKQ72" s="277"/>
      <c r="TKR72" s="277"/>
      <c r="TKS72" s="277"/>
      <c r="TKT72" s="277"/>
      <c r="TKU72" s="277"/>
      <c r="TKV72" s="277"/>
      <c r="TKW72" s="277"/>
      <c r="TKX72" s="277"/>
      <c r="TKY72" s="277"/>
      <c r="TKZ72" s="277"/>
      <c r="TLA72" s="277"/>
      <c r="TLB72" s="277"/>
      <c r="TLC72" s="277"/>
      <c r="TLD72" s="277"/>
      <c r="TLE72" s="277"/>
      <c r="TLF72" s="277"/>
      <c r="TLG72" s="277"/>
      <c r="TLH72" s="277"/>
      <c r="TLI72" s="277"/>
      <c r="TLJ72" s="277"/>
      <c r="TLK72" s="277"/>
      <c r="TLL72" s="277"/>
      <c r="TLM72" s="277"/>
      <c r="TLN72" s="277"/>
      <c r="TLO72" s="277"/>
      <c r="TLP72" s="277"/>
      <c r="TLQ72" s="277"/>
      <c r="TLR72" s="277"/>
      <c r="TLS72" s="277"/>
      <c r="TLT72" s="277"/>
      <c r="TLU72" s="277"/>
      <c r="TLV72" s="277"/>
      <c r="TLW72" s="277"/>
      <c r="TLX72" s="277"/>
      <c r="TLY72" s="277"/>
      <c r="TLZ72" s="277"/>
      <c r="TMA72" s="277"/>
      <c r="TMB72" s="277"/>
      <c r="TMC72" s="277"/>
      <c r="TMD72" s="277"/>
      <c r="TME72" s="277"/>
      <c r="TMF72" s="277"/>
      <c r="TMG72" s="277"/>
      <c r="TMH72" s="277"/>
      <c r="TMI72" s="277"/>
      <c r="TMJ72" s="277"/>
      <c r="TMK72" s="277"/>
      <c r="TML72" s="277"/>
      <c r="TMM72" s="277"/>
      <c r="TMN72" s="277"/>
      <c r="TMO72" s="277"/>
      <c r="TMP72" s="277"/>
      <c r="TMQ72" s="277"/>
      <c r="TMR72" s="277"/>
      <c r="TMS72" s="277"/>
      <c r="TMT72" s="277"/>
      <c r="TMU72" s="277"/>
      <c r="TMV72" s="277"/>
      <c r="TMW72" s="277"/>
      <c r="TMX72" s="277"/>
      <c r="TMY72" s="277"/>
      <c r="TMZ72" s="277"/>
      <c r="TNA72" s="277"/>
      <c r="TNB72" s="277"/>
      <c r="TNC72" s="277"/>
      <c r="TND72" s="277"/>
      <c r="TNE72" s="277"/>
      <c r="TNF72" s="277"/>
      <c r="TNG72" s="277"/>
      <c r="TNH72" s="277"/>
      <c r="TNI72" s="277"/>
      <c r="TNJ72" s="277"/>
      <c r="TNK72" s="277"/>
      <c r="TNL72" s="277"/>
      <c r="TNM72" s="277"/>
      <c r="TNN72" s="277"/>
      <c r="TNO72" s="277"/>
      <c r="TNP72" s="277"/>
      <c r="TNQ72" s="277"/>
      <c r="TNR72" s="277"/>
      <c r="TNS72" s="277"/>
      <c r="TNT72" s="277"/>
      <c r="TNU72" s="277"/>
      <c r="TNV72" s="277"/>
      <c r="TNW72" s="277"/>
      <c r="TNX72" s="277"/>
      <c r="TNY72" s="277"/>
      <c r="TNZ72" s="277"/>
      <c r="TOA72" s="277"/>
      <c r="TOB72" s="277"/>
      <c r="TOC72" s="277"/>
      <c r="TOD72" s="277"/>
      <c r="TOE72" s="277"/>
      <c r="TOF72" s="277"/>
      <c r="TOG72" s="277"/>
      <c r="TOH72" s="277"/>
      <c r="TOI72" s="277"/>
      <c r="TOJ72" s="277"/>
      <c r="TOK72" s="277"/>
      <c r="TOL72" s="277"/>
      <c r="TOM72" s="277"/>
      <c r="TON72" s="277"/>
      <c r="TOO72" s="277"/>
      <c r="TOP72" s="277"/>
      <c r="TOQ72" s="277"/>
      <c r="TOR72" s="277"/>
      <c r="TOS72" s="277"/>
      <c r="TOT72" s="277"/>
      <c r="TOU72" s="277"/>
      <c r="TOV72" s="277"/>
      <c r="TOW72" s="277"/>
      <c r="TOX72" s="277"/>
      <c r="TOY72" s="277"/>
      <c r="TOZ72" s="277"/>
      <c r="TPA72" s="277"/>
      <c r="TPB72" s="277"/>
      <c r="TPC72" s="277"/>
      <c r="TPD72" s="277"/>
      <c r="TPE72" s="277"/>
      <c r="TPF72" s="277"/>
      <c r="TPG72" s="277"/>
      <c r="TPH72" s="277"/>
      <c r="TPI72" s="277"/>
      <c r="TPJ72" s="277"/>
      <c r="TPK72" s="277"/>
      <c r="TPL72" s="277"/>
      <c r="TPM72" s="277"/>
      <c r="TPN72" s="277"/>
      <c r="TPO72" s="277"/>
      <c r="TPP72" s="277"/>
      <c r="TPQ72" s="277"/>
      <c r="TPR72" s="277"/>
      <c r="TPS72" s="277"/>
      <c r="TPT72" s="277"/>
      <c r="TPU72" s="277"/>
      <c r="TPV72" s="277"/>
      <c r="TPW72" s="277"/>
      <c r="TPX72" s="277"/>
      <c r="TPY72" s="277"/>
      <c r="TPZ72" s="277"/>
      <c r="TQA72" s="277"/>
      <c r="TQB72" s="277"/>
      <c r="TQC72" s="277"/>
      <c r="TQD72" s="277"/>
      <c r="TQE72" s="277"/>
      <c r="TQF72" s="277"/>
      <c r="TQG72" s="277"/>
      <c r="TQH72" s="277"/>
      <c r="TQI72" s="277"/>
      <c r="TQJ72" s="277"/>
      <c r="TQK72" s="277"/>
      <c r="TQL72" s="277"/>
      <c r="TQM72" s="277"/>
      <c r="TQN72" s="277"/>
      <c r="TQO72" s="277"/>
      <c r="TQP72" s="277"/>
      <c r="TQQ72" s="277"/>
      <c r="TQR72" s="277"/>
      <c r="TQS72" s="277"/>
      <c r="TQT72" s="277"/>
      <c r="TQU72" s="277"/>
      <c r="TQV72" s="277"/>
      <c r="TQW72" s="277"/>
      <c r="TQX72" s="277"/>
      <c r="TQY72" s="277"/>
      <c r="TQZ72" s="277"/>
      <c r="TRA72" s="277"/>
      <c r="TRB72" s="277"/>
      <c r="TRC72" s="277"/>
      <c r="TRD72" s="277"/>
      <c r="TRE72" s="277"/>
      <c r="TRF72" s="277"/>
      <c r="TRG72" s="277"/>
      <c r="TRH72" s="277"/>
      <c r="TRI72" s="277"/>
      <c r="TRJ72" s="277"/>
      <c r="TRK72" s="277"/>
      <c r="TRL72" s="277"/>
      <c r="TRM72" s="277"/>
      <c r="TRN72" s="277"/>
      <c r="TRO72" s="277"/>
      <c r="TRP72" s="277"/>
      <c r="TRQ72" s="277"/>
      <c r="TRR72" s="277"/>
      <c r="TRS72" s="277"/>
      <c r="TRT72" s="277"/>
      <c r="TRU72" s="277"/>
      <c r="TRV72" s="277"/>
      <c r="TRW72" s="277"/>
      <c r="TRX72" s="277"/>
      <c r="TRY72" s="277"/>
      <c r="TRZ72" s="277"/>
      <c r="TSA72" s="277"/>
      <c r="TSB72" s="277"/>
      <c r="TSC72" s="277"/>
      <c r="TSD72" s="277"/>
      <c r="TSE72" s="277"/>
      <c r="TSF72" s="277"/>
      <c r="TSG72" s="277"/>
      <c r="TSH72" s="277"/>
      <c r="TSI72" s="277"/>
      <c r="TSJ72" s="277"/>
      <c r="TSK72" s="277"/>
      <c r="TSL72" s="277"/>
      <c r="TSM72" s="277"/>
      <c r="TSN72" s="277"/>
      <c r="TSO72" s="277"/>
      <c r="TSP72" s="277"/>
      <c r="TSQ72" s="277"/>
      <c r="TSR72" s="277"/>
      <c r="TSS72" s="277"/>
      <c r="TST72" s="277"/>
      <c r="TSU72" s="277"/>
      <c r="TSV72" s="277"/>
      <c r="TSW72" s="277"/>
      <c r="TSX72" s="277"/>
      <c r="TSY72" s="277"/>
      <c r="TSZ72" s="277"/>
      <c r="TTA72" s="277"/>
      <c r="TTB72" s="277"/>
      <c r="TTC72" s="277"/>
      <c r="TTD72" s="277"/>
      <c r="TTE72" s="277"/>
      <c r="TTF72" s="277"/>
      <c r="TTG72" s="277"/>
      <c r="TTH72" s="277"/>
      <c r="TTI72" s="277"/>
      <c r="TTJ72" s="277"/>
      <c r="TTK72" s="277"/>
      <c r="TTL72" s="277"/>
      <c r="TTM72" s="277"/>
      <c r="TTN72" s="277"/>
      <c r="TTO72" s="277"/>
      <c r="TTP72" s="277"/>
      <c r="TTQ72" s="277"/>
      <c r="TTR72" s="277"/>
      <c r="TTS72" s="277"/>
      <c r="TTT72" s="277"/>
      <c r="TTU72" s="277"/>
      <c r="TTV72" s="277"/>
      <c r="TTW72" s="277"/>
      <c r="TTX72" s="277"/>
      <c r="TTY72" s="277"/>
      <c r="TTZ72" s="277"/>
      <c r="TUA72" s="277"/>
      <c r="TUB72" s="277"/>
      <c r="TUC72" s="277"/>
      <c r="TUD72" s="277"/>
      <c r="TUE72" s="277"/>
      <c r="TUF72" s="277"/>
      <c r="TUG72" s="277"/>
      <c r="TUH72" s="277"/>
      <c r="TUI72" s="277"/>
      <c r="TUJ72" s="277"/>
      <c r="TUK72" s="277"/>
      <c r="TUL72" s="277"/>
      <c r="TUM72" s="277"/>
      <c r="TUN72" s="277"/>
      <c r="TUO72" s="277"/>
      <c r="TUP72" s="277"/>
      <c r="TUQ72" s="277"/>
      <c r="TUR72" s="277"/>
      <c r="TUS72" s="277"/>
      <c r="TUT72" s="277"/>
      <c r="TUU72" s="277"/>
      <c r="TUV72" s="277"/>
      <c r="TUW72" s="277"/>
      <c r="TUX72" s="277"/>
      <c r="TUY72" s="277"/>
      <c r="TUZ72" s="277"/>
      <c r="TVA72" s="277"/>
      <c r="TVB72" s="277"/>
      <c r="TVC72" s="277"/>
      <c r="TVD72" s="277"/>
      <c r="TVE72" s="277"/>
      <c r="TVF72" s="277"/>
      <c r="TVG72" s="277"/>
      <c r="TVH72" s="277"/>
      <c r="TVI72" s="277"/>
      <c r="TVJ72" s="277"/>
      <c r="TVK72" s="277"/>
      <c r="TVL72" s="277"/>
      <c r="TVM72" s="277"/>
      <c r="TVN72" s="277"/>
      <c r="TVO72" s="277"/>
      <c r="TVP72" s="277"/>
      <c r="TVQ72" s="277"/>
      <c r="TVR72" s="277"/>
      <c r="TVS72" s="277"/>
      <c r="TVT72" s="277"/>
      <c r="TVU72" s="277"/>
      <c r="TVV72" s="277"/>
      <c r="TVW72" s="277"/>
      <c r="TVX72" s="277"/>
      <c r="TVY72" s="277"/>
      <c r="TVZ72" s="277"/>
      <c r="TWA72" s="277"/>
      <c r="TWB72" s="277"/>
      <c r="TWC72" s="277"/>
      <c r="TWD72" s="277"/>
      <c r="TWE72" s="277"/>
      <c r="TWF72" s="277"/>
      <c r="TWG72" s="277"/>
      <c r="TWH72" s="277"/>
      <c r="TWI72" s="277"/>
      <c r="TWJ72" s="277"/>
      <c r="TWK72" s="277"/>
      <c r="TWL72" s="277"/>
      <c r="TWM72" s="277"/>
      <c r="TWN72" s="277"/>
      <c r="TWO72" s="277"/>
      <c r="TWP72" s="277"/>
      <c r="TWQ72" s="277"/>
      <c r="TWR72" s="277"/>
      <c r="TWS72" s="277"/>
      <c r="TWT72" s="277"/>
      <c r="TWU72" s="277"/>
      <c r="TWV72" s="277"/>
      <c r="TWW72" s="277"/>
      <c r="TWX72" s="277"/>
      <c r="TWY72" s="277"/>
      <c r="TWZ72" s="277"/>
      <c r="TXA72" s="277"/>
      <c r="TXB72" s="277"/>
      <c r="TXC72" s="277"/>
      <c r="TXD72" s="277"/>
      <c r="TXE72" s="277"/>
      <c r="TXF72" s="277"/>
      <c r="TXG72" s="277"/>
      <c r="TXH72" s="277"/>
      <c r="TXI72" s="277"/>
      <c r="TXJ72" s="277"/>
      <c r="TXK72" s="277"/>
      <c r="TXL72" s="277"/>
      <c r="TXM72" s="277"/>
      <c r="TXN72" s="277"/>
      <c r="TXO72" s="277"/>
      <c r="TXP72" s="277"/>
      <c r="TXQ72" s="277"/>
      <c r="TXR72" s="277"/>
      <c r="TXS72" s="277"/>
      <c r="TXT72" s="277"/>
      <c r="TXU72" s="277"/>
      <c r="TXV72" s="277"/>
      <c r="TXW72" s="277"/>
      <c r="TXX72" s="277"/>
      <c r="TXY72" s="277"/>
      <c r="TXZ72" s="277"/>
      <c r="TYA72" s="277"/>
      <c r="TYB72" s="277"/>
      <c r="TYC72" s="277"/>
      <c r="TYD72" s="277"/>
      <c r="TYE72" s="277"/>
      <c r="TYF72" s="277"/>
      <c r="TYG72" s="277"/>
      <c r="TYH72" s="277"/>
      <c r="TYI72" s="277"/>
      <c r="TYJ72" s="277"/>
      <c r="TYK72" s="277"/>
      <c r="TYL72" s="277"/>
      <c r="TYM72" s="277"/>
      <c r="TYN72" s="277"/>
      <c r="TYO72" s="277"/>
      <c r="TYP72" s="277"/>
      <c r="TYQ72" s="277"/>
      <c r="TYR72" s="277"/>
      <c r="TYS72" s="277"/>
      <c r="TYT72" s="277"/>
      <c r="TYU72" s="277"/>
      <c r="TYV72" s="277"/>
      <c r="TYW72" s="277"/>
      <c r="TYX72" s="277"/>
      <c r="TYY72" s="277"/>
      <c r="TYZ72" s="277"/>
      <c r="TZA72" s="277"/>
      <c r="TZB72" s="277"/>
      <c r="TZC72" s="277"/>
      <c r="TZD72" s="277"/>
      <c r="TZE72" s="277"/>
      <c r="TZF72" s="277"/>
      <c r="TZG72" s="277"/>
      <c r="TZH72" s="277"/>
      <c r="TZI72" s="277"/>
      <c r="TZJ72" s="277"/>
      <c r="TZK72" s="277"/>
      <c r="TZL72" s="277"/>
      <c r="TZM72" s="277"/>
      <c r="TZN72" s="277"/>
      <c r="TZO72" s="277"/>
      <c r="TZP72" s="277"/>
      <c r="TZQ72" s="277"/>
      <c r="TZR72" s="277"/>
      <c r="TZS72" s="277"/>
      <c r="TZT72" s="277"/>
      <c r="TZU72" s="277"/>
      <c r="TZV72" s="277"/>
      <c r="TZW72" s="277"/>
      <c r="TZX72" s="277"/>
      <c r="TZY72" s="277"/>
      <c r="TZZ72" s="277"/>
      <c r="UAA72" s="277"/>
      <c r="UAB72" s="277"/>
      <c r="UAC72" s="277"/>
      <c r="UAD72" s="277"/>
      <c r="UAE72" s="277"/>
      <c r="UAF72" s="277"/>
      <c r="UAG72" s="277"/>
      <c r="UAH72" s="277"/>
      <c r="UAI72" s="277"/>
      <c r="UAJ72" s="277"/>
      <c r="UAK72" s="277"/>
      <c r="UAL72" s="277"/>
      <c r="UAM72" s="277"/>
      <c r="UAN72" s="277"/>
      <c r="UAO72" s="277"/>
      <c r="UAP72" s="277"/>
      <c r="UAQ72" s="277"/>
      <c r="UAR72" s="277"/>
      <c r="UAS72" s="277"/>
      <c r="UAT72" s="277"/>
      <c r="UAU72" s="277"/>
      <c r="UAV72" s="277"/>
      <c r="UAW72" s="277"/>
      <c r="UAX72" s="277"/>
      <c r="UAY72" s="277"/>
      <c r="UAZ72" s="277"/>
      <c r="UBA72" s="277"/>
      <c r="UBB72" s="277"/>
      <c r="UBC72" s="277"/>
      <c r="UBD72" s="277"/>
      <c r="UBE72" s="277"/>
      <c r="UBF72" s="277"/>
      <c r="UBG72" s="277"/>
      <c r="UBH72" s="277"/>
      <c r="UBI72" s="277"/>
      <c r="UBJ72" s="277"/>
      <c r="UBK72" s="277"/>
      <c r="UBL72" s="277"/>
      <c r="UBM72" s="277"/>
      <c r="UBN72" s="277"/>
      <c r="UBO72" s="277"/>
      <c r="UBP72" s="277"/>
      <c r="UBQ72" s="277"/>
      <c r="UBR72" s="277"/>
      <c r="UBS72" s="277"/>
      <c r="UBT72" s="277"/>
      <c r="UBU72" s="277"/>
      <c r="UBV72" s="277"/>
      <c r="UBW72" s="277"/>
      <c r="UBX72" s="277"/>
      <c r="UBY72" s="277"/>
      <c r="UBZ72" s="277"/>
      <c r="UCA72" s="277"/>
      <c r="UCB72" s="277"/>
      <c r="UCC72" s="277"/>
      <c r="UCD72" s="277"/>
      <c r="UCE72" s="277"/>
      <c r="UCF72" s="277"/>
      <c r="UCG72" s="277"/>
      <c r="UCH72" s="277"/>
      <c r="UCI72" s="277"/>
      <c r="UCJ72" s="277"/>
      <c r="UCK72" s="277"/>
      <c r="UCL72" s="277"/>
      <c r="UCM72" s="277"/>
      <c r="UCN72" s="277"/>
      <c r="UCO72" s="277"/>
      <c r="UCP72" s="277"/>
      <c r="UCQ72" s="277"/>
      <c r="UCR72" s="277"/>
      <c r="UCS72" s="277"/>
      <c r="UCT72" s="277"/>
      <c r="UCU72" s="277"/>
      <c r="UCV72" s="277"/>
      <c r="UCW72" s="277"/>
      <c r="UCX72" s="277"/>
      <c r="UCY72" s="277"/>
      <c r="UCZ72" s="277"/>
      <c r="UDA72" s="277"/>
      <c r="UDB72" s="277"/>
      <c r="UDC72" s="277"/>
      <c r="UDD72" s="277"/>
      <c r="UDE72" s="277"/>
      <c r="UDF72" s="277"/>
      <c r="UDG72" s="277"/>
      <c r="UDH72" s="277"/>
      <c r="UDI72" s="277"/>
      <c r="UDJ72" s="277"/>
      <c r="UDK72" s="277"/>
      <c r="UDL72" s="277"/>
      <c r="UDM72" s="277"/>
      <c r="UDN72" s="277"/>
      <c r="UDO72" s="277"/>
      <c r="UDP72" s="277"/>
      <c r="UDQ72" s="277"/>
      <c r="UDR72" s="277"/>
      <c r="UDS72" s="277"/>
      <c r="UDT72" s="277"/>
      <c r="UDU72" s="277"/>
      <c r="UDV72" s="277"/>
      <c r="UDW72" s="277"/>
      <c r="UDX72" s="277"/>
      <c r="UDY72" s="277"/>
      <c r="UDZ72" s="277"/>
      <c r="UEA72" s="277"/>
      <c r="UEB72" s="277"/>
      <c r="UEC72" s="277"/>
      <c r="UED72" s="277"/>
      <c r="UEE72" s="277"/>
      <c r="UEF72" s="277"/>
      <c r="UEG72" s="277"/>
      <c r="UEH72" s="277"/>
      <c r="UEI72" s="277"/>
      <c r="UEJ72" s="277"/>
      <c r="UEK72" s="277"/>
      <c r="UEL72" s="277"/>
      <c r="UEM72" s="277"/>
      <c r="UEN72" s="277"/>
      <c r="UEO72" s="277"/>
      <c r="UEP72" s="277"/>
      <c r="UEQ72" s="277"/>
      <c r="UER72" s="277"/>
      <c r="UES72" s="277"/>
      <c r="UET72" s="277"/>
      <c r="UEU72" s="277"/>
      <c r="UEV72" s="277"/>
      <c r="UEW72" s="277"/>
      <c r="UEX72" s="277"/>
      <c r="UEY72" s="277"/>
      <c r="UEZ72" s="277"/>
      <c r="UFA72" s="277"/>
      <c r="UFB72" s="277"/>
      <c r="UFC72" s="277"/>
      <c r="UFD72" s="277"/>
      <c r="UFE72" s="277"/>
      <c r="UFF72" s="277"/>
      <c r="UFG72" s="277"/>
      <c r="UFH72" s="277"/>
      <c r="UFI72" s="277"/>
      <c r="UFJ72" s="277"/>
      <c r="UFK72" s="277"/>
      <c r="UFL72" s="277"/>
      <c r="UFM72" s="277"/>
      <c r="UFN72" s="277"/>
      <c r="UFO72" s="277"/>
      <c r="UFP72" s="277"/>
      <c r="UFQ72" s="277"/>
      <c r="UFR72" s="277"/>
      <c r="UFS72" s="277"/>
      <c r="UFT72" s="277"/>
      <c r="UFU72" s="277"/>
      <c r="UFV72" s="277"/>
      <c r="UFW72" s="277"/>
      <c r="UFX72" s="277"/>
      <c r="UFY72" s="277"/>
      <c r="UFZ72" s="277"/>
      <c r="UGA72" s="277"/>
      <c r="UGB72" s="277"/>
      <c r="UGC72" s="277"/>
      <c r="UGD72" s="277"/>
      <c r="UGE72" s="277"/>
      <c r="UGF72" s="277"/>
      <c r="UGG72" s="277"/>
      <c r="UGH72" s="277"/>
      <c r="UGI72" s="277"/>
      <c r="UGJ72" s="277"/>
      <c r="UGK72" s="277"/>
      <c r="UGL72" s="277"/>
      <c r="UGM72" s="277"/>
      <c r="UGN72" s="277"/>
      <c r="UGO72" s="277"/>
      <c r="UGP72" s="277"/>
      <c r="UGQ72" s="277"/>
      <c r="UGR72" s="277"/>
      <c r="UGS72" s="277"/>
      <c r="UGT72" s="277"/>
      <c r="UGU72" s="277"/>
      <c r="UGV72" s="277"/>
      <c r="UGW72" s="277"/>
      <c r="UGX72" s="277"/>
      <c r="UGY72" s="277"/>
      <c r="UGZ72" s="277"/>
      <c r="UHA72" s="277"/>
      <c r="UHB72" s="277"/>
      <c r="UHC72" s="277"/>
      <c r="UHD72" s="277"/>
      <c r="UHE72" s="277"/>
      <c r="UHF72" s="277"/>
      <c r="UHG72" s="277"/>
      <c r="UHH72" s="277"/>
      <c r="UHI72" s="277"/>
      <c r="UHJ72" s="277"/>
      <c r="UHK72" s="277"/>
      <c r="UHL72" s="277"/>
      <c r="UHM72" s="277"/>
      <c r="UHN72" s="277"/>
      <c r="UHO72" s="277"/>
      <c r="UHP72" s="277"/>
      <c r="UHQ72" s="277"/>
      <c r="UHR72" s="277"/>
      <c r="UHS72" s="277"/>
      <c r="UHT72" s="277"/>
      <c r="UHU72" s="277"/>
      <c r="UHV72" s="277"/>
      <c r="UHW72" s="277"/>
      <c r="UHX72" s="277"/>
      <c r="UHY72" s="277"/>
      <c r="UHZ72" s="277"/>
      <c r="UIA72" s="277"/>
      <c r="UIB72" s="277"/>
      <c r="UIC72" s="277"/>
      <c r="UID72" s="277"/>
      <c r="UIE72" s="277"/>
      <c r="UIF72" s="277"/>
      <c r="UIG72" s="277"/>
      <c r="UIH72" s="277"/>
      <c r="UII72" s="277"/>
      <c r="UIJ72" s="277"/>
      <c r="UIK72" s="277"/>
      <c r="UIL72" s="277"/>
      <c r="UIM72" s="277"/>
      <c r="UIN72" s="277"/>
      <c r="UIO72" s="277"/>
      <c r="UIP72" s="277"/>
      <c r="UIQ72" s="277"/>
      <c r="UIR72" s="277"/>
      <c r="UIS72" s="277"/>
      <c r="UIT72" s="277"/>
      <c r="UIU72" s="277"/>
      <c r="UIV72" s="277"/>
      <c r="UIW72" s="277"/>
      <c r="UIX72" s="277"/>
      <c r="UIY72" s="277"/>
      <c r="UIZ72" s="277"/>
      <c r="UJA72" s="277"/>
      <c r="UJB72" s="277"/>
      <c r="UJC72" s="277"/>
      <c r="UJD72" s="277"/>
      <c r="UJE72" s="277"/>
      <c r="UJF72" s="277"/>
      <c r="UJG72" s="277"/>
      <c r="UJH72" s="277"/>
      <c r="UJI72" s="277"/>
      <c r="UJJ72" s="277"/>
      <c r="UJK72" s="277"/>
      <c r="UJL72" s="277"/>
      <c r="UJM72" s="277"/>
      <c r="UJN72" s="277"/>
      <c r="UJO72" s="277"/>
      <c r="UJP72" s="277"/>
      <c r="UJQ72" s="277"/>
      <c r="UJR72" s="277"/>
      <c r="UJS72" s="277"/>
      <c r="UJT72" s="277"/>
      <c r="UJU72" s="277"/>
      <c r="UJV72" s="277"/>
      <c r="UJW72" s="277"/>
      <c r="UJX72" s="277"/>
      <c r="UJY72" s="277"/>
      <c r="UJZ72" s="277"/>
      <c r="UKA72" s="277"/>
      <c r="UKB72" s="277"/>
      <c r="UKC72" s="277"/>
      <c r="UKD72" s="277"/>
      <c r="UKE72" s="277"/>
      <c r="UKF72" s="277"/>
      <c r="UKG72" s="277"/>
      <c r="UKH72" s="277"/>
      <c r="UKI72" s="277"/>
      <c r="UKJ72" s="277"/>
      <c r="UKK72" s="277"/>
      <c r="UKL72" s="277"/>
      <c r="UKM72" s="277"/>
      <c r="UKN72" s="277"/>
      <c r="UKO72" s="277"/>
      <c r="UKP72" s="277"/>
      <c r="UKQ72" s="277"/>
      <c r="UKR72" s="277"/>
      <c r="UKS72" s="277"/>
      <c r="UKT72" s="277"/>
      <c r="UKU72" s="277"/>
      <c r="UKV72" s="277"/>
      <c r="UKW72" s="277"/>
      <c r="UKX72" s="277"/>
      <c r="UKY72" s="277"/>
      <c r="UKZ72" s="277"/>
      <c r="ULA72" s="277"/>
      <c r="ULB72" s="277"/>
      <c r="ULC72" s="277"/>
      <c r="ULD72" s="277"/>
      <c r="ULE72" s="277"/>
      <c r="ULF72" s="277"/>
      <c r="ULG72" s="277"/>
      <c r="ULH72" s="277"/>
      <c r="ULI72" s="277"/>
      <c r="ULJ72" s="277"/>
      <c r="ULK72" s="277"/>
      <c r="ULL72" s="277"/>
      <c r="ULM72" s="277"/>
      <c r="ULN72" s="277"/>
      <c r="ULO72" s="277"/>
      <c r="ULP72" s="277"/>
      <c r="ULQ72" s="277"/>
      <c r="ULR72" s="277"/>
      <c r="ULS72" s="277"/>
      <c r="ULT72" s="277"/>
      <c r="ULU72" s="277"/>
      <c r="ULV72" s="277"/>
      <c r="ULW72" s="277"/>
      <c r="ULX72" s="277"/>
      <c r="ULY72" s="277"/>
      <c r="ULZ72" s="277"/>
      <c r="UMA72" s="277"/>
      <c r="UMB72" s="277"/>
      <c r="UMC72" s="277"/>
      <c r="UMD72" s="277"/>
      <c r="UME72" s="277"/>
      <c r="UMF72" s="277"/>
      <c r="UMG72" s="277"/>
      <c r="UMH72" s="277"/>
      <c r="UMI72" s="277"/>
      <c r="UMJ72" s="277"/>
      <c r="UMK72" s="277"/>
      <c r="UML72" s="277"/>
      <c r="UMM72" s="277"/>
      <c r="UMN72" s="277"/>
      <c r="UMO72" s="277"/>
      <c r="UMP72" s="277"/>
      <c r="UMQ72" s="277"/>
      <c r="UMR72" s="277"/>
      <c r="UMS72" s="277"/>
      <c r="UMT72" s="277"/>
      <c r="UMU72" s="277"/>
      <c r="UMV72" s="277"/>
      <c r="UMW72" s="277"/>
      <c r="UMX72" s="277"/>
      <c r="UMY72" s="277"/>
      <c r="UMZ72" s="277"/>
      <c r="UNA72" s="277"/>
      <c r="UNB72" s="277"/>
      <c r="UNC72" s="277"/>
      <c r="UND72" s="277"/>
      <c r="UNE72" s="277"/>
      <c r="UNF72" s="277"/>
      <c r="UNG72" s="277"/>
      <c r="UNH72" s="277"/>
      <c r="UNI72" s="277"/>
      <c r="UNJ72" s="277"/>
      <c r="UNK72" s="277"/>
      <c r="UNL72" s="277"/>
      <c r="UNM72" s="277"/>
      <c r="UNN72" s="277"/>
      <c r="UNO72" s="277"/>
      <c r="UNP72" s="277"/>
      <c r="UNQ72" s="277"/>
      <c r="UNR72" s="277"/>
      <c r="UNS72" s="277"/>
      <c r="UNT72" s="277"/>
      <c r="UNU72" s="277"/>
      <c r="UNV72" s="277"/>
      <c r="UNW72" s="277"/>
      <c r="UNX72" s="277"/>
      <c r="UNY72" s="277"/>
      <c r="UNZ72" s="277"/>
      <c r="UOA72" s="277"/>
      <c r="UOB72" s="277"/>
      <c r="UOC72" s="277"/>
      <c r="UOD72" s="277"/>
      <c r="UOE72" s="277"/>
      <c r="UOF72" s="277"/>
      <c r="UOG72" s="277"/>
      <c r="UOH72" s="277"/>
      <c r="UOI72" s="277"/>
      <c r="UOJ72" s="277"/>
      <c r="UOK72" s="277"/>
      <c r="UOL72" s="277"/>
      <c r="UOM72" s="277"/>
      <c r="UON72" s="277"/>
      <c r="UOO72" s="277"/>
      <c r="UOP72" s="277"/>
      <c r="UOQ72" s="277"/>
      <c r="UOR72" s="277"/>
      <c r="UOS72" s="277"/>
      <c r="UOT72" s="277"/>
      <c r="UOU72" s="277"/>
      <c r="UOV72" s="277"/>
      <c r="UOW72" s="277"/>
      <c r="UOX72" s="277"/>
      <c r="UOY72" s="277"/>
      <c r="UOZ72" s="277"/>
      <c r="UPA72" s="277"/>
      <c r="UPB72" s="277"/>
      <c r="UPC72" s="277"/>
      <c r="UPD72" s="277"/>
      <c r="UPE72" s="277"/>
      <c r="UPF72" s="277"/>
      <c r="UPG72" s="277"/>
      <c r="UPH72" s="277"/>
      <c r="UPI72" s="277"/>
      <c r="UPJ72" s="277"/>
      <c r="UPK72" s="277"/>
      <c r="UPL72" s="277"/>
      <c r="UPM72" s="277"/>
      <c r="UPN72" s="277"/>
      <c r="UPO72" s="277"/>
      <c r="UPP72" s="277"/>
      <c r="UPQ72" s="277"/>
      <c r="UPR72" s="277"/>
      <c r="UPS72" s="277"/>
      <c r="UPT72" s="277"/>
      <c r="UPU72" s="277"/>
      <c r="UPV72" s="277"/>
      <c r="UPW72" s="277"/>
      <c r="UPX72" s="277"/>
      <c r="UPY72" s="277"/>
      <c r="UPZ72" s="277"/>
      <c r="UQA72" s="277"/>
      <c r="UQB72" s="277"/>
      <c r="UQC72" s="277"/>
      <c r="UQD72" s="277"/>
      <c r="UQE72" s="277"/>
      <c r="UQF72" s="277"/>
      <c r="UQG72" s="277"/>
      <c r="UQH72" s="277"/>
      <c r="UQI72" s="277"/>
      <c r="UQJ72" s="277"/>
      <c r="UQK72" s="277"/>
      <c r="UQL72" s="277"/>
      <c r="UQM72" s="277"/>
      <c r="UQN72" s="277"/>
      <c r="UQO72" s="277"/>
      <c r="UQP72" s="277"/>
      <c r="UQQ72" s="277"/>
      <c r="UQR72" s="277"/>
      <c r="UQS72" s="277"/>
      <c r="UQT72" s="277"/>
      <c r="UQU72" s="277"/>
      <c r="UQV72" s="277"/>
      <c r="UQW72" s="277"/>
      <c r="UQX72" s="277"/>
      <c r="UQY72" s="277"/>
      <c r="UQZ72" s="277"/>
      <c r="URA72" s="277"/>
      <c r="URB72" s="277"/>
      <c r="URC72" s="277"/>
      <c r="URD72" s="277"/>
      <c r="URE72" s="277"/>
      <c r="URF72" s="277"/>
      <c r="URG72" s="277"/>
      <c r="URH72" s="277"/>
      <c r="URI72" s="277"/>
      <c r="URJ72" s="277"/>
      <c r="URK72" s="277"/>
      <c r="URL72" s="277"/>
      <c r="URM72" s="277"/>
      <c r="URN72" s="277"/>
      <c r="URO72" s="277"/>
      <c r="URP72" s="277"/>
      <c r="URQ72" s="277"/>
      <c r="URR72" s="277"/>
      <c r="URS72" s="277"/>
      <c r="URT72" s="277"/>
      <c r="URU72" s="277"/>
      <c r="URV72" s="277"/>
      <c r="URW72" s="277"/>
      <c r="URX72" s="277"/>
      <c r="URY72" s="277"/>
      <c r="URZ72" s="277"/>
      <c r="USA72" s="277"/>
      <c r="USB72" s="277"/>
      <c r="USC72" s="277"/>
      <c r="USD72" s="277"/>
      <c r="USE72" s="277"/>
      <c r="USF72" s="277"/>
      <c r="USG72" s="277"/>
      <c r="USH72" s="277"/>
      <c r="USI72" s="277"/>
      <c r="USJ72" s="277"/>
      <c r="USK72" s="277"/>
      <c r="USL72" s="277"/>
      <c r="USM72" s="277"/>
      <c r="USN72" s="277"/>
      <c r="USO72" s="277"/>
      <c r="USP72" s="277"/>
      <c r="USQ72" s="277"/>
      <c r="USR72" s="277"/>
      <c r="USS72" s="277"/>
      <c r="UST72" s="277"/>
      <c r="USU72" s="277"/>
      <c r="USV72" s="277"/>
      <c r="USW72" s="277"/>
      <c r="USX72" s="277"/>
      <c r="USY72" s="277"/>
      <c r="USZ72" s="277"/>
      <c r="UTA72" s="277"/>
      <c r="UTB72" s="277"/>
      <c r="UTC72" s="277"/>
      <c r="UTD72" s="277"/>
      <c r="UTE72" s="277"/>
      <c r="UTF72" s="277"/>
      <c r="UTG72" s="277"/>
      <c r="UTH72" s="277"/>
      <c r="UTI72" s="277"/>
      <c r="UTJ72" s="277"/>
      <c r="UTK72" s="277"/>
      <c r="UTL72" s="277"/>
      <c r="UTM72" s="277"/>
      <c r="UTN72" s="277"/>
      <c r="UTO72" s="277"/>
      <c r="UTP72" s="277"/>
      <c r="UTQ72" s="277"/>
      <c r="UTR72" s="277"/>
      <c r="UTS72" s="277"/>
      <c r="UTT72" s="277"/>
      <c r="UTU72" s="277"/>
      <c r="UTV72" s="277"/>
      <c r="UTW72" s="277"/>
      <c r="UTX72" s="277"/>
      <c r="UTY72" s="277"/>
      <c r="UTZ72" s="277"/>
      <c r="UUA72" s="277"/>
      <c r="UUB72" s="277"/>
      <c r="UUC72" s="277"/>
      <c r="UUD72" s="277"/>
      <c r="UUE72" s="277"/>
      <c r="UUF72" s="277"/>
      <c r="UUG72" s="277"/>
      <c r="UUH72" s="277"/>
      <c r="UUI72" s="277"/>
      <c r="UUJ72" s="277"/>
      <c r="UUK72" s="277"/>
      <c r="UUL72" s="277"/>
      <c r="UUM72" s="277"/>
      <c r="UUN72" s="277"/>
      <c r="UUO72" s="277"/>
      <c r="UUP72" s="277"/>
      <c r="UUQ72" s="277"/>
      <c r="UUR72" s="277"/>
      <c r="UUS72" s="277"/>
      <c r="UUT72" s="277"/>
      <c r="UUU72" s="277"/>
      <c r="UUV72" s="277"/>
      <c r="UUW72" s="277"/>
      <c r="UUX72" s="277"/>
      <c r="UUY72" s="277"/>
      <c r="UUZ72" s="277"/>
      <c r="UVA72" s="277"/>
      <c r="UVB72" s="277"/>
      <c r="UVC72" s="277"/>
      <c r="UVD72" s="277"/>
      <c r="UVE72" s="277"/>
      <c r="UVF72" s="277"/>
      <c r="UVG72" s="277"/>
      <c r="UVH72" s="277"/>
      <c r="UVI72" s="277"/>
      <c r="UVJ72" s="277"/>
      <c r="UVK72" s="277"/>
      <c r="UVL72" s="277"/>
      <c r="UVM72" s="277"/>
      <c r="UVN72" s="277"/>
      <c r="UVO72" s="277"/>
      <c r="UVP72" s="277"/>
      <c r="UVQ72" s="277"/>
      <c r="UVR72" s="277"/>
      <c r="UVS72" s="277"/>
      <c r="UVT72" s="277"/>
      <c r="UVU72" s="277"/>
      <c r="UVV72" s="277"/>
      <c r="UVW72" s="277"/>
      <c r="UVX72" s="277"/>
      <c r="UVY72" s="277"/>
      <c r="UVZ72" s="277"/>
      <c r="UWA72" s="277"/>
      <c r="UWB72" s="277"/>
      <c r="UWC72" s="277"/>
      <c r="UWD72" s="277"/>
      <c r="UWE72" s="277"/>
      <c r="UWF72" s="277"/>
      <c r="UWG72" s="277"/>
      <c r="UWH72" s="277"/>
      <c r="UWI72" s="277"/>
      <c r="UWJ72" s="277"/>
      <c r="UWK72" s="277"/>
      <c r="UWL72" s="277"/>
      <c r="UWM72" s="277"/>
      <c r="UWN72" s="277"/>
      <c r="UWO72" s="277"/>
      <c r="UWP72" s="277"/>
      <c r="UWQ72" s="277"/>
      <c r="UWR72" s="277"/>
      <c r="UWS72" s="277"/>
      <c r="UWT72" s="277"/>
      <c r="UWU72" s="277"/>
      <c r="UWV72" s="277"/>
      <c r="UWW72" s="277"/>
      <c r="UWX72" s="277"/>
      <c r="UWY72" s="277"/>
      <c r="UWZ72" s="277"/>
      <c r="UXA72" s="277"/>
      <c r="UXB72" s="277"/>
      <c r="UXC72" s="277"/>
      <c r="UXD72" s="277"/>
      <c r="UXE72" s="277"/>
      <c r="UXF72" s="277"/>
      <c r="UXG72" s="277"/>
      <c r="UXH72" s="277"/>
      <c r="UXI72" s="277"/>
      <c r="UXJ72" s="277"/>
      <c r="UXK72" s="277"/>
      <c r="UXL72" s="277"/>
      <c r="UXM72" s="277"/>
      <c r="UXN72" s="277"/>
      <c r="UXO72" s="277"/>
      <c r="UXP72" s="277"/>
      <c r="UXQ72" s="277"/>
      <c r="UXR72" s="277"/>
      <c r="UXS72" s="277"/>
      <c r="UXT72" s="277"/>
      <c r="UXU72" s="277"/>
      <c r="UXV72" s="277"/>
      <c r="UXW72" s="277"/>
      <c r="UXX72" s="277"/>
      <c r="UXY72" s="277"/>
      <c r="UXZ72" s="277"/>
      <c r="UYA72" s="277"/>
      <c r="UYB72" s="277"/>
      <c r="UYC72" s="277"/>
      <c r="UYD72" s="277"/>
      <c r="UYE72" s="277"/>
      <c r="UYF72" s="277"/>
      <c r="UYG72" s="277"/>
      <c r="UYH72" s="277"/>
      <c r="UYI72" s="277"/>
      <c r="UYJ72" s="277"/>
      <c r="UYK72" s="277"/>
      <c r="UYL72" s="277"/>
      <c r="UYM72" s="277"/>
      <c r="UYN72" s="277"/>
      <c r="UYO72" s="277"/>
      <c r="UYP72" s="277"/>
      <c r="UYQ72" s="277"/>
      <c r="UYR72" s="277"/>
      <c r="UYS72" s="277"/>
      <c r="UYT72" s="277"/>
      <c r="UYU72" s="277"/>
      <c r="UYV72" s="277"/>
      <c r="UYW72" s="277"/>
      <c r="UYX72" s="277"/>
      <c r="UYY72" s="277"/>
      <c r="UYZ72" s="277"/>
      <c r="UZA72" s="277"/>
      <c r="UZB72" s="277"/>
      <c r="UZC72" s="277"/>
      <c r="UZD72" s="277"/>
      <c r="UZE72" s="277"/>
      <c r="UZF72" s="277"/>
      <c r="UZG72" s="277"/>
      <c r="UZH72" s="277"/>
      <c r="UZI72" s="277"/>
      <c r="UZJ72" s="277"/>
      <c r="UZK72" s="277"/>
      <c r="UZL72" s="277"/>
      <c r="UZM72" s="277"/>
      <c r="UZN72" s="277"/>
      <c r="UZO72" s="277"/>
      <c r="UZP72" s="277"/>
      <c r="UZQ72" s="277"/>
      <c r="UZR72" s="277"/>
      <c r="UZS72" s="277"/>
      <c r="UZT72" s="277"/>
      <c r="UZU72" s="277"/>
      <c r="UZV72" s="277"/>
      <c r="UZW72" s="277"/>
      <c r="UZX72" s="277"/>
      <c r="UZY72" s="277"/>
      <c r="UZZ72" s="277"/>
      <c r="VAA72" s="277"/>
      <c r="VAB72" s="277"/>
      <c r="VAC72" s="277"/>
      <c r="VAD72" s="277"/>
      <c r="VAE72" s="277"/>
      <c r="VAF72" s="277"/>
      <c r="VAG72" s="277"/>
      <c r="VAH72" s="277"/>
      <c r="VAI72" s="277"/>
      <c r="VAJ72" s="277"/>
      <c r="VAK72" s="277"/>
      <c r="VAL72" s="277"/>
      <c r="VAM72" s="277"/>
      <c r="VAN72" s="277"/>
      <c r="VAO72" s="277"/>
      <c r="VAP72" s="277"/>
      <c r="VAQ72" s="277"/>
      <c r="VAR72" s="277"/>
      <c r="VAS72" s="277"/>
      <c r="VAT72" s="277"/>
      <c r="VAU72" s="277"/>
      <c r="VAV72" s="277"/>
      <c r="VAW72" s="277"/>
      <c r="VAX72" s="277"/>
      <c r="VAY72" s="277"/>
      <c r="VAZ72" s="277"/>
      <c r="VBA72" s="277"/>
      <c r="VBB72" s="277"/>
      <c r="VBC72" s="277"/>
      <c r="VBD72" s="277"/>
      <c r="VBE72" s="277"/>
      <c r="VBF72" s="277"/>
      <c r="VBG72" s="277"/>
      <c r="VBH72" s="277"/>
      <c r="VBI72" s="277"/>
      <c r="VBJ72" s="277"/>
      <c r="VBK72" s="277"/>
      <c r="VBL72" s="277"/>
      <c r="VBM72" s="277"/>
      <c r="VBN72" s="277"/>
      <c r="VBO72" s="277"/>
      <c r="VBP72" s="277"/>
      <c r="VBQ72" s="277"/>
      <c r="VBR72" s="277"/>
      <c r="VBS72" s="277"/>
      <c r="VBT72" s="277"/>
      <c r="VBU72" s="277"/>
      <c r="VBV72" s="277"/>
      <c r="VBW72" s="277"/>
      <c r="VBX72" s="277"/>
      <c r="VBY72" s="277"/>
      <c r="VBZ72" s="277"/>
      <c r="VCA72" s="277"/>
      <c r="VCB72" s="277"/>
      <c r="VCC72" s="277"/>
      <c r="VCD72" s="277"/>
      <c r="VCE72" s="277"/>
      <c r="VCF72" s="277"/>
      <c r="VCG72" s="277"/>
      <c r="VCH72" s="277"/>
      <c r="VCI72" s="277"/>
      <c r="VCJ72" s="277"/>
      <c r="VCK72" s="277"/>
      <c r="VCL72" s="277"/>
      <c r="VCM72" s="277"/>
      <c r="VCN72" s="277"/>
      <c r="VCO72" s="277"/>
      <c r="VCP72" s="277"/>
      <c r="VCQ72" s="277"/>
      <c r="VCR72" s="277"/>
      <c r="VCS72" s="277"/>
      <c r="VCT72" s="277"/>
      <c r="VCU72" s="277"/>
      <c r="VCV72" s="277"/>
      <c r="VCW72" s="277"/>
      <c r="VCX72" s="277"/>
      <c r="VCY72" s="277"/>
      <c r="VCZ72" s="277"/>
      <c r="VDA72" s="277"/>
      <c r="VDB72" s="277"/>
      <c r="VDC72" s="277"/>
      <c r="VDD72" s="277"/>
      <c r="VDE72" s="277"/>
      <c r="VDF72" s="277"/>
      <c r="VDG72" s="277"/>
      <c r="VDH72" s="277"/>
      <c r="VDI72" s="277"/>
      <c r="VDJ72" s="277"/>
      <c r="VDK72" s="277"/>
      <c r="VDL72" s="277"/>
      <c r="VDM72" s="277"/>
      <c r="VDN72" s="277"/>
      <c r="VDO72" s="277"/>
      <c r="VDP72" s="277"/>
      <c r="VDQ72" s="277"/>
      <c r="VDR72" s="277"/>
      <c r="VDS72" s="277"/>
      <c r="VDT72" s="277"/>
      <c r="VDU72" s="277"/>
      <c r="VDV72" s="277"/>
      <c r="VDW72" s="277"/>
      <c r="VDX72" s="277"/>
      <c r="VDY72" s="277"/>
      <c r="VDZ72" s="277"/>
      <c r="VEA72" s="277"/>
      <c r="VEB72" s="277"/>
      <c r="VEC72" s="277"/>
      <c r="VED72" s="277"/>
      <c r="VEE72" s="277"/>
      <c r="VEF72" s="277"/>
      <c r="VEG72" s="277"/>
      <c r="VEH72" s="277"/>
      <c r="VEI72" s="277"/>
      <c r="VEJ72" s="277"/>
      <c r="VEK72" s="277"/>
      <c r="VEL72" s="277"/>
      <c r="VEM72" s="277"/>
      <c r="VEN72" s="277"/>
      <c r="VEO72" s="277"/>
      <c r="VEP72" s="277"/>
      <c r="VEQ72" s="277"/>
      <c r="VER72" s="277"/>
      <c r="VES72" s="277"/>
      <c r="VET72" s="277"/>
      <c r="VEU72" s="277"/>
      <c r="VEV72" s="277"/>
      <c r="VEW72" s="277"/>
      <c r="VEX72" s="277"/>
      <c r="VEY72" s="277"/>
      <c r="VEZ72" s="277"/>
      <c r="VFA72" s="277"/>
      <c r="VFB72" s="277"/>
      <c r="VFC72" s="277"/>
      <c r="VFD72" s="277"/>
      <c r="VFE72" s="277"/>
      <c r="VFF72" s="277"/>
      <c r="VFG72" s="277"/>
      <c r="VFH72" s="277"/>
      <c r="VFI72" s="277"/>
      <c r="VFJ72" s="277"/>
      <c r="VFK72" s="277"/>
      <c r="VFL72" s="277"/>
      <c r="VFM72" s="277"/>
      <c r="VFN72" s="277"/>
      <c r="VFO72" s="277"/>
      <c r="VFP72" s="277"/>
      <c r="VFQ72" s="277"/>
      <c r="VFR72" s="277"/>
      <c r="VFS72" s="277"/>
      <c r="VFT72" s="277"/>
      <c r="VFU72" s="277"/>
      <c r="VFV72" s="277"/>
      <c r="VFW72" s="277"/>
      <c r="VFX72" s="277"/>
      <c r="VFY72" s="277"/>
      <c r="VFZ72" s="277"/>
      <c r="VGA72" s="277"/>
      <c r="VGB72" s="277"/>
      <c r="VGC72" s="277"/>
      <c r="VGD72" s="277"/>
      <c r="VGE72" s="277"/>
      <c r="VGF72" s="277"/>
      <c r="VGG72" s="277"/>
      <c r="VGH72" s="277"/>
      <c r="VGI72" s="277"/>
      <c r="VGJ72" s="277"/>
      <c r="VGK72" s="277"/>
      <c r="VGL72" s="277"/>
      <c r="VGM72" s="277"/>
      <c r="VGN72" s="277"/>
      <c r="VGO72" s="277"/>
      <c r="VGP72" s="277"/>
      <c r="VGQ72" s="277"/>
      <c r="VGR72" s="277"/>
      <c r="VGS72" s="277"/>
      <c r="VGT72" s="277"/>
      <c r="VGU72" s="277"/>
      <c r="VGV72" s="277"/>
      <c r="VGW72" s="277"/>
      <c r="VGX72" s="277"/>
      <c r="VGY72" s="277"/>
      <c r="VGZ72" s="277"/>
      <c r="VHA72" s="277"/>
      <c r="VHB72" s="277"/>
      <c r="VHC72" s="277"/>
      <c r="VHD72" s="277"/>
      <c r="VHE72" s="277"/>
      <c r="VHF72" s="277"/>
      <c r="VHG72" s="277"/>
      <c r="VHH72" s="277"/>
      <c r="VHI72" s="277"/>
      <c r="VHJ72" s="277"/>
      <c r="VHK72" s="277"/>
      <c r="VHL72" s="277"/>
      <c r="VHM72" s="277"/>
      <c r="VHN72" s="277"/>
      <c r="VHO72" s="277"/>
      <c r="VHP72" s="277"/>
      <c r="VHQ72" s="277"/>
      <c r="VHR72" s="277"/>
      <c r="VHS72" s="277"/>
      <c r="VHT72" s="277"/>
      <c r="VHU72" s="277"/>
      <c r="VHV72" s="277"/>
      <c r="VHW72" s="277"/>
      <c r="VHX72" s="277"/>
      <c r="VHY72" s="277"/>
      <c r="VHZ72" s="277"/>
      <c r="VIA72" s="277"/>
      <c r="VIB72" s="277"/>
      <c r="VIC72" s="277"/>
      <c r="VID72" s="277"/>
      <c r="VIE72" s="277"/>
      <c r="VIF72" s="277"/>
      <c r="VIG72" s="277"/>
      <c r="VIH72" s="277"/>
      <c r="VII72" s="277"/>
      <c r="VIJ72" s="277"/>
      <c r="VIK72" s="277"/>
      <c r="VIL72" s="277"/>
      <c r="VIM72" s="277"/>
      <c r="VIN72" s="277"/>
      <c r="VIO72" s="277"/>
      <c r="VIP72" s="277"/>
      <c r="VIQ72" s="277"/>
      <c r="VIR72" s="277"/>
      <c r="VIS72" s="277"/>
      <c r="VIT72" s="277"/>
      <c r="VIU72" s="277"/>
      <c r="VIV72" s="277"/>
      <c r="VIW72" s="277"/>
      <c r="VIX72" s="277"/>
      <c r="VIY72" s="277"/>
      <c r="VIZ72" s="277"/>
      <c r="VJA72" s="277"/>
      <c r="VJB72" s="277"/>
      <c r="VJC72" s="277"/>
      <c r="VJD72" s="277"/>
      <c r="VJE72" s="277"/>
      <c r="VJF72" s="277"/>
      <c r="VJG72" s="277"/>
      <c r="VJH72" s="277"/>
      <c r="VJI72" s="277"/>
      <c r="VJJ72" s="277"/>
      <c r="VJK72" s="277"/>
      <c r="VJL72" s="277"/>
      <c r="VJM72" s="277"/>
      <c r="VJN72" s="277"/>
      <c r="VJO72" s="277"/>
      <c r="VJP72" s="277"/>
      <c r="VJQ72" s="277"/>
      <c r="VJR72" s="277"/>
      <c r="VJS72" s="277"/>
      <c r="VJT72" s="277"/>
      <c r="VJU72" s="277"/>
      <c r="VJV72" s="277"/>
      <c r="VJW72" s="277"/>
      <c r="VJX72" s="277"/>
      <c r="VJY72" s="277"/>
      <c r="VJZ72" s="277"/>
      <c r="VKA72" s="277"/>
      <c r="VKB72" s="277"/>
      <c r="VKC72" s="277"/>
      <c r="VKD72" s="277"/>
      <c r="VKE72" s="277"/>
      <c r="VKF72" s="277"/>
      <c r="VKG72" s="277"/>
      <c r="VKH72" s="277"/>
      <c r="VKI72" s="277"/>
      <c r="VKJ72" s="277"/>
      <c r="VKK72" s="277"/>
      <c r="VKL72" s="277"/>
      <c r="VKM72" s="277"/>
      <c r="VKN72" s="277"/>
      <c r="VKO72" s="277"/>
      <c r="VKP72" s="277"/>
      <c r="VKQ72" s="277"/>
      <c r="VKR72" s="277"/>
      <c r="VKS72" s="277"/>
      <c r="VKT72" s="277"/>
      <c r="VKU72" s="277"/>
      <c r="VKV72" s="277"/>
      <c r="VKW72" s="277"/>
      <c r="VKX72" s="277"/>
      <c r="VKY72" s="277"/>
      <c r="VKZ72" s="277"/>
      <c r="VLA72" s="277"/>
      <c r="VLB72" s="277"/>
      <c r="VLC72" s="277"/>
      <c r="VLD72" s="277"/>
      <c r="VLE72" s="277"/>
      <c r="VLF72" s="277"/>
      <c r="VLG72" s="277"/>
      <c r="VLH72" s="277"/>
      <c r="VLI72" s="277"/>
      <c r="VLJ72" s="277"/>
      <c r="VLK72" s="277"/>
      <c r="VLL72" s="277"/>
      <c r="VLM72" s="277"/>
      <c r="VLN72" s="277"/>
      <c r="VLO72" s="277"/>
      <c r="VLP72" s="277"/>
      <c r="VLQ72" s="277"/>
      <c r="VLR72" s="277"/>
      <c r="VLS72" s="277"/>
      <c r="VLT72" s="277"/>
      <c r="VLU72" s="277"/>
      <c r="VLV72" s="277"/>
      <c r="VLW72" s="277"/>
      <c r="VLX72" s="277"/>
      <c r="VLY72" s="277"/>
      <c r="VLZ72" s="277"/>
      <c r="VMA72" s="277"/>
      <c r="VMB72" s="277"/>
      <c r="VMC72" s="277"/>
      <c r="VMD72" s="277"/>
      <c r="VME72" s="277"/>
      <c r="VMF72" s="277"/>
      <c r="VMG72" s="277"/>
      <c r="VMH72" s="277"/>
      <c r="VMI72" s="277"/>
      <c r="VMJ72" s="277"/>
      <c r="VMK72" s="277"/>
      <c r="VML72" s="277"/>
      <c r="VMM72" s="277"/>
      <c r="VMN72" s="277"/>
      <c r="VMO72" s="277"/>
      <c r="VMP72" s="277"/>
      <c r="VMQ72" s="277"/>
      <c r="VMR72" s="277"/>
      <c r="VMS72" s="277"/>
      <c r="VMT72" s="277"/>
      <c r="VMU72" s="277"/>
      <c r="VMV72" s="277"/>
      <c r="VMW72" s="277"/>
      <c r="VMX72" s="277"/>
      <c r="VMY72" s="277"/>
      <c r="VMZ72" s="277"/>
      <c r="VNA72" s="277"/>
      <c r="VNB72" s="277"/>
      <c r="VNC72" s="277"/>
      <c r="VND72" s="277"/>
      <c r="VNE72" s="277"/>
      <c r="VNF72" s="277"/>
      <c r="VNG72" s="277"/>
      <c r="VNH72" s="277"/>
      <c r="VNI72" s="277"/>
      <c r="VNJ72" s="277"/>
      <c r="VNK72" s="277"/>
      <c r="VNL72" s="277"/>
      <c r="VNM72" s="277"/>
      <c r="VNN72" s="277"/>
      <c r="VNO72" s="277"/>
      <c r="VNP72" s="277"/>
      <c r="VNQ72" s="277"/>
      <c r="VNR72" s="277"/>
      <c r="VNS72" s="277"/>
      <c r="VNT72" s="277"/>
      <c r="VNU72" s="277"/>
      <c r="VNV72" s="277"/>
      <c r="VNW72" s="277"/>
      <c r="VNX72" s="277"/>
      <c r="VNY72" s="277"/>
      <c r="VNZ72" s="277"/>
      <c r="VOA72" s="277"/>
      <c r="VOB72" s="277"/>
      <c r="VOC72" s="277"/>
      <c r="VOD72" s="277"/>
      <c r="VOE72" s="277"/>
      <c r="VOF72" s="277"/>
      <c r="VOG72" s="277"/>
      <c r="VOH72" s="277"/>
      <c r="VOI72" s="277"/>
      <c r="VOJ72" s="277"/>
      <c r="VOK72" s="277"/>
      <c r="VOL72" s="277"/>
      <c r="VOM72" s="277"/>
      <c r="VON72" s="277"/>
      <c r="VOO72" s="277"/>
      <c r="VOP72" s="277"/>
      <c r="VOQ72" s="277"/>
      <c r="VOR72" s="277"/>
      <c r="VOS72" s="277"/>
      <c r="VOT72" s="277"/>
      <c r="VOU72" s="277"/>
      <c r="VOV72" s="277"/>
      <c r="VOW72" s="277"/>
      <c r="VOX72" s="277"/>
      <c r="VOY72" s="277"/>
      <c r="VOZ72" s="277"/>
      <c r="VPA72" s="277"/>
      <c r="VPB72" s="277"/>
      <c r="VPC72" s="277"/>
      <c r="VPD72" s="277"/>
      <c r="VPE72" s="277"/>
      <c r="VPF72" s="277"/>
      <c r="VPG72" s="277"/>
      <c r="VPH72" s="277"/>
      <c r="VPI72" s="277"/>
      <c r="VPJ72" s="277"/>
      <c r="VPK72" s="277"/>
      <c r="VPL72" s="277"/>
      <c r="VPM72" s="277"/>
      <c r="VPN72" s="277"/>
      <c r="VPO72" s="277"/>
      <c r="VPP72" s="277"/>
      <c r="VPQ72" s="277"/>
      <c r="VPR72" s="277"/>
      <c r="VPS72" s="277"/>
      <c r="VPT72" s="277"/>
      <c r="VPU72" s="277"/>
      <c r="VPV72" s="277"/>
      <c r="VPW72" s="277"/>
      <c r="VPX72" s="277"/>
      <c r="VPY72" s="277"/>
      <c r="VPZ72" s="277"/>
      <c r="VQA72" s="277"/>
      <c r="VQB72" s="277"/>
      <c r="VQC72" s="277"/>
      <c r="VQD72" s="277"/>
      <c r="VQE72" s="277"/>
      <c r="VQF72" s="277"/>
      <c r="VQG72" s="277"/>
      <c r="VQH72" s="277"/>
      <c r="VQI72" s="277"/>
      <c r="VQJ72" s="277"/>
      <c r="VQK72" s="277"/>
      <c r="VQL72" s="277"/>
      <c r="VQM72" s="277"/>
      <c r="VQN72" s="277"/>
      <c r="VQO72" s="277"/>
      <c r="VQP72" s="277"/>
      <c r="VQQ72" s="277"/>
      <c r="VQR72" s="277"/>
      <c r="VQS72" s="277"/>
      <c r="VQT72" s="277"/>
      <c r="VQU72" s="277"/>
      <c r="VQV72" s="277"/>
      <c r="VQW72" s="277"/>
      <c r="VQX72" s="277"/>
      <c r="VQY72" s="277"/>
      <c r="VQZ72" s="277"/>
      <c r="VRA72" s="277"/>
      <c r="VRB72" s="277"/>
      <c r="VRC72" s="277"/>
      <c r="VRD72" s="277"/>
      <c r="VRE72" s="277"/>
      <c r="VRF72" s="277"/>
      <c r="VRG72" s="277"/>
      <c r="VRH72" s="277"/>
      <c r="VRI72" s="277"/>
      <c r="VRJ72" s="277"/>
      <c r="VRK72" s="277"/>
      <c r="VRL72" s="277"/>
      <c r="VRM72" s="277"/>
      <c r="VRN72" s="277"/>
      <c r="VRO72" s="277"/>
      <c r="VRP72" s="277"/>
      <c r="VRQ72" s="277"/>
      <c r="VRR72" s="277"/>
      <c r="VRS72" s="277"/>
      <c r="VRT72" s="277"/>
      <c r="VRU72" s="277"/>
      <c r="VRV72" s="277"/>
      <c r="VRW72" s="277"/>
      <c r="VRX72" s="277"/>
      <c r="VRY72" s="277"/>
      <c r="VRZ72" s="277"/>
      <c r="VSA72" s="277"/>
      <c r="VSB72" s="277"/>
      <c r="VSC72" s="277"/>
      <c r="VSD72" s="277"/>
      <c r="VSE72" s="277"/>
      <c r="VSF72" s="277"/>
      <c r="VSG72" s="277"/>
      <c r="VSH72" s="277"/>
      <c r="VSI72" s="277"/>
      <c r="VSJ72" s="277"/>
      <c r="VSK72" s="277"/>
      <c r="VSL72" s="277"/>
      <c r="VSM72" s="277"/>
      <c r="VSN72" s="277"/>
      <c r="VSO72" s="277"/>
      <c r="VSP72" s="277"/>
      <c r="VSQ72" s="277"/>
      <c r="VSR72" s="277"/>
      <c r="VSS72" s="277"/>
      <c r="VST72" s="277"/>
      <c r="VSU72" s="277"/>
      <c r="VSV72" s="277"/>
      <c r="VSW72" s="277"/>
      <c r="VSX72" s="277"/>
      <c r="VSY72" s="277"/>
      <c r="VSZ72" s="277"/>
      <c r="VTA72" s="277"/>
      <c r="VTB72" s="277"/>
      <c r="VTC72" s="277"/>
      <c r="VTD72" s="277"/>
      <c r="VTE72" s="277"/>
      <c r="VTF72" s="277"/>
      <c r="VTG72" s="277"/>
      <c r="VTH72" s="277"/>
      <c r="VTI72" s="277"/>
      <c r="VTJ72" s="277"/>
      <c r="VTK72" s="277"/>
      <c r="VTL72" s="277"/>
      <c r="VTM72" s="277"/>
      <c r="VTN72" s="277"/>
      <c r="VTO72" s="277"/>
      <c r="VTP72" s="277"/>
      <c r="VTQ72" s="277"/>
      <c r="VTR72" s="277"/>
      <c r="VTS72" s="277"/>
      <c r="VTT72" s="277"/>
      <c r="VTU72" s="277"/>
      <c r="VTV72" s="277"/>
      <c r="VTW72" s="277"/>
      <c r="VTX72" s="277"/>
      <c r="VTY72" s="277"/>
      <c r="VTZ72" s="277"/>
      <c r="VUA72" s="277"/>
      <c r="VUB72" s="277"/>
      <c r="VUC72" s="277"/>
      <c r="VUD72" s="277"/>
      <c r="VUE72" s="277"/>
      <c r="VUF72" s="277"/>
      <c r="VUG72" s="277"/>
      <c r="VUH72" s="277"/>
      <c r="VUI72" s="277"/>
      <c r="VUJ72" s="277"/>
      <c r="VUK72" s="277"/>
      <c r="VUL72" s="277"/>
      <c r="VUM72" s="277"/>
      <c r="VUN72" s="277"/>
      <c r="VUO72" s="277"/>
      <c r="VUP72" s="277"/>
      <c r="VUQ72" s="277"/>
      <c r="VUR72" s="277"/>
      <c r="VUS72" s="277"/>
      <c r="VUT72" s="277"/>
      <c r="VUU72" s="277"/>
      <c r="VUV72" s="277"/>
      <c r="VUW72" s="277"/>
      <c r="VUX72" s="277"/>
      <c r="VUY72" s="277"/>
      <c r="VUZ72" s="277"/>
      <c r="VVA72" s="277"/>
      <c r="VVB72" s="277"/>
      <c r="VVC72" s="277"/>
      <c r="VVD72" s="277"/>
      <c r="VVE72" s="277"/>
      <c r="VVF72" s="277"/>
      <c r="VVG72" s="277"/>
      <c r="VVH72" s="277"/>
      <c r="VVI72" s="277"/>
      <c r="VVJ72" s="277"/>
      <c r="VVK72" s="277"/>
      <c r="VVL72" s="277"/>
      <c r="VVM72" s="277"/>
      <c r="VVN72" s="277"/>
      <c r="VVO72" s="277"/>
      <c r="VVP72" s="277"/>
      <c r="VVQ72" s="277"/>
      <c r="VVR72" s="277"/>
      <c r="VVS72" s="277"/>
      <c r="VVT72" s="277"/>
      <c r="VVU72" s="277"/>
      <c r="VVV72" s="277"/>
      <c r="VVW72" s="277"/>
      <c r="VVX72" s="277"/>
      <c r="VVY72" s="277"/>
      <c r="VVZ72" s="277"/>
      <c r="VWA72" s="277"/>
      <c r="VWB72" s="277"/>
      <c r="VWC72" s="277"/>
      <c r="VWD72" s="277"/>
      <c r="VWE72" s="277"/>
      <c r="VWF72" s="277"/>
      <c r="VWG72" s="277"/>
      <c r="VWH72" s="277"/>
      <c r="VWI72" s="277"/>
      <c r="VWJ72" s="277"/>
      <c r="VWK72" s="277"/>
      <c r="VWL72" s="277"/>
      <c r="VWM72" s="277"/>
      <c r="VWN72" s="277"/>
      <c r="VWO72" s="277"/>
      <c r="VWP72" s="277"/>
      <c r="VWQ72" s="277"/>
      <c r="VWR72" s="277"/>
      <c r="VWS72" s="277"/>
      <c r="VWT72" s="277"/>
      <c r="VWU72" s="277"/>
      <c r="VWV72" s="277"/>
      <c r="VWW72" s="277"/>
      <c r="VWX72" s="277"/>
      <c r="VWY72" s="277"/>
      <c r="VWZ72" s="277"/>
      <c r="VXA72" s="277"/>
      <c r="VXB72" s="277"/>
      <c r="VXC72" s="277"/>
      <c r="VXD72" s="277"/>
      <c r="VXE72" s="277"/>
      <c r="VXF72" s="277"/>
      <c r="VXG72" s="277"/>
      <c r="VXH72" s="277"/>
      <c r="VXI72" s="277"/>
      <c r="VXJ72" s="277"/>
      <c r="VXK72" s="277"/>
      <c r="VXL72" s="277"/>
      <c r="VXM72" s="277"/>
      <c r="VXN72" s="277"/>
      <c r="VXO72" s="277"/>
      <c r="VXP72" s="277"/>
      <c r="VXQ72" s="277"/>
      <c r="VXR72" s="277"/>
      <c r="VXS72" s="277"/>
      <c r="VXT72" s="277"/>
      <c r="VXU72" s="277"/>
      <c r="VXV72" s="277"/>
      <c r="VXW72" s="277"/>
      <c r="VXX72" s="277"/>
      <c r="VXY72" s="277"/>
      <c r="VXZ72" s="277"/>
      <c r="VYA72" s="277"/>
      <c r="VYB72" s="277"/>
      <c r="VYC72" s="277"/>
      <c r="VYD72" s="277"/>
      <c r="VYE72" s="277"/>
      <c r="VYF72" s="277"/>
      <c r="VYG72" s="277"/>
      <c r="VYH72" s="277"/>
      <c r="VYI72" s="277"/>
      <c r="VYJ72" s="277"/>
      <c r="VYK72" s="277"/>
      <c r="VYL72" s="277"/>
      <c r="VYM72" s="277"/>
      <c r="VYN72" s="277"/>
      <c r="VYO72" s="277"/>
      <c r="VYP72" s="277"/>
      <c r="VYQ72" s="277"/>
      <c r="VYR72" s="277"/>
      <c r="VYS72" s="277"/>
      <c r="VYT72" s="277"/>
      <c r="VYU72" s="277"/>
      <c r="VYV72" s="277"/>
      <c r="VYW72" s="277"/>
      <c r="VYX72" s="277"/>
      <c r="VYY72" s="277"/>
      <c r="VYZ72" s="277"/>
      <c r="VZA72" s="277"/>
      <c r="VZB72" s="277"/>
      <c r="VZC72" s="277"/>
      <c r="VZD72" s="277"/>
      <c r="VZE72" s="277"/>
      <c r="VZF72" s="277"/>
      <c r="VZG72" s="277"/>
      <c r="VZH72" s="277"/>
      <c r="VZI72" s="277"/>
      <c r="VZJ72" s="277"/>
      <c r="VZK72" s="277"/>
      <c r="VZL72" s="277"/>
      <c r="VZM72" s="277"/>
      <c r="VZN72" s="277"/>
      <c r="VZO72" s="277"/>
      <c r="VZP72" s="277"/>
      <c r="VZQ72" s="277"/>
      <c r="VZR72" s="277"/>
      <c r="VZS72" s="277"/>
      <c r="VZT72" s="277"/>
      <c r="VZU72" s="277"/>
      <c r="VZV72" s="277"/>
      <c r="VZW72" s="277"/>
      <c r="VZX72" s="277"/>
      <c r="VZY72" s="277"/>
      <c r="VZZ72" s="277"/>
      <c r="WAA72" s="277"/>
      <c r="WAB72" s="277"/>
      <c r="WAC72" s="277"/>
      <c r="WAD72" s="277"/>
      <c r="WAE72" s="277"/>
      <c r="WAF72" s="277"/>
      <c r="WAG72" s="277"/>
      <c r="WAH72" s="277"/>
      <c r="WAI72" s="277"/>
      <c r="WAJ72" s="277"/>
      <c r="WAK72" s="277"/>
      <c r="WAL72" s="277"/>
      <c r="WAM72" s="277"/>
      <c r="WAN72" s="277"/>
      <c r="WAO72" s="277"/>
      <c r="WAP72" s="277"/>
      <c r="WAQ72" s="277"/>
      <c r="WAR72" s="277"/>
      <c r="WAS72" s="277"/>
      <c r="WAT72" s="277"/>
      <c r="WAU72" s="277"/>
      <c r="WAV72" s="277"/>
      <c r="WAW72" s="277"/>
      <c r="WAX72" s="277"/>
      <c r="WAY72" s="277"/>
      <c r="WAZ72" s="277"/>
      <c r="WBA72" s="277"/>
      <c r="WBB72" s="277"/>
      <c r="WBC72" s="277"/>
      <c r="WBD72" s="277"/>
      <c r="WBE72" s="277"/>
      <c r="WBF72" s="277"/>
      <c r="WBG72" s="277"/>
      <c r="WBH72" s="277"/>
      <c r="WBI72" s="277"/>
      <c r="WBJ72" s="277"/>
      <c r="WBK72" s="277"/>
      <c r="WBL72" s="277"/>
      <c r="WBM72" s="277"/>
      <c r="WBN72" s="277"/>
      <c r="WBO72" s="277"/>
      <c r="WBP72" s="277"/>
      <c r="WBQ72" s="277"/>
      <c r="WBR72" s="277"/>
      <c r="WBS72" s="277"/>
      <c r="WBT72" s="277"/>
      <c r="WBU72" s="277"/>
      <c r="WBV72" s="277"/>
      <c r="WBW72" s="277"/>
      <c r="WBX72" s="277"/>
      <c r="WBY72" s="277"/>
      <c r="WBZ72" s="277"/>
      <c r="WCA72" s="277"/>
      <c r="WCB72" s="277"/>
      <c r="WCC72" s="277"/>
      <c r="WCD72" s="277"/>
      <c r="WCE72" s="277"/>
      <c r="WCF72" s="277"/>
      <c r="WCG72" s="277"/>
      <c r="WCH72" s="277"/>
      <c r="WCI72" s="277"/>
      <c r="WCJ72" s="277"/>
      <c r="WCK72" s="277"/>
      <c r="WCL72" s="277"/>
      <c r="WCM72" s="277"/>
      <c r="WCN72" s="277"/>
      <c r="WCO72" s="277"/>
      <c r="WCP72" s="277"/>
      <c r="WCQ72" s="277"/>
      <c r="WCR72" s="277"/>
      <c r="WCS72" s="277"/>
      <c r="WCT72" s="277"/>
      <c r="WCU72" s="277"/>
      <c r="WCV72" s="277"/>
      <c r="WCW72" s="277"/>
      <c r="WCX72" s="277"/>
      <c r="WCY72" s="277"/>
      <c r="WCZ72" s="277"/>
      <c r="WDA72" s="277"/>
      <c r="WDB72" s="277"/>
      <c r="WDC72" s="277"/>
      <c r="WDD72" s="277"/>
      <c r="WDE72" s="277"/>
      <c r="WDF72" s="277"/>
      <c r="WDG72" s="277"/>
      <c r="WDH72" s="277"/>
      <c r="WDI72" s="277"/>
      <c r="WDJ72" s="277"/>
      <c r="WDK72" s="277"/>
      <c r="WDL72" s="277"/>
      <c r="WDM72" s="277"/>
      <c r="WDN72" s="277"/>
      <c r="WDO72" s="277"/>
      <c r="WDP72" s="277"/>
      <c r="WDQ72" s="277"/>
      <c r="WDR72" s="277"/>
      <c r="WDS72" s="277"/>
      <c r="WDT72" s="277"/>
      <c r="WDU72" s="277"/>
      <c r="WDV72" s="277"/>
      <c r="WDW72" s="277"/>
      <c r="WDX72" s="277"/>
      <c r="WDY72" s="277"/>
      <c r="WDZ72" s="277"/>
      <c r="WEA72" s="277"/>
      <c r="WEB72" s="277"/>
      <c r="WEC72" s="277"/>
      <c r="WED72" s="277"/>
      <c r="WEE72" s="277"/>
      <c r="WEF72" s="277"/>
      <c r="WEG72" s="277"/>
      <c r="WEH72" s="277"/>
      <c r="WEI72" s="277"/>
      <c r="WEJ72" s="277"/>
      <c r="WEK72" s="277"/>
      <c r="WEL72" s="277"/>
      <c r="WEM72" s="277"/>
      <c r="WEN72" s="277"/>
      <c r="WEO72" s="277"/>
      <c r="WEP72" s="277"/>
      <c r="WEQ72" s="277"/>
      <c r="WER72" s="277"/>
      <c r="WES72" s="277"/>
      <c r="WET72" s="277"/>
      <c r="WEU72" s="277"/>
      <c r="WEV72" s="277"/>
      <c r="WEW72" s="277"/>
      <c r="WEX72" s="277"/>
      <c r="WEY72" s="277"/>
      <c r="WEZ72" s="277"/>
      <c r="WFA72" s="277"/>
      <c r="WFB72" s="277"/>
      <c r="WFC72" s="277"/>
      <c r="WFD72" s="277"/>
      <c r="WFE72" s="277"/>
      <c r="WFF72" s="277"/>
      <c r="WFG72" s="277"/>
      <c r="WFH72" s="277"/>
      <c r="WFI72" s="277"/>
      <c r="WFJ72" s="277"/>
      <c r="WFK72" s="277"/>
      <c r="WFL72" s="277"/>
      <c r="WFM72" s="277"/>
      <c r="WFN72" s="277"/>
      <c r="WFO72" s="277"/>
      <c r="WFP72" s="277"/>
      <c r="WFQ72" s="277"/>
      <c r="WFR72" s="277"/>
      <c r="WFS72" s="277"/>
      <c r="WFT72" s="277"/>
      <c r="WFU72" s="277"/>
      <c r="WFV72" s="277"/>
      <c r="WFW72" s="277"/>
      <c r="WFX72" s="277"/>
      <c r="WFY72" s="277"/>
      <c r="WFZ72" s="277"/>
      <c r="WGA72" s="277"/>
      <c r="WGB72" s="277"/>
      <c r="WGC72" s="277"/>
      <c r="WGD72" s="277"/>
      <c r="WGE72" s="277"/>
      <c r="WGF72" s="277"/>
      <c r="WGG72" s="277"/>
      <c r="WGH72" s="277"/>
      <c r="WGI72" s="277"/>
      <c r="WGJ72" s="277"/>
      <c r="WGK72" s="277"/>
      <c r="WGL72" s="277"/>
      <c r="WGM72" s="277"/>
      <c r="WGN72" s="277"/>
      <c r="WGO72" s="277"/>
      <c r="WGP72" s="277"/>
      <c r="WGQ72" s="277"/>
      <c r="WGR72" s="277"/>
      <c r="WGS72" s="277"/>
      <c r="WGT72" s="277"/>
      <c r="WGU72" s="277"/>
      <c r="WGV72" s="277"/>
      <c r="WGW72" s="277"/>
      <c r="WGX72" s="277"/>
      <c r="WGY72" s="277"/>
      <c r="WGZ72" s="277"/>
      <c r="WHA72" s="277"/>
      <c r="WHB72" s="277"/>
      <c r="WHC72" s="277"/>
      <c r="WHD72" s="277"/>
      <c r="WHE72" s="277"/>
      <c r="WHF72" s="277"/>
      <c r="WHG72" s="277"/>
      <c r="WHH72" s="277"/>
      <c r="WHI72" s="277"/>
      <c r="WHJ72" s="277"/>
      <c r="WHK72" s="277"/>
      <c r="WHL72" s="277"/>
      <c r="WHM72" s="277"/>
      <c r="WHN72" s="277"/>
      <c r="WHO72" s="277"/>
      <c r="WHP72" s="277"/>
      <c r="WHQ72" s="277"/>
      <c r="WHR72" s="277"/>
      <c r="WHS72" s="277"/>
      <c r="WHT72" s="277"/>
      <c r="WHU72" s="277"/>
      <c r="WHV72" s="277"/>
      <c r="WHW72" s="277"/>
      <c r="WHX72" s="277"/>
      <c r="WHY72" s="277"/>
      <c r="WHZ72" s="277"/>
      <c r="WIA72" s="277"/>
      <c r="WIB72" s="277"/>
      <c r="WIC72" s="277"/>
      <c r="WID72" s="277"/>
      <c r="WIE72" s="277"/>
      <c r="WIF72" s="277"/>
      <c r="WIG72" s="277"/>
      <c r="WIH72" s="277"/>
      <c r="WII72" s="277"/>
      <c r="WIJ72" s="277"/>
      <c r="WIK72" s="277"/>
      <c r="WIL72" s="277"/>
      <c r="WIM72" s="277"/>
      <c r="WIN72" s="277"/>
      <c r="WIO72" s="277"/>
      <c r="WIP72" s="277"/>
      <c r="WIQ72" s="277"/>
      <c r="WIR72" s="277"/>
      <c r="WIS72" s="277"/>
      <c r="WIT72" s="277"/>
      <c r="WIU72" s="277"/>
      <c r="WIV72" s="277"/>
      <c r="WIW72" s="277"/>
      <c r="WIX72" s="277"/>
      <c r="WIY72" s="277"/>
      <c r="WIZ72" s="277"/>
      <c r="WJA72" s="277"/>
      <c r="WJB72" s="277"/>
      <c r="WJC72" s="277"/>
      <c r="WJD72" s="277"/>
      <c r="WJE72" s="277"/>
      <c r="WJF72" s="277"/>
      <c r="WJG72" s="277"/>
      <c r="WJH72" s="277"/>
      <c r="WJI72" s="277"/>
      <c r="WJJ72" s="277"/>
      <c r="WJK72" s="277"/>
      <c r="WJL72" s="277"/>
      <c r="WJM72" s="277"/>
      <c r="WJN72" s="277"/>
      <c r="WJO72" s="277"/>
      <c r="WJP72" s="277"/>
      <c r="WJQ72" s="277"/>
      <c r="WJR72" s="277"/>
      <c r="WJS72" s="277"/>
      <c r="WJT72" s="277"/>
      <c r="WJU72" s="277"/>
      <c r="WJV72" s="277"/>
      <c r="WJW72" s="277"/>
      <c r="WJX72" s="277"/>
      <c r="WJY72" s="277"/>
      <c r="WJZ72" s="277"/>
      <c r="WKA72" s="277"/>
      <c r="WKB72" s="277"/>
      <c r="WKC72" s="277"/>
      <c r="WKD72" s="277"/>
      <c r="WKE72" s="277"/>
      <c r="WKF72" s="277"/>
      <c r="WKG72" s="277"/>
      <c r="WKH72" s="277"/>
      <c r="WKI72" s="277"/>
      <c r="WKJ72" s="277"/>
      <c r="WKK72" s="277"/>
      <c r="WKL72" s="277"/>
      <c r="WKM72" s="277"/>
      <c r="WKN72" s="277"/>
      <c r="WKO72" s="277"/>
      <c r="WKP72" s="277"/>
      <c r="WKQ72" s="277"/>
      <c r="WKR72" s="277"/>
      <c r="WKS72" s="277"/>
      <c r="WKT72" s="277"/>
      <c r="WKU72" s="277"/>
      <c r="WKV72" s="277"/>
      <c r="WKW72" s="277"/>
      <c r="WKX72" s="277"/>
      <c r="WKY72" s="277"/>
      <c r="WKZ72" s="277"/>
      <c r="WLA72" s="277"/>
      <c r="WLB72" s="277"/>
      <c r="WLC72" s="277"/>
      <c r="WLD72" s="277"/>
      <c r="WLE72" s="277"/>
      <c r="WLF72" s="277"/>
      <c r="WLG72" s="277"/>
      <c r="WLH72" s="277"/>
      <c r="WLI72" s="277"/>
      <c r="WLJ72" s="277"/>
      <c r="WLK72" s="277"/>
      <c r="WLL72" s="277"/>
      <c r="WLM72" s="277"/>
      <c r="WLN72" s="277"/>
      <c r="WLO72" s="277"/>
      <c r="WLP72" s="277"/>
      <c r="WLQ72" s="277"/>
      <c r="WLR72" s="277"/>
      <c r="WLS72" s="277"/>
      <c r="WLT72" s="277"/>
      <c r="WLU72" s="277"/>
      <c r="WLV72" s="277"/>
      <c r="WLW72" s="277"/>
      <c r="WLX72" s="277"/>
      <c r="WLY72" s="277"/>
      <c r="WLZ72" s="277"/>
      <c r="WMA72" s="277"/>
      <c r="WMB72" s="277"/>
      <c r="WMC72" s="277"/>
      <c r="WMD72" s="277"/>
      <c r="WME72" s="277"/>
      <c r="WMF72" s="277"/>
      <c r="WMG72" s="277"/>
      <c r="WMH72" s="277"/>
      <c r="WMI72" s="277"/>
      <c r="WMJ72" s="277"/>
      <c r="WMK72" s="277"/>
      <c r="WML72" s="277"/>
      <c r="WMM72" s="277"/>
      <c r="WMN72" s="277"/>
      <c r="WMO72" s="277"/>
      <c r="WMP72" s="277"/>
      <c r="WMQ72" s="277"/>
      <c r="WMR72" s="277"/>
      <c r="WMS72" s="277"/>
      <c r="WMT72" s="277"/>
      <c r="WMU72" s="277"/>
      <c r="WMV72" s="277"/>
      <c r="WMW72" s="277"/>
      <c r="WMX72" s="277"/>
      <c r="WMY72" s="277"/>
      <c r="WMZ72" s="277"/>
      <c r="WNA72" s="277"/>
      <c r="WNB72" s="277"/>
      <c r="WNC72" s="277"/>
      <c r="WND72" s="277"/>
      <c r="WNE72" s="277"/>
      <c r="WNF72" s="277"/>
      <c r="WNG72" s="277"/>
      <c r="WNH72" s="277"/>
      <c r="WNI72" s="277"/>
      <c r="WNJ72" s="277"/>
      <c r="WNK72" s="277"/>
      <c r="WNL72" s="277"/>
      <c r="WNM72" s="277"/>
      <c r="WNN72" s="277"/>
      <c r="WNO72" s="277"/>
      <c r="WNP72" s="277"/>
      <c r="WNQ72" s="277"/>
      <c r="WNR72" s="277"/>
      <c r="WNS72" s="277"/>
      <c r="WNT72" s="277"/>
      <c r="WNU72" s="277"/>
      <c r="WNV72" s="277"/>
      <c r="WNW72" s="277"/>
      <c r="WNX72" s="277"/>
      <c r="WNY72" s="277"/>
      <c r="WNZ72" s="277"/>
      <c r="WOA72" s="277"/>
      <c r="WOB72" s="277"/>
      <c r="WOC72" s="277"/>
      <c r="WOD72" s="277"/>
      <c r="WOE72" s="277"/>
      <c r="WOF72" s="277"/>
      <c r="WOG72" s="277"/>
      <c r="WOH72" s="277"/>
      <c r="WOI72" s="277"/>
      <c r="WOJ72" s="277"/>
      <c r="WOK72" s="277"/>
      <c r="WOL72" s="277"/>
      <c r="WOM72" s="277"/>
      <c r="WON72" s="277"/>
      <c r="WOO72" s="277"/>
      <c r="WOP72" s="277"/>
      <c r="WOQ72" s="277"/>
      <c r="WOR72" s="277"/>
      <c r="WOS72" s="277"/>
      <c r="WOT72" s="277"/>
      <c r="WOU72" s="277"/>
      <c r="WOV72" s="277"/>
      <c r="WOW72" s="277"/>
      <c r="WOX72" s="277"/>
      <c r="WOY72" s="277"/>
      <c r="WOZ72" s="277"/>
      <c r="WPA72" s="277"/>
      <c r="WPB72" s="277"/>
      <c r="WPC72" s="277"/>
      <c r="WPD72" s="277"/>
      <c r="WPE72" s="277"/>
      <c r="WPF72" s="277"/>
      <c r="WPG72" s="277"/>
      <c r="WPH72" s="277"/>
      <c r="WPI72" s="277"/>
      <c r="WPJ72" s="277"/>
      <c r="WPK72" s="277"/>
      <c r="WPL72" s="277"/>
      <c r="WPM72" s="277"/>
      <c r="WPN72" s="277"/>
      <c r="WPO72" s="277"/>
      <c r="WPP72" s="277"/>
      <c r="WPQ72" s="277"/>
      <c r="WPR72" s="277"/>
      <c r="WPS72" s="277"/>
      <c r="WPT72" s="277"/>
      <c r="WPU72" s="277"/>
      <c r="WPV72" s="277"/>
      <c r="WPW72" s="277"/>
      <c r="WPX72" s="277"/>
      <c r="WPY72" s="277"/>
      <c r="WPZ72" s="277"/>
      <c r="WQA72" s="277"/>
      <c r="WQB72" s="277"/>
      <c r="WQC72" s="277"/>
      <c r="WQD72" s="277"/>
      <c r="WQE72" s="277"/>
      <c r="WQF72" s="277"/>
      <c r="WQG72" s="277"/>
      <c r="WQH72" s="277"/>
      <c r="WQI72" s="277"/>
      <c r="WQJ72" s="277"/>
      <c r="WQK72" s="277"/>
      <c r="WQL72" s="277"/>
      <c r="WQM72" s="277"/>
      <c r="WQN72" s="277"/>
      <c r="WQO72" s="277"/>
      <c r="WQP72" s="277"/>
      <c r="WQQ72" s="277"/>
      <c r="WQR72" s="277"/>
      <c r="WQS72" s="277"/>
      <c r="WQT72" s="277"/>
      <c r="WQU72" s="277"/>
      <c r="WQV72" s="277"/>
      <c r="WQW72" s="277"/>
      <c r="WQX72" s="277"/>
      <c r="WQY72" s="277"/>
      <c r="WQZ72" s="277"/>
      <c r="WRA72" s="277"/>
      <c r="WRB72" s="277"/>
      <c r="WRC72" s="277"/>
      <c r="WRD72" s="277"/>
      <c r="WRE72" s="277"/>
      <c r="WRF72" s="277"/>
      <c r="WRG72" s="277"/>
      <c r="WRH72" s="277"/>
      <c r="WRI72" s="277"/>
      <c r="WRJ72" s="277"/>
      <c r="WRK72" s="277"/>
      <c r="WRL72" s="277"/>
      <c r="WRM72" s="277"/>
      <c r="WRN72" s="277"/>
      <c r="WRO72" s="277"/>
      <c r="WRP72" s="277"/>
      <c r="WRQ72" s="277"/>
      <c r="WRR72" s="277"/>
      <c r="WRS72" s="277"/>
      <c r="WRT72" s="277"/>
      <c r="WRU72" s="277"/>
      <c r="WRV72" s="277"/>
      <c r="WRW72" s="277"/>
      <c r="WRX72" s="277"/>
      <c r="WRY72" s="277"/>
      <c r="WRZ72" s="277"/>
      <c r="WSA72" s="277"/>
      <c r="WSB72" s="277"/>
      <c r="WSC72" s="277"/>
      <c r="WSD72" s="277"/>
      <c r="WSE72" s="277"/>
      <c r="WSF72" s="277"/>
      <c r="WSG72" s="277"/>
      <c r="WSH72" s="277"/>
      <c r="WSI72" s="277"/>
      <c r="WSJ72" s="277"/>
      <c r="WSK72" s="277"/>
      <c r="WSL72" s="277"/>
      <c r="WSM72" s="277"/>
      <c r="WSN72" s="277"/>
      <c r="WSO72" s="277"/>
      <c r="WSP72" s="277"/>
      <c r="WSQ72" s="277"/>
      <c r="WSR72" s="277"/>
      <c r="WSS72" s="277"/>
      <c r="WST72" s="277"/>
      <c r="WSU72" s="277"/>
      <c r="WSV72" s="277"/>
      <c r="WSW72" s="277"/>
      <c r="WSX72" s="277"/>
      <c r="WSY72" s="277"/>
      <c r="WSZ72" s="277"/>
      <c r="WTA72" s="277"/>
      <c r="WTB72" s="277"/>
      <c r="WTC72" s="277"/>
      <c r="WTD72" s="277"/>
      <c r="WTE72" s="277"/>
      <c r="WTF72" s="277"/>
      <c r="WTG72" s="277"/>
      <c r="WTH72" s="277"/>
      <c r="WTI72" s="277"/>
      <c r="WTJ72" s="277"/>
      <c r="WTK72" s="277"/>
      <c r="WTL72" s="277"/>
      <c r="WTM72" s="277"/>
      <c r="WTN72" s="277"/>
      <c r="WTO72" s="277"/>
      <c r="WTP72" s="277"/>
      <c r="WTQ72" s="277"/>
      <c r="WTR72" s="277"/>
      <c r="WTS72" s="277"/>
      <c r="WTT72" s="277"/>
      <c r="WTU72" s="277"/>
      <c r="WTV72" s="277"/>
      <c r="WTW72" s="277"/>
      <c r="WTX72" s="277"/>
      <c r="WTY72" s="277"/>
      <c r="WTZ72" s="277"/>
      <c r="WUA72" s="277"/>
      <c r="WUB72" s="277"/>
      <c r="WUC72" s="277"/>
      <c r="WUD72" s="277"/>
      <c r="WUE72" s="277"/>
      <c r="WUF72" s="277"/>
      <c r="WUG72" s="277"/>
      <c r="WUH72" s="277"/>
      <c r="WUI72" s="277"/>
      <c r="WUJ72" s="277"/>
      <c r="WUK72" s="277"/>
      <c r="WUL72" s="277"/>
      <c r="WUM72" s="277"/>
      <c r="WUN72" s="277"/>
      <c r="WUO72" s="277"/>
      <c r="WUP72" s="277"/>
      <c r="WUQ72" s="277"/>
      <c r="WUR72" s="277"/>
      <c r="WUS72" s="277"/>
      <c r="WUT72" s="277"/>
      <c r="WUU72" s="277"/>
      <c r="WUV72" s="277"/>
      <c r="WUW72" s="277"/>
      <c r="WUX72" s="277"/>
      <c r="WUY72" s="277"/>
      <c r="WUZ72" s="277"/>
      <c r="WVA72" s="277"/>
      <c r="WVB72" s="277"/>
      <c r="WVC72" s="277"/>
      <c r="WVD72" s="277"/>
      <c r="WVE72" s="277"/>
      <c r="WVF72" s="277"/>
      <c r="WVG72" s="277"/>
      <c r="WVH72" s="277"/>
      <c r="WVI72" s="277"/>
      <c r="WVJ72" s="277"/>
      <c r="WVK72" s="277"/>
      <c r="WVL72" s="277"/>
      <c r="WVM72" s="277"/>
      <c r="WVN72" s="277"/>
      <c r="WVO72" s="277"/>
      <c r="WVP72" s="277"/>
      <c r="WVQ72" s="277"/>
      <c r="WVR72" s="277"/>
      <c r="WVS72" s="277"/>
      <c r="WVT72" s="277"/>
      <c r="WVU72" s="277"/>
      <c r="WVV72" s="277"/>
      <c r="WVW72" s="277"/>
      <c r="WVX72" s="277"/>
      <c r="WVY72" s="277"/>
      <c r="WVZ72" s="277"/>
      <c r="WWA72" s="277"/>
      <c r="WWB72" s="277"/>
      <c r="WWC72" s="277"/>
      <c r="WWD72" s="277"/>
      <c r="WWE72" s="277"/>
      <c r="WWF72" s="277"/>
      <c r="WWG72" s="277"/>
      <c r="WWH72" s="277"/>
      <c r="WWI72" s="277"/>
      <c r="WWJ72" s="277"/>
      <c r="WWK72" s="277"/>
      <c r="WWL72" s="277"/>
      <c r="WWM72" s="277"/>
      <c r="WWN72" s="277"/>
      <c r="WWO72" s="277"/>
      <c r="WWP72" s="277"/>
      <c r="WWQ72" s="277"/>
      <c r="WWR72" s="277"/>
      <c r="WWS72" s="277"/>
      <c r="WWT72" s="277"/>
      <c r="WWU72" s="277"/>
      <c r="WWV72" s="277"/>
      <c r="WWW72" s="277"/>
      <c r="WWX72" s="277"/>
      <c r="WWY72" s="277"/>
      <c r="WWZ72" s="277"/>
      <c r="WXA72" s="277"/>
      <c r="WXB72" s="277"/>
      <c r="WXC72" s="277"/>
      <c r="WXD72" s="277"/>
      <c r="WXE72" s="277"/>
      <c r="WXF72" s="277"/>
      <c r="WXG72" s="277"/>
      <c r="WXH72" s="277"/>
      <c r="WXI72" s="277"/>
      <c r="WXJ72" s="277"/>
      <c r="WXK72" s="277"/>
      <c r="WXL72" s="277"/>
      <c r="WXM72" s="277"/>
      <c r="WXN72" s="277"/>
      <c r="WXO72" s="277"/>
      <c r="WXP72" s="277"/>
      <c r="WXQ72" s="277"/>
      <c r="WXR72" s="277"/>
      <c r="WXS72" s="277"/>
      <c r="WXT72" s="277"/>
      <c r="WXU72" s="277"/>
      <c r="WXV72" s="277"/>
      <c r="WXW72" s="277"/>
      <c r="WXX72" s="277"/>
      <c r="WXY72" s="277"/>
      <c r="WXZ72" s="277"/>
      <c r="WYA72" s="277"/>
      <c r="WYB72" s="277"/>
      <c r="WYC72" s="277"/>
      <c r="WYD72" s="277"/>
      <c r="WYE72" s="277"/>
      <c r="WYF72" s="277"/>
      <c r="WYG72" s="277"/>
      <c r="WYH72" s="277"/>
      <c r="WYI72" s="277"/>
      <c r="WYJ72" s="277"/>
      <c r="WYK72" s="277"/>
      <c r="WYL72" s="277"/>
      <c r="WYM72" s="277"/>
      <c r="WYN72" s="277"/>
      <c r="WYO72" s="277"/>
      <c r="WYP72" s="277"/>
      <c r="WYQ72" s="277"/>
      <c r="WYR72" s="277"/>
      <c r="WYS72" s="277"/>
      <c r="WYT72" s="277"/>
      <c r="WYU72" s="277"/>
      <c r="WYV72" s="277"/>
      <c r="WYW72" s="277"/>
      <c r="WYX72" s="277"/>
      <c r="WYY72" s="277"/>
      <c r="WYZ72" s="277"/>
      <c r="WZA72" s="277"/>
      <c r="WZB72" s="277"/>
      <c r="WZC72" s="277"/>
      <c r="WZD72" s="277"/>
      <c r="WZE72" s="277"/>
      <c r="WZF72" s="277"/>
      <c r="WZG72" s="277"/>
      <c r="WZH72" s="277"/>
      <c r="WZI72" s="277"/>
      <c r="WZJ72" s="277"/>
      <c r="WZK72" s="277"/>
      <c r="WZL72" s="277"/>
      <c r="WZM72" s="277"/>
      <c r="WZN72" s="277"/>
      <c r="WZO72" s="277"/>
      <c r="WZP72" s="277"/>
      <c r="WZQ72" s="277"/>
      <c r="WZR72" s="277"/>
      <c r="WZS72" s="277"/>
      <c r="WZT72" s="277"/>
      <c r="WZU72" s="277"/>
      <c r="WZV72" s="277"/>
      <c r="WZW72" s="277"/>
      <c r="WZX72" s="277"/>
      <c r="WZY72" s="277"/>
      <c r="WZZ72" s="277"/>
      <c r="XAA72" s="277"/>
      <c r="XAB72" s="277"/>
      <c r="XAC72" s="277"/>
      <c r="XAD72" s="277"/>
      <c r="XAE72" s="277"/>
      <c r="XAF72" s="277"/>
      <c r="XAG72" s="277"/>
      <c r="XAH72" s="277"/>
      <c r="XAI72" s="277"/>
      <c r="XAJ72" s="277"/>
      <c r="XAK72" s="277"/>
      <c r="XAL72" s="277"/>
      <c r="XAM72" s="277"/>
      <c r="XAN72" s="277"/>
      <c r="XAO72" s="277"/>
      <c r="XAP72" s="277"/>
      <c r="XAQ72" s="277"/>
      <c r="XAR72" s="277"/>
      <c r="XAS72" s="277"/>
      <c r="XAT72" s="277"/>
      <c r="XAU72" s="277"/>
      <c r="XAV72" s="277"/>
      <c r="XAW72" s="277"/>
      <c r="XAX72" s="277"/>
      <c r="XAY72" s="277"/>
      <c r="XAZ72" s="277"/>
      <c r="XBA72" s="277"/>
      <c r="XBB72" s="277"/>
      <c r="XBC72" s="277"/>
      <c r="XBD72" s="277"/>
      <c r="XBE72" s="277"/>
      <c r="XBF72" s="277"/>
      <c r="XBG72" s="277"/>
      <c r="XBH72" s="277"/>
      <c r="XBI72" s="277"/>
      <c r="XBJ72" s="277"/>
      <c r="XBK72" s="277"/>
      <c r="XBL72" s="277"/>
      <c r="XBM72" s="277"/>
      <c r="XBN72" s="277"/>
      <c r="XBO72" s="277"/>
      <c r="XBP72" s="277"/>
      <c r="XBQ72" s="277"/>
      <c r="XBR72" s="277"/>
      <c r="XBS72" s="277"/>
      <c r="XBT72" s="277"/>
      <c r="XBU72" s="277"/>
      <c r="XBV72" s="277"/>
      <c r="XBW72" s="277"/>
      <c r="XBX72" s="277"/>
      <c r="XBY72" s="277"/>
      <c r="XBZ72" s="277"/>
      <c r="XCA72" s="277"/>
      <c r="XCB72" s="277"/>
      <c r="XCC72" s="277"/>
      <c r="XCD72" s="277"/>
      <c r="XCE72" s="277"/>
      <c r="XCF72" s="277"/>
      <c r="XCG72" s="277"/>
      <c r="XCH72" s="277"/>
      <c r="XCI72" s="277"/>
      <c r="XCJ72" s="277"/>
      <c r="XCK72" s="277"/>
      <c r="XCL72" s="277"/>
      <c r="XCM72" s="277"/>
      <c r="XCN72" s="277"/>
      <c r="XCO72" s="277"/>
      <c r="XCP72" s="277"/>
      <c r="XCQ72" s="277"/>
      <c r="XCR72" s="277"/>
      <c r="XCS72" s="277"/>
      <c r="XCT72" s="277"/>
      <c r="XCU72" s="277"/>
      <c r="XCV72" s="277"/>
      <c r="XCW72" s="277"/>
      <c r="XCX72" s="277"/>
      <c r="XCY72" s="277"/>
      <c r="XCZ72" s="277"/>
      <c r="XDA72" s="277"/>
      <c r="XDB72" s="277"/>
      <c r="XDC72" s="277"/>
      <c r="XDD72" s="277"/>
      <c r="XDE72" s="277"/>
      <c r="XDF72" s="277"/>
      <c r="XDG72" s="277"/>
      <c r="XDH72" s="277"/>
      <c r="XDI72" s="277"/>
      <c r="XDJ72" s="277"/>
      <c r="XDK72" s="277"/>
      <c r="XDL72" s="277"/>
      <c r="XDM72" s="277"/>
      <c r="XDN72" s="277"/>
      <c r="XDO72" s="277"/>
      <c r="XDP72" s="277"/>
      <c r="XDQ72" s="277"/>
      <c r="XDR72" s="277"/>
      <c r="XDS72" s="277"/>
      <c r="XDT72" s="277"/>
      <c r="XDU72" s="277"/>
      <c r="XDV72" s="277"/>
      <c r="XDW72" s="277"/>
      <c r="XDX72" s="277"/>
      <c r="XDY72" s="277"/>
      <c r="XDZ72" s="277"/>
      <c r="XEA72" s="277"/>
      <c r="XEB72" s="277"/>
      <c r="XEC72" s="277"/>
      <c r="XED72" s="277"/>
      <c r="XEE72" s="277"/>
      <c r="XEF72" s="277"/>
      <c r="XEG72" s="277"/>
      <c r="XEH72" s="277"/>
      <c r="XEI72" s="277"/>
      <c r="XEJ72" s="277"/>
      <c r="XEK72" s="277"/>
      <c r="XEL72" s="277"/>
      <c r="XEM72" s="277"/>
      <c r="XEN72" s="277"/>
      <c r="XEO72" s="277"/>
      <c r="XEP72" s="277"/>
      <c r="XEQ72" s="277"/>
      <c r="XER72" s="277"/>
      <c r="XES72" s="277"/>
      <c r="XET72" s="277"/>
      <c r="XEU72" s="277"/>
      <c r="XEV72" s="277"/>
      <c r="XEW72" s="277"/>
      <c r="XEX72" s="277"/>
      <c r="XEY72" s="277"/>
      <c r="XEZ72" s="277"/>
      <c r="XFA72" s="277"/>
      <c r="XFB72" s="277"/>
      <c r="XFC72" s="277"/>
      <c r="XFD72" s="277"/>
    </row>
    <row r="73" spans="14:16384" ht="14" customHeight="1">
      <c r="N73" s="418" t="s">
        <v>154</v>
      </c>
      <c r="O73" s="419"/>
      <c r="P73" s="420"/>
      <c r="Q73" s="323">
        <f>'[1]Janvier 2020'!Q85+'[1]Février 2020'!Q80</f>
        <v>0</v>
      </c>
      <c r="R73" s="339">
        <f>'[1]Janvier 2020'!R85+'[1]Février 2020'!R80</f>
        <v>0</v>
      </c>
      <c r="S73" s="340">
        <f>'[1]Janvier 2020'!S85+'[1]Février 2020'!S80</f>
        <v>0</v>
      </c>
      <c r="T73" s="323"/>
      <c r="U73" s="323"/>
      <c r="V73" s="341"/>
      <c r="W73" s="338"/>
      <c r="X73" s="323"/>
      <c r="Z73" s="418" t="s">
        <v>154</v>
      </c>
      <c r="AA73" s="419"/>
      <c r="AB73" s="420"/>
      <c r="AC73" s="323">
        <f>'[1]Janvier 2020'!AC85+'[1]Février 2020'!AC80</f>
        <v>0</v>
      </c>
      <c r="AD73" s="339">
        <f>'[1]Janvier 2020'!AD85+'[1]Février 2020'!AD80</f>
        <v>0</v>
      </c>
      <c r="AE73" s="340">
        <f>'[1]Janvier 2020'!AE85+'[1]Février 2020'!AE80</f>
        <v>0</v>
      </c>
      <c r="AF73" s="323"/>
      <c r="AG73" s="323"/>
      <c r="AH73" s="341"/>
      <c r="AI73" s="338"/>
      <c r="AJ73" s="323"/>
      <c r="AL73" s="418" t="s">
        <v>154</v>
      </c>
      <c r="AM73" s="419"/>
      <c r="AN73" s="420"/>
      <c r="AO73" s="323">
        <f>'[1]Janvier 2020'!AO85+'[1]Février 2020'!AO80</f>
        <v>0</v>
      </c>
      <c r="AP73" s="339">
        <f>'[1]Janvier 2020'!AP85+'[1]Février 2020'!AP80</f>
        <v>0</v>
      </c>
      <c r="AQ73" s="340">
        <f>'[1]Janvier 2020'!AQ85+'[1]Février 2020'!AQ80</f>
        <v>0</v>
      </c>
      <c r="AR73" s="323"/>
      <c r="AS73" s="323"/>
      <c r="AT73" s="341"/>
      <c r="AU73" s="338"/>
      <c r="AV73" s="323"/>
      <c r="AX73" s="418" t="s">
        <v>154</v>
      </c>
      <c r="AY73" s="419"/>
      <c r="AZ73" s="420"/>
      <c r="BA73" s="323">
        <f>'[1]Janvier 2020'!BA85+'[1]Février 2020'!BA80</f>
        <v>0</v>
      </c>
      <c r="BB73" s="339">
        <f>'[1]Janvier 2020'!BB85+'[1]Février 2020'!BB80</f>
        <v>0</v>
      </c>
      <c r="BC73" s="340">
        <f>'[1]Janvier 2020'!BC85+'[1]Février 2020'!BC80</f>
        <v>0</v>
      </c>
      <c r="BD73" s="323"/>
      <c r="BE73" s="323"/>
      <c r="BF73" s="341"/>
      <c r="BG73" s="338"/>
      <c r="BH73" s="323"/>
      <c r="BJ73" s="418" t="s">
        <v>154</v>
      </c>
      <c r="BK73" s="419"/>
      <c r="BL73" s="420"/>
      <c r="BM73" s="323">
        <f>'[1]Janvier 2020'!BM85+'[1]Février 2020'!BM80</f>
        <v>0</v>
      </c>
      <c r="BN73" s="339">
        <f>'[1]Janvier 2020'!BN85+'[1]Février 2020'!BN80</f>
        <v>0</v>
      </c>
      <c r="BO73" s="340">
        <f>'[1]Janvier 2020'!BO85+'[1]Février 2020'!BO80</f>
        <v>0</v>
      </c>
      <c r="BP73" s="323"/>
      <c r="BQ73" s="323"/>
      <c r="BR73" s="341"/>
      <c r="BS73" s="338"/>
      <c r="BT73" s="323"/>
      <c r="BV73" s="418" t="s">
        <v>154</v>
      </c>
      <c r="BW73" s="419"/>
      <c r="BX73" s="420"/>
      <c r="BY73" s="323">
        <f>'[1]Janvier 2020'!BY85+'[1]Février 2020'!BY80</f>
        <v>0</v>
      </c>
      <c r="BZ73" s="339">
        <f>'[1]Janvier 2020'!BZ85+'[1]Février 2020'!BZ80</f>
        <v>0</v>
      </c>
      <c r="CA73" s="340">
        <f>'[1]Janvier 2020'!CA85+'[1]Février 2020'!CA80</f>
        <v>0</v>
      </c>
      <c r="CB73" s="323"/>
      <c r="CC73" s="323"/>
      <c r="CD73" s="341"/>
      <c r="CE73" s="338"/>
      <c r="CF73" s="323"/>
      <c r="CH73" s="418" t="s">
        <v>154</v>
      </c>
      <c r="CI73" s="419"/>
      <c r="CJ73" s="420"/>
      <c r="CK73" s="323">
        <f>'[1]Janvier 2020'!CK85+'[1]Février 2020'!CK80</f>
        <v>0</v>
      </c>
      <c r="CL73" s="339">
        <f>'[1]Janvier 2020'!CL85+'[1]Février 2020'!CL80</f>
        <v>0</v>
      </c>
      <c r="CM73" s="340">
        <f>'[1]Janvier 2020'!CM85+'[1]Février 2020'!CM80</f>
        <v>0</v>
      </c>
      <c r="CN73" s="323"/>
      <c r="CO73" s="323"/>
      <c r="CP73" s="341"/>
      <c r="CQ73" s="338"/>
      <c r="CR73" s="323"/>
      <c r="CT73" s="418" t="s">
        <v>154</v>
      </c>
      <c r="CU73" s="419"/>
      <c r="CV73" s="420"/>
      <c r="CW73" s="323">
        <f>'[1]Janvier 2020'!CW85+'[1]Février 2020'!CW80</f>
        <v>0</v>
      </c>
      <c r="CX73" s="339">
        <f>'[1]Janvier 2020'!CX85+'[1]Février 2020'!CX80</f>
        <v>0</v>
      </c>
      <c r="CY73" s="340">
        <f>'[1]Janvier 2020'!CY85+'[1]Février 2020'!CY80</f>
        <v>0</v>
      </c>
      <c r="CZ73" s="323"/>
      <c r="DA73" s="323"/>
      <c r="DB73" s="341"/>
      <c r="DC73" s="338"/>
      <c r="DD73" s="323"/>
      <c r="DF73" s="418" t="s">
        <v>154</v>
      </c>
      <c r="DG73" s="419"/>
      <c r="DH73" s="420"/>
      <c r="DI73" s="323">
        <f>'[1]Janvier 2020'!DI85+'[1]Février 2020'!DI80</f>
        <v>0</v>
      </c>
      <c r="DJ73" s="339">
        <f>'[1]Janvier 2020'!DJ85+'[1]Février 2020'!DJ80</f>
        <v>0</v>
      </c>
      <c r="DK73" s="340">
        <f>'[1]Janvier 2020'!DK85+'[1]Février 2020'!DK80</f>
        <v>0</v>
      </c>
      <c r="DL73" s="323"/>
      <c r="DM73" s="323"/>
      <c r="DN73" s="341"/>
      <c r="DO73" s="338"/>
      <c r="DP73" s="323"/>
      <c r="DR73" s="418" t="s">
        <v>154</v>
      </c>
      <c r="DS73" s="419"/>
      <c r="DT73" s="420"/>
      <c r="DU73" s="323">
        <f>'[1]Janvier 2020'!DU85+'[1]Février 2020'!DU80</f>
        <v>0</v>
      </c>
      <c r="DV73" s="339">
        <f>'[1]Janvier 2020'!DV85+'[1]Février 2020'!DV80</f>
        <v>0</v>
      </c>
      <c r="DW73" s="340">
        <f>'[1]Janvier 2020'!DW85+'[1]Février 2020'!DW80</f>
        <v>0</v>
      </c>
      <c r="DX73" s="323"/>
      <c r="DY73" s="323"/>
      <c r="DZ73" s="341"/>
      <c r="EA73" s="338"/>
      <c r="EB73" s="323"/>
      <c r="ED73" s="418" t="s">
        <v>154</v>
      </c>
      <c r="EE73" s="419"/>
      <c r="EF73" s="420"/>
      <c r="EG73" s="323">
        <f>'[1]Janvier 2020'!EG85+'[1]Février 2020'!EG80</f>
        <v>0</v>
      </c>
      <c r="EH73" s="339">
        <f>'[1]Janvier 2020'!EH85+'[1]Février 2020'!EH80</f>
        <v>0</v>
      </c>
      <c r="EI73" s="340">
        <f>'[1]Janvier 2020'!EI85+'[1]Février 2020'!EI80</f>
        <v>0</v>
      </c>
      <c r="EJ73" s="323"/>
      <c r="EK73" s="323"/>
      <c r="EL73" s="341"/>
      <c r="EM73" s="338"/>
      <c r="EN73" s="323"/>
      <c r="EP73" s="418" t="s">
        <v>154</v>
      </c>
      <c r="EQ73" s="419"/>
      <c r="ER73" s="420"/>
      <c r="ES73" s="323">
        <f>'[1]Janvier 2020'!ES85+'[1]Février 2020'!ES80</f>
        <v>0</v>
      </c>
      <c r="ET73" s="339">
        <f>'[1]Janvier 2020'!ET85+'[1]Février 2020'!ET80</f>
        <v>0</v>
      </c>
      <c r="EU73" s="340">
        <f>'[1]Janvier 2020'!EU85+'[1]Février 2020'!EU80</f>
        <v>0</v>
      </c>
      <c r="EV73" s="323"/>
      <c r="EW73" s="323"/>
      <c r="EX73" s="341"/>
      <c r="EY73" s="338"/>
      <c r="EZ73" s="323"/>
      <c r="FB73" s="418" t="s">
        <v>154</v>
      </c>
      <c r="FC73" s="419"/>
      <c r="FD73" s="420"/>
      <c r="FE73" s="323">
        <f>FE71</f>
        <v>0</v>
      </c>
      <c r="FF73" s="339">
        <f>FF71</f>
        <v>0</v>
      </c>
      <c r="FG73" s="340">
        <f>FG71</f>
        <v>0</v>
      </c>
      <c r="FH73" s="323">
        <f>FH71</f>
        <v>0</v>
      </c>
      <c r="FI73" s="323">
        <f>FI71</f>
        <v>0</v>
      </c>
      <c r="FJ73" s="341"/>
      <c r="FK73" s="338"/>
      <c r="FL73" s="323">
        <f>FL71</f>
        <v>0</v>
      </c>
    </row>
  </sheetData>
  <mergeCells count="481">
    <mergeCell ref="A1:S1"/>
    <mergeCell ref="B7:B8"/>
    <mergeCell ref="C7:C8"/>
    <mergeCell ref="D7:D8"/>
    <mergeCell ref="H7:H8"/>
    <mergeCell ref="I7:I8"/>
    <mergeCell ref="J7:J8"/>
    <mergeCell ref="T7:T8"/>
    <mergeCell ref="U7:U8"/>
    <mergeCell ref="V7:V8"/>
    <mergeCell ref="W7:W8"/>
    <mergeCell ref="X7:X8"/>
    <mergeCell ref="N24:P24"/>
    <mergeCell ref="B26:D26"/>
    <mergeCell ref="N7:N8"/>
    <mergeCell ref="O7:O8"/>
    <mergeCell ref="P7:P8"/>
    <mergeCell ref="Q7:Q8"/>
    <mergeCell ref="R7:S7"/>
    <mergeCell ref="N26:P26"/>
    <mergeCell ref="K7:K8"/>
    <mergeCell ref="E7:E8"/>
    <mergeCell ref="F7:G7"/>
    <mergeCell ref="L7:L8"/>
    <mergeCell ref="B24:D24"/>
    <mergeCell ref="AG7:AG8"/>
    <mergeCell ref="AH7:AH8"/>
    <mergeCell ref="AI7:AI8"/>
    <mergeCell ref="AJ7:AJ8"/>
    <mergeCell ref="Z24:AB24"/>
    <mergeCell ref="Z26:AB26"/>
    <mergeCell ref="Z7:Z8"/>
    <mergeCell ref="AA7:AA8"/>
    <mergeCell ref="AB7:AB8"/>
    <mergeCell ref="AC7:AC8"/>
    <mergeCell ref="AD7:AE7"/>
    <mergeCell ref="AF7:AF8"/>
    <mergeCell ref="AS7:AS8"/>
    <mergeCell ref="AT7:AT8"/>
    <mergeCell ref="AU7:AU8"/>
    <mergeCell ref="AV7:AV8"/>
    <mergeCell ref="AL24:AN24"/>
    <mergeCell ref="AL26:AN26"/>
    <mergeCell ref="AL7:AL8"/>
    <mergeCell ref="AM7:AM8"/>
    <mergeCell ref="AN7:AN8"/>
    <mergeCell ref="AO7:AO8"/>
    <mergeCell ref="AP7:AQ7"/>
    <mergeCell ref="AR7:AR8"/>
    <mergeCell ref="BE7:BE8"/>
    <mergeCell ref="BF7:BF8"/>
    <mergeCell ref="BG7:BG8"/>
    <mergeCell ref="BH7:BH8"/>
    <mergeCell ref="AX24:AZ24"/>
    <mergeCell ref="AX26:AZ26"/>
    <mergeCell ref="AX7:AX8"/>
    <mergeCell ref="AY7:AY8"/>
    <mergeCell ref="AZ7:AZ8"/>
    <mergeCell ref="BA7:BA8"/>
    <mergeCell ref="BB7:BC7"/>
    <mergeCell ref="BD7:BD8"/>
    <mergeCell ref="BQ7:BQ8"/>
    <mergeCell ref="BR7:BR8"/>
    <mergeCell ref="BS7:BS8"/>
    <mergeCell ref="BT7:BT8"/>
    <mergeCell ref="BJ24:BL24"/>
    <mergeCell ref="BJ26:BL26"/>
    <mergeCell ref="BJ7:BJ8"/>
    <mergeCell ref="BK7:BK8"/>
    <mergeCell ref="BL7:BL8"/>
    <mergeCell ref="BM7:BM8"/>
    <mergeCell ref="BN7:BO7"/>
    <mergeCell ref="BP7:BP8"/>
    <mergeCell ref="CC7:CC8"/>
    <mergeCell ref="CD7:CD8"/>
    <mergeCell ref="CE7:CE8"/>
    <mergeCell ref="CF7:CF8"/>
    <mergeCell ref="BV24:BX24"/>
    <mergeCell ref="BV26:BX26"/>
    <mergeCell ref="BV7:BV8"/>
    <mergeCell ref="BW7:BW8"/>
    <mergeCell ref="BX7:BX8"/>
    <mergeCell ref="BY7:BY8"/>
    <mergeCell ref="BZ7:CA7"/>
    <mergeCell ref="CB7:CB8"/>
    <mergeCell ref="CO7:CO8"/>
    <mergeCell ref="CP7:CP8"/>
    <mergeCell ref="CQ7:CQ8"/>
    <mergeCell ref="CR7:CR8"/>
    <mergeCell ref="CH24:CJ24"/>
    <mergeCell ref="CH26:CJ26"/>
    <mergeCell ref="CH7:CH8"/>
    <mergeCell ref="CI7:CI8"/>
    <mergeCell ref="CJ7:CJ8"/>
    <mergeCell ref="CK7:CK8"/>
    <mergeCell ref="CL7:CM7"/>
    <mergeCell ref="CN7:CN8"/>
    <mergeCell ref="DA7:DA8"/>
    <mergeCell ref="DB7:DB8"/>
    <mergeCell ref="DC7:DC8"/>
    <mergeCell ref="DD7:DD8"/>
    <mergeCell ref="CT24:CV24"/>
    <mergeCell ref="CT26:CV26"/>
    <mergeCell ref="CT7:CT8"/>
    <mergeCell ref="CU7:CU8"/>
    <mergeCell ref="CV7:CV8"/>
    <mergeCell ref="CW7:CW8"/>
    <mergeCell ref="CX7:CY7"/>
    <mergeCell ref="CZ7:CZ8"/>
    <mergeCell ref="DM7:DM8"/>
    <mergeCell ref="DN7:DN8"/>
    <mergeCell ref="DO7:DO8"/>
    <mergeCell ref="DP7:DP8"/>
    <mergeCell ref="DF24:DH24"/>
    <mergeCell ref="DF26:DH26"/>
    <mergeCell ref="DF7:DF8"/>
    <mergeCell ref="DG7:DG8"/>
    <mergeCell ref="DH7:DH8"/>
    <mergeCell ref="DI7:DI8"/>
    <mergeCell ref="DJ7:DK7"/>
    <mergeCell ref="DL7:DL8"/>
    <mergeCell ref="EB7:EB8"/>
    <mergeCell ref="DR24:DT24"/>
    <mergeCell ref="DR26:DT26"/>
    <mergeCell ref="DR7:DR8"/>
    <mergeCell ref="DS7:DS8"/>
    <mergeCell ref="DT7:DT8"/>
    <mergeCell ref="DU7:DU8"/>
    <mergeCell ref="DV7:DW7"/>
    <mergeCell ref="DX7:DX8"/>
    <mergeCell ref="EZ7:EZ8"/>
    <mergeCell ref="EP24:ER24"/>
    <mergeCell ref="EP26:ER26"/>
    <mergeCell ref="EP7:EP8"/>
    <mergeCell ref="EQ7:EQ8"/>
    <mergeCell ref="ER7:ER8"/>
    <mergeCell ref="ES7:ES8"/>
    <mergeCell ref="ET7:EU7"/>
    <mergeCell ref="EV7:EV8"/>
    <mergeCell ref="N30:N31"/>
    <mergeCell ref="O30:O31"/>
    <mergeCell ref="P30:P31"/>
    <mergeCell ref="Q30:Q31"/>
    <mergeCell ref="R30:S30"/>
    <mergeCell ref="T30:T31"/>
    <mergeCell ref="EW7:EW8"/>
    <mergeCell ref="EX7:EX8"/>
    <mergeCell ref="EY7:EY8"/>
    <mergeCell ref="EK7:EK8"/>
    <mergeCell ref="EL7:EL8"/>
    <mergeCell ref="EM7:EM8"/>
    <mergeCell ref="EN7:EN8"/>
    <mergeCell ref="ED24:EF24"/>
    <mergeCell ref="ED26:EF26"/>
    <mergeCell ref="ED7:ED8"/>
    <mergeCell ref="EE7:EE8"/>
    <mergeCell ref="EF7:EF8"/>
    <mergeCell ref="EG7:EG8"/>
    <mergeCell ref="EH7:EI7"/>
    <mergeCell ref="EJ7:EJ8"/>
    <mergeCell ref="DY7:DY8"/>
    <mergeCell ref="DZ7:DZ8"/>
    <mergeCell ref="EA7:EA8"/>
    <mergeCell ref="AB30:AB31"/>
    <mergeCell ref="AC30:AC31"/>
    <mergeCell ref="AD30:AE30"/>
    <mergeCell ref="AF30:AF31"/>
    <mergeCell ref="AG30:AG31"/>
    <mergeCell ref="AH30:AH31"/>
    <mergeCell ref="U30:U31"/>
    <mergeCell ref="V30:V31"/>
    <mergeCell ref="W30:W31"/>
    <mergeCell ref="X30:X31"/>
    <mergeCell ref="Z30:Z31"/>
    <mergeCell ref="AA30:AA31"/>
    <mergeCell ref="AP30:AQ30"/>
    <mergeCell ref="AR30:AR31"/>
    <mergeCell ref="AS30:AS31"/>
    <mergeCell ref="AT30:AT31"/>
    <mergeCell ref="AU30:AU31"/>
    <mergeCell ref="AV30:AV31"/>
    <mergeCell ref="AI30:AI31"/>
    <mergeCell ref="AJ30:AJ31"/>
    <mergeCell ref="AL30:AL31"/>
    <mergeCell ref="AM30:AM31"/>
    <mergeCell ref="AN30:AN31"/>
    <mergeCell ref="AO30:AO31"/>
    <mergeCell ref="BE30:BE31"/>
    <mergeCell ref="BF30:BF31"/>
    <mergeCell ref="BG30:BG31"/>
    <mergeCell ref="BH30:BH31"/>
    <mergeCell ref="BJ30:BJ31"/>
    <mergeCell ref="BK30:BK31"/>
    <mergeCell ref="AX30:AX31"/>
    <mergeCell ref="AY30:AY31"/>
    <mergeCell ref="AZ30:AZ31"/>
    <mergeCell ref="BA30:BA31"/>
    <mergeCell ref="BB30:BC30"/>
    <mergeCell ref="BD30:BD31"/>
    <mergeCell ref="BS30:BS31"/>
    <mergeCell ref="BT30:BT31"/>
    <mergeCell ref="BV30:BV31"/>
    <mergeCell ref="BW30:BW31"/>
    <mergeCell ref="BX30:BX31"/>
    <mergeCell ref="BY30:BY31"/>
    <mergeCell ref="BL30:BL31"/>
    <mergeCell ref="BM30:BM31"/>
    <mergeCell ref="BN30:BO30"/>
    <mergeCell ref="BP30:BP31"/>
    <mergeCell ref="BQ30:BQ31"/>
    <mergeCell ref="BR30:BR31"/>
    <mergeCell ref="CH30:CH31"/>
    <mergeCell ref="CI30:CI31"/>
    <mergeCell ref="CJ30:CJ31"/>
    <mergeCell ref="CK30:CK31"/>
    <mergeCell ref="CL30:CM30"/>
    <mergeCell ref="CN30:CN31"/>
    <mergeCell ref="BZ30:CA30"/>
    <mergeCell ref="CB30:CB31"/>
    <mergeCell ref="CC30:CC31"/>
    <mergeCell ref="CD30:CD31"/>
    <mergeCell ref="CE30:CE31"/>
    <mergeCell ref="CF30:CF31"/>
    <mergeCell ref="CV30:CV31"/>
    <mergeCell ref="CW30:CW31"/>
    <mergeCell ref="CX30:CY30"/>
    <mergeCell ref="CZ30:CZ31"/>
    <mergeCell ref="DA30:DA31"/>
    <mergeCell ref="DB30:DB31"/>
    <mergeCell ref="CO30:CO31"/>
    <mergeCell ref="CP30:CP31"/>
    <mergeCell ref="CQ30:CQ31"/>
    <mergeCell ref="CR30:CR31"/>
    <mergeCell ref="CT30:CT31"/>
    <mergeCell ref="CU30:CU31"/>
    <mergeCell ref="DJ30:DK30"/>
    <mergeCell ref="DL30:DL31"/>
    <mergeCell ref="DM30:DM31"/>
    <mergeCell ref="DN30:DN31"/>
    <mergeCell ref="DO30:DO31"/>
    <mergeCell ref="DP30:DP31"/>
    <mergeCell ref="DC30:DC31"/>
    <mergeCell ref="DD30:DD31"/>
    <mergeCell ref="DF30:DF31"/>
    <mergeCell ref="DG30:DG31"/>
    <mergeCell ref="DH30:DH31"/>
    <mergeCell ref="DI30:DI31"/>
    <mergeCell ref="EB30:EB31"/>
    <mergeCell ref="ED30:ED31"/>
    <mergeCell ref="EE30:EE31"/>
    <mergeCell ref="DR30:DR31"/>
    <mergeCell ref="DS30:DS31"/>
    <mergeCell ref="DT30:DT31"/>
    <mergeCell ref="DU30:DU31"/>
    <mergeCell ref="DV30:DW30"/>
    <mergeCell ref="DX30:DX31"/>
    <mergeCell ref="N47:P47"/>
    <mergeCell ref="Z47:AB47"/>
    <mergeCell ref="AL47:AN47"/>
    <mergeCell ref="AX47:AZ47"/>
    <mergeCell ref="BJ47:BL47"/>
    <mergeCell ref="BV47:BX47"/>
    <mergeCell ref="CH47:CJ47"/>
    <mergeCell ref="CT47:CV47"/>
    <mergeCell ref="DF47:DH47"/>
    <mergeCell ref="EZ30:EZ31"/>
    <mergeCell ref="N54:N55"/>
    <mergeCell ref="O54:O55"/>
    <mergeCell ref="P54:P55"/>
    <mergeCell ref="Q54:Q55"/>
    <mergeCell ref="R54:S54"/>
    <mergeCell ref="T54:T55"/>
    <mergeCell ref="CT49:CV49"/>
    <mergeCell ref="DF49:DH49"/>
    <mergeCell ref="DR49:DT49"/>
    <mergeCell ref="ED49:EF49"/>
    <mergeCell ref="EP49:ER49"/>
    <mergeCell ref="EV30:EV31"/>
    <mergeCell ref="DR47:DT47"/>
    <mergeCell ref="ED47:EF47"/>
    <mergeCell ref="EP47:ER47"/>
    <mergeCell ref="N49:P49"/>
    <mergeCell ref="Z49:AB49"/>
    <mergeCell ref="AL49:AN49"/>
    <mergeCell ref="AX49:AZ49"/>
    <mergeCell ref="BJ49:BL49"/>
    <mergeCell ref="BV49:BX49"/>
    <mergeCell ref="CH49:CJ49"/>
    <mergeCell ref="ET30:EU30"/>
    <mergeCell ref="U54:U55"/>
    <mergeCell ref="V54:V55"/>
    <mergeCell ref="W54:W55"/>
    <mergeCell ref="X54:X55"/>
    <mergeCell ref="Z54:Z55"/>
    <mergeCell ref="AA54:AA55"/>
    <mergeCell ref="EW30:EW31"/>
    <mergeCell ref="EX30:EX31"/>
    <mergeCell ref="EY30:EY31"/>
    <mergeCell ref="EM30:EM31"/>
    <mergeCell ref="EN30:EN31"/>
    <mergeCell ref="EP30:EP31"/>
    <mergeCell ref="EQ30:EQ31"/>
    <mergeCell ref="ER30:ER31"/>
    <mergeCell ref="ES30:ES31"/>
    <mergeCell ref="EF30:EF31"/>
    <mergeCell ref="EG30:EG31"/>
    <mergeCell ref="EH30:EI30"/>
    <mergeCell ref="EJ30:EJ31"/>
    <mergeCell ref="EK30:EK31"/>
    <mergeCell ref="EL30:EL31"/>
    <mergeCell ref="DY30:DY31"/>
    <mergeCell ref="DZ30:DZ31"/>
    <mergeCell ref="EA30:EA31"/>
    <mergeCell ref="AI54:AI55"/>
    <mergeCell ref="AJ54:AJ55"/>
    <mergeCell ref="AL54:AL55"/>
    <mergeCell ref="AM54:AM55"/>
    <mergeCell ref="AN54:AN55"/>
    <mergeCell ref="AO54:AO55"/>
    <mergeCell ref="AB54:AB55"/>
    <mergeCell ref="AC54:AC55"/>
    <mergeCell ref="AD54:AE54"/>
    <mergeCell ref="AF54:AF55"/>
    <mergeCell ref="AG54:AG55"/>
    <mergeCell ref="AH54:AH55"/>
    <mergeCell ref="AX54:AX55"/>
    <mergeCell ref="AY54:AY55"/>
    <mergeCell ref="AZ54:AZ55"/>
    <mergeCell ref="BA54:BA55"/>
    <mergeCell ref="BB54:BC54"/>
    <mergeCell ref="BD54:BD55"/>
    <mergeCell ref="AP54:AQ54"/>
    <mergeCell ref="AR54:AR55"/>
    <mergeCell ref="AS54:AS55"/>
    <mergeCell ref="AT54:AT55"/>
    <mergeCell ref="AU54:AU55"/>
    <mergeCell ref="AV54:AV55"/>
    <mergeCell ref="BL54:BL55"/>
    <mergeCell ref="BM54:BM55"/>
    <mergeCell ref="BN54:BO54"/>
    <mergeCell ref="BP54:BP55"/>
    <mergeCell ref="BQ54:BQ55"/>
    <mergeCell ref="BR54:BR55"/>
    <mergeCell ref="BE54:BE55"/>
    <mergeCell ref="BF54:BF55"/>
    <mergeCell ref="BG54:BG55"/>
    <mergeCell ref="BH54:BH55"/>
    <mergeCell ref="BJ54:BJ55"/>
    <mergeCell ref="BK54:BK55"/>
    <mergeCell ref="BZ54:CA54"/>
    <mergeCell ref="CB54:CB55"/>
    <mergeCell ref="CC54:CC55"/>
    <mergeCell ref="CD54:CD55"/>
    <mergeCell ref="CE54:CE55"/>
    <mergeCell ref="CF54:CF55"/>
    <mergeCell ref="BS54:BS55"/>
    <mergeCell ref="BT54:BT55"/>
    <mergeCell ref="BV54:BV55"/>
    <mergeCell ref="BW54:BW55"/>
    <mergeCell ref="BX54:BX55"/>
    <mergeCell ref="BY54:BY55"/>
    <mergeCell ref="CO54:CO55"/>
    <mergeCell ref="CP54:CP55"/>
    <mergeCell ref="CQ54:CQ55"/>
    <mergeCell ref="CR54:CR55"/>
    <mergeCell ref="CT54:CT55"/>
    <mergeCell ref="CU54:CU55"/>
    <mergeCell ref="CH54:CH55"/>
    <mergeCell ref="CI54:CI55"/>
    <mergeCell ref="CJ54:CJ55"/>
    <mergeCell ref="CK54:CK55"/>
    <mergeCell ref="CL54:CM54"/>
    <mergeCell ref="CN54:CN55"/>
    <mergeCell ref="DC54:DC55"/>
    <mergeCell ref="DD54:DD55"/>
    <mergeCell ref="DF54:DF55"/>
    <mergeCell ref="DG54:DG55"/>
    <mergeCell ref="DH54:DH55"/>
    <mergeCell ref="DI54:DI55"/>
    <mergeCell ref="CV54:CV55"/>
    <mergeCell ref="CW54:CW55"/>
    <mergeCell ref="CX54:CY54"/>
    <mergeCell ref="CZ54:CZ55"/>
    <mergeCell ref="DA54:DA55"/>
    <mergeCell ref="DB54:DB55"/>
    <mergeCell ref="DR54:DR55"/>
    <mergeCell ref="DS54:DS55"/>
    <mergeCell ref="DT54:DT55"/>
    <mergeCell ref="DU54:DU55"/>
    <mergeCell ref="DV54:DW54"/>
    <mergeCell ref="DX54:DX55"/>
    <mergeCell ref="DJ54:DK54"/>
    <mergeCell ref="DL54:DL55"/>
    <mergeCell ref="DM54:DM55"/>
    <mergeCell ref="DN54:DN55"/>
    <mergeCell ref="DO54:DO55"/>
    <mergeCell ref="DP54:DP55"/>
    <mergeCell ref="EF54:EF55"/>
    <mergeCell ref="EG54:EG55"/>
    <mergeCell ref="EH54:EI54"/>
    <mergeCell ref="EJ54:EJ55"/>
    <mergeCell ref="EK54:EK55"/>
    <mergeCell ref="EL54:EL55"/>
    <mergeCell ref="DY54:DY55"/>
    <mergeCell ref="DZ54:DZ55"/>
    <mergeCell ref="EA54:EA55"/>
    <mergeCell ref="EB54:EB55"/>
    <mergeCell ref="ED54:ED55"/>
    <mergeCell ref="EE54:EE55"/>
    <mergeCell ref="ET54:EU54"/>
    <mergeCell ref="EV54:EV55"/>
    <mergeCell ref="EW54:EW55"/>
    <mergeCell ref="EX54:EX55"/>
    <mergeCell ref="EY54:EY55"/>
    <mergeCell ref="EZ54:EZ55"/>
    <mergeCell ref="EM54:EM55"/>
    <mergeCell ref="EN54:EN55"/>
    <mergeCell ref="EP54:EP55"/>
    <mergeCell ref="EQ54:EQ55"/>
    <mergeCell ref="ER54:ER55"/>
    <mergeCell ref="ES54:ES55"/>
    <mergeCell ref="CH71:CJ71"/>
    <mergeCell ref="CT71:CV71"/>
    <mergeCell ref="DF71:DH71"/>
    <mergeCell ref="DR71:DT71"/>
    <mergeCell ref="ED71:EF71"/>
    <mergeCell ref="EP71:ER71"/>
    <mergeCell ref="N71:P71"/>
    <mergeCell ref="Z71:AB71"/>
    <mergeCell ref="AL71:AN71"/>
    <mergeCell ref="AX71:AZ71"/>
    <mergeCell ref="BJ71:BL71"/>
    <mergeCell ref="BV71:BX71"/>
    <mergeCell ref="CH73:CJ73"/>
    <mergeCell ref="CT73:CV73"/>
    <mergeCell ref="DF73:DH73"/>
    <mergeCell ref="DR73:DT73"/>
    <mergeCell ref="ED73:EF73"/>
    <mergeCell ref="EP73:ER73"/>
    <mergeCell ref="N73:P73"/>
    <mergeCell ref="Z73:AB73"/>
    <mergeCell ref="AL73:AN73"/>
    <mergeCell ref="AX73:AZ73"/>
    <mergeCell ref="BJ73:BL73"/>
    <mergeCell ref="BV73:BX73"/>
    <mergeCell ref="FI7:FI8"/>
    <mergeCell ref="FJ7:FJ8"/>
    <mergeCell ref="FK7:FK8"/>
    <mergeCell ref="FL7:FL8"/>
    <mergeCell ref="FB24:FD24"/>
    <mergeCell ref="FB26:FD26"/>
    <mergeCell ref="FB7:FB8"/>
    <mergeCell ref="FC7:FC8"/>
    <mergeCell ref="FD7:FD8"/>
    <mergeCell ref="FE7:FE8"/>
    <mergeCell ref="FF7:FG7"/>
    <mergeCell ref="FH7:FH8"/>
    <mergeCell ref="FI30:FI31"/>
    <mergeCell ref="FJ30:FJ31"/>
    <mergeCell ref="FK30:FK31"/>
    <mergeCell ref="FL30:FL31"/>
    <mergeCell ref="FB47:FD47"/>
    <mergeCell ref="FB49:FD49"/>
    <mergeCell ref="FB30:FB31"/>
    <mergeCell ref="FC30:FC31"/>
    <mergeCell ref="FD30:FD31"/>
    <mergeCell ref="FE30:FE31"/>
    <mergeCell ref="FF30:FG30"/>
    <mergeCell ref="FH30:FH31"/>
    <mergeCell ref="FI54:FI55"/>
    <mergeCell ref="FJ54:FJ55"/>
    <mergeCell ref="FK54:FK55"/>
    <mergeCell ref="FL54:FL55"/>
    <mergeCell ref="FB71:FD71"/>
    <mergeCell ref="FB73:FD73"/>
    <mergeCell ref="FB54:FB55"/>
    <mergeCell ref="FC54:FC55"/>
    <mergeCell ref="FD54:FD55"/>
    <mergeCell ref="FE54:FE55"/>
    <mergeCell ref="FF54:FG54"/>
    <mergeCell ref="FH54:FH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5A59-7103-5B44-A85C-01DEE47A6855}">
  <dimension ref="B3:G14"/>
  <sheetViews>
    <sheetView workbookViewId="0">
      <selection activeCell="C18" sqref="C18"/>
    </sheetView>
  </sheetViews>
  <sheetFormatPr baseColWidth="10" defaultRowHeight="15"/>
  <cols>
    <col min="3" max="3" width="39.6640625" bestFit="1" customWidth="1"/>
  </cols>
  <sheetData>
    <row r="3" spans="2:7">
      <c r="B3" t="s">
        <v>159</v>
      </c>
      <c r="D3">
        <v>10</v>
      </c>
      <c r="E3" t="s">
        <v>166</v>
      </c>
      <c r="F3">
        <v>1</v>
      </c>
      <c r="G3" t="s">
        <v>165</v>
      </c>
    </row>
    <row r="5" spans="2:7">
      <c r="B5">
        <v>1</v>
      </c>
      <c r="C5" t="s">
        <v>160</v>
      </c>
      <c r="D5">
        <v>2</v>
      </c>
      <c r="E5" t="s">
        <v>161</v>
      </c>
      <c r="F5" s="348">
        <f>D5/$D$3</f>
        <v>0.2</v>
      </c>
      <c r="G5" t="s">
        <v>162</v>
      </c>
    </row>
    <row r="6" spans="2:7">
      <c r="B6">
        <v>2</v>
      </c>
      <c r="C6" t="s">
        <v>163</v>
      </c>
      <c r="D6">
        <v>0.5</v>
      </c>
      <c r="E6" s="4" t="s">
        <v>161</v>
      </c>
      <c r="F6" s="348">
        <f t="shared" ref="F6:F13" si="0">D6/$D$3</f>
        <v>0.05</v>
      </c>
      <c r="G6" s="4" t="s">
        <v>162</v>
      </c>
    </row>
    <row r="7" spans="2:7">
      <c r="B7">
        <v>3</v>
      </c>
      <c r="C7" t="s">
        <v>164</v>
      </c>
      <c r="D7">
        <v>10</v>
      </c>
      <c r="E7" s="4" t="s">
        <v>161</v>
      </c>
      <c r="F7" s="348">
        <f t="shared" si="0"/>
        <v>1</v>
      </c>
      <c r="G7" s="4" t="s">
        <v>162</v>
      </c>
    </row>
    <row r="8" spans="2:7">
      <c r="B8">
        <v>4</v>
      </c>
      <c r="C8" t="s">
        <v>167</v>
      </c>
      <c r="D8">
        <v>20</v>
      </c>
      <c r="E8" s="4" t="s">
        <v>161</v>
      </c>
      <c r="F8" s="348">
        <f t="shared" si="0"/>
        <v>2</v>
      </c>
      <c r="G8" s="4" t="s">
        <v>162</v>
      </c>
    </row>
    <row r="9" spans="2:7">
      <c r="B9">
        <v>5</v>
      </c>
      <c r="C9" t="s">
        <v>168</v>
      </c>
      <c r="D9">
        <v>30</v>
      </c>
      <c r="E9" s="4" t="s">
        <v>161</v>
      </c>
      <c r="F9" s="348">
        <f t="shared" si="0"/>
        <v>3</v>
      </c>
      <c r="G9" s="4" t="s">
        <v>162</v>
      </c>
    </row>
    <row r="10" spans="2:7">
      <c r="B10" s="4">
        <v>6</v>
      </c>
      <c r="C10" s="4" t="s">
        <v>169</v>
      </c>
      <c r="D10">
        <v>6</v>
      </c>
      <c r="E10" s="4" t="s">
        <v>161</v>
      </c>
      <c r="F10" s="348">
        <f t="shared" si="0"/>
        <v>0.6</v>
      </c>
      <c r="G10" s="4" t="s">
        <v>162</v>
      </c>
    </row>
    <row r="11" spans="2:7">
      <c r="B11">
        <v>4</v>
      </c>
      <c r="C11" s="4" t="s">
        <v>170</v>
      </c>
      <c r="D11">
        <v>10</v>
      </c>
      <c r="E11" s="4" t="s">
        <v>161</v>
      </c>
      <c r="F11" s="348">
        <f t="shared" si="0"/>
        <v>1</v>
      </c>
      <c r="G11" s="4" t="s">
        <v>162</v>
      </c>
    </row>
    <row r="12" spans="2:7" ht="16" thickBot="1">
      <c r="B12" s="4">
        <v>5</v>
      </c>
      <c r="C12" s="4" t="s">
        <v>171</v>
      </c>
      <c r="D12">
        <v>20</v>
      </c>
      <c r="E12" s="4" t="s">
        <v>161</v>
      </c>
      <c r="F12" s="348">
        <f t="shared" si="0"/>
        <v>2</v>
      </c>
      <c r="G12" s="4" t="s">
        <v>162</v>
      </c>
    </row>
    <row r="13" spans="2:7" ht="16" thickBot="1">
      <c r="B13" s="351"/>
      <c r="C13" s="352" t="s">
        <v>172</v>
      </c>
      <c r="D13" s="353">
        <f>SUM(D5:D12)</f>
        <v>98.5</v>
      </c>
      <c r="E13" s="353" t="s">
        <v>161</v>
      </c>
      <c r="F13" s="354">
        <f t="shared" si="0"/>
        <v>9.85</v>
      </c>
      <c r="G13" s="355" t="s">
        <v>162</v>
      </c>
    </row>
    <row r="14" spans="2:7">
      <c r="C14" s="349">
        <v>2000</v>
      </c>
      <c r="D14" s="350">
        <f>C14/D13</f>
        <v>20.304568527918782</v>
      </c>
      <c r="F14" s="350">
        <f>C14/F13</f>
        <v>203.04568527918784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01_BDD</vt:lpstr>
      <vt:lpstr>02_Base facturation</vt:lpstr>
      <vt:lpstr>03_Générateur_FACTURE</vt:lpstr>
      <vt:lpstr>Chiffre affaires</vt:lpstr>
      <vt:lpstr>04_Journal des Ventes</vt:lpstr>
      <vt:lpstr>Feuil2</vt:lpstr>
      <vt:lpstr>Opéartion_6</vt:lpstr>
      <vt:lpstr>Opération_1</vt:lpstr>
      <vt:lpstr>Opération_10</vt:lpstr>
      <vt:lpstr>Opération_11</vt:lpstr>
      <vt:lpstr>Opération_12</vt:lpstr>
      <vt:lpstr>Opération_2</vt:lpstr>
      <vt:lpstr>Opération_3</vt:lpstr>
      <vt:lpstr>Opération_4</vt:lpstr>
      <vt:lpstr>Opération_5</vt:lpstr>
      <vt:lpstr>Opération_7</vt:lpstr>
      <vt:lpstr>Opération_8</vt:lpstr>
      <vt:lpstr>Opération_9</vt:lpstr>
      <vt:lpstr>'03_Générateur_FACTURE'!Zone_d_impression</vt:lpstr>
      <vt:lpstr>'Chiffre affaires'!Zone_d_impression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Rémy LAGARRIGUE</dc:creator>
  <cp:keywords/>
  <dc:description/>
  <cp:lastModifiedBy>Rémy LAGARRIGUE</cp:lastModifiedBy>
  <cp:lastPrinted>2018-01-07T15:44:17Z</cp:lastPrinted>
  <dcterms:created xsi:type="dcterms:W3CDTF">2017-03-06T14:47:38Z</dcterms:created>
  <dcterms:modified xsi:type="dcterms:W3CDTF">2020-04-15T09:17:08Z</dcterms:modified>
  <cp:category/>
</cp:coreProperties>
</file>