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000094\Desktop\"/>
    </mc:Choice>
  </mc:AlternateContent>
  <bookViews>
    <workbookView xWindow="0" yWindow="0" windowWidth="23040" windowHeight="9192" activeTab="1"/>
  </bookViews>
  <sheets>
    <sheet name="Eleves" sheetId="1" r:id="rId1"/>
    <sheet name="Bulletin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2" l="1"/>
  <c r="G27" i="2"/>
  <c r="G26" i="2"/>
  <c r="G24" i="2"/>
  <c r="G23" i="2"/>
  <c r="G22" i="2"/>
  <c r="G20" i="2"/>
  <c r="G18" i="2"/>
  <c r="G17" i="2"/>
  <c r="G16" i="2"/>
  <c r="G14" i="2"/>
  <c r="G13" i="2"/>
  <c r="G12" i="2"/>
  <c r="G11" i="2"/>
  <c r="G9" i="2"/>
  <c r="G8" i="2"/>
  <c r="G7" i="2"/>
  <c r="G6" i="2"/>
  <c r="D3" i="2"/>
  <c r="F1" i="2"/>
  <c r="C1" i="2"/>
  <c r="A61" i="1" l="1"/>
</calcChain>
</file>

<file path=xl/comments1.xml><?xml version="1.0" encoding="utf-8"?>
<comments xmlns="http://schemas.openxmlformats.org/spreadsheetml/2006/main">
  <authors>
    <author>EC000094</author>
  </authors>
  <commentList>
    <comment ref="E1" authorId="0" shapeId="0">
      <text>
        <r>
          <rPr>
            <sz val="9"/>
            <color indexed="81"/>
            <rFont val="Tahoma"/>
            <family val="2"/>
          </rPr>
          <t xml:space="preserve">
 INTRODUIRE LA CLASSE</t>
        </r>
      </text>
    </comment>
  </commentList>
</comments>
</file>

<file path=xl/comments2.xml><?xml version="1.0" encoding="utf-8"?>
<comments xmlns="http://schemas.openxmlformats.org/spreadsheetml/2006/main">
  <authors>
    <author>EC000094</author>
  </authors>
  <commentList>
    <comment ref="I1" authorId="0" shapeId="0">
      <text>
        <r>
          <rPr>
            <sz val="9"/>
            <color indexed="81"/>
            <rFont val="Tahoma"/>
            <family val="2"/>
          </rPr>
          <t xml:space="preserve">         Sélectionner l'élève pour consulter son bulletin</t>
        </r>
      </text>
    </comment>
  </commentList>
</comments>
</file>

<file path=xl/sharedStrings.xml><?xml version="1.0" encoding="utf-8"?>
<sst xmlns="http://schemas.openxmlformats.org/spreadsheetml/2006/main" count="104" uniqueCount="101">
  <si>
    <t>ANNEE SCOLAIRE</t>
  </si>
  <si>
    <t>2B</t>
  </si>
  <si>
    <t>N°</t>
  </si>
  <si>
    <t>NOM</t>
  </si>
  <si>
    <t>PRENOM</t>
  </si>
  <si>
    <t>e1</t>
  </si>
  <si>
    <t>LEHEROS</t>
  </si>
  <si>
    <t>TOTO</t>
  </si>
  <si>
    <t>e2</t>
  </si>
  <si>
    <t>DUCOBU</t>
  </si>
  <si>
    <t>DEDE</t>
  </si>
  <si>
    <t>e3</t>
  </si>
  <si>
    <t>SCHTROUMPF</t>
  </si>
  <si>
    <t>GRINCHEUX</t>
  </si>
  <si>
    <t>e4</t>
  </si>
  <si>
    <t>Duck</t>
  </si>
  <si>
    <t>donald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</si>
  <si>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</si>
  <si>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</si>
  <si>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</si>
  <si>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</si>
  <si>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</si>
  <si>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</si>
  <si>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</si>
  <si>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</si>
  <si>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</si>
  <si>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</si>
  <si>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</si>
  <si>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</si>
  <si>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</si>
  <si>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</si>
  <si>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</si>
  <si>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</si>
  <si>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</si>
  <si>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</si>
  <si>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</si>
  <si>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</si>
  <si>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</si>
  <si>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</si>
  <si>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</si>
  <si>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</si>
  <si>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</si>
  <si>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</si>
  <si>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Nom</t>
  </si>
  <si>
    <t>Prénom</t>
  </si>
  <si>
    <t>Classe</t>
  </si>
  <si>
    <t>PERIODES</t>
  </si>
  <si>
    <t>Périodes</t>
  </si>
  <si>
    <t>Français</t>
  </si>
  <si>
    <t>Lire</t>
  </si>
  <si>
    <t>Ecrire</t>
  </si>
  <si>
    <t>Parler - Ecouter</t>
  </si>
  <si>
    <t>Outils au service de la langue</t>
  </si>
  <si>
    <t>Mathématique</t>
  </si>
  <si>
    <t>Nombres</t>
  </si>
  <si>
    <t>Solides et figures</t>
  </si>
  <si>
    <t>Grandeurs</t>
  </si>
  <si>
    <t>Traitement de données</t>
  </si>
  <si>
    <t>Eveil</t>
  </si>
  <si>
    <t>Eveil scientifique /  technologie</t>
  </si>
  <si>
    <t>Eveil géographique et historique</t>
  </si>
  <si>
    <t>Eveil artistique</t>
  </si>
  <si>
    <t>Langue moderne</t>
  </si>
  <si>
    <t>Néerlandais</t>
  </si>
  <si>
    <t>Cours spéciaux</t>
  </si>
  <si>
    <t>Cours philosophique</t>
  </si>
  <si>
    <t>Citoyenneté</t>
  </si>
  <si>
    <t>Education physique</t>
  </si>
  <si>
    <t>Education</t>
  </si>
  <si>
    <t>Socialisation</t>
  </si>
  <si>
    <t>Implication dans le travail</t>
  </si>
  <si>
    <t>Respect des règles</t>
  </si>
  <si>
    <t xml:space="preserve">Décision </t>
  </si>
  <si>
    <t xml:space="preserve"> L'enfant poursuit son parcours pédagogique</t>
  </si>
  <si>
    <t xml:space="preserve">du conseil </t>
  </si>
  <si>
    <t>L'enfant poursuit son parcours pédagogique avec un soutien personnalisé</t>
  </si>
  <si>
    <t>de classe</t>
  </si>
  <si>
    <t>L'enfant bénéficie d'une année complémentaire</t>
  </si>
  <si>
    <t>Parcours pédagogique de l'enfant</t>
  </si>
  <si>
    <t>1er cycle</t>
  </si>
  <si>
    <t>2ème cycle</t>
  </si>
  <si>
    <t>3ème cycle</t>
  </si>
  <si>
    <t>4ème cycle</t>
  </si>
  <si>
    <t>3ème étape</t>
  </si>
  <si>
    <t xml:space="preserve">de la 1ère </t>
  </si>
  <si>
    <t>de 5 ans à la fin</t>
  </si>
  <si>
    <t xml:space="preserve">3ème et 4ème </t>
  </si>
  <si>
    <t xml:space="preserve">5ème et 6ème </t>
  </si>
  <si>
    <t>Epreuve</t>
  </si>
  <si>
    <t>1ère et 2ème</t>
  </si>
  <si>
    <t>maternelle à 5 ans</t>
  </si>
  <si>
    <t>de la 2ème primaire</t>
  </si>
  <si>
    <t>primaire</t>
  </si>
  <si>
    <t>externe</t>
  </si>
  <si>
    <t>années</t>
  </si>
  <si>
    <t>M1 - M2</t>
  </si>
  <si>
    <t>M3 - P1 - P2</t>
  </si>
  <si>
    <t>P3 - P4</t>
  </si>
  <si>
    <t>P5 - P6</t>
  </si>
  <si>
    <t xml:space="preserve">FWB </t>
  </si>
  <si>
    <t>secondaires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</si>
</sst>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1.5"/>
      <color rgb="FF4A5359"/>
      <name val="Helvetica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sz val="8"/>
      <color theme="1"/>
      <name val="Arial Narrow"/>
      <family val="2"/>
    </font>
    <font>
      <b/>
      <sz val="8"/>
      <color theme="1"/>
      <name val="Arial"/>
      <family val="2"/>
    </font>
    <font>
      <b/>
      <sz val="8"/>
      <color theme="1"/>
      <name val="Arial Narrow"/>
      <family val="2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133">
    <xf numFmtId="0" fontId="0" fillId="0" borderId="0" xfId="0"/>
    <xf numFmtId="0" fontId="0" fillId="0" borderId="2" xfId="0" applyBorder="1"/>
    <xf numFmtId="0" fontId="3" fillId="0" borderId="2" xfId="0" applyFont="1" applyBorder="1"/>
    <xf numFmtId="0" fontId="4" fillId="0" borderId="3" xfId="0" applyFont="1" applyBorder="1"/>
    <xf numFmtId="0" fontId="0" fillId="3" borderId="3" xfId="0" applyFill="1" applyBorder="1"/>
    <xf numFmtId="0" fontId="4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5" borderId="7" xfId="0" applyFont="1" applyFill="1" applyBorder="1"/>
    <xf numFmtId="0" fontId="5" fillId="5" borderId="8" xfId="0" applyFont="1" applyFill="1" applyBorder="1"/>
    <xf numFmtId="2" fontId="6" fillId="0" borderId="0" xfId="2" applyNumberFormat="1" applyFont="1" applyAlignment="1">
      <alignment vertical="center"/>
    </xf>
    <xf numFmtId="0" fontId="4" fillId="4" borderId="9" xfId="0" applyFont="1" applyFill="1" applyBorder="1" applyAlignment="1">
      <alignment horizontal="center" vertical="center"/>
    </xf>
    <xf numFmtId="0" fontId="5" fillId="5" borderId="10" xfId="0" applyFont="1" applyFill="1" applyBorder="1"/>
    <xf numFmtId="0" fontId="5" fillId="5" borderId="11" xfId="0" applyFont="1" applyFill="1" applyBorder="1"/>
    <xf numFmtId="0" fontId="4" fillId="4" borderId="12" xfId="0" applyFont="1" applyFill="1" applyBorder="1" applyAlignment="1">
      <alignment horizontal="center" vertical="center"/>
    </xf>
    <xf numFmtId="0" fontId="5" fillId="5" borderId="13" xfId="0" applyFont="1" applyFill="1" applyBorder="1"/>
    <xf numFmtId="0" fontId="5" fillId="5" borderId="14" xfId="0" applyFont="1" applyFill="1" applyBorder="1"/>
    <xf numFmtId="0" fontId="4" fillId="4" borderId="15" xfId="0" applyFont="1" applyFill="1" applyBorder="1" applyAlignment="1">
      <alignment horizontal="center" vertical="center"/>
    </xf>
    <xf numFmtId="0" fontId="5" fillId="5" borderId="15" xfId="0" applyFont="1" applyFill="1" applyBorder="1"/>
    <xf numFmtId="0" fontId="4" fillId="4" borderId="11" xfId="0" applyFont="1" applyFill="1" applyBorder="1" applyAlignment="1">
      <alignment horizontal="center" vertical="center"/>
    </xf>
    <xf numFmtId="2" fontId="0" fillId="0" borderId="0" xfId="1" applyNumberFormat="1" applyFont="1"/>
    <xf numFmtId="0" fontId="4" fillId="4" borderId="14" xfId="0" applyFont="1" applyFill="1" applyBorder="1" applyAlignment="1">
      <alignment horizontal="center" vertical="center"/>
    </xf>
    <xf numFmtId="0" fontId="8" fillId="0" borderId="0" xfId="0" applyFont="1" applyProtection="1"/>
    <xf numFmtId="0" fontId="9" fillId="4" borderId="3" xfId="0" applyFont="1" applyFill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/>
    </xf>
    <xf numFmtId="0" fontId="10" fillId="0" borderId="16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0" fontId="9" fillId="0" borderId="0" xfId="0" applyFont="1" applyAlignment="1" applyProtection="1">
      <alignment horizontal="center" vertical="center"/>
    </xf>
    <xf numFmtId="0" fontId="11" fillId="2" borderId="1" xfId="4" applyFont="1" applyAlignment="1" applyProtection="1">
      <alignment horizontal="center" vertical="center"/>
    </xf>
    <xf numFmtId="0" fontId="8" fillId="0" borderId="0" xfId="0" applyFont="1"/>
    <xf numFmtId="0" fontId="12" fillId="0" borderId="0" xfId="0" applyNumberFormat="1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/>
    </xf>
    <xf numFmtId="0" fontId="9" fillId="4" borderId="3" xfId="0" applyFont="1" applyFill="1" applyBorder="1" applyAlignment="1" applyProtection="1">
      <alignment horizontal="center"/>
    </xf>
    <xf numFmtId="0" fontId="8" fillId="0" borderId="0" xfId="0" applyNumberFormat="1" applyFont="1" applyProtection="1"/>
    <xf numFmtId="0" fontId="12" fillId="0" borderId="0" xfId="0" applyFont="1" applyAlignment="1" applyProtection="1">
      <alignment horizontal="right"/>
    </xf>
    <xf numFmtId="0" fontId="9" fillId="0" borderId="0" xfId="0" applyFont="1" applyAlignment="1" applyProtection="1">
      <alignment horizontal="right"/>
    </xf>
    <xf numFmtId="0" fontId="9" fillId="4" borderId="17" xfId="0" applyNumberFormat="1" applyFont="1" applyFill="1" applyBorder="1" applyAlignment="1" applyProtection="1">
      <alignment horizontal="center" vertical="center"/>
    </xf>
    <xf numFmtId="0" fontId="9" fillId="4" borderId="18" xfId="0" applyFont="1" applyFill="1" applyBorder="1" applyAlignment="1" applyProtection="1">
      <alignment horizontal="center" vertical="center"/>
    </xf>
    <xf numFmtId="0" fontId="9" fillId="4" borderId="4" xfId="0" applyFont="1" applyFill="1" applyBorder="1" applyAlignment="1" applyProtection="1">
      <alignment horizontal="center"/>
    </xf>
    <xf numFmtId="0" fontId="9" fillId="4" borderId="19" xfId="0" applyFont="1" applyFill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left" vertical="center"/>
    </xf>
    <xf numFmtId="0" fontId="10" fillId="0" borderId="21" xfId="0" applyFont="1" applyBorder="1" applyAlignment="1" applyProtection="1">
      <alignment horizontal="left" vertical="center"/>
    </xf>
    <xf numFmtId="0" fontId="10" fillId="0" borderId="21" xfId="0" applyFont="1" applyBorder="1" applyAlignment="1" applyProtection="1">
      <alignment horizontal="left"/>
    </xf>
    <xf numFmtId="0" fontId="10" fillId="0" borderId="22" xfId="0" applyFont="1" applyBorder="1" applyAlignment="1" applyProtection="1">
      <alignment horizontal="left"/>
    </xf>
    <xf numFmtId="0" fontId="13" fillId="0" borderId="23" xfId="3" applyNumberFormat="1" applyFont="1" applyBorder="1" applyAlignment="1" applyProtection="1">
      <alignment horizontal="center" vertical="center"/>
    </xf>
    <xf numFmtId="9" fontId="13" fillId="0" borderId="23" xfId="3" applyFont="1" applyBorder="1" applyAlignment="1" applyProtection="1">
      <alignment horizontal="center" vertical="center"/>
    </xf>
    <xf numFmtId="9" fontId="13" fillId="0" borderId="24" xfId="3" applyFont="1" applyBorder="1" applyAlignment="1" applyProtection="1">
      <alignment horizontal="center"/>
    </xf>
    <xf numFmtId="0" fontId="9" fillId="4" borderId="25" xfId="0" applyFont="1" applyFill="1" applyBorder="1" applyAlignment="1" applyProtection="1">
      <alignment horizontal="center" vertical="center"/>
    </xf>
    <xf numFmtId="0" fontId="10" fillId="0" borderId="26" xfId="0" applyFont="1" applyBorder="1" applyAlignment="1" applyProtection="1">
      <alignment horizontal="left" vertical="center"/>
    </xf>
    <xf numFmtId="0" fontId="10" fillId="0" borderId="27" xfId="0" applyFont="1" applyBorder="1" applyAlignment="1" applyProtection="1">
      <alignment horizontal="left" vertical="center"/>
    </xf>
    <xf numFmtId="0" fontId="10" fillId="0" borderId="27" xfId="0" applyFont="1" applyBorder="1" applyAlignment="1" applyProtection="1">
      <alignment horizontal="left"/>
    </xf>
    <xf numFmtId="0" fontId="10" fillId="0" borderId="28" xfId="0" applyFont="1" applyBorder="1" applyAlignment="1" applyProtection="1">
      <alignment horizontal="left"/>
    </xf>
    <xf numFmtId="0" fontId="13" fillId="0" borderId="3" xfId="3" applyNumberFormat="1" applyFont="1" applyBorder="1" applyAlignment="1" applyProtection="1">
      <alignment horizontal="center" vertical="center"/>
    </xf>
    <xf numFmtId="9" fontId="13" fillId="0" borderId="3" xfId="3" applyFont="1" applyBorder="1" applyAlignment="1" applyProtection="1">
      <alignment horizontal="center" vertical="center"/>
    </xf>
    <xf numFmtId="9" fontId="13" fillId="0" borderId="29" xfId="3" applyFont="1" applyBorder="1" applyAlignment="1" applyProtection="1">
      <alignment horizontal="center"/>
    </xf>
    <xf numFmtId="0" fontId="9" fillId="4" borderId="30" xfId="0" applyFont="1" applyFill="1" applyBorder="1" applyAlignment="1" applyProtection="1">
      <alignment horizontal="center" vertical="center"/>
    </xf>
    <xf numFmtId="0" fontId="10" fillId="0" borderId="31" xfId="0" applyFont="1" applyBorder="1" applyAlignment="1" applyProtection="1">
      <alignment horizontal="left" vertical="center"/>
    </xf>
    <xf numFmtId="0" fontId="10" fillId="0" borderId="32" xfId="0" applyFont="1" applyBorder="1" applyAlignment="1" applyProtection="1">
      <alignment horizontal="left" vertical="center"/>
    </xf>
    <xf numFmtId="0" fontId="10" fillId="0" borderId="32" xfId="0" applyFont="1" applyBorder="1" applyAlignment="1" applyProtection="1">
      <alignment horizontal="left"/>
    </xf>
    <xf numFmtId="0" fontId="10" fillId="0" borderId="33" xfId="0" applyFont="1" applyBorder="1" applyAlignment="1" applyProtection="1">
      <alignment horizontal="left"/>
    </xf>
    <xf numFmtId="0" fontId="13" fillId="0" borderId="34" xfId="3" applyNumberFormat="1" applyFont="1" applyBorder="1" applyAlignment="1" applyProtection="1">
      <alignment horizontal="center" vertical="center"/>
    </xf>
    <xf numFmtId="9" fontId="13" fillId="0" borderId="34" xfId="3" applyFont="1" applyBorder="1" applyAlignment="1" applyProtection="1">
      <alignment horizontal="center" vertical="center"/>
    </xf>
    <xf numFmtId="9" fontId="13" fillId="0" borderId="35" xfId="3" applyFont="1" applyBorder="1" applyAlignment="1" applyProtection="1">
      <alignment horizontal="center"/>
    </xf>
    <xf numFmtId="0" fontId="13" fillId="0" borderId="0" xfId="0" applyNumberFormat="1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/>
    </xf>
    <xf numFmtId="0" fontId="9" fillId="4" borderId="17" xfId="0" applyFont="1" applyFill="1" applyBorder="1" applyAlignment="1" applyProtection="1">
      <alignment horizontal="center" vertical="center"/>
    </xf>
    <xf numFmtId="0" fontId="10" fillId="0" borderId="36" xfId="0" applyFont="1" applyBorder="1" applyAlignment="1" applyProtection="1">
      <alignment horizontal="left" vertical="center"/>
    </xf>
    <xf numFmtId="0" fontId="10" fillId="0" borderId="37" xfId="0" applyFont="1" applyBorder="1" applyAlignment="1" applyProtection="1">
      <alignment horizontal="left" vertical="center"/>
    </xf>
    <xf numFmtId="0" fontId="10" fillId="0" borderId="38" xfId="0" applyFont="1" applyBorder="1" applyAlignment="1" applyProtection="1">
      <alignment horizontal="left" vertical="center"/>
    </xf>
    <xf numFmtId="0" fontId="8" fillId="0" borderId="37" xfId="0" applyFont="1" applyBorder="1" applyProtection="1"/>
    <xf numFmtId="0" fontId="13" fillId="0" borderId="18" xfId="0" applyNumberFormat="1" applyFont="1" applyBorder="1" applyAlignment="1" applyProtection="1">
      <alignment horizontal="center" vertical="center"/>
    </xf>
    <xf numFmtId="0" fontId="13" fillId="0" borderId="18" xfId="0" applyFont="1" applyBorder="1" applyAlignment="1" applyProtection="1">
      <alignment horizontal="center" vertical="center"/>
    </xf>
    <xf numFmtId="0" fontId="13" fillId="0" borderId="4" xfId="0" applyFont="1" applyBorder="1" applyAlignment="1" applyProtection="1">
      <alignment horizontal="center"/>
    </xf>
    <xf numFmtId="0" fontId="13" fillId="0" borderId="23" xfId="0" applyNumberFormat="1" applyFont="1" applyBorder="1" applyAlignment="1" applyProtection="1">
      <alignment horizontal="center" vertical="center"/>
    </xf>
    <xf numFmtId="0" fontId="13" fillId="0" borderId="23" xfId="0" applyFont="1" applyBorder="1" applyAlignment="1" applyProtection="1">
      <alignment horizontal="center" vertical="center"/>
    </xf>
    <xf numFmtId="0" fontId="13" fillId="0" borderId="24" xfId="0" applyFont="1" applyBorder="1" applyAlignment="1" applyProtection="1">
      <alignment horizontal="center"/>
    </xf>
    <xf numFmtId="0" fontId="13" fillId="0" borderId="3" xfId="0" applyNumberFormat="1" applyFont="1" applyBorder="1" applyAlignment="1" applyProtection="1">
      <alignment horizontal="center" vertical="center"/>
    </xf>
    <xf numFmtId="0" fontId="13" fillId="0" borderId="3" xfId="0" applyFont="1" applyBorder="1" applyAlignment="1" applyProtection="1">
      <alignment horizontal="center" vertical="center"/>
    </xf>
    <xf numFmtId="0" fontId="13" fillId="0" borderId="29" xfId="0" applyFont="1" applyBorder="1" applyAlignment="1" applyProtection="1">
      <alignment horizontal="center"/>
    </xf>
    <xf numFmtId="0" fontId="13" fillId="0" borderId="34" xfId="0" applyNumberFormat="1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center" vertical="center"/>
    </xf>
    <xf numFmtId="0" fontId="13" fillId="0" borderId="35" xfId="0" applyFont="1" applyBorder="1" applyAlignment="1" applyProtection="1">
      <alignment horizontal="center"/>
    </xf>
    <xf numFmtId="0" fontId="10" fillId="0" borderId="0" xfId="0" applyFont="1" applyBorder="1" applyProtection="1"/>
    <xf numFmtId="0" fontId="8" fillId="0" borderId="0" xfId="0" applyNumberFormat="1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0" fontId="9" fillId="4" borderId="19" xfId="0" applyFont="1" applyFill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center" vertical="center"/>
    </xf>
    <xf numFmtId="0" fontId="10" fillId="0" borderId="21" xfId="0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0" fontId="9" fillId="4" borderId="25" xfId="0" applyFont="1" applyFill="1" applyBorder="1" applyAlignment="1" applyProtection="1">
      <alignment horizontal="center" vertical="center"/>
    </xf>
    <xf numFmtId="0" fontId="10" fillId="0" borderId="26" xfId="0" applyFont="1" applyBorder="1" applyAlignment="1" applyProtection="1">
      <alignment horizontal="center" vertical="center"/>
    </xf>
    <xf numFmtId="0" fontId="10" fillId="0" borderId="27" xfId="0" applyFont="1" applyBorder="1" applyAlignment="1" applyProtection="1">
      <alignment horizontal="center" vertical="center"/>
    </xf>
    <xf numFmtId="0" fontId="10" fillId="0" borderId="40" xfId="0" applyFont="1" applyBorder="1" applyAlignment="1" applyProtection="1">
      <alignment horizontal="center" vertical="center"/>
    </xf>
    <xf numFmtId="0" fontId="9" fillId="4" borderId="30" xfId="0" applyFont="1" applyFill="1" applyBorder="1" applyAlignment="1" applyProtection="1">
      <alignment horizontal="center" vertical="center"/>
    </xf>
    <xf numFmtId="0" fontId="10" fillId="0" borderId="31" xfId="0" applyFont="1" applyBorder="1" applyAlignment="1" applyProtection="1">
      <alignment horizontal="center" vertical="center"/>
    </xf>
    <xf numFmtId="0" fontId="10" fillId="0" borderId="32" xfId="0" applyFont="1" applyBorder="1" applyAlignment="1" applyProtection="1">
      <alignment horizontal="center" vertical="center"/>
    </xf>
    <xf numFmtId="0" fontId="10" fillId="0" borderId="41" xfId="0" applyFont="1" applyBorder="1" applyAlignment="1" applyProtection="1">
      <alignment horizontal="center" vertical="center"/>
    </xf>
    <xf numFmtId="0" fontId="9" fillId="4" borderId="42" xfId="0" applyFont="1" applyFill="1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/>
    </xf>
    <xf numFmtId="0" fontId="9" fillId="4" borderId="39" xfId="0" applyFont="1" applyFill="1" applyBorder="1" applyAlignment="1" applyProtection="1">
      <alignment horizontal="center" vertical="center"/>
    </xf>
    <xf numFmtId="0" fontId="14" fillId="0" borderId="43" xfId="0" applyFont="1" applyBorder="1" applyAlignment="1" applyProtection="1">
      <alignment horizontal="center" vertical="center"/>
    </xf>
    <xf numFmtId="0" fontId="14" fillId="0" borderId="44" xfId="0" applyFont="1" applyBorder="1" applyAlignment="1" applyProtection="1">
      <alignment horizontal="center" vertical="center"/>
    </xf>
    <xf numFmtId="0" fontId="9" fillId="0" borderId="44" xfId="0" applyFont="1" applyBorder="1" applyAlignment="1" applyProtection="1">
      <alignment horizontal="center" vertical="center"/>
    </xf>
    <xf numFmtId="0" fontId="8" fillId="0" borderId="0" xfId="0" applyFont="1" applyBorder="1" applyProtection="1"/>
    <xf numFmtId="0" fontId="9" fillId="0" borderId="45" xfId="0" applyFont="1" applyBorder="1" applyAlignment="1" applyProtection="1">
      <alignment horizontal="center" vertical="center"/>
    </xf>
    <xf numFmtId="0" fontId="9" fillId="6" borderId="46" xfId="0" applyNumberFormat="1" applyFont="1" applyFill="1" applyBorder="1" applyAlignment="1" applyProtection="1">
      <alignment horizontal="center" vertical="top"/>
    </xf>
    <xf numFmtId="0" fontId="9" fillId="0" borderId="47" xfId="0" applyFont="1" applyBorder="1" applyAlignment="1" applyProtection="1">
      <alignment horizontal="center" vertical="center"/>
    </xf>
    <xf numFmtId="0" fontId="15" fillId="0" borderId="48" xfId="0" applyFont="1" applyBorder="1" applyAlignment="1" applyProtection="1">
      <alignment horizontal="center" vertical="center"/>
    </xf>
    <xf numFmtId="0" fontId="16" fillId="0" borderId="49" xfId="0" applyFont="1" applyBorder="1" applyAlignment="1" applyProtection="1">
      <alignment horizontal="center" vertical="center"/>
    </xf>
    <xf numFmtId="0" fontId="17" fillId="0" borderId="49" xfId="0" applyFont="1" applyBorder="1" applyAlignment="1" applyProtection="1">
      <alignment horizontal="center" vertical="center"/>
    </xf>
    <xf numFmtId="0" fontId="17" fillId="0" borderId="50" xfId="0" applyFont="1" applyBorder="1" applyAlignment="1" applyProtection="1">
      <alignment horizontal="center" vertical="center"/>
    </xf>
    <xf numFmtId="0" fontId="17" fillId="0" borderId="51" xfId="0" applyFont="1" applyBorder="1" applyAlignment="1" applyProtection="1">
      <alignment horizontal="center" vertical="center"/>
    </xf>
    <xf numFmtId="0" fontId="15" fillId="0" borderId="43" xfId="0" applyFont="1" applyBorder="1" applyAlignment="1" applyProtection="1">
      <alignment horizontal="center" vertical="center"/>
    </xf>
    <xf numFmtId="0" fontId="16" fillId="0" borderId="44" xfId="0" applyFont="1" applyBorder="1" applyAlignment="1" applyProtection="1">
      <alignment horizontal="center" vertical="center"/>
    </xf>
    <xf numFmtId="0" fontId="17" fillId="0" borderId="44" xfId="0" applyFont="1" applyBorder="1" applyAlignment="1" applyProtection="1">
      <alignment horizontal="center" vertical="center"/>
    </xf>
    <xf numFmtId="0" fontId="17" fillId="0" borderId="45" xfId="0" applyFont="1" applyBorder="1" applyAlignment="1" applyProtection="1">
      <alignment horizontal="center" vertical="center"/>
    </xf>
    <xf numFmtId="0" fontId="17" fillId="0" borderId="52" xfId="0" applyFont="1" applyBorder="1" applyAlignment="1" applyProtection="1">
      <alignment horizontal="center" vertical="center"/>
    </xf>
    <xf numFmtId="0" fontId="18" fillId="0" borderId="53" xfId="0" applyFont="1" applyBorder="1" applyAlignment="1" applyProtection="1">
      <alignment horizontal="center" vertical="center"/>
    </xf>
    <xf numFmtId="0" fontId="18" fillId="0" borderId="34" xfId="0" applyFont="1" applyBorder="1" applyAlignment="1" applyProtection="1">
      <alignment horizontal="center" vertical="center"/>
    </xf>
    <xf numFmtId="0" fontId="19" fillId="0" borderId="34" xfId="0" applyFont="1" applyBorder="1" applyAlignment="1" applyProtection="1">
      <alignment horizontal="center" vertical="center"/>
    </xf>
    <xf numFmtId="0" fontId="20" fillId="0" borderId="2" xfId="0" applyFont="1" applyBorder="1" applyProtection="1"/>
    <xf numFmtId="0" fontId="19" fillId="0" borderId="31" xfId="0" applyFont="1" applyBorder="1" applyAlignment="1" applyProtection="1">
      <alignment horizontal="center" vertical="center"/>
    </xf>
    <xf numFmtId="0" fontId="9" fillId="6" borderId="54" xfId="0" applyNumberFormat="1" applyFont="1" applyFill="1" applyBorder="1" applyAlignment="1" applyProtection="1">
      <alignment horizontal="center" vertical="top"/>
    </xf>
    <xf numFmtId="0" fontId="17" fillId="0" borderId="55" xfId="0" applyFont="1" applyFill="1" applyBorder="1" applyAlignment="1" applyProtection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5">
    <cellStyle name="Milliers" xfId="1" builtinId="3"/>
    <cellStyle name="Monétaire" xfId="2" builtinId="4"/>
    <cellStyle name="Normal" xfId="0" builtinId="0"/>
    <cellStyle name="Pourcentage" xfId="3" builtinId="5"/>
    <cellStyle name="Vérification" xfId="4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723900</xdr:colOff>
      <xdr:row>13</xdr:row>
      <xdr:rowOff>129540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181600" y="2514600"/>
          <a:ext cx="1577340" cy="88392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>
              <a:solidFill>
                <a:sysClr val="windowText" lastClr="000000"/>
              </a:solidFill>
            </a:rPr>
            <a:t> </a:t>
          </a:r>
          <a:r>
            <a:rPr lang="en-US" sz="1600" b="1">
              <a:solidFill>
                <a:schemeClr val="bg1"/>
              </a:solidFill>
            </a:rPr>
            <a:t>RETOUR 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13</xdr:col>
      <xdr:colOff>109220</xdr:colOff>
      <xdr:row>16</xdr:row>
      <xdr:rowOff>78740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039100" y="3268980"/>
          <a:ext cx="1816100" cy="83312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>
              <a:solidFill>
                <a:sysClr val="windowText" lastClr="000000"/>
              </a:solidFill>
            </a:rPr>
            <a:t> </a:t>
          </a:r>
          <a:r>
            <a:rPr lang="en-US" sz="1600" b="1">
              <a:solidFill>
                <a:schemeClr val="bg1"/>
              </a:solidFill>
            </a:rPr>
            <a:t>RETOUR MENU</a:t>
          </a:r>
        </a:p>
      </xdr:txBody>
    </xdr:sp>
    <xdr:clientData/>
  </xdr:twoCellAnchor>
  <xdr:twoCellAnchor editAs="oneCell">
    <xdr:from>
      <xdr:col>10</xdr:col>
      <xdr:colOff>833121</xdr:colOff>
      <xdr:row>16</xdr:row>
      <xdr:rowOff>243840</xdr:rowOff>
    </xdr:from>
    <xdr:to>
      <xdr:col>13</xdr:col>
      <xdr:colOff>195581</xdr:colOff>
      <xdr:row>23</xdr:row>
      <xdr:rowOff>35539</xdr:rowOff>
    </xdr:to>
    <xdr:pic macro="[1]!Image2_Cliqu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8781" y="4267200"/>
          <a:ext cx="1778000" cy="15519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RNET%20DE%20COTES%201%20d&#233;m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nu 2"/>
      <sheetName val="Menu 3"/>
      <sheetName val="Bulletin"/>
      <sheetName val="Bulletin (2)"/>
      <sheetName val="Bulletin (3)"/>
      <sheetName val="FRANCAIS"/>
      <sheetName val="MATH"/>
      <sheetName val="DIVERS"/>
      <sheetName val="FRANCAIS (2)"/>
      <sheetName val="MATH (2)"/>
      <sheetName val="DIVERS (2)"/>
      <sheetName val="FRANCAIS (3)"/>
      <sheetName val="MATH (3)"/>
      <sheetName val="DIVERS (3)"/>
      <sheetName val="ELEVES"/>
      <sheetName val="LIRE"/>
      <sheetName val="ECRIRE"/>
      <sheetName val="PARLER_ECOUTER"/>
      <sheetName val="OUTILS"/>
      <sheetName val="NO"/>
      <sheetName val="SF"/>
      <sheetName val="GR"/>
      <sheetName val="TD"/>
      <sheetName val="EVEIL"/>
      <sheetName val="COURS SPECIAUX"/>
      <sheetName val="COURS PHILO"/>
      <sheetName val="COM1"/>
      <sheetName val="COM2"/>
      <sheetName val="COM3"/>
      <sheetName val="COM4"/>
      <sheetName val="COM5"/>
      <sheetName val="COM6"/>
      <sheetName val="COM7"/>
      <sheetName val="COM8"/>
      <sheetName val="COM9"/>
      <sheetName val="COM10"/>
      <sheetName val="COM11"/>
      <sheetName val="COM112"/>
      <sheetName val="COM13"/>
      <sheetName val="COM14"/>
      <sheetName val="COM15"/>
      <sheetName val="COM16"/>
      <sheetName val="COM17"/>
      <sheetName val="COM18"/>
      <sheetName val="COM19"/>
      <sheetName val="COM20"/>
      <sheetName val="COM21"/>
      <sheetName val="COM22"/>
      <sheetName val="COM23"/>
      <sheetName val="COM24"/>
      <sheetName val="COM25"/>
      <sheetName val="LIRE (2)"/>
      <sheetName val="ECRIRE (2)"/>
      <sheetName val="PARLER_ECOUTER (2)"/>
      <sheetName val="OUTILS (2)"/>
      <sheetName val="NO (2)"/>
      <sheetName val="SF (2)"/>
      <sheetName val="GR (2)"/>
      <sheetName val="TD (2)"/>
      <sheetName val="EVEIL (2)"/>
      <sheetName val="COURS SPECIAUX (2)"/>
      <sheetName val="COURS PHILO (2)"/>
      <sheetName val="LIRE (3)"/>
      <sheetName val="ECRIRE (3)"/>
      <sheetName val="PARLER_ECOUTER (3)"/>
      <sheetName val="OUTILS (3)"/>
      <sheetName val="NO (3)"/>
      <sheetName val="SF (3)"/>
      <sheetName val="GR (3)"/>
      <sheetName val="TD (3)"/>
      <sheetName val="EVEIL (3)"/>
      <sheetName val="COURS SPECIAUX (3)"/>
      <sheetName val="COURS PHILO (3)"/>
    </sheetNames>
    <definedNames>
      <definedName name="Image2_Cliquer"/>
    </defined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e1</v>
          </cell>
          <cell r="B3" t="str">
            <v>LEHEROS</v>
          </cell>
          <cell r="C3" t="str">
            <v>TOTO</v>
          </cell>
          <cell r="D3">
            <v>64.705882352941174</v>
          </cell>
          <cell r="E3">
            <v>74.21052631578948</v>
          </cell>
          <cell r="F3">
            <v>51.102941176470587</v>
          </cell>
          <cell r="G3">
            <v>78.36879432624113</v>
          </cell>
          <cell r="H3" t="str">
            <v>e1</v>
          </cell>
          <cell r="I3" t="str">
            <v>En cours d'acquisition</v>
          </cell>
          <cell r="J3" t="str">
            <v>En cours d'acquisition</v>
          </cell>
          <cell r="K3" t="str">
            <v>En cours d'acquisition</v>
          </cell>
          <cell r="L3" t="str">
            <v>Acquis</v>
          </cell>
        </row>
        <row r="4">
          <cell r="A4" t="str">
            <v>e2</v>
          </cell>
          <cell r="B4" t="str">
            <v>DUCOBU</v>
          </cell>
          <cell r="C4" t="str">
            <v>DEDE</v>
          </cell>
          <cell r="D4">
            <v>94.117647058823522</v>
          </cell>
          <cell r="E4">
            <v>0</v>
          </cell>
          <cell r="F4">
            <v>0</v>
          </cell>
          <cell r="G4">
            <v>72.966903073286048</v>
          </cell>
          <cell r="H4" t="str">
            <v>e2</v>
          </cell>
          <cell r="I4" t="str">
            <v>Acquis</v>
          </cell>
          <cell r="J4" t="str">
            <v>Non évalué</v>
          </cell>
          <cell r="K4" t="str">
            <v>Non évalué</v>
          </cell>
          <cell r="L4" t="str">
            <v>En cours d'acquisition</v>
          </cell>
        </row>
        <row r="5">
          <cell r="A5" t="str">
            <v>e3</v>
          </cell>
          <cell r="B5" t="str">
            <v>SCHTROUMPF</v>
          </cell>
          <cell r="C5" t="str">
            <v>GRINCHEUX</v>
          </cell>
          <cell r="D5">
            <v>64.705882352941174</v>
          </cell>
          <cell r="E5">
            <v>0</v>
          </cell>
          <cell r="F5">
            <v>0</v>
          </cell>
          <cell r="G5">
            <v>88.333333333333329</v>
          </cell>
          <cell r="H5" t="str">
            <v>e3</v>
          </cell>
          <cell r="I5" t="str">
            <v>En cours d'acquisition</v>
          </cell>
          <cell r="J5" t="str">
            <v>Non évalué</v>
          </cell>
          <cell r="K5" t="str">
            <v>Non évalué</v>
          </cell>
          <cell r="L5" t="str">
            <v>Acquis</v>
          </cell>
        </row>
        <row r="6">
          <cell r="A6" t="str">
            <v>e4</v>
          </cell>
          <cell r="B6" t="str">
            <v>Duck</v>
          </cell>
          <cell r="C6" t="str">
            <v>donald</v>
          </cell>
          <cell r="D6">
            <v>82.35294117647058</v>
          </cell>
          <cell r="E6">
            <v>0</v>
          </cell>
          <cell r="F6">
            <v>0</v>
          </cell>
          <cell r="G6">
            <v>0</v>
          </cell>
          <cell r="H6" t="str">
            <v>e4</v>
          </cell>
          <cell r="I6" t="str">
            <v>Acquis</v>
          </cell>
          <cell r="J6" t="str">
            <v>Non évalué</v>
          </cell>
          <cell r="K6" t="str">
            <v>Non évalué</v>
          </cell>
          <cell r="L6" t="str">
            <v>Non évalué</v>
          </cell>
        </row>
        <row r="7">
          <cell r="A7" t="str">
            <v>e5</v>
          </cell>
          <cell r="B7" t="e">
            <v>#N/A</v>
          </cell>
          <cell r="C7" t="e">
            <v>#N/A</v>
          </cell>
          <cell r="D7">
            <v>100</v>
          </cell>
          <cell r="E7">
            <v>0</v>
          </cell>
          <cell r="F7">
            <v>0</v>
          </cell>
          <cell r="G7">
            <v>0</v>
          </cell>
          <cell r="H7" t="str">
            <v>e5</v>
          </cell>
          <cell r="I7" t="str">
            <v>Acquis</v>
          </cell>
          <cell r="J7" t="str">
            <v>Non évalué</v>
          </cell>
          <cell r="K7" t="str">
            <v>Non évalué</v>
          </cell>
          <cell r="L7" t="str">
            <v>Non évalué</v>
          </cell>
        </row>
        <row r="8">
          <cell r="A8" t="str">
            <v>e6</v>
          </cell>
          <cell r="B8" t="e">
            <v>#N/A</v>
          </cell>
          <cell r="C8" t="e">
            <v>#N/A</v>
          </cell>
          <cell r="D8">
            <v>71.428571428571431</v>
          </cell>
          <cell r="E8">
            <v>0</v>
          </cell>
          <cell r="F8">
            <v>0</v>
          </cell>
          <cell r="G8">
            <v>0</v>
          </cell>
          <cell r="H8" t="str">
            <v>e6</v>
          </cell>
          <cell r="I8" t="str">
            <v>En cours d'acquisition</v>
          </cell>
          <cell r="J8" t="str">
            <v>Non évalué</v>
          </cell>
          <cell r="K8" t="str">
            <v>Non évalué</v>
          </cell>
          <cell r="L8" t="str">
            <v>Non évalué</v>
          </cell>
        </row>
        <row r="9">
          <cell r="A9" t="str">
            <v>e7</v>
          </cell>
          <cell r="B9" t="e">
            <v>#N/A</v>
          </cell>
          <cell r="C9" t="e">
            <v>#N/A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 t="str">
            <v>e7</v>
          </cell>
          <cell r="I9" t="str">
            <v>Non évalué</v>
          </cell>
          <cell r="J9" t="str">
            <v>Non évalué</v>
          </cell>
          <cell r="K9" t="str">
            <v>Non évalué</v>
          </cell>
          <cell r="L9" t="str">
            <v>Non évalué</v>
          </cell>
        </row>
        <row r="10">
          <cell r="A10" t="str">
            <v>e8</v>
          </cell>
          <cell r="B10" t="e">
            <v>#N/A</v>
          </cell>
          <cell r="C10" t="e">
            <v>#N/A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 t="str">
            <v>e8</v>
          </cell>
          <cell r="I10" t="str">
            <v>Non évalué</v>
          </cell>
          <cell r="J10" t="str">
            <v>Non évalué</v>
          </cell>
          <cell r="K10" t="str">
            <v>Non évalué</v>
          </cell>
          <cell r="L10" t="str">
            <v>Non évalué</v>
          </cell>
        </row>
        <row r="11">
          <cell r="A11" t="str">
            <v>e9</v>
          </cell>
          <cell r="B11" t="e">
            <v>#N/A</v>
          </cell>
          <cell r="C11" t="e">
            <v>#N/A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 t="str">
            <v>e9</v>
          </cell>
          <cell r="I11" t="str">
            <v>Non évalué</v>
          </cell>
          <cell r="J11" t="str">
            <v>Non évalué</v>
          </cell>
          <cell r="K11" t="str">
            <v>Non évalué</v>
          </cell>
          <cell r="L11" t="str">
            <v>Non évalué</v>
          </cell>
        </row>
        <row r="12">
          <cell r="A12" t="str">
            <v>e10</v>
          </cell>
          <cell r="B12" t="e">
            <v>#N/A</v>
          </cell>
          <cell r="C12" t="e">
            <v>#N/A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 t="str">
            <v>e10</v>
          </cell>
          <cell r="I12" t="str">
            <v>Non évalué</v>
          </cell>
          <cell r="J12" t="str">
            <v>Non évalué</v>
          </cell>
          <cell r="K12" t="str">
            <v>Non évalué</v>
          </cell>
          <cell r="L12" t="str">
            <v>Non évalué</v>
          </cell>
        </row>
        <row r="13">
          <cell r="A13" t="str">
            <v>e11</v>
          </cell>
          <cell r="B13" t="e">
            <v>#N/A</v>
          </cell>
          <cell r="C13" t="e">
            <v>#N/A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 t="str">
            <v>e11</v>
          </cell>
          <cell r="I13" t="str">
            <v>Non évalué</v>
          </cell>
          <cell r="J13" t="str">
            <v>Non évalué</v>
          </cell>
          <cell r="K13" t="str">
            <v>Non évalué</v>
          </cell>
          <cell r="L13" t="str">
            <v>Non évalué</v>
          </cell>
        </row>
        <row r="14">
          <cell r="A14" t="str">
            <v>e12</v>
          </cell>
          <cell r="B14" t="e">
            <v>#N/A</v>
          </cell>
          <cell r="C14" t="e">
            <v>#N/A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 t="str">
            <v>e12</v>
          </cell>
          <cell r="I14" t="str">
            <v>Non évalué</v>
          </cell>
          <cell r="J14" t="str">
            <v>Non évalué</v>
          </cell>
          <cell r="K14" t="str">
            <v>Non évalué</v>
          </cell>
          <cell r="L14" t="str">
            <v>Non évalué</v>
          </cell>
        </row>
        <row r="15">
          <cell r="A15" t="str">
            <v>e13</v>
          </cell>
          <cell r="B15" t="e">
            <v>#N/A</v>
          </cell>
          <cell r="C15" t="e">
            <v>#N/A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 t="str">
            <v>e13</v>
          </cell>
          <cell r="I15" t="str">
            <v>Non évalué</v>
          </cell>
          <cell r="J15" t="str">
            <v>Non évalué</v>
          </cell>
          <cell r="K15" t="str">
            <v>Non évalué</v>
          </cell>
          <cell r="L15" t="str">
            <v>Non évalué</v>
          </cell>
        </row>
        <row r="16">
          <cell r="A16" t="str">
            <v>e14</v>
          </cell>
          <cell r="B16" t="e">
            <v>#N/A</v>
          </cell>
          <cell r="C16" t="e">
            <v>#N/A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 t="str">
            <v>e14</v>
          </cell>
          <cell r="I16" t="str">
            <v>Non évalué</v>
          </cell>
          <cell r="J16" t="str">
            <v>Non évalué</v>
          </cell>
          <cell r="K16" t="str">
            <v>Non évalué</v>
          </cell>
          <cell r="L16" t="str">
            <v>Non évalué</v>
          </cell>
        </row>
        <row r="17">
          <cell r="A17" t="str">
            <v>e15</v>
          </cell>
          <cell r="B17" t="e">
            <v>#N/A</v>
          </cell>
          <cell r="C17" t="e">
            <v>#N/A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 t="str">
            <v>e15</v>
          </cell>
          <cell r="I17" t="str">
            <v>Non évalué</v>
          </cell>
          <cell r="J17" t="str">
            <v>Non évalué</v>
          </cell>
          <cell r="K17" t="str">
            <v>Non évalué</v>
          </cell>
          <cell r="L17" t="str">
            <v>Non évalué</v>
          </cell>
        </row>
        <row r="18">
          <cell r="A18" t="str">
            <v>e16</v>
          </cell>
          <cell r="B18" t="e">
            <v>#N/A</v>
          </cell>
          <cell r="C18" t="e">
            <v>#N/A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 t="str">
            <v>e16</v>
          </cell>
          <cell r="I18" t="str">
            <v>Non évalué</v>
          </cell>
          <cell r="J18" t="str">
            <v>Non évalué</v>
          </cell>
          <cell r="K18" t="str">
            <v>Non évalué</v>
          </cell>
          <cell r="L18" t="str">
            <v>Non évalué</v>
          </cell>
        </row>
        <row r="19">
          <cell r="A19" t="str">
            <v>e17</v>
          </cell>
          <cell r="B19" t="e">
            <v>#N/A</v>
          </cell>
          <cell r="C19" t="e">
            <v>#N/A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 t="str">
            <v>e17</v>
          </cell>
          <cell r="I19" t="str">
            <v>Non évalué</v>
          </cell>
          <cell r="J19" t="str">
            <v>Non évalué</v>
          </cell>
          <cell r="K19" t="str">
            <v>Non évalué</v>
          </cell>
          <cell r="L19" t="str">
            <v>Non évalué</v>
          </cell>
        </row>
        <row r="20">
          <cell r="A20" t="str">
            <v>e18</v>
          </cell>
          <cell r="B20" t="e">
            <v>#N/A</v>
          </cell>
          <cell r="C20" t="e">
            <v>#N/A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 t="str">
            <v>e18</v>
          </cell>
          <cell r="I20" t="str">
            <v>Non évalué</v>
          </cell>
          <cell r="J20" t="str">
            <v>Non évalué</v>
          </cell>
          <cell r="K20" t="str">
            <v>Non évalué</v>
          </cell>
          <cell r="L20" t="str">
            <v>Non évalué</v>
          </cell>
        </row>
        <row r="21">
          <cell r="A21" t="str">
            <v>e19</v>
          </cell>
          <cell r="B21" t="e">
            <v>#N/A</v>
          </cell>
          <cell r="C21" t="e">
            <v>#N/A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 t="str">
            <v>e19</v>
          </cell>
          <cell r="I21" t="str">
            <v>Non évalué</v>
          </cell>
          <cell r="J21" t="str">
            <v>Non évalué</v>
          </cell>
          <cell r="K21" t="str">
            <v>Non évalué</v>
          </cell>
          <cell r="L21" t="str">
            <v>Non évalué</v>
          </cell>
        </row>
        <row r="22">
          <cell r="A22" t="str">
            <v>e20</v>
          </cell>
          <cell r="B22" t="e">
            <v>#N/A</v>
          </cell>
          <cell r="C22" t="e">
            <v>#N/A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 t="str">
            <v>e20</v>
          </cell>
          <cell r="I22" t="str">
            <v>Non évalué</v>
          </cell>
          <cell r="J22" t="str">
            <v>Non évalué</v>
          </cell>
          <cell r="K22" t="str">
            <v>Non évalué</v>
          </cell>
          <cell r="L22" t="str">
            <v>Non évalué</v>
          </cell>
        </row>
        <row r="23">
          <cell r="A23" t="str">
            <v>e21</v>
          </cell>
          <cell r="B23" t="e">
            <v>#N/A</v>
          </cell>
          <cell r="C23" t="e">
            <v>#N/A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 t="str">
            <v>e21</v>
          </cell>
          <cell r="I23" t="str">
            <v>Non évalué</v>
          </cell>
          <cell r="J23" t="str">
            <v>Non évalué</v>
          </cell>
          <cell r="K23" t="str">
            <v>Non évalué</v>
          </cell>
          <cell r="L23" t="str">
            <v>Non évalué</v>
          </cell>
        </row>
        <row r="24">
          <cell r="A24" t="str">
            <v>e22</v>
          </cell>
          <cell r="B24" t="e">
            <v>#N/A</v>
          </cell>
          <cell r="C24" t="e">
            <v>#N/A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 t="str">
            <v>e22</v>
          </cell>
          <cell r="I24" t="str">
            <v>Non évalué</v>
          </cell>
          <cell r="J24" t="str">
            <v>Non évalué</v>
          </cell>
          <cell r="K24" t="str">
            <v>Non évalué</v>
          </cell>
          <cell r="L24" t="str">
            <v>Non évalué</v>
          </cell>
        </row>
        <row r="25">
          <cell r="A25" t="str">
            <v>e23</v>
          </cell>
          <cell r="B25" t="e">
            <v>#N/A</v>
          </cell>
          <cell r="C25" t="e">
            <v>#N/A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 t="str">
            <v>e23</v>
          </cell>
          <cell r="I25" t="str">
            <v>Non évalué</v>
          </cell>
          <cell r="J25" t="str">
            <v>Non évalué</v>
          </cell>
          <cell r="K25" t="str">
            <v>Non évalué</v>
          </cell>
          <cell r="L25" t="str">
            <v>Non évalué</v>
          </cell>
        </row>
        <row r="26">
          <cell r="A26" t="str">
            <v>e24</v>
          </cell>
          <cell r="B26" t="e">
            <v>#N/A</v>
          </cell>
          <cell r="C26" t="e">
            <v>#N/A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 t="str">
            <v>e24</v>
          </cell>
          <cell r="I26" t="str">
            <v>Non évalué</v>
          </cell>
          <cell r="J26" t="str">
            <v>Non évalué</v>
          </cell>
          <cell r="K26" t="str">
            <v>Non évalué</v>
          </cell>
          <cell r="L26" t="str">
            <v>Non évalué</v>
          </cell>
        </row>
        <row r="27">
          <cell r="A27" t="str">
            <v>e25</v>
          </cell>
          <cell r="B27" t="e">
            <v>#N/A</v>
          </cell>
          <cell r="C27" t="e">
            <v>#N/A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 t="str">
            <v>e25</v>
          </cell>
          <cell r="I27" t="str">
            <v>Non évalué</v>
          </cell>
          <cell r="J27" t="str">
            <v>Non évalué</v>
          </cell>
          <cell r="K27" t="str">
            <v>Non évalué</v>
          </cell>
          <cell r="L27" t="str">
            <v>Non évalué</v>
          </cell>
        </row>
        <row r="28">
          <cell r="A28" t="str">
            <v>e26</v>
          </cell>
          <cell r="B28" t="e">
            <v>#N/A</v>
          </cell>
          <cell r="C28" t="e">
            <v>#N/A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>e26</v>
          </cell>
          <cell r="I28" t="str">
            <v>Non évalué</v>
          </cell>
          <cell r="J28" t="str">
            <v>Non évalué</v>
          </cell>
          <cell r="K28" t="str">
            <v>Non évalué</v>
          </cell>
          <cell r="L28" t="str">
            <v>Non évalué</v>
          </cell>
        </row>
        <row r="29">
          <cell r="A29" t="str">
            <v>e27</v>
          </cell>
          <cell r="B29" t="e">
            <v>#N/A</v>
          </cell>
          <cell r="C29" t="e">
            <v>#N/A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>e27</v>
          </cell>
          <cell r="I29" t="str">
            <v>Non évalué</v>
          </cell>
          <cell r="J29" t="str">
            <v>Non évalué</v>
          </cell>
          <cell r="K29" t="str">
            <v>Non évalué</v>
          </cell>
          <cell r="L29" t="str">
            <v>Non évalué</v>
          </cell>
        </row>
        <row r="30">
          <cell r="A30" t="str">
            <v>e28</v>
          </cell>
          <cell r="B30" t="e">
            <v>#N/A</v>
          </cell>
          <cell r="C30" t="e">
            <v>#N/A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>e28</v>
          </cell>
          <cell r="I30" t="str">
            <v>Non évalué</v>
          </cell>
          <cell r="J30" t="str">
            <v>Non évalué</v>
          </cell>
          <cell r="K30" t="str">
            <v>Non évalué</v>
          </cell>
          <cell r="L30" t="str">
            <v>Non évalué</v>
          </cell>
        </row>
        <row r="31">
          <cell r="A31" t="str">
            <v>e29</v>
          </cell>
          <cell r="B31" t="e">
            <v>#N/A</v>
          </cell>
          <cell r="C31" t="e">
            <v>#N/A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>e29</v>
          </cell>
          <cell r="I31" t="str">
            <v>Non évalué</v>
          </cell>
          <cell r="J31" t="str">
            <v>Non évalué</v>
          </cell>
          <cell r="K31" t="str">
            <v>Non évalué</v>
          </cell>
          <cell r="L31" t="str">
            <v>Non évalué</v>
          </cell>
        </row>
        <row r="32">
          <cell r="A32" t="str">
            <v>e30</v>
          </cell>
          <cell r="B32" t="e">
            <v>#N/A</v>
          </cell>
          <cell r="C32" t="e">
            <v>#N/A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>e30</v>
          </cell>
          <cell r="I32" t="str">
            <v>Non évalué</v>
          </cell>
          <cell r="J32" t="str">
            <v>Non évalué</v>
          </cell>
          <cell r="K32" t="str">
            <v>Non évalué</v>
          </cell>
          <cell r="L32" t="str">
            <v>Non évalué</v>
          </cell>
        </row>
      </sheetData>
      <sheetData sheetId="7">
        <row r="3">
          <cell r="A3" t="str">
            <v>e1</v>
          </cell>
          <cell r="B3" t="str">
            <v>LEHEROS</v>
          </cell>
          <cell r="C3" t="str">
            <v>TOTO</v>
          </cell>
          <cell r="D3">
            <v>79.545454545454547</v>
          </cell>
          <cell r="E3">
            <v>52.777777777777779</v>
          </cell>
          <cell r="F3">
            <v>62.857142857142854</v>
          </cell>
          <cell r="G3">
            <v>87.179487179487182</v>
          </cell>
          <cell r="H3" t="str">
            <v>e1</v>
          </cell>
          <cell r="I3" t="str">
            <v>Acquis</v>
          </cell>
          <cell r="J3" t="str">
            <v>En cours d'acquisition</v>
          </cell>
          <cell r="K3" t="str">
            <v>En cours d'acquisition</v>
          </cell>
          <cell r="L3" t="str">
            <v>Acquis</v>
          </cell>
        </row>
        <row r="4">
          <cell r="A4" t="str">
            <v>e2</v>
          </cell>
          <cell r="B4" t="str">
            <v>DUCOBU</v>
          </cell>
          <cell r="C4" t="str">
            <v>DEDE</v>
          </cell>
          <cell r="D4">
            <v>43.75</v>
          </cell>
          <cell r="E4">
            <v>83.333333333333343</v>
          </cell>
          <cell r="F4">
            <v>77.777777777777786</v>
          </cell>
          <cell r="G4">
            <v>71.794871794871796</v>
          </cell>
          <cell r="H4" t="str">
            <v>e2</v>
          </cell>
          <cell r="I4" t="str">
            <v>Non acquis</v>
          </cell>
          <cell r="J4" t="str">
            <v>Acquis</v>
          </cell>
          <cell r="K4" t="str">
            <v>Acquis</v>
          </cell>
          <cell r="L4" t="str">
            <v>En cours d'acquisition</v>
          </cell>
        </row>
        <row r="5">
          <cell r="A5" t="str">
            <v>e3</v>
          </cell>
          <cell r="B5" t="str">
            <v>SCHTROUMPF</v>
          </cell>
          <cell r="C5" t="str">
            <v>GRINCHEUX</v>
          </cell>
          <cell r="D5">
            <v>90.909090909090907</v>
          </cell>
          <cell r="E5">
            <v>94.444444444444443</v>
          </cell>
          <cell r="F5">
            <v>66.666666666666657</v>
          </cell>
          <cell r="G5">
            <v>58.974358974358978</v>
          </cell>
          <cell r="H5" t="str">
            <v>e3</v>
          </cell>
          <cell r="I5" t="str">
            <v>Acquis</v>
          </cell>
          <cell r="J5" t="str">
            <v>Acquis</v>
          </cell>
          <cell r="K5" t="str">
            <v>En cours d'acquisition</v>
          </cell>
          <cell r="L5" t="str">
            <v>En cours d'acquisition</v>
          </cell>
        </row>
        <row r="6">
          <cell r="A6" t="str">
            <v>e4</v>
          </cell>
          <cell r="B6" t="str">
            <v>Duck</v>
          </cell>
          <cell r="C6" t="str">
            <v>donald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 t="str">
            <v>e4</v>
          </cell>
          <cell r="I6" t="str">
            <v>Non évalué</v>
          </cell>
          <cell r="J6" t="str">
            <v>Non évalué</v>
          </cell>
          <cell r="K6" t="str">
            <v>Non évalué</v>
          </cell>
          <cell r="L6" t="str">
            <v>Non évalué</v>
          </cell>
        </row>
        <row r="7">
          <cell r="A7" t="str">
            <v>e5</v>
          </cell>
          <cell r="B7" t="e">
            <v>#N/A</v>
          </cell>
          <cell r="C7" t="e">
            <v>#N/A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 t="str">
            <v>e5</v>
          </cell>
          <cell r="I7" t="str">
            <v>Non évalué</v>
          </cell>
          <cell r="J7" t="str">
            <v>Non évalué</v>
          </cell>
          <cell r="K7" t="str">
            <v>Non évalué</v>
          </cell>
          <cell r="L7" t="str">
            <v>Non évalué</v>
          </cell>
        </row>
        <row r="8">
          <cell r="A8" t="str">
            <v>e6</v>
          </cell>
          <cell r="B8" t="e">
            <v>#N/A</v>
          </cell>
          <cell r="C8" t="e">
            <v>#N/A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 t="str">
            <v>e6</v>
          </cell>
          <cell r="I8" t="str">
            <v>Non évalué</v>
          </cell>
          <cell r="J8" t="str">
            <v>Non évalué</v>
          </cell>
          <cell r="K8" t="str">
            <v>Non évalué</v>
          </cell>
          <cell r="L8" t="str">
            <v>Non évalué</v>
          </cell>
        </row>
        <row r="9">
          <cell r="A9" t="str">
            <v>e7</v>
          </cell>
          <cell r="B9" t="e">
            <v>#N/A</v>
          </cell>
          <cell r="C9" t="e">
            <v>#N/A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 t="str">
            <v>e7</v>
          </cell>
          <cell r="I9" t="str">
            <v>Non évalué</v>
          </cell>
          <cell r="J9" t="str">
            <v>Non évalué</v>
          </cell>
          <cell r="K9" t="str">
            <v>Non évalué</v>
          </cell>
          <cell r="L9" t="str">
            <v>Non évalué</v>
          </cell>
        </row>
        <row r="10">
          <cell r="A10" t="str">
            <v>e8</v>
          </cell>
          <cell r="B10" t="e">
            <v>#N/A</v>
          </cell>
          <cell r="C10" t="e">
            <v>#N/A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 t="str">
            <v>e8</v>
          </cell>
          <cell r="I10" t="str">
            <v>Non évalué</v>
          </cell>
          <cell r="J10" t="str">
            <v>Non évalué</v>
          </cell>
          <cell r="K10" t="str">
            <v>Non évalué</v>
          </cell>
          <cell r="L10" t="str">
            <v>Non évalué</v>
          </cell>
        </row>
        <row r="11">
          <cell r="A11" t="str">
            <v>e9</v>
          </cell>
          <cell r="B11" t="e">
            <v>#N/A</v>
          </cell>
          <cell r="C11" t="e">
            <v>#N/A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 t="str">
            <v>e9</v>
          </cell>
          <cell r="I11" t="str">
            <v>Non évalué</v>
          </cell>
          <cell r="J11" t="str">
            <v>Non évalué</v>
          </cell>
          <cell r="K11" t="str">
            <v>Non évalué</v>
          </cell>
          <cell r="L11" t="str">
            <v>Non évalué</v>
          </cell>
        </row>
        <row r="12">
          <cell r="A12" t="str">
            <v>e10</v>
          </cell>
          <cell r="B12" t="e">
            <v>#N/A</v>
          </cell>
          <cell r="C12" t="e">
            <v>#N/A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 t="str">
            <v>e10</v>
          </cell>
          <cell r="I12" t="str">
            <v>Non évalué</v>
          </cell>
          <cell r="J12" t="str">
            <v>Non évalué</v>
          </cell>
          <cell r="K12" t="str">
            <v>Non évalué</v>
          </cell>
          <cell r="L12" t="str">
            <v>Non évalué</v>
          </cell>
        </row>
        <row r="13">
          <cell r="A13" t="str">
            <v>e11</v>
          </cell>
          <cell r="B13" t="e">
            <v>#N/A</v>
          </cell>
          <cell r="C13" t="e">
            <v>#N/A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 t="str">
            <v>e11</v>
          </cell>
          <cell r="I13" t="str">
            <v>Non évalué</v>
          </cell>
          <cell r="J13" t="str">
            <v>Non évalué</v>
          </cell>
          <cell r="K13" t="str">
            <v>Non évalué</v>
          </cell>
          <cell r="L13" t="str">
            <v>Non évalué</v>
          </cell>
        </row>
        <row r="14">
          <cell r="A14" t="str">
            <v>e12</v>
          </cell>
          <cell r="B14" t="e">
            <v>#N/A</v>
          </cell>
          <cell r="C14" t="e">
            <v>#N/A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 t="str">
            <v>e12</v>
          </cell>
          <cell r="I14" t="str">
            <v>Non évalué</v>
          </cell>
          <cell r="J14" t="str">
            <v>Non évalué</v>
          </cell>
          <cell r="K14" t="str">
            <v>Non évalué</v>
          </cell>
          <cell r="L14" t="str">
            <v>Non évalué</v>
          </cell>
        </row>
        <row r="15">
          <cell r="A15" t="str">
            <v>e13</v>
          </cell>
          <cell r="B15" t="e">
            <v>#N/A</v>
          </cell>
          <cell r="C15" t="e">
            <v>#N/A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 t="str">
            <v>e13</v>
          </cell>
          <cell r="I15" t="str">
            <v>Non évalué</v>
          </cell>
          <cell r="J15" t="str">
            <v>Non évalué</v>
          </cell>
          <cell r="K15" t="str">
            <v>Non évalué</v>
          </cell>
          <cell r="L15" t="str">
            <v>Non évalué</v>
          </cell>
        </row>
        <row r="16">
          <cell r="A16" t="str">
            <v>e14</v>
          </cell>
          <cell r="B16" t="e">
            <v>#N/A</v>
          </cell>
          <cell r="C16" t="e">
            <v>#N/A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 t="str">
            <v>e14</v>
          </cell>
          <cell r="I16" t="str">
            <v>Non évalué</v>
          </cell>
          <cell r="J16" t="str">
            <v>Non évalué</v>
          </cell>
          <cell r="K16" t="str">
            <v>Non évalué</v>
          </cell>
          <cell r="L16" t="str">
            <v>Non évalué</v>
          </cell>
        </row>
        <row r="17">
          <cell r="A17" t="str">
            <v>e15</v>
          </cell>
          <cell r="B17" t="e">
            <v>#N/A</v>
          </cell>
          <cell r="C17" t="e">
            <v>#N/A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 t="str">
            <v>e15</v>
          </cell>
          <cell r="I17" t="str">
            <v>Non évalué</v>
          </cell>
          <cell r="J17" t="str">
            <v>Non évalué</v>
          </cell>
          <cell r="K17" t="str">
            <v>Non évalué</v>
          </cell>
          <cell r="L17" t="str">
            <v>Non évalué</v>
          </cell>
        </row>
        <row r="18">
          <cell r="A18" t="str">
            <v>e16</v>
          </cell>
          <cell r="B18" t="e">
            <v>#N/A</v>
          </cell>
          <cell r="C18" t="e">
            <v>#N/A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 t="str">
            <v>e16</v>
          </cell>
          <cell r="I18" t="str">
            <v>Non évalué</v>
          </cell>
          <cell r="J18" t="str">
            <v>Non évalué</v>
          </cell>
          <cell r="K18" t="str">
            <v>Non évalué</v>
          </cell>
          <cell r="L18" t="str">
            <v>Non évalué</v>
          </cell>
        </row>
        <row r="19">
          <cell r="A19" t="str">
            <v>e17</v>
          </cell>
          <cell r="B19" t="e">
            <v>#N/A</v>
          </cell>
          <cell r="C19" t="e">
            <v>#N/A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 t="str">
            <v>e17</v>
          </cell>
          <cell r="I19" t="str">
            <v>Non évalué</v>
          </cell>
          <cell r="J19" t="str">
            <v>Non évalué</v>
          </cell>
          <cell r="K19" t="str">
            <v>Non évalué</v>
          </cell>
          <cell r="L19" t="str">
            <v>Non évalué</v>
          </cell>
        </row>
        <row r="20">
          <cell r="A20" t="str">
            <v>e18</v>
          </cell>
          <cell r="B20" t="e">
            <v>#N/A</v>
          </cell>
          <cell r="C20" t="e">
            <v>#N/A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 t="str">
            <v>e18</v>
          </cell>
          <cell r="I20" t="str">
            <v>Non évalué</v>
          </cell>
          <cell r="J20" t="str">
            <v>Non évalué</v>
          </cell>
          <cell r="K20" t="str">
            <v>Non évalué</v>
          </cell>
          <cell r="L20" t="str">
            <v>Non évalué</v>
          </cell>
        </row>
        <row r="21">
          <cell r="A21" t="str">
            <v>e19</v>
          </cell>
          <cell r="B21" t="e">
            <v>#N/A</v>
          </cell>
          <cell r="C21" t="e">
            <v>#N/A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 t="str">
            <v>e19</v>
          </cell>
          <cell r="I21" t="str">
            <v>Non évalué</v>
          </cell>
          <cell r="J21" t="str">
            <v>Non évalué</v>
          </cell>
          <cell r="K21" t="str">
            <v>Non évalué</v>
          </cell>
          <cell r="L21" t="str">
            <v>Non évalué</v>
          </cell>
        </row>
        <row r="22">
          <cell r="A22" t="str">
            <v>e20</v>
          </cell>
          <cell r="B22" t="e">
            <v>#N/A</v>
          </cell>
          <cell r="C22" t="e">
            <v>#N/A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 t="str">
            <v>e20</v>
          </cell>
          <cell r="I22" t="str">
            <v>Non évalué</v>
          </cell>
          <cell r="J22" t="str">
            <v>Non évalué</v>
          </cell>
          <cell r="K22" t="str">
            <v>Non évalué</v>
          </cell>
          <cell r="L22" t="str">
            <v>Non évalué</v>
          </cell>
        </row>
        <row r="23">
          <cell r="A23" t="str">
            <v>e21</v>
          </cell>
          <cell r="B23" t="e">
            <v>#N/A</v>
          </cell>
          <cell r="C23" t="e">
            <v>#N/A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 t="str">
            <v>e21</v>
          </cell>
          <cell r="I23" t="str">
            <v>Non évalué</v>
          </cell>
          <cell r="J23" t="str">
            <v>Non évalué</v>
          </cell>
          <cell r="K23" t="str">
            <v>Non évalué</v>
          </cell>
          <cell r="L23" t="str">
            <v>Non évalué</v>
          </cell>
        </row>
        <row r="24">
          <cell r="A24" t="str">
            <v>e22</v>
          </cell>
          <cell r="B24" t="e">
            <v>#N/A</v>
          </cell>
          <cell r="C24" t="e">
            <v>#N/A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 t="str">
            <v>e22</v>
          </cell>
          <cell r="I24" t="str">
            <v>Non évalué</v>
          </cell>
          <cell r="J24" t="str">
            <v>Non évalué</v>
          </cell>
          <cell r="K24" t="str">
            <v>Non évalué</v>
          </cell>
          <cell r="L24" t="str">
            <v>Non évalué</v>
          </cell>
        </row>
        <row r="25">
          <cell r="A25" t="str">
            <v>e23</v>
          </cell>
          <cell r="B25" t="e">
            <v>#N/A</v>
          </cell>
          <cell r="C25" t="e">
            <v>#N/A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 t="str">
            <v>e23</v>
          </cell>
          <cell r="I25" t="str">
            <v>Non évalué</v>
          </cell>
          <cell r="J25" t="str">
            <v>Non évalué</v>
          </cell>
          <cell r="K25" t="str">
            <v>Non évalué</v>
          </cell>
          <cell r="L25" t="str">
            <v>Non évalué</v>
          </cell>
        </row>
        <row r="26">
          <cell r="A26" t="str">
            <v>e24</v>
          </cell>
          <cell r="B26" t="e">
            <v>#N/A</v>
          </cell>
          <cell r="C26" t="e">
            <v>#N/A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 t="str">
            <v>e24</v>
          </cell>
          <cell r="I26" t="str">
            <v>Non évalué</v>
          </cell>
          <cell r="J26" t="str">
            <v>Non évalué</v>
          </cell>
          <cell r="K26" t="str">
            <v>Non évalué</v>
          </cell>
          <cell r="L26" t="str">
            <v>Non évalué</v>
          </cell>
        </row>
        <row r="27">
          <cell r="A27" t="str">
            <v>e25</v>
          </cell>
          <cell r="B27" t="e">
            <v>#N/A</v>
          </cell>
          <cell r="C27" t="e">
            <v>#N/A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 t="str">
            <v>e25</v>
          </cell>
          <cell r="I27" t="str">
            <v>Non évalué</v>
          </cell>
          <cell r="J27" t="str">
            <v>Non évalué</v>
          </cell>
          <cell r="K27" t="str">
            <v>Non évalué</v>
          </cell>
          <cell r="L27" t="str">
            <v>Non évalué</v>
          </cell>
        </row>
        <row r="28">
          <cell r="A28" t="str">
            <v>e26</v>
          </cell>
          <cell r="B28" t="e">
            <v>#N/A</v>
          </cell>
          <cell r="C28" t="e">
            <v>#N/A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>e26</v>
          </cell>
          <cell r="I28" t="str">
            <v>Non évalué</v>
          </cell>
          <cell r="J28" t="str">
            <v>Non évalué</v>
          </cell>
          <cell r="K28" t="str">
            <v>Non évalué</v>
          </cell>
          <cell r="L28" t="str">
            <v>Non évalué</v>
          </cell>
        </row>
        <row r="29">
          <cell r="A29" t="str">
            <v>e27</v>
          </cell>
          <cell r="B29" t="e">
            <v>#N/A</v>
          </cell>
          <cell r="C29" t="e">
            <v>#N/A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>e27</v>
          </cell>
          <cell r="I29" t="str">
            <v>Non évalué</v>
          </cell>
          <cell r="J29" t="str">
            <v>Non évalué</v>
          </cell>
          <cell r="K29" t="str">
            <v>Non évalué</v>
          </cell>
          <cell r="L29" t="str">
            <v>Non évalué</v>
          </cell>
        </row>
        <row r="30">
          <cell r="A30" t="str">
            <v>e28</v>
          </cell>
          <cell r="B30" t="e">
            <v>#N/A</v>
          </cell>
          <cell r="C30" t="e">
            <v>#N/A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>e28</v>
          </cell>
          <cell r="I30" t="str">
            <v>Non évalué</v>
          </cell>
          <cell r="J30" t="str">
            <v>Non évalué</v>
          </cell>
          <cell r="K30" t="str">
            <v>Non évalué</v>
          </cell>
          <cell r="L30" t="str">
            <v>Non évalué</v>
          </cell>
        </row>
        <row r="31">
          <cell r="A31" t="str">
            <v>e29</v>
          </cell>
          <cell r="B31" t="e">
            <v>#N/A</v>
          </cell>
          <cell r="C31" t="e">
            <v>#N/A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>e29</v>
          </cell>
          <cell r="I31" t="str">
            <v>Non évalué</v>
          </cell>
          <cell r="J31" t="str">
            <v>Non évalué</v>
          </cell>
          <cell r="K31" t="str">
            <v>Non évalué</v>
          </cell>
          <cell r="L31" t="str">
            <v>Non évalué</v>
          </cell>
        </row>
        <row r="32">
          <cell r="A32" t="str">
            <v>e30</v>
          </cell>
          <cell r="B32" t="e">
            <v>#N/A</v>
          </cell>
          <cell r="C32" t="e">
            <v>#N/A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>e30</v>
          </cell>
          <cell r="I32" t="str">
            <v>Non évalué</v>
          </cell>
          <cell r="J32" t="str">
            <v>Non évalué</v>
          </cell>
          <cell r="K32" t="str">
            <v>Non évalué</v>
          </cell>
          <cell r="L32" t="str">
            <v>Non évalué</v>
          </cell>
        </row>
      </sheetData>
      <sheetData sheetId="8">
        <row r="3">
          <cell r="A3" t="str">
            <v>e1</v>
          </cell>
          <cell r="B3" t="str">
            <v>LEHEROS</v>
          </cell>
          <cell r="C3" t="str">
            <v>TOTO</v>
          </cell>
          <cell r="D3">
            <v>50</v>
          </cell>
          <cell r="E3">
            <v>71.276595744680847</v>
          </cell>
          <cell r="F3">
            <v>30</v>
          </cell>
          <cell r="G3">
            <v>70.833333333333343</v>
          </cell>
          <cell r="H3" t="str">
            <v>e1</v>
          </cell>
          <cell r="I3" t="str">
            <v>Tbien</v>
          </cell>
          <cell r="J3" t="str">
            <v>Satisfaisant</v>
          </cell>
          <cell r="K3" t="str">
            <v>Tbien</v>
          </cell>
          <cell r="L3" t="str">
            <v>Bien</v>
          </cell>
          <cell r="M3" t="str">
            <v>Satisfaisant</v>
          </cell>
          <cell r="N3" t="str">
            <v>Bien</v>
          </cell>
          <cell r="O3" t="str">
            <v>En cours d'acquisition</v>
          </cell>
          <cell r="P3" t="str">
            <v>En cours d'acquisition</v>
          </cell>
          <cell r="Q3" t="str">
            <v>Non acquis</v>
          </cell>
          <cell r="R3" t="str">
            <v>En cours d'acquisition</v>
          </cell>
        </row>
        <row r="4">
          <cell r="A4" t="str">
            <v>e2</v>
          </cell>
          <cell r="B4" t="str">
            <v>DUCOBU</v>
          </cell>
          <cell r="C4" t="str">
            <v>DEDE</v>
          </cell>
          <cell r="D4">
            <v>80</v>
          </cell>
          <cell r="E4">
            <v>78.723404255319153</v>
          </cell>
          <cell r="F4">
            <v>80</v>
          </cell>
          <cell r="G4">
            <v>91.666666666666657</v>
          </cell>
          <cell r="H4" t="str">
            <v>e2</v>
          </cell>
          <cell r="I4" t="str">
            <v>Bien</v>
          </cell>
          <cell r="J4" t="str">
            <v>Bien</v>
          </cell>
          <cell r="K4" t="e">
            <v>#N/A</v>
          </cell>
          <cell r="L4" t="e">
            <v>#N/A</v>
          </cell>
          <cell r="M4" t="e">
            <v>#N/A</v>
          </cell>
          <cell r="N4" t="str">
            <v>Bien</v>
          </cell>
          <cell r="O4" t="str">
            <v>Acquis</v>
          </cell>
          <cell r="P4" t="str">
            <v>Acquis</v>
          </cell>
          <cell r="Q4" t="str">
            <v>Acquis</v>
          </cell>
          <cell r="R4" t="str">
            <v>Acquis</v>
          </cell>
        </row>
        <row r="5">
          <cell r="A5" t="str">
            <v>e3</v>
          </cell>
          <cell r="B5" t="str">
            <v>SCHTROUMPF</v>
          </cell>
          <cell r="C5" t="str">
            <v>GRINCHEUX</v>
          </cell>
          <cell r="D5">
            <v>61.111111111111114</v>
          </cell>
          <cell r="E5">
            <v>59.574468085106382</v>
          </cell>
          <cell r="F5">
            <v>70</v>
          </cell>
          <cell r="G5">
            <v>58.333333333333336</v>
          </cell>
          <cell r="H5" t="str">
            <v>e3</v>
          </cell>
          <cell r="I5" t="str">
            <v>Tbien</v>
          </cell>
          <cell r="J5" t="str">
            <v>Bien</v>
          </cell>
          <cell r="K5" t="e">
            <v>#N/A</v>
          </cell>
          <cell r="L5" t="e">
            <v>#N/A</v>
          </cell>
          <cell r="M5" t="e">
            <v>#N/A</v>
          </cell>
          <cell r="N5" t="str">
            <v>Tbien</v>
          </cell>
          <cell r="O5" t="str">
            <v>En cours d'acquisition</v>
          </cell>
          <cell r="P5" t="str">
            <v>En cours d'acquisition</v>
          </cell>
          <cell r="Q5" t="str">
            <v>En cours d'acquisition</v>
          </cell>
          <cell r="R5" t="str">
            <v>En cours d'acquisition</v>
          </cell>
        </row>
        <row r="6">
          <cell r="A6" t="str">
            <v>e4</v>
          </cell>
          <cell r="B6" t="str">
            <v>Duck</v>
          </cell>
          <cell r="C6" t="str">
            <v>donald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 t="str">
            <v>e4</v>
          </cell>
          <cell r="I6" t="str">
            <v>Satisfaisant</v>
          </cell>
          <cell r="J6" t="str">
            <v>Insuffisant</v>
          </cell>
          <cell r="K6" t="e">
            <v>#N/A</v>
          </cell>
          <cell r="L6" t="e">
            <v>#N/A</v>
          </cell>
          <cell r="M6" t="e">
            <v>#N/A</v>
          </cell>
          <cell r="N6" t="str">
            <v>Satisfaisant</v>
          </cell>
          <cell r="O6" t="str">
            <v>Non évalué</v>
          </cell>
          <cell r="P6" t="str">
            <v>Non évalué</v>
          </cell>
          <cell r="Q6" t="str">
            <v>Non évalué</v>
          </cell>
          <cell r="R6" t="str">
            <v>Non évalué</v>
          </cell>
        </row>
        <row r="7">
          <cell r="A7" t="str">
            <v>e5</v>
          </cell>
          <cell r="B7" t="e">
            <v>#N/A</v>
          </cell>
          <cell r="C7" t="e">
            <v>#N/A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 t="str">
            <v>e5</v>
          </cell>
          <cell r="I7" t="str">
            <v>Insuffisant</v>
          </cell>
          <cell r="J7" t="str">
            <v>Bien</v>
          </cell>
          <cell r="K7" t="e">
            <v>#N/A</v>
          </cell>
          <cell r="L7" t="e">
            <v>#N/A</v>
          </cell>
          <cell r="M7" t="e">
            <v>#N/A</v>
          </cell>
          <cell r="N7" t="str">
            <v>Insuffisant</v>
          </cell>
          <cell r="O7" t="str">
            <v>Non évalué</v>
          </cell>
          <cell r="P7" t="str">
            <v>Non évalué</v>
          </cell>
          <cell r="Q7" t="str">
            <v>Non évalué</v>
          </cell>
          <cell r="R7" t="str">
            <v>Non évalué</v>
          </cell>
        </row>
        <row r="8">
          <cell r="A8" t="str">
            <v>e6</v>
          </cell>
          <cell r="B8" t="e">
            <v>#N/A</v>
          </cell>
          <cell r="C8" t="e">
            <v>#N/A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 t="str">
            <v>e6</v>
          </cell>
          <cell r="I8" t="e">
            <v>#N/A</v>
          </cell>
          <cell r="J8" t="e">
            <v>#N/A</v>
          </cell>
          <cell r="K8" t="e">
            <v>#N/A</v>
          </cell>
          <cell r="L8" t="e">
            <v>#N/A</v>
          </cell>
          <cell r="M8" t="e">
            <v>#N/A</v>
          </cell>
          <cell r="N8" t="e">
            <v>#N/A</v>
          </cell>
          <cell r="O8" t="str">
            <v>Non évalué</v>
          </cell>
          <cell r="P8" t="str">
            <v>Non évalué</v>
          </cell>
          <cell r="Q8" t="str">
            <v>Non évalué</v>
          </cell>
          <cell r="R8" t="str">
            <v>Non évalué</v>
          </cell>
        </row>
        <row r="9">
          <cell r="A9" t="str">
            <v>e7</v>
          </cell>
          <cell r="B9" t="e">
            <v>#N/A</v>
          </cell>
          <cell r="C9" t="e">
            <v>#N/A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 t="str">
            <v>e7</v>
          </cell>
          <cell r="I9" t="e">
            <v>#N/A</v>
          </cell>
          <cell r="J9" t="e">
            <v>#N/A</v>
          </cell>
          <cell r="K9" t="e">
            <v>#N/A</v>
          </cell>
          <cell r="L9" t="e">
            <v>#N/A</v>
          </cell>
          <cell r="M9" t="e">
            <v>#N/A</v>
          </cell>
          <cell r="N9" t="e">
            <v>#N/A</v>
          </cell>
          <cell r="O9" t="str">
            <v>Non évalué</v>
          </cell>
          <cell r="P9" t="str">
            <v>Non évalué</v>
          </cell>
          <cell r="Q9" t="str">
            <v>Non évalué</v>
          </cell>
          <cell r="R9" t="str">
            <v>Non évalué</v>
          </cell>
        </row>
        <row r="10">
          <cell r="A10" t="str">
            <v>e8</v>
          </cell>
          <cell r="B10" t="e">
            <v>#N/A</v>
          </cell>
          <cell r="C10" t="e">
            <v>#N/A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 t="str">
            <v>e8</v>
          </cell>
          <cell r="I10" t="e">
            <v>#N/A</v>
          </cell>
          <cell r="J10" t="e">
            <v>#N/A</v>
          </cell>
          <cell r="K10" t="e">
            <v>#N/A</v>
          </cell>
          <cell r="L10" t="e">
            <v>#N/A</v>
          </cell>
          <cell r="M10" t="e">
            <v>#N/A</v>
          </cell>
          <cell r="N10" t="e">
            <v>#N/A</v>
          </cell>
          <cell r="O10" t="str">
            <v>Non évalué</v>
          </cell>
          <cell r="P10" t="str">
            <v>Non évalué</v>
          </cell>
          <cell r="Q10" t="str">
            <v>Non évalué</v>
          </cell>
          <cell r="R10" t="str">
            <v>Non évalué</v>
          </cell>
        </row>
        <row r="11">
          <cell r="A11" t="str">
            <v>e9</v>
          </cell>
          <cell r="B11" t="e">
            <v>#N/A</v>
          </cell>
          <cell r="C11" t="e">
            <v>#N/A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 t="str">
            <v>e9</v>
          </cell>
          <cell r="I11" t="e">
            <v>#N/A</v>
          </cell>
          <cell r="J11" t="e">
            <v>#N/A</v>
          </cell>
          <cell r="K11" t="e">
            <v>#N/A</v>
          </cell>
          <cell r="L11" t="e">
            <v>#N/A</v>
          </cell>
          <cell r="M11" t="e">
            <v>#N/A</v>
          </cell>
          <cell r="N11" t="e">
            <v>#N/A</v>
          </cell>
          <cell r="O11" t="str">
            <v>Non évalué</v>
          </cell>
          <cell r="P11" t="str">
            <v>Non évalué</v>
          </cell>
          <cell r="Q11" t="str">
            <v>Non évalué</v>
          </cell>
          <cell r="R11" t="str">
            <v>Non évalué</v>
          </cell>
        </row>
        <row r="12">
          <cell r="A12" t="str">
            <v>e10</v>
          </cell>
          <cell r="B12" t="e">
            <v>#N/A</v>
          </cell>
          <cell r="C12" t="e">
            <v>#N/A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 t="str">
            <v>e10</v>
          </cell>
          <cell r="I12" t="e">
            <v>#N/A</v>
          </cell>
          <cell r="J12" t="e">
            <v>#N/A</v>
          </cell>
          <cell r="K12" t="e">
            <v>#N/A</v>
          </cell>
          <cell r="L12" t="e">
            <v>#N/A</v>
          </cell>
          <cell r="M12" t="e">
            <v>#N/A</v>
          </cell>
          <cell r="N12" t="e">
            <v>#N/A</v>
          </cell>
          <cell r="O12" t="str">
            <v>Non évalué</v>
          </cell>
          <cell r="P12" t="str">
            <v>Non évalué</v>
          </cell>
          <cell r="Q12" t="str">
            <v>Non évalué</v>
          </cell>
          <cell r="R12" t="str">
            <v>Non évalué</v>
          </cell>
        </row>
        <row r="13">
          <cell r="A13" t="str">
            <v>e11</v>
          </cell>
          <cell r="B13" t="e">
            <v>#N/A</v>
          </cell>
          <cell r="C13" t="e">
            <v>#N/A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 t="str">
            <v>e11</v>
          </cell>
          <cell r="I13" t="e">
            <v>#N/A</v>
          </cell>
          <cell r="J13" t="e">
            <v>#N/A</v>
          </cell>
          <cell r="K13" t="e">
            <v>#N/A</v>
          </cell>
          <cell r="L13" t="e">
            <v>#N/A</v>
          </cell>
          <cell r="M13" t="e">
            <v>#N/A</v>
          </cell>
          <cell r="N13" t="e">
            <v>#N/A</v>
          </cell>
          <cell r="O13" t="str">
            <v>Non évalué</v>
          </cell>
          <cell r="P13" t="str">
            <v>Non évalué</v>
          </cell>
          <cell r="Q13" t="str">
            <v>Non évalué</v>
          </cell>
          <cell r="R13" t="str">
            <v>Non évalué</v>
          </cell>
        </row>
        <row r="14">
          <cell r="A14" t="str">
            <v>e12</v>
          </cell>
          <cell r="B14" t="e">
            <v>#N/A</v>
          </cell>
          <cell r="C14" t="e">
            <v>#N/A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 t="str">
            <v>e12</v>
          </cell>
          <cell r="I14" t="e">
            <v>#N/A</v>
          </cell>
          <cell r="J14" t="e">
            <v>#N/A</v>
          </cell>
          <cell r="K14" t="e">
            <v>#N/A</v>
          </cell>
          <cell r="L14" t="e">
            <v>#N/A</v>
          </cell>
          <cell r="M14" t="e">
            <v>#N/A</v>
          </cell>
          <cell r="N14" t="e">
            <v>#N/A</v>
          </cell>
          <cell r="O14" t="str">
            <v>Non évalué</v>
          </cell>
          <cell r="P14" t="str">
            <v>Non évalué</v>
          </cell>
          <cell r="Q14" t="str">
            <v>Non évalué</v>
          </cell>
          <cell r="R14" t="str">
            <v>Non évalué</v>
          </cell>
        </row>
        <row r="15">
          <cell r="A15" t="str">
            <v>e13</v>
          </cell>
          <cell r="B15" t="e">
            <v>#N/A</v>
          </cell>
          <cell r="C15" t="e">
            <v>#N/A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 t="str">
            <v>e13</v>
          </cell>
          <cell r="I15" t="e">
            <v>#N/A</v>
          </cell>
          <cell r="J15" t="e">
            <v>#N/A</v>
          </cell>
          <cell r="K15" t="e">
            <v>#N/A</v>
          </cell>
          <cell r="L15" t="e">
            <v>#N/A</v>
          </cell>
          <cell r="M15" t="e">
            <v>#N/A</v>
          </cell>
          <cell r="N15" t="e">
            <v>#N/A</v>
          </cell>
          <cell r="O15" t="str">
            <v>Non évalué</v>
          </cell>
          <cell r="P15" t="str">
            <v>Non évalué</v>
          </cell>
          <cell r="Q15" t="str">
            <v>Non évalué</v>
          </cell>
          <cell r="R15" t="str">
            <v>Non évalué</v>
          </cell>
        </row>
        <row r="16">
          <cell r="A16" t="str">
            <v>e14</v>
          </cell>
          <cell r="B16" t="e">
            <v>#N/A</v>
          </cell>
          <cell r="C16" t="e">
            <v>#N/A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 t="str">
            <v>e14</v>
          </cell>
          <cell r="I16" t="e">
            <v>#N/A</v>
          </cell>
          <cell r="J16" t="e">
            <v>#N/A</v>
          </cell>
          <cell r="K16" t="e">
            <v>#N/A</v>
          </cell>
          <cell r="L16" t="e">
            <v>#N/A</v>
          </cell>
          <cell r="M16" t="e">
            <v>#N/A</v>
          </cell>
          <cell r="N16" t="e">
            <v>#N/A</v>
          </cell>
          <cell r="O16" t="str">
            <v>Non évalué</v>
          </cell>
          <cell r="P16" t="str">
            <v>Non évalué</v>
          </cell>
          <cell r="Q16" t="str">
            <v>Non évalué</v>
          </cell>
          <cell r="R16" t="str">
            <v>Non évalué</v>
          </cell>
        </row>
        <row r="17">
          <cell r="A17" t="str">
            <v>e15</v>
          </cell>
          <cell r="B17" t="e">
            <v>#N/A</v>
          </cell>
          <cell r="C17" t="e">
            <v>#N/A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 t="str">
            <v>e15</v>
          </cell>
          <cell r="I17" t="e">
            <v>#N/A</v>
          </cell>
          <cell r="J17" t="e">
            <v>#N/A</v>
          </cell>
          <cell r="K17" t="e">
            <v>#N/A</v>
          </cell>
          <cell r="L17" t="e">
            <v>#N/A</v>
          </cell>
          <cell r="M17" t="e">
            <v>#N/A</v>
          </cell>
          <cell r="N17" t="e">
            <v>#N/A</v>
          </cell>
          <cell r="O17" t="str">
            <v>Non évalué</v>
          </cell>
          <cell r="P17" t="str">
            <v>Non évalué</v>
          </cell>
          <cell r="Q17" t="str">
            <v>Non évalué</v>
          </cell>
          <cell r="R17" t="str">
            <v>Non évalué</v>
          </cell>
        </row>
        <row r="18">
          <cell r="A18" t="str">
            <v>e16</v>
          </cell>
          <cell r="B18" t="e">
            <v>#N/A</v>
          </cell>
          <cell r="C18" t="e">
            <v>#N/A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 t="str">
            <v>e16</v>
          </cell>
          <cell r="I18" t="e">
            <v>#N/A</v>
          </cell>
          <cell r="J18" t="e">
            <v>#N/A</v>
          </cell>
          <cell r="K18" t="e">
            <v>#N/A</v>
          </cell>
          <cell r="L18" t="e">
            <v>#N/A</v>
          </cell>
          <cell r="M18" t="e">
            <v>#N/A</v>
          </cell>
          <cell r="N18" t="e">
            <v>#N/A</v>
          </cell>
          <cell r="O18" t="str">
            <v>Non évalué</v>
          </cell>
          <cell r="P18" t="str">
            <v>Non évalué</v>
          </cell>
          <cell r="Q18" t="str">
            <v>Non évalué</v>
          </cell>
          <cell r="R18" t="str">
            <v>Non évalué</v>
          </cell>
        </row>
        <row r="19">
          <cell r="A19" t="str">
            <v>e17</v>
          </cell>
          <cell r="B19" t="e">
            <v>#N/A</v>
          </cell>
          <cell r="C19" t="e">
            <v>#N/A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 t="str">
            <v>e17</v>
          </cell>
          <cell r="I19" t="e">
            <v>#N/A</v>
          </cell>
          <cell r="J19" t="e">
            <v>#N/A</v>
          </cell>
          <cell r="K19" t="e">
            <v>#N/A</v>
          </cell>
          <cell r="L19" t="e">
            <v>#N/A</v>
          </cell>
          <cell r="M19" t="e">
            <v>#N/A</v>
          </cell>
          <cell r="N19" t="e">
            <v>#N/A</v>
          </cell>
          <cell r="O19" t="str">
            <v>Non évalué</v>
          </cell>
          <cell r="P19" t="str">
            <v>Non évalué</v>
          </cell>
          <cell r="Q19" t="str">
            <v>Non évalué</v>
          </cell>
          <cell r="R19" t="str">
            <v>Non évalué</v>
          </cell>
        </row>
        <row r="20">
          <cell r="A20" t="str">
            <v>e18</v>
          </cell>
          <cell r="B20" t="e">
            <v>#N/A</v>
          </cell>
          <cell r="C20" t="e">
            <v>#N/A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 t="str">
            <v>e18</v>
          </cell>
          <cell r="I20" t="e">
            <v>#N/A</v>
          </cell>
          <cell r="J20" t="e">
            <v>#N/A</v>
          </cell>
          <cell r="K20" t="e">
            <v>#N/A</v>
          </cell>
          <cell r="L20" t="e">
            <v>#N/A</v>
          </cell>
          <cell r="M20" t="e">
            <v>#N/A</v>
          </cell>
          <cell r="N20" t="e">
            <v>#N/A</v>
          </cell>
          <cell r="O20" t="str">
            <v>Non évalué</v>
          </cell>
          <cell r="P20" t="str">
            <v>Non évalué</v>
          </cell>
          <cell r="Q20" t="str">
            <v>Non évalué</v>
          </cell>
          <cell r="R20" t="str">
            <v>Non évalué</v>
          </cell>
        </row>
        <row r="21">
          <cell r="A21" t="str">
            <v>e19</v>
          </cell>
          <cell r="B21" t="e">
            <v>#N/A</v>
          </cell>
          <cell r="C21" t="e">
            <v>#N/A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 t="str">
            <v>e19</v>
          </cell>
          <cell r="I21" t="e">
            <v>#N/A</v>
          </cell>
          <cell r="J21" t="e">
            <v>#N/A</v>
          </cell>
          <cell r="K21" t="e">
            <v>#N/A</v>
          </cell>
          <cell r="L21" t="e">
            <v>#N/A</v>
          </cell>
          <cell r="M21" t="e">
            <v>#N/A</v>
          </cell>
          <cell r="N21" t="e">
            <v>#N/A</v>
          </cell>
          <cell r="O21" t="str">
            <v>Non évalué</v>
          </cell>
          <cell r="P21" t="str">
            <v>Non évalué</v>
          </cell>
          <cell r="Q21" t="str">
            <v>Non évalué</v>
          </cell>
          <cell r="R21" t="str">
            <v>Non évalué</v>
          </cell>
        </row>
        <row r="22">
          <cell r="A22" t="str">
            <v>e20</v>
          </cell>
          <cell r="B22" t="e">
            <v>#N/A</v>
          </cell>
          <cell r="C22" t="e">
            <v>#N/A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 t="str">
            <v>e20</v>
          </cell>
          <cell r="I22" t="e">
            <v>#N/A</v>
          </cell>
          <cell r="J22" t="e">
            <v>#N/A</v>
          </cell>
          <cell r="K22" t="e">
            <v>#N/A</v>
          </cell>
          <cell r="L22" t="e">
            <v>#N/A</v>
          </cell>
          <cell r="M22" t="e">
            <v>#N/A</v>
          </cell>
          <cell r="N22" t="e">
            <v>#N/A</v>
          </cell>
          <cell r="O22" t="str">
            <v>Non évalué</v>
          </cell>
          <cell r="P22" t="str">
            <v>Non évalué</v>
          </cell>
          <cell r="Q22" t="str">
            <v>Non évalué</v>
          </cell>
          <cell r="R22" t="str">
            <v>Non évalué</v>
          </cell>
        </row>
        <row r="23">
          <cell r="A23" t="str">
            <v>e21</v>
          </cell>
          <cell r="B23" t="e">
            <v>#N/A</v>
          </cell>
          <cell r="C23" t="e">
            <v>#N/A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 t="str">
            <v>e21</v>
          </cell>
          <cell r="I23" t="e">
            <v>#N/A</v>
          </cell>
          <cell r="J23" t="e">
            <v>#N/A</v>
          </cell>
          <cell r="K23" t="e">
            <v>#N/A</v>
          </cell>
          <cell r="L23" t="e">
            <v>#N/A</v>
          </cell>
          <cell r="M23" t="e">
            <v>#N/A</v>
          </cell>
          <cell r="N23" t="e">
            <v>#N/A</v>
          </cell>
          <cell r="O23" t="str">
            <v>Non évalué</v>
          </cell>
          <cell r="P23" t="str">
            <v>Non évalué</v>
          </cell>
          <cell r="Q23" t="str">
            <v>Non évalué</v>
          </cell>
          <cell r="R23" t="str">
            <v>Non évalué</v>
          </cell>
        </row>
        <row r="24">
          <cell r="A24" t="str">
            <v>e22</v>
          </cell>
          <cell r="B24" t="e">
            <v>#N/A</v>
          </cell>
          <cell r="C24" t="e">
            <v>#N/A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 t="str">
            <v>e22</v>
          </cell>
          <cell r="I24" t="e">
            <v>#N/A</v>
          </cell>
          <cell r="J24" t="e">
            <v>#N/A</v>
          </cell>
          <cell r="K24" t="e">
            <v>#N/A</v>
          </cell>
          <cell r="L24" t="e">
            <v>#N/A</v>
          </cell>
          <cell r="M24" t="e">
            <v>#N/A</v>
          </cell>
          <cell r="N24" t="e">
            <v>#N/A</v>
          </cell>
          <cell r="O24" t="str">
            <v>Non évalué</v>
          </cell>
          <cell r="P24" t="str">
            <v>Non évalué</v>
          </cell>
          <cell r="Q24" t="str">
            <v>Non évalué</v>
          </cell>
          <cell r="R24" t="str">
            <v>Non évalué</v>
          </cell>
        </row>
        <row r="25">
          <cell r="A25" t="str">
            <v>e23</v>
          </cell>
          <cell r="B25" t="e">
            <v>#N/A</v>
          </cell>
          <cell r="C25" t="e">
            <v>#N/A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 t="str">
            <v>e23</v>
          </cell>
          <cell r="I25" t="e">
            <v>#N/A</v>
          </cell>
          <cell r="J25" t="e">
            <v>#N/A</v>
          </cell>
          <cell r="K25" t="e">
            <v>#N/A</v>
          </cell>
          <cell r="L25" t="e">
            <v>#N/A</v>
          </cell>
          <cell r="M25" t="e">
            <v>#N/A</v>
          </cell>
          <cell r="N25" t="e">
            <v>#N/A</v>
          </cell>
          <cell r="O25" t="str">
            <v>Non évalué</v>
          </cell>
          <cell r="P25" t="str">
            <v>Non évalué</v>
          </cell>
          <cell r="Q25" t="str">
            <v>Non évalué</v>
          </cell>
          <cell r="R25" t="str">
            <v>Non évalué</v>
          </cell>
        </row>
        <row r="26">
          <cell r="A26" t="str">
            <v>e24</v>
          </cell>
          <cell r="B26" t="e">
            <v>#N/A</v>
          </cell>
          <cell r="C26" t="e">
            <v>#N/A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 t="str">
            <v>e24</v>
          </cell>
          <cell r="I26" t="e">
            <v>#N/A</v>
          </cell>
          <cell r="J26" t="e">
            <v>#N/A</v>
          </cell>
          <cell r="K26" t="e">
            <v>#N/A</v>
          </cell>
          <cell r="L26" t="e">
            <v>#N/A</v>
          </cell>
          <cell r="M26" t="e">
            <v>#N/A</v>
          </cell>
          <cell r="N26" t="e">
            <v>#N/A</v>
          </cell>
          <cell r="O26" t="str">
            <v>Non évalué</v>
          </cell>
          <cell r="P26" t="str">
            <v>Non évalué</v>
          </cell>
          <cell r="Q26" t="str">
            <v>Non évalué</v>
          </cell>
          <cell r="R26" t="str">
            <v>Non évalué</v>
          </cell>
        </row>
        <row r="27">
          <cell r="A27" t="str">
            <v>e25</v>
          </cell>
          <cell r="B27" t="e">
            <v>#N/A</v>
          </cell>
          <cell r="C27" t="e">
            <v>#N/A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 t="str">
            <v>e25</v>
          </cell>
          <cell r="I27" t="e">
            <v>#N/A</v>
          </cell>
          <cell r="J27" t="e">
            <v>#N/A</v>
          </cell>
          <cell r="K27" t="e">
            <v>#N/A</v>
          </cell>
          <cell r="L27" t="e">
            <v>#N/A</v>
          </cell>
          <cell r="M27" t="e">
            <v>#N/A</v>
          </cell>
          <cell r="N27" t="e">
            <v>#N/A</v>
          </cell>
          <cell r="O27" t="str">
            <v>Non évalué</v>
          </cell>
          <cell r="P27" t="str">
            <v>Non évalué</v>
          </cell>
          <cell r="Q27" t="str">
            <v>Non évalué</v>
          </cell>
          <cell r="R27" t="str">
            <v>Non évalué</v>
          </cell>
        </row>
        <row r="28">
          <cell r="A28" t="str">
            <v>e26</v>
          </cell>
          <cell r="B28" t="e">
            <v>#N/A</v>
          </cell>
          <cell r="C28" t="e">
            <v>#N/A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>e26</v>
          </cell>
          <cell r="I28" t="e">
            <v>#N/A</v>
          </cell>
          <cell r="J28" t="e">
            <v>#N/A</v>
          </cell>
          <cell r="K28" t="e">
            <v>#N/A</v>
          </cell>
          <cell r="L28" t="e">
            <v>#N/A</v>
          </cell>
          <cell r="M28" t="e">
            <v>#N/A</v>
          </cell>
          <cell r="N28" t="e">
            <v>#N/A</v>
          </cell>
          <cell r="O28" t="str">
            <v>Non évalué</v>
          </cell>
          <cell r="P28" t="str">
            <v>Non évalué</v>
          </cell>
          <cell r="Q28" t="str">
            <v>Non évalué</v>
          </cell>
          <cell r="R28" t="str">
            <v>Non évalué</v>
          </cell>
        </row>
        <row r="29">
          <cell r="A29" t="str">
            <v>e27</v>
          </cell>
          <cell r="B29" t="e">
            <v>#N/A</v>
          </cell>
          <cell r="C29" t="e">
            <v>#N/A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>e27</v>
          </cell>
          <cell r="I29" t="e">
            <v>#N/A</v>
          </cell>
          <cell r="J29" t="e">
            <v>#N/A</v>
          </cell>
          <cell r="K29" t="e">
            <v>#N/A</v>
          </cell>
          <cell r="L29" t="e">
            <v>#N/A</v>
          </cell>
          <cell r="M29" t="e">
            <v>#N/A</v>
          </cell>
          <cell r="N29" t="e">
            <v>#N/A</v>
          </cell>
          <cell r="O29" t="str">
            <v>Non évalué</v>
          </cell>
          <cell r="P29" t="str">
            <v>Non évalué</v>
          </cell>
          <cell r="Q29" t="str">
            <v>Non évalué</v>
          </cell>
          <cell r="R29" t="str">
            <v>Non évalué</v>
          </cell>
        </row>
        <row r="30">
          <cell r="A30" t="str">
            <v>e28</v>
          </cell>
          <cell r="B30" t="e">
            <v>#N/A</v>
          </cell>
          <cell r="C30" t="e">
            <v>#N/A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>e28</v>
          </cell>
          <cell r="I30" t="e">
            <v>#N/A</v>
          </cell>
          <cell r="J30" t="e">
            <v>#N/A</v>
          </cell>
          <cell r="K30" t="e">
            <v>#N/A</v>
          </cell>
          <cell r="L30" t="e">
            <v>#N/A</v>
          </cell>
          <cell r="M30" t="e">
            <v>#N/A</v>
          </cell>
          <cell r="N30" t="e">
            <v>#N/A</v>
          </cell>
          <cell r="O30" t="str">
            <v>Non évalué</v>
          </cell>
          <cell r="P30" t="str">
            <v>Non évalué</v>
          </cell>
          <cell r="Q30" t="str">
            <v>Non évalué</v>
          </cell>
          <cell r="R30" t="str">
            <v>Non évalué</v>
          </cell>
        </row>
        <row r="31">
          <cell r="A31" t="str">
            <v>e29</v>
          </cell>
          <cell r="B31" t="e">
            <v>#N/A</v>
          </cell>
          <cell r="C31" t="e">
            <v>#N/A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>e29</v>
          </cell>
          <cell r="I31" t="e">
            <v>#N/A</v>
          </cell>
          <cell r="J31" t="e">
            <v>#N/A</v>
          </cell>
          <cell r="K31" t="e">
            <v>#N/A</v>
          </cell>
          <cell r="L31" t="e">
            <v>#N/A</v>
          </cell>
          <cell r="M31" t="e">
            <v>#N/A</v>
          </cell>
          <cell r="N31" t="e">
            <v>#N/A</v>
          </cell>
          <cell r="O31" t="str">
            <v>Non évalué</v>
          </cell>
          <cell r="P31" t="str">
            <v>Non évalué</v>
          </cell>
          <cell r="Q31" t="str">
            <v>Non évalué</v>
          </cell>
          <cell r="R31" t="str">
            <v>Non évalué</v>
          </cell>
        </row>
        <row r="32">
          <cell r="A32" t="str">
            <v>e30</v>
          </cell>
          <cell r="B32" t="e">
            <v>#N/A</v>
          </cell>
          <cell r="C32" t="e">
            <v>#N/A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>e30</v>
          </cell>
          <cell r="I32" t="e">
            <v>#N/A</v>
          </cell>
          <cell r="J32" t="e">
            <v>#N/A</v>
          </cell>
          <cell r="K32" t="e">
            <v>#N/A</v>
          </cell>
          <cell r="L32" t="e">
            <v>#N/A</v>
          </cell>
          <cell r="M32" t="e">
            <v>#N/A</v>
          </cell>
          <cell r="N32" t="e">
            <v>#N/A</v>
          </cell>
          <cell r="O32" t="str">
            <v>Non évalué</v>
          </cell>
          <cell r="P32" t="str">
            <v>Non évalué</v>
          </cell>
          <cell r="Q32" t="str">
            <v>Non évalué</v>
          </cell>
          <cell r="R32" t="str">
            <v>Non évalué</v>
          </cell>
        </row>
      </sheetData>
      <sheetData sheetId="9"/>
      <sheetData sheetId="10"/>
      <sheetData sheetId="11"/>
      <sheetData sheetId="12"/>
      <sheetData sheetId="13"/>
      <sheetData sheetId="14"/>
      <sheetData sheetId="15">
        <row r="1">
          <cell r="E1" t="str">
            <v>2B</v>
          </cell>
        </row>
        <row r="3">
          <cell r="A3" t="str">
            <v>e1</v>
          </cell>
          <cell r="B3" t="str">
            <v>LEHEROS</v>
          </cell>
          <cell r="C3" t="str">
            <v>TOTO</v>
          </cell>
        </row>
        <row r="4">
          <cell r="A4" t="str">
            <v>e2</v>
          </cell>
          <cell r="B4" t="str">
            <v>DUCOBU</v>
          </cell>
          <cell r="C4" t="str">
            <v>DEDE</v>
          </cell>
        </row>
        <row r="5">
          <cell r="A5" t="str">
            <v>e3</v>
          </cell>
          <cell r="B5" t="str">
            <v>SCHTROUMPF</v>
          </cell>
          <cell r="C5" t="str">
            <v>GRINCHEUX</v>
          </cell>
        </row>
        <row r="6">
          <cell r="A6" t="str">
            <v>e4</v>
          </cell>
          <cell r="B6" t="str">
            <v>Duck</v>
          </cell>
          <cell r="C6" t="str">
            <v>donald</v>
          </cell>
        </row>
        <row r="7">
          <cell r="A7" t="str">
            <v>e5</v>
          </cell>
        </row>
        <row r="8">
          <cell r="A8" t="str">
            <v>e6</v>
          </cell>
        </row>
        <row r="9">
          <cell r="A9" t="str">
            <v>e7</v>
          </cell>
        </row>
        <row r="10">
          <cell r="A10" t="str">
            <v>e8</v>
          </cell>
        </row>
        <row r="11">
          <cell r="A11" t="str">
            <v>e9</v>
          </cell>
        </row>
        <row r="12">
          <cell r="A12" t="str">
            <v>e10</v>
          </cell>
        </row>
        <row r="13">
          <cell r="A13" t="str">
            <v>e11</v>
          </cell>
        </row>
        <row r="14">
          <cell r="A14" t="str">
            <v>e12</v>
          </cell>
        </row>
        <row r="15">
          <cell r="A15" t="str">
            <v>e13</v>
          </cell>
        </row>
        <row r="16">
          <cell r="A16" t="str">
            <v>e14</v>
          </cell>
        </row>
        <row r="17">
          <cell r="A17" t="str">
            <v>e15</v>
          </cell>
        </row>
        <row r="18">
          <cell r="A18" t="str">
            <v>e16</v>
          </cell>
        </row>
        <row r="19">
          <cell r="A19" t="str">
            <v>e17</v>
          </cell>
        </row>
        <row r="20">
          <cell r="A20" t="str">
            <v>e18</v>
          </cell>
        </row>
        <row r="21">
          <cell r="A21" t="str">
            <v>e19</v>
          </cell>
        </row>
        <row r="22">
          <cell r="A22" t="str">
            <v>e20</v>
          </cell>
        </row>
        <row r="23">
          <cell r="A23" t="str">
            <v>e21</v>
          </cell>
        </row>
        <row r="24">
          <cell r="A24" t="str">
            <v>e22</v>
          </cell>
        </row>
        <row r="25">
          <cell r="A25" t="str">
            <v>e23</v>
          </cell>
        </row>
        <row r="26">
          <cell r="A26" t="str">
            <v>e24</v>
          </cell>
        </row>
        <row r="27">
          <cell r="A27" t="str">
            <v>e25</v>
          </cell>
        </row>
        <row r="28">
          <cell r="A28" t="str">
            <v>e26</v>
          </cell>
        </row>
        <row r="29">
          <cell r="A29" t="str">
            <v>e27</v>
          </cell>
        </row>
        <row r="30">
          <cell r="A30" t="str">
            <v>e28</v>
          </cell>
        </row>
        <row r="31">
          <cell r="A31" t="str">
            <v>e29</v>
          </cell>
        </row>
        <row r="32">
          <cell r="A32" t="str">
            <v>e30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1"/>
  <sheetViews>
    <sheetView workbookViewId="0">
      <selection sqref="A1:XFD1048576"/>
    </sheetView>
  </sheetViews>
  <sheetFormatPr baseColWidth="10" defaultRowHeight="14.4" x14ac:dyDescent="0.3"/>
  <cols>
    <col min="2" max="3" width="23" customWidth="1"/>
    <col min="4" max="4" width="17.109375" customWidth="1"/>
  </cols>
  <sheetData>
    <row r="1" spans="1:16" ht="19.95" customHeight="1" thickBot="1" x14ac:dyDescent="0.35">
      <c r="A1" s="1"/>
      <c r="B1" s="2"/>
      <c r="C1" s="2"/>
      <c r="D1" s="3" t="s">
        <v>0</v>
      </c>
      <c r="E1" s="4" t="s">
        <v>1</v>
      </c>
    </row>
    <row r="2" spans="1:16" ht="19.95" customHeight="1" thickTop="1" thickBot="1" x14ac:dyDescent="0.35">
      <c r="A2" s="5" t="s">
        <v>2</v>
      </c>
      <c r="B2" s="6" t="s">
        <v>3</v>
      </c>
      <c r="C2" s="6" t="s">
        <v>4</v>
      </c>
    </row>
    <row r="3" spans="1:16" ht="19.95" customHeight="1" thickTop="1" x14ac:dyDescent="0.3">
      <c r="A3" s="7" t="s">
        <v>5</v>
      </c>
      <c r="B3" s="8" t="s">
        <v>6</v>
      </c>
      <c r="C3" s="9" t="s">
        <v>7</v>
      </c>
      <c r="N3" s="10"/>
    </row>
    <row r="4" spans="1:16" ht="19.95" customHeight="1" x14ac:dyDescent="0.3">
      <c r="A4" s="11" t="s">
        <v>8</v>
      </c>
      <c r="B4" s="12" t="s">
        <v>9</v>
      </c>
      <c r="C4" s="13" t="s">
        <v>10</v>
      </c>
    </row>
    <row r="5" spans="1:16" ht="19.95" customHeight="1" x14ac:dyDescent="0.3">
      <c r="A5" s="11" t="s">
        <v>11</v>
      </c>
      <c r="B5" s="12" t="s">
        <v>12</v>
      </c>
      <c r="C5" s="13" t="s">
        <v>13</v>
      </c>
    </row>
    <row r="6" spans="1:16" ht="19.95" customHeight="1" x14ac:dyDescent="0.3">
      <c r="A6" s="11" t="s">
        <v>14</v>
      </c>
      <c r="B6" s="12" t="s">
        <v>15</v>
      </c>
      <c r="C6" s="13" t="s">
        <v>16</v>
      </c>
    </row>
    <row r="7" spans="1:16" ht="19.95" customHeight="1" thickBot="1" x14ac:dyDescent="0.35">
      <c r="A7" s="14" t="s">
        <v>17</v>
      </c>
      <c r="B7" s="15"/>
      <c r="C7" s="16"/>
    </row>
    <row r="8" spans="1:16" ht="19.95" customHeight="1" thickTop="1" x14ac:dyDescent="0.3">
      <c r="A8" s="17" t="s">
        <v>18</v>
      </c>
      <c r="B8" s="8"/>
      <c r="C8" s="18"/>
    </row>
    <row r="9" spans="1:16" ht="19.95" customHeight="1" x14ac:dyDescent="0.3">
      <c r="A9" s="19" t="s">
        <v>19</v>
      </c>
      <c r="B9" s="12"/>
      <c r="C9" s="13"/>
    </row>
    <row r="10" spans="1:16" ht="19.95" customHeight="1" x14ac:dyDescent="0.3">
      <c r="A10" s="19" t="s">
        <v>20</v>
      </c>
      <c r="B10" s="12"/>
      <c r="C10" s="13"/>
      <c r="P10" s="20"/>
    </row>
    <row r="11" spans="1:16" ht="19.95" customHeight="1" x14ac:dyDescent="0.3">
      <c r="A11" s="19" t="s">
        <v>21</v>
      </c>
      <c r="B11" s="12"/>
      <c r="C11" s="13"/>
    </row>
    <row r="12" spans="1:16" ht="19.95" customHeight="1" thickBot="1" x14ac:dyDescent="0.35">
      <c r="A12" s="21" t="s">
        <v>22</v>
      </c>
      <c r="B12" s="15"/>
      <c r="C12" s="16"/>
    </row>
    <row r="13" spans="1:16" ht="19.95" customHeight="1" thickTop="1" x14ac:dyDescent="0.3">
      <c r="A13" s="17" t="s">
        <v>23</v>
      </c>
      <c r="B13" s="8"/>
      <c r="C13" s="18"/>
    </row>
    <row r="14" spans="1:16" ht="19.95" customHeight="1" x14ac:dyDescent="0.3">
      <c r="A14" s="19" t="s">
        <v>24</v>
      </c>
      <c r="B14" s="12"/>
      <c r="C14" s="13"/>
    </row>
    <row r="15" spans="1:16" ht="19.95" customHeight="1" x14ac:dyDescent="0.3">
      <c r="A15" s="19" t="s">
        <v>25</v>
      </c>
      <c r="B15" s="12"/>
      <c r="C15" s="13"/>
    </row>
    <row r="16" spans="1:16" ht="19.95" customHeight="1" x14ac:dyDescent="0.3">
      <c r="A16" s="19" t="s">
        <v>26</v>
      </c>
      <c r="B16" s="12"/>
      <c r="C16" s="13"/>
    </row>
    <row r="17" spans="1:3" ht="19.95" customHeight="1" thickBot="1" x14ac:dyDescent="0.35">
      <c r="A17" s="21" t="s">
        <v>27</v>
      </c>
      <c r="B17" s="15"/>
      <c r="C17" s="16"/>
    </row>
    <row r="18" spans="1:3" ht="19.95" customHeight="1" thickTop="1" x14ac:dyDescent="0.3">
      <c r="A18" s="17" t="s">
        <v>28</v>
      </c>
      <c r="B18" s="8"/>
      <c r="C18" s="18"/>
    </row>
    <row r="19" spans="1:3" ht="19.95" customHeight="1" x14ac:dyDescent="0.3">
      <c r="A19" s="19" t="s">
        <v>29</v>
      </c>
      <c r="B19" s="12"/>
      <c r="C19" s="13"/>
    </row>
    <row r="20" spans="1:3" ht="19.95" customHeight="1" x14ac:dyDescent="0.3">
      <c r="A20" s="19" t="s">
        <v>30</v>
      </c>
      <c r="B20" s="12"/>
      <c r="C20" s="13"/>
    </row>
    <row r="21" spans="1:3" ht="19.95" customHeight="1" x14ac:dyDescent="0.3">
      <c r="A21" s="19" t="s">
        <v>31</v>
      </c>
      <c r="B21" s="12"/>
      <c r="C21" s="13"/>
    </row>
    <row r="22" spans="1:3" ht="19.95" customHeight="1" thickBot="1" x14ac:dyDescent="0.35">
      <c r="A22" s="21" t="s">
        <v>32</v>
      </c>
      <c r="B22" s="15"/>
      <c r="C22" s="16"/>
    </row>
    <row r="23" spans="1:3" ht="19.95" customHeight="1" thickTop="1" x14ac:dyDescent="0.3">
      <c r="A23" s="17" t="s">
        <v>33</v>
      </c>
      <c r="B23" s="8"/>
      <c r="C23" s="18"/>
    </row>
    <row r="24" spans="1:3" ht="19.95" customHeight="1" x14ac:dyDescent="0.3">
      <c r="A24" s="19" t="s">
        <v>34</v>
      </c>
      <c r="B24" s="12"/>
      <c r="C24" s="13"/>
    </row>
    <row r="25" spans="1:3" ht="19.95" customHeight="1" x14ac:dyDescent="0.3">
      <c r="A25" s="19" t="s">
        <v>35</v>
      </c>
      <c r="B25" s="12"/>
      <c r="C25" s="13"/>
    </row>
    <row r="26" spans="1:3" ht="19.95" customHeight="1" x14ac:dyDescent="0.3">
      <c r="A26" s="19" t="s">
        <v>36</v>
      </c>
      <c r="B26" s="12"/>
      <c r="C26" s="13"/>
    </row>
    <row r="27" spans="1:3" ht="19.95" customHeight="1" thickBot="1" x14ac:dyDescent="0.35">
      <c r="A27" s="21" t="s">
        <v>37</v>
      </c>
      <c r="B27" s="15"/>
      <c r="C27" s="16"/>
    </row>
    <row r="28" spans="1:3" ht="19.95" customHeight="1" thickTop="1" x14ac:dyDescent="0.3">
      <c r="A28" s="17" t="s">
        <v>38</v>
      </c>
      <c r="B28" s="8"/>
      <c r="C28" s="18"/>
    </row>
    <row r="29" spans="1:3" ht="19.95" customHeight="1" x14ac:dyDescent="0.3">
      <c r="A29" s="19" t="s">
        <v>39</v>
      </c>
      <c r="B29" s="12"/>
      <c r="C29" s="13"/>
    </row>
    <row r="30" spans="1:3" ht="19.95" customHeight="1" x14ac:dyDescent="0.3">
      <c r="A30" s="19" t="s">
        <v>40</v>
      </c>
      <c r="B30" s="12"/>
      <c r="C30" s="13"/>
    </row>
    <row r="31" spans="1:3" ht="19.95" customHeight="1" x14ac:dyDescent="0.3">
      <c r="A31" s="19" t="s">
        <v>41</v>
      </c>
      <c r="B31" s="12"/>
      <c r="C31" s="13"/>
    </row>
    <row r="32" spans="1:3" ht="19.95" customHeight="1" thickBot="1" x14ac:dyDescent="0.35">
      <c r="A32" s="21" t="s">
        <v>42</v>
      </c>
      <c r="B32" s="15"/>
      <c r="C32" s="16"/>
    </row>
    <row r="33" ht="19.95" customHeight="1" thickTop="1" x14ac:dyDescent="0.3"/>
    <row r="34" ht="19.95" customHeight="1" x14ac:dyDescent="0.3"/>
    <row r="61" spans="1:1" x14ac:dyDescent="0.3">
      <c r="A61">
        <f ca="1">61:89</f>
        <v>0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7"/>
  <sheetViews>
    <sheetView tabSelected="1" workbookViewId="0">
      <selection sqref="A1:XFD1048576"/>
    </sheetView>
  </sheetViews>
  <sheetFormatPr baseColWidth="10" defaultRowHeight="15.6" x14ac:dyDescent="0.3"/>
  <cols>
    <col min="1" max="1" width="3.6640625" customWidth="1"/>
    <col min="2" max="2" width="13.5546875" customWidth="1"/>
    <col min="4" max="4" width="10.5546875" customWidth="1"/>
    <col min="5" max="5" width="0.21875" hidden="1" customWidth="1"/>
    <col min="6" max="6" width="11.5546875" hidden="1" customWidth="1"/>
    <col min="7" max="7" width="19.6640625" style="130" customWidth="1"/>
    <col min="8" max="8" width="19.6640625" style="131" customWidth="1"/>
    <col min="9" max="9" width="19.6640625" style="132" customWidth="1"/>
    <col min="10" max="10" width="5.5546875" customWidth="1"/>
  </cols>
  <sheetData>
    <row r="1" spans="1:21" s="29" customFormat="1" ht="19.95" customHeight="1" thickTop="1" thickBot="1" x14ac:dyDescent="0.35">
      <c r="A1" s="22"/>
      <c r="B1" s="23" t="s">
        <v>43</v>
      </c>
      <c r="C1" s="24">
        <f>VLOOKUP($I$1,[1]ELEVES!$A$3:$C$32,2,FALSE)</f>
        <v>0</v>
      </c>
      <c r="D1" s="23" t="s">
        <v>44</v>
      </c>
      <c r="E1" s="22"/>
      <c r="F1" s="25">
        <f>VLOOKUP($I$1,[1]ELEVES!$A$3:$C$32,3,FALSE)</f>
        <v>0</v>
      </c>
      <c r="G1" s="26"/>
      <c r="H1" s="27"/>
      <c r="I1" s="28" t="s">
        <v>42</v>
      </c>
      <c r="J1" s="22"/>
      <c r="U1" s="29" t="s">
        <v>5</v>
      </c>
    </row>
    <row r="2" spans="1:21" s="29" customFormat="1" ht="19.95" customHeight="1" thickBot="1" x14ac:dyDescent="0.35">
      <c r="A2" s="22"/>
      <c r="B2" s="22"/>
      <c r="C2" s="22"/>
      <c r="D2" s="22"/>
      <c r="E2" s="22"/>
      <c r="F2" s="22"/>
      <c r="G2" s="30"/>
      <c r="H2" s="31"/>
      <c r="I2" s="32"/>
      <c r="J2" s="22"/>
    </row>
    <row r="3" spans="1:21" s="29" customFormat="1" ht="19.95" customHeight="1" thickBot="1" x14ac:dyDescent="0.35">
      <c r="A3" s="22"/>
      <c r="B3" s="22"/>
      <c r="C3" s="33" t="s">
        <v>45</v>
      </c>
      <c r="D3" s="34" t="str">
        <f>INDEX([1]ELEVES!E1,MATCH("zzz",[1]ELEVES!E1,1))</f>
        <v>2B</v>
      </c>
      <c r="E3" s="22"/>
      <c r="F3" s="22"/>
      <c r="G3" s="30"/>
      <c r="H3" s="31"/>
      <c r="I3" s="32"/>
      <c r="J3" s="22"/>
    </row>
    <row r="4" spans="1:21" s="29" customFormat="1" ht="19.95" customHeight="1" thickBot="1" x14ac:dyDescent="0.35">
      <c r="A4" s="22"/>
      <c r="B4" s="22"/>
      <c r="C4" s="22"/>
      <c r="D4" s="22"/>
      <c r="E4" s="22"/>
      <c r="F4" s="22"/>
      <c r="G4" s="30"/>
      <c r="H4" s="31"/>
      <c r="I4" s="32"/>
      <c r="J4" s="22"/>
    </row>
    <row r="5" spans="1:21" s="29" customFormat="1" ht="19.95" customHeight="1" thickTop="1" thickBot="1" x14ac:dyDescent="0.35">
      <c r="A5" s="22"/>
      <c r="B5" s="22"/>
      <c r="C5" s="22"/>
      <c r="D5" s="35" t="s">
        <v>46</v>
      </c>
      <c r="E5" s="22"/>
      <c r="F5" s="36" t="s">
        <v>47</v>
      </c>
      <c r="G5" s="37">
        <v>1</v>
      </c>
      <c r="H5" s="38">
        <v>2</v>
      </c>
      <c r="I5" s="39">
        <v>3</v>
      </c>
      <c r="J5" s="22"/>
    </row>
    <row r="6" spans="1:21" s="29" customFormat="1" ht="19.95" customHeight="1" thickTop="1" thickBot="1" x14ac:dyDescent="0.35">
      <c r="A6" s="22"/>
      <c r="B6" s="40" t="s">
        <v>48</v>
      </c>
      <c r="C6" s="41" t="s">
        <v>49</v>
      </c>
      <c r="D6" s="42"/>
      <c r="E6" s="43"/>
      <c r="F6" s="44"/>
      <c r="G6" s="45" t="str">
        <f>VLOOKUP($I$1,[1]FRANCAIS!$A$3:$L$32,9,FALSE)</f>
        <v>Non évalué</v>
      </c>
      <c r="H6" s="46"/>
      <c r="I6" s="47"/>
      <c r="J6" s="22"/>
    </row>
    <row r="7" spans="1:21" s="29" customFormat="1" ht="19.95" customHeight="1" thickBot="1" x14ac:dyDescent="0.35">
      <c r="A7" s="22"/>
      <c r="B7" s="48"/>
      <c r="C7" s="49" t="s">
        <v>50</v>
      </c>
      <c r="D7" s="50"/>
      <c r="E7" s="51"/>
      <c r="F7" s="52"/>
      <c r="G7" s="53" t="str">
        <f>VLOOKUP($I$1,[1]FRANCAIS!$A$3:$L$32,11,FALSE)</f>
        <v>Non évalué</v>
      </c>
      <c r="H7" s="54"/>
      <c r="I7" s="55"/>
      <c r="J7" s="22"/>
    </row>
    <row r="8" spans="1:21" s="29" customFormat="1" ht="19.95" customHeight="1" thickBot="1" x14ac:dyDescent="0.35">
      <c r="A8" s="22"/>
      <c r="B8" s="48"/>
      <c r="C8" s="49" t="s">
        <v>51</v>
      </c>
      <c r="D8" s="50"/>
      <c r="E8" s="51"/>
      <c r="F8" s="52"/>
      <c r="G8" s="53" t="str">
        <f>VLOOKUP($I$1,[1]FRANCAIS!$A$3:$L$32,10,FALSE)</f>
        <v>Non évalué</v>
      </c>
      <c r="H8" s="54"/>
      <c r="I8" s="55"/>
      <c r="J8" s="22"/>
    </row>
    <row r="9" spans="1:21" s="29" customFormat="1" ht="19.95" customHeight="1" thickBot="1" x14ac:dyDescent="0.35">
      <c r="A9" s="22"/>
      <c r="B9" s="56"/>
      <c r="C9" s="57" t="s">
        <v>52</v>
      </c>
      <c r="D9" s="58"/>
      <c r="E9" s="59"/>
      <c r="F9" s="60"/>
      <c r="G9" s="61" t="str">
        <f>VLOOKUP($I$1,[1]FRANCAIS!$A$3:$L$32,12,FALSE)</f>
        <v>Non évalué</v>
      </c>
      <c r="H9" s="62"/>
      <c r="I9" s="63"/>
      <c r="J9" s="22"/>
    </row>
    <row r="10" spans="1:21" s="29" customFormat="1" ht="19.95" customHeight="1" thickTop="1" thickBot="1" x14ac:dyDescent="0.35">
      <c r="A10" s="22"/>
      <c r="B10" s="22"/>
      <c r="C10" s="22"/>
      <c r="D10" s="22"/>
      <c r="E10" s="22"/>
      <c r="F10" s="22"/>
      <c r="G10" s="64"/>
      <c r="H10" s="65"/>
      <c r="I10" s="66"/>
      <c r="J10" s="22"/>
    </row>
    <row r="11" spans="1:21" s="29" customFormat="1" ht="19.95" customHeight="1" thickTop="1" thickBot="1" x14ac:dyDescent="0.35">
      <c r="A11" s="22"/>
      <c r="B11" s="40" t="s">
        <v>53</v>
      </c>
      <c r="C11" s="41" t="s">
        <v>54</v>
      </c>
      <c r="D11" s="42"/>
      <c r="E11" s="43"/>
      <c r="F11" s="44"/>
      <c r="G11" s="45" t="str">
        <f>VLOOKUP($I$1,[1]MATH!$A$3:$L$32,9,FALSE)</f>
        <v>Non évalué</v>
      </c>
      <c r="H11" s="46"/>
      <c r="I11" s="47"/>
      <c r="J11" s="22"/>
    </row>
    <row r="12" spans="1:21" s="29" customFormat="1" ht="19.95" customHeight="1" thickBot="1" x14ac:dyDescent="0.35">
      <c r="A12" s="22"/>
      <c r="B12" s="48"/>
      <c r="C12" s="49" t="s">
        <v>55</v>
      </c>
      <c r="D12" s="50"/>
      <c r="E12" s="51"/>
      <c r="F12" s="52"/>
      <c r="G12" s="53" t="str">
        <f>VLOOKUP($I$1,[1]MATH!$A$3:$L$32,10,FALSE)</f>
        <v>Non évalué</v>
      </c>
      <c r="H12" s="54"/>
      <c r="I12" s="55"/>
      <c r="J12" s="22"/>
    </row>
    <row r="13" spans="1:21" s="29" customFormat="1" ht="19.95" customHeight="1" thickBot="1" x14ac:dyDescent="0.35">
      <c r="A13" s="22"/>
      <c r="B13" s="48"/>
      <c r="C13" s="49" t="s">
        <v>56</v>
      </c>
      <c r="D13" s="50"/>
      <c r="E13" s="51"/>
      <c r="F13" s="52"/>
      <c r="G13" s="53" t="str">
        <f>VLOOKUP($I$1,[1]MATH!$A$3:$L$32,11,FALSE)</f>
        <v>Non évalué</v>
      </c>
      <c r="H13" s="54"/>
      <c r="I13" s="55"/>
      <c r="J13" s="22"/>
    </row>
    <row r="14" spans="1:21" s="29" customFormat="1" ht="19.95" customHeight="1" thickBot="1" x14ac:dyDescent="0.35">
      <c r="A14" s="22"/>
      <c r="B14" s="56"/>
      <c r="C14" s="57" t="s">
        <v>57</v>
      </c>
      <c r="D14" s="58"/>
      <c r="E14" s="59"/>
      <c r="F14" s="60"/>
      <c r="G14" s="61" t="str">
        <f>VLOOKUP($I$1,[1]MATH!$A$3:$L$32,12,FALSE)</f>
        <v>Non évalué</v>
      </c>
      <c r="H14" s="62"/>
      <c r="I14" s="63"/>
      <c r="J14" s="22"/>
    </row>
    <row r="15" spans="1:21" s="29" customFormat="1" ht="19.95" customHeight="1" thickTop="1" thickBot="1" x14ac:dyDescent="0.35">
      <c r="A15" s="22"/>
      <c r="B15" s="22"/>
      <c r="C15" s="22"/>
      <c r="D15" s="22"/>
      <c r="E15" s="22"/>
      <c r="F15" s="22"/>
      <c r="G15" s="64"/>
      <c r="H15" s="65"/>
      <c r="I15" s="66"/>
      <c r="J15" s="22"/>
    </row>
    <row r="16" spans="1:21" s="29" customFormat="1" ht="19.95" customHeight="1" thickTop="1" thickBot="1" x14ac:dyDescent="0.35">
      <c r="A16" s="22"/>
      <c r="B16" s="40" t="s">
        <v>58</v>
      </c>
      <c r="C16" s="41" t="s">
        <v>59</v>
      </c>
      <c r="D16" s="42"/>
      <c r="E16" s="43"/>
      <c r="F16" s="44"/>
      <c r="G16" s="45" t="str">
        <f>VLOOKUP($I$1,[1]DIVERS!$A$3:$R$32,15,FALSE)</f>
        <v>Non évalué</v>
      </c>
      <c r="H16" s="46"/>
      <c r="I16" s="47"/>
      <c r="J16" s="22"/>
    </row>
    <row r="17" spans="1:10" s="29" customFormat="1" ht="19.95" customHeight="1" thickBot="1" x14ac:dyDescent="0.35">
      <c r="A17" s="22"/>
      <c r="B17" s="48"/>
      <c r="C17" s="49" t="s">
        <v>60</v>
      </c>
      <c r="D17" s="50"/>
      <c r="E17" s="51"/>
      <c r="F17" s="52"/>
      <c r="G17" s="53" t="str">
        <f>VLOOKUP($I$1,[1]DIVERS!$A$3:$R$32,16,FALSE)</f>
        <v>Non évalué</v>
      </c>
      <c r="H17" s="54"/>
      <c r="I17" s="55"/>
      <c r="J17" s="22"/>
    </row>
    <row r="18" spans="1:10" s="29" customFormat="1" ht="19.95" customHeight="1" thickBot="1" x14ac:dyDescent="0.35">
      <c r="A18" s="22"/>
      <c r="B18" s="56"/>
      <c r="C18" s="57" t="s">
        <v>61</v>
      </c>
      <c r="D18" s="58"/>
      <c r="E18" s="59"/>
      <c r="F18" s="60"/>
      <c r="G18" s="61" t="e">
        <f>VLOOKUP($I$1,[1]DIVERS!$A$3:$R$32,14,FALSE)</f>
        <v>#N/A</v>
      </c>
      <c r="H18" s="62"/>
      <c r="I18" s="63"/>
      <c r="J18" s="22"/>
    </row>
    <row r="19" spans="1:10" s="29" customFormat="1" ht="19.95" customHeight="1" thickTop="1" thickBot="1" x14ac:dyDescent="0.35">
      <c r="A19" s="22"/>
      <c r="B19" s="22"/>
      <c r="C19" s="22"/>
      <c r="D19" s="22"/>
      <c r="E19" s="22"/>
      <c r="F19" s="22"/>
      <c r="G19" s="64"/>
      <c r="H19" s="65"/>
      <c r="I19" s="66"/>
      <c r="J19" s="22"/>
    </row>
    <row r="20" spans="1:10" s="29" customFormat="1" ht="19.95" customHeight="1" thickTop="1" thickBot="1" x14ac:dyDescent="0.35">
      <c r="A20" s="22"/>
      <c r="B20" s="67" t="s">
        <v>62</v>
      </c>
      <c r="C20" s="68" t="s">
        <v>63</v>
      </c>
      <c r="D20" s="69"/>
      <c r="E20" s="70"/>
      <c r="F20" s="71"/>
      <c r="G20" s="72" t="str">
        <f>VLOOKUP($I$1,[1]DIVERS!$A$3:$R$32,18,FALSE)</f>
        <v>Non évalué</v>
      </c>
      <c r="H20" s="73"/>
      <c r="I20" s="74"/>
      <c r="J20" s="22"/>
    </row>
    <row r="21" spans="1:10" s="29" customFormat="1" ht="19.95" customHeight="1" thickTop="1" thickBot="1" x14ac:dyDescent="0.35">
      <c r="A21" s="22"/>
      <c r="B21" s="22"/>
      <c r="C21" s="22"/>
      <c r="D21" s="22"/>
      <c r="E21" s="22"/>
      <c r="F21" s="22"/>
      <c r="G21" s="64"/>
      <c r="H21" s="65"/>
      <c r="I21" s="66"/>
      <c r="J21" s="22"/>
    </row>
    <row r="22" spans="1:10" s="29" customFormat="1" ht="19.95" customHeight="1" thickTop="1" thickBot="1" x14ac:dyDescent="0.35">
      <c r="A22" s="22"/>
      <c r="B22" s="40" t="s">
        <v>64</v>
      </c>
      <c r="C22" s="41" t="s">
        <v>65</v>
      </c>
      <c r="D22" s="42"/>
      <c r="E22" s="43"/>
      <c r="F22" s="44"/>
      <c r="G22" s="75" t="e">
        <f>VLOOKUP($I$1,[1]DIVERS!$A$3:$R$32,10,FALSE)</f>
        <v>#N/A</v>
      </c>
      <c r="H22" s="76"/>
      <c r="I22" s="77"/>
      <c r="J22" s="22"/>
    </row>
    <row r="23" spans="1:10" s="29" customFormat="1" ht="19.95" customHeight="1" thickBot="1" x14ac:dyDescent="0.35">
      <c r="A23" s="22"/>
      <c r="B23" s="48"/>
      <c r="C23" s="49" t="s">
        <v>66</v>
      </c>
      <c r="D23" s="50"/>
      <c r="E23" s="51"/>
      <c r="F23" s="52"/>
      <c r="G23" s="78" t="e">
        <f>VLOOKUP($I$1,[1]DIVERS!$A$3:$R$32,9,FALSE)</f>
        <v>#N/A</v>
      </c>
      <c r="H23" s="79"/>
      <c r="I23" s="80"/>
      <c r="J23" s="22"/>
    </row>
    <row r="24" spans="1:10" s="29" customFormat="1" ht="19.95" customHeight="1" thickBot="1" x14ac:dyDescent="0.35">
      <c r="A24" s="22"/>
      <c r="B24" s="56"/>
      <c r="C24" s="57" t="s">
        <v>67</v>
      </c>
      <c r="D24" s="58"/>
      <c r="E24" s="59"/>
      <c r="F24" s="60"/>
      <c r="G24" s="81" t="str">
        <f>VLOOKUP($I$1,[1]DIVERS!$A$3:$R$32,17,FALSE)</f>
        <v>Non évalué</v>
      </c>
      <c r="H24" s="82"/>
      <c r="I24" s="83"/>
      <c r="J24" s="22"/>
    </row>
    <row r="25" spans="1:10" s="29" customFormat="1" ht="19.95" customHeight="1" thickTop="1" thickBot="1" x14ac:dyDescent="0.35">
      <c r="A25" s="22"/>
      <c r="B25" s="22"/>
      <c r="C25" s="22"/>
      <c r="D25" s="22"/>
      <c r="E25" s="22"/>
      <c r="F25" s="22"/>
      <c r="G25" s="64"/>
      <c r="H25" s="65"/>
      <c r="I25" s="66"/>
      <c r="J25" s="22"/>
    </row>
    <row r="26" spans="1:10" s="29" customFormat="1" ht="19.95" customHeight="1" thickTop="1" thickBot="1" x14ac:dyDescent="0.35">
      <c r="A26" s="22"/>
      <c r="B26" s="40" t="s">
        <v>68</v>
      </c>
      <c r="C26" s="41" t="s">
        <v>69</v>
      </c>
      <c r="D26" s="42"/>
      <c r="E26" s="43"/>
      <c r="F26" s="44"/>
      <c r="G26" s="75" t="e">
        <f>VLOOKUP($I$1,[1]DIVERS!$A$3:$R$32,11,FALSE)</f>
        <v>#N/A</v>
      </c>
      <c r="H26" s="76"/>
      <c r="I26" s="77"/>
      <c r="J26" s="22"/>
    </row>
    <row r="27" spans="1:10" s="29" customFormat="1" ht="19.95" customHeight="1" thickBot="1" x14ac:dyDescent="0.35">
      <c r="A27" s="22"/>
      <c r="B27" s="48"/>
      <c r="C27" s="49" t="s">
        <v>70</v>
      </c>
      <c r="D27" s="50"/>
      <c r="E27" s="51"/>
      <c r="F27" s="52"/>
      <c r="G27" s="78" t="e">
        <f>VLOOKUP($I$1,[1]DIVERS!$A$3:$R$32,12,FALSE)</f>
        <v>#N/A</v>
      </c>
      <c r="H27" s="79"/>
      <c r="I27" s="80"/>
      <c r="J27" s="22"/>
    </row>
    <row r="28" spans="1:10" s="29" customFormat="1" ht="19.95" customHeight="1" thickBot="1" x14ac:dyDescent="0.35">
      <c r="A28" s="22"/>
      <c r="B28" s="56"/>
      <c r="C28" s="57" t="s">
        <v>71</v>
      </c>
      <c r="D28" s="58"/>
      <c r="E28" s="59"/>
      <c r="F28" s="60"/>
      <c r="G28" s="81" t="e">
        <f>VLOOKUP($I$1,[1]DIVERS!$A$3:$R$32,13,FALSE)</f>
        <v>#N/A</v>
      </c>
      <c r="H28" s="82"/>
      <c r="I28" s="83"/>
      <c r="J28" s="22"/>
    </row>
    <row r="29" spans="1:10" s="29" customFormat="1" ht="19.95" customHeight="1" thickTop="1" thickBot="1" x14ac:dyDescent="0.35">
      <c r="A29" s="22"/>
      <c r="B29" s="84"/>
      <c r="C29" s="22"/>
      <c r="D29" s="22"/>
      <c r="E29" s="22"/>
      <c r="F29" s="22"/>
      <c r="G29" s="85"/>
      <c r="H29" s="86"/>
      <c r="I29" s="87"/>
      <c r="J29" s="22"/>
    </row>
    <row r="30" spans="1:10" s="29" customFormat="1" ht="19.95" customHeight="1" thickTop="1" thickBot="1" x14ac:dyDescent="0.35">
      <c r="A30" s="22"/>
      <c r="B30" s="88" t="s">
        <v>72</v>
      </c>
      <c r="C30" s="89" t="s">
        <v>73</v>
      </c>
      <c r="D30" s="90"/>
      <c r="E30" s="90"/>
      <c r="F30" s="90"/>
      <c r="G30" s="90"/>
      <c r="H30" s="90"/>
      <c r="I30" s="91"/>
      <c r="J30" s="22"/>
    </row>
    <row r="31" spans="1:10" s="29" customFormat="1" ht="19.95" customHeight="1" thickBot="1" x14ac:dyDescent="0.35">
      <c r="A31" s="22"/>
      <c r="B31" s="92" t="s">
        <v>74</v>
      </c>
      <c r="C31" s="93" t="s">
        <v>75</v>
      </c>
      <c r="D31" s="94"/>
      <c r="E31" s="94"/>
      <c r="F31" s="94"/>
      <c r="G31" s="94"/>
      <c r="H31" s="94"/>
      <c r="I31" s="95"/>
      <c r="J31" s="22"/>
    </row>
    <row r="32" spans="1:10" s="29" customFormat="1" ht="19.95" customHeight="1" thickBot="1" x14ac:dyDescent="0.35">
      <c r="A32" s="22"/>
      <c r="B32" s="96" t="s">
        <v>76</v>
      </c>
      <c r="C32" s="97" t="s">
        <v>77</v>
      </c>
      <c r="D32" s="98"/>
      <c r="E32" s="98"/>
      <c r="F32" s="98"/>
      <c r="G32" s="98"/>
      <c r="H32" s="98"/>
      <c r="I32" s="99"/>
      <c r="J32" s="22"/>
    </row>
    <row r="33" spans="1:19" s="29" customFormat="1" ht="19.95" customHeight="1" thickTop="1" thickBot="1" x14ac:dyDescent="0.35">
      <c r="A33" s="22"/>
      <c r="B33" s="100" t="s">
        <v>78</v>
      </c>
      <c r="C33" s="101"/>
      <c r="D33" s="101"/>
      <c r="E33" s="101"/>
      <c r="F33" s="101"/>
      <c r="G33" s="101"/>
      <c r="H33" s="101"/>
      <c r="I33" s="102"/>
      <c r="J33" s="22"/>
    </row>
    <row r="34" spans="1:19" s="29" customFormat="1" ht="15" customHeight="1" thickBot="1" x14ac:dyDescent="0.35">
      <c r="A34" s="22"/>
      <c r="B34" s="103" t="s">
        <v>79</v>
      </c>
      <c r="C34" s="104" t="s">
        <v>80</v>
      </c>
      <c r="D34" s="105" t="s">
        <v>81</v>
      </c>
      <c r="E34" s="106"/>
      <c r="F34" s="106"/>
      <c r="G34" s="107" t="s">
        <v>82</v>
      </c>
      <c r="H34" s="108"/>
      <c r="I34" s="109" t="s">
        <v>83</v>
      </c>
      <c r="J34" s="22"/>
    </row>
    <row r="35" spans="1:19" s="29" customFormat="1" ht="15" customHeight="1" x14ac:dyDescent="0.3">
      <c r="A35" s="22"/>
      <c r="B35" s="110" t="s">
        <v>84</v>
      </c>
      <c r="C35" s="111" t="s">
        <v>85</v>
      </c>
      <c r="D35" s="112" t="s">
        <v>86</v>
      </c>
      <c r="E35" s="106"/>
      <c r="F35" s="106"/>
      <c r="G35" s="113" t="s">
        <v>87</v>
      </c>
      <c r="H35" s="108" t="s">
        <v>88</v>
      </c>
      <c r="I35" s="114" t="s">
        <v>89</v>
      </c>
      <c r="J35" s="22"/>
    </row>
    <row r="36" spans="1:19" s="29" customFormat="1" ht="15" customHeight="1" thickBot="1" x14ac:dyDescent="0.35">
      <c r="A36" s="22"/>
      <c r="B36" s="115" t="s">
        <v>90</v>
      </c>
      <c r="C36" s="116" t="s">
        <v>91</v>
      </c>
      <c r="D36" s="117" t="s">
        <v>92</v>
      </c>
      <c r="E36" s="106"/>
      <c r="F36" s="106"/>
      <c r="G36" s="118" t="s">
        <v>92</v>
      </c>
      <c r="H36" s="108" t="s">
        <v>93</v>
      </c>
      <c r="I36" s="119" t="s">
        <v>94</v>
      </c>
      <c r="J36" s="22"/>
    </row>
    <row r="37" spans="1:19" s="29" customFormat="1" ht="15" customHeight="1" thickBot="1" x14ac:dyDescent="0.35">
      <c r="A37" s="22"/>
      <c r="B37" s="120" t="s">
        <v>95</v>
      </c>
      <c r="C37" s="121" t="s">
        <v>96</v>
      </c>
      <c r="D37" s="122" t="s">
        <v>97</v>
      </c>
      <c r="E37" s="123"/>
      <c r="F37" s="123"/>
      <c r="G37" s="124" t="s">
        <v>98</v>
      </c>
      <c r="H37" s="125" t="s">
        <v>99</v>
      </c>
      <c r="I37" s="126" t="s">
        <v>100</v>
      </c>
      <c r="J37" s="22"/>
      <c r="L37"/>
      <c r="M37"/>
      <c r="N37"/>
      <c r="O37"/>
      <c r="P37"/>
      <c r="Q37"/>
      <c r="R37"/>
      <c r="S37"/>
    </row>
    <row r="38" spans="1:19" s="29" customFormat="1" ht="15" customHeight="1" thickTop="1" x14ac:dyDescent="0.3">
      <c r="A38" s="22"/>
      <c r="B38" s="22"/>
      <c r="C38" s="22"/>
      <c r="D38" s="22"/>
      <c r="E38" s="22"/>
      <c r="F38" s="22"/>
      <c r="G38" s="30"/>
      <c r="H38" s="31"/>
      <c r="I38" s="22"/>
      <c r="J38" s="22"/>
    </row>
    <row r="39" spans="1:19" s="29" customFormat="1" ht="12" customHeight="1" x14ac:dyDescent="0.3">
      <c r="A39" s="22"/>
      <c r="B39" s="22"/>
      <c r="C39" s="22"/>
      <c r="D39" s="22"/>
      <c r="E39" s="22"/>
      <c r="F39" s="22"/>
      <c r="G39" s="30"/>
      <c r="H39" s="31"/>
      <c r="I39" s="22"/>
      <c r="J39" s="22"/>
      <c r="L39"/>
      <c r="M39"/>
      <c r="N39"/>
      <c r="O39"/>
      <c r="P39"/>
      <c r="Q39"/>
      <c r="R39"/>
    </row>
    <row r="40" spans="1:19" s="29" customFormat="1" ht="12" customHeight="1" x14ac:dyDescent="0.3">
      <c r="G40" s="127"/>
      <c r="H40" s="128"/>
      <c r="I40" s="129"/>
      <c r="L40"/>
      <c r="M40"/>
      <c r="N40"/>
      <c r="O40"/>
      <c r="P40"/>
      <c r="Q40"/>
      <c r="R40"/>
    </row>
    <row r="41" spans="1:19" s="29" customFormat="1" ht="12" customHeight="1" x14ac:dyDescent="0.3">
      <c r="G41" s="127"/>
      <c r="H41" s="128"/>
      <c r="I41" s="129"/>
      <c r="L41"/>
      <c r="M41"/>
      <c r="N41"/>
      <c r="O41"/>
      <c r="P41"/>
      <c r="Q41"/>
      <c r="R41"/>
    </row>
    <row r="42" spans="1:19" s="29" customFormat="1" ht="12" customHeight="1" x14ac:dyDescent="0.3">
      <c r="G42" s="127"/>
      <c r="H42" s="128"/>
      <c r="I42" s="129"/>
      <c r="L42"/>
      <c r="M42"/>
      <c r="N42"/>
      <c r="O42"/>
      <c r="P42"/>
      <c r="Q42"/>
      <c r="R42"/>
    </row>
    <row r="43" spans="1:19" s="29" customFormat="1" ht="12" customHeight="1" x14ac:dyDescent="0.3">
      <c r="G43" s="127"/>
      <c r="H43" s="128"/>
      <c r="I43" s="129"/>
      <c r="L43"/>
      <c r="M43"/>
      <c r="N43"/>
      <c r="O43"/>
      <c r="P43"/>
      <c r="Q43"/>
      <c r="R43"/>
    </row>
    <row r="44" spans="1:19" s="29" customFormat="1" ht="12" customHeight="1" x14ac:dyDescent="0.3">
      <c r="G44" s="127"/>
      <c r="H44" s="128"/>
      <c r="I44" s="129"/>
      <c r="L44"/>
      <c r="M44"/>
      <c r="N44"/>
      <c r="O44"/>
      <c r="P44"/>
      <c r="Q44"/>
      <c r="R44"/>
    </row>
    <row r="45" spans="1:19" s="29" customFormat="1" ht="12" customHeight="1" x14ac:dyDescent="0.3">
      <c r="G45" s="127"/>
      <c r="H45" s="128"/>
      <c r="I45" s="129"/>
    </row>
    <row r="46" spans="1:19" s="29" customFormat="1" ht="12" customHeight="1" x14ac:dyDescent="0.3">
      <c r="G46" s="127"/>
      <c r="H46" s="128"/>
      <c r="I46" s="129"/>
      <c r="L46"/>
      <c r="M46"/>
      <c r="N46"/>
      <c r="O46"/>
      <c r="P46"/>
      <c r="Q46"/>
      <c r="R46"/>
      <c r="S46"/>
    </row>
    <row r="47" spans="1:19" ht="12" customHeight="1" x14ac:dyDescent="0.3"/>
  </sheetData>
  <mergeCells count="28">
    <mergeCell ref="C30:I30"/>
    <mergeCell ref="C31:I31"/>
    <mergeCell ref="C32:I32"/>
    <mergeCell ref="B33:I33"/>
    <mergeCell ref="C20:D20"/>
    <mergeCell ref="B22:B24"/>
    <mergeCell ref="C22:D22"/>
    <mergeCell ref="C23:D23"/>
    <mergeCell ref="C24:D24"/>
    <mergeCell ref="B26:B28"/>
    <mergeCell ref="C26:D26"/>
    <mergeCell ref="C27:D27"/>
    <mergeCell ref="C28:D28"/>
    <mergeCell ref="B11:B14"/>
    <mergeCell ref="C11:D11"/>
    <mergeCell ref="C12:D12"/>
    <mergeCell ref="C13:D13"/>
    <mergeCell ref="C14:D14"/>
    <mergeCell ref="B16:B18"/>
    <mergeCell ref="C16:D16"/>
    <mergeCell ref="C17:D17"/>
    <mergeCell ref="C18:D18"/>
    <mergeCell ref="F1:G1"/>
    <mergeCell ref="B6:B9"/>
    <mergeCell ref="C6:D6"/>
    <mergeCell ref="C7:D7"/>
    <mergeCell ref="C8:D8"/>
    <mergeCell ref="C9:D9"/>
  </mergeCells>
  <dataValidations count="1">
    <dataValidation type="list" allowBlank="1" showInputMessage="1" showErrorMessage="1" sqref="U1">
      <formula1>#REF!</formula1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'[CARNET DE COTES 1 démo.xlsm]ELEVES'!#REF!</xm:f>
          </x14:formula1>
          <xm:sqref>I1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Eleves</vt:lpstr>
      <vt:lpstr>Bulletin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BRUART</dc:creator>
  <cp:lastModifiedBy>BRUART</cp:lastModifiedBy>
  <dcterms:created xsi:type="dcterms:W3CDTF">2020-04-13T20:07:17Z</dcterms:created>
  <dcterms:modified xsi:type="dcterms:W3CDTF">2020-04-13T20:10:16Z</dcterms:modified>
</cp:coreProperties>
</file>