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arl\Desktop\"/>
    </mc:Choice>
  </mc:AlternateContent>
  <xr:revisionPtr revIDLastSave="0" documentId="13_ncr:1_{F5BA9250-3A7C-499D-98E9-C925CFAD3A3B}" xr6:coauthVersionLast="45" xr6:coauthVersionMax="45" xr10:uidLastSave="{00000000-0000-0000-0000-000000000000}"/>
  <bookViews>
    <workbookView xWindow="-108" yWindow="-108" windowWidth="23256" windowHeight="13176" tabRatio="784" xr2:uid="{00000000-000D-0000-FFFF-FFFF00000000}"/>
  </bookViews>
  <sheets>
    <sheet name="test cal" sheetId="18" r:id="rId1"/>
    <sheet name="Feuil1" sheetId="20" r:id="rId2"/>
    <sheet name="calculs" sheetId="17" r:id="rId3"/>
  </sheets>
  <definedNames>
    <definedName name="_xlnm._FilterDatabase" localSheetId="0" hidden="1">'test cal'!$A$1:$G$2</definedName>
    <definedName name="Bateaux">calculs!$B$16:$D$16</definedName>
    <definedName name="calendrier">Tableau1[]</definedName>
    <definedName name="CatégoriesDépenses">#REF!</definedName>
    <definedName name="Charges">calculs!$B$2:$H$2</definedName>
    <definedName name="chauffage">calculs!$B$22:$C$22</definedName>
    <definedName name="Dépenses">calculs!$A$1:$A$4</definedName>
    <definedName name="EDF">calculs!$B$10:$D$10</definedName>
    <definedName name="Famille">calculs!$B$19:$I$19</definedName>
    <definedName name="Impôts">calculs!$B$1:$D$1</definedName>
    <definedName name="Investissements">calculs!$B$3:$D$3</definedName>
    <definedName name="Loisirs">calculs!$B$4:$C$4</definedName>
    <definedName name="Matériel">calculs!$B$13:$C$13</definedName>
    <definedName name="SUEZ">calculs!$B$11:$C$11</definedName>
    <definedName name="TitreColonne10">#REF!</definedName>
    <definedName name="TitreColonne11">#REF!</definedName>
    <definedName name="TitreColonne12">#REF!</definedName>
    <definedName name="TitreColonne13">#REF!</definedName>
    <definedName name="TitreColonne14">#REF!</definedName>
    <definedName name="TitreColonne2">#REF!</definedName>
    <definedName name="TitreColonne3">#REF!</definedName>
    <definedName name="TitreColonne4">#REF!</definedName>
    <definedName name="TitreColonne5">#REF!</definedName>
    <definedName name="TitreColonne6">#REF!</definedName>
    <definedName name="TitreColonne7">#REF!</definedName>
    <definedName name="TitreColonne8">#REF!</definedName>
    <definedName name="TitreColonne9">#REF!</definedName>
    <definedName name="Travaux_extérieurs">calculs!$B$15:$C$15</definedName>
    <definedName name="Travaux_intérieurs">calculs!$B$14:$E$14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8" l="1"/>
  <c r="K6" i="18" l="1"/>
  <c r="K5" i="18"/>
  <c r="K3" i="18"/>
  <c r="B5" i="20"/>
  <c r="B11" i="20" l="1"/>
  <c r="B12" i="20"/>
  <c r="B9" i="20"/>
  <c r="B10" i="20"/>
  <c r="B13" i="20"/>
  <c r="B7" i="20"/>
  <c r="B8" i="20"/>
  <c r="B6" i="20"/>
  <c r="C5" i="20"/>
  <c r="C9" i="20" l="1"/>
  <c r="C11" i="20"/>
  <c r="C13" i="20"/>
  <c r="C10" i="20"/>
  <c r="C8" i="20"/>
  <c r="C12" i="20"/>
  <c r="C6" i="20"/>
  <c r="C7" i="20"/>
  <c r="D5" i="20"/>
  <c r="K9" i="18"/>
  <c r="K8" i="18"/>
  <c r="K7" i="18"/>
  <c r="D9" i="20" l="1"/>
  <c r="D11" i="20"/>
  <c r="D13" i="20"/>
  <c r="D12" i="20"/>
  <c r="D10" i="20"/>
  <c r="D8" i="20"/>
  <c r="B14" i="20"/>
  <c r="E5" i="20"/>
  <c r="D7" i="20"/>
  <c r="D6" i="20"/>
  <c r="G3" i="18"/>
  <c r="K4" i="18" s="1"/>
  <c r="G4" i="18"/>
  <c r="G2" i="18"/>
  <c r="E8" i="20" l="1"/>
  <c r="E10" i="20"/>
  <c r="E12" i="20"/>
  <c r="E11" i="20"/>
  <c r="E9" i="20"/>
  <c r="E13" i="20"/>
  <c r="F5" i="20"/>
  <c r="G5" i="20" s="1"/>
  <c r="C14" i="20"/>
  <c r="K2" i="18"/>
  <c r="F6" i="20"/>
  <c r="F7" i="20"/>
  <c r="E6" i="20"/>
  <c r="E7" i="20"/>
  <c r="G9" i="20" l="1"/>
  <c r="G11" i="20"/>
  <c r="G13" i="20"/>
  <c r="G8" i="20"/>
  <c r="G12" i="20"/>
  <c r="G10" i="20"/>
  <c r="F8" i="20"/>
  <c r="F10" i="20"/>
  <c r="F12" i="20"/>
  <c r="F13" i="20"/>
  <c r="F11" i="20"/>
  <c r="F9" i="20"/>
  <c r="D14" i="20"/>
  <c r="H5" i="20"/>
  <c r="G6" i="20"/>
  <c r="G7" i="20"/>
  <c r="H9" i="20" l="1"/>
  <c r="H11" i="20"/>
  <c r="H13" i="20"/>
  <c r="H8" i="20"/>
  <c r="H12" i="20"/>
  <c r="H10" i="20"/>
  <c r="F14" i="20"/>
  <c r="E14" i="20"/>
  <c r="G14" i="20"/>
  <c r="I5" i="20"/>
  <c r="H7" i="20"/>
  <c r="H6" i="20"/>
  <c r="I8" i="20" l="1"/>
  <c r="I10" i="20"/>
  <c r="I12" i="20"/>
  <c r="I9" i="20"/>
  <c r="I11" i="20"/>
  <c r="I13" i="20"/>
  <c r="J5" i="20"/>
  <c r="I6" i="20"/>
  <c r="I7" i="20"/>
  <c r="J8" i="20" l="1"/>
  <c r="J10" i="20"/>
  <c r="J12" i="20"/>
  <c r="J13" i="20"/>
  <c r="J9" i="20"/>
  <c r="J11" i="20"/>
  <c r="H14" i="20"/>
  <c r="K5" i="20"/>
  <c r="J6" i="20"/>
  <c r="J7" i="20"/>
  <c r="K9" i="20" l="1"/>
  <c r="K11" i="20"/>
  <c r="K13" i="20"/>
  <c r="K10" i="20"/>
  <c r="K12" i="20"/>
  <c r="K8" i="20"/>
  <c r="I14" i="20"/>
  <c r="L5" i="20"/>
  <c r="K6" i="20"/>
  <c r="K7" i="20"/>
  <c r="L9" i="20" l="1"/>
  <c r="L11" i="20"/>
  <c r="L10" i="20"/>
  <c r="L8" i="20"/>
  <c r="L12" i="20"/>
  <c r="L13" i="20"/>
  <c r="J14" i="20"/>
  <c r="M5" i="20"/>
  <c r="L7" i="20"/>
  <c r="L6" i="20"/>
  <c r="M8" i="20" l="1"/>
  <c r="M10" i="20"/>
  <c r="M12" i="20"/>
  <c r="M11" i="20"/>
  <c r="M13" i="20"/>
  <c r="M9" i="20"/>
  <c r="K14" i="20"/>
  <c r="N5" i="20"/>
  <c r="M6" i="20"/>
  <c r="M7" i="20"/>
  <c r="N8" i="20" l="1"/>
  <c r="N10" i="20"/>
  <c r="N12" i="20"/>
  <c r="N11" i="20"/>
  <c r="N13" i="20"/>
  <c r="N9" i="20"/>
  <c r="L14" i="20"/>
  <c r="O5" i="20"/>
  <c r="N7" i="20"/>
  <c r="N6" i="20"/>
  <c r="O9" i="20" l="1"/>
  <c r="O11" i="20"/>
  <c r="O13" i="20"/>
  <c r="O8" i="20"/>
  <c r="O12" i="20"/>
  <c r="O10" i="20"/>
  <c r="M14" i="20"/>
  <c r="P5" i="20"/>
  <c r="O6" i="20"/>
  <c r="O7" i="20"/>
  <c r="P9" i="20" l="1"/>
  <c r="P11" i="20"/>
  <c r="P12" i="20"/>
  <c r="P10" i="20"/>
  <c r="P8" i="20"/>
  <c r="P13" i="20"/>
  <c r="N14" i="20"/>
  <c r="Q5" i="20"/>
  <c r="P7" i="20"/>
  <c r="P6" i="20"/>
  <c r="Q8" i="20" l="1"/>
  <c r="Q10" i="20"/>
  <c r="Q12" i="20"/>
  <c r="Q9" i="20"/>
  <c r="Q13" i="20"/>
  <c r="Q11" i="20"/>
  <c r="O14" i="20"/>
  <c r="R5" i="20"/>
  <c r="Q6" i="20"/>
  <c r="Q7" i="20"/>
  <c r="R8" i="20" l="1"/>
  <c r="R10" i="20"/>
  <c r="R12" i="20"/>
  <c r="R13" i="20"/>
  <c r="R9" i="20"/>
  <c r="R11" i="20"/>
  <c r="P14" i="20"/>
  <c r="S5" i="20"/>
  <c r="R6" i="20"/>
  <c r="R7" i="20"/>
  <c r="S9" i="20" l="1"/>
  <c r="S11" i="20"/>
  <c r="S13" i="20"/>
  <c r="S10" i="20"/>
  <c r="S8" i="20"/>
  <c r="S12" i="20"/>
  <c r="Q14" i="20"/>
  <c r="T5" i="20"/>
  <c r="S6" i="20"/>
  <c r="S7" i="20"/>
  <c r="T9" i="20" l="1"/>
  <c r="T11" i="20"/>
  <c r="T12" i="20"/>
  <c r="T10" i="20"/>
  <c r="T13" i="20"/>
  <c r="T8" i="20"/>
  <c r="R14" i="20"/>
  <c r="U5" i="20"/>
  <c r="T7" i="20"/>
  <c r="T6" i="20"/>
  <c r="U8" i="20" l="1"/>
  <c r="U10" i="20"/>
  <c r="U12" i="20"/>
  <c r="U11" i="20"/>
  <c r="U9" i="20"/>
  <c r="U13" i="20"/>
  <c r="S14" i="20"/>
  <c r="V5" i="20"/>
  <c r="U6" i="20"/>
  <c r="U7" i="20"/>
  <c r="V8" i="20" l="1"/>
  <c r="V10" i="20"/>
  <c r="V12" i="20"/>
  <c r="V11" i="20"/>
  <c r="V9" i="20"/>
  <c r="V13" i="20"/>
  <c r="T14" i="20"/>
  <c r="W5" i="20"/>
  <c r="V6" i="20"/>
  <c r="V7" i="20"/>
  <c r="W9" i="20" l="1"/>
  <c r="W11" i="20"/>
  <c r="W13" i="20"/>
  <c r="W8" i="20"/>
  <c r="W12" i="20"/>
  <c r="W10" i="20"/>
  <c r="U14" i="20"/>
  <c r="X5" i="20"/>
  <c r="W6" i="20"/>
  <c r="W7" i="20"/>
  <c r="X9" i="20" l="1"/>
  <c r="X11" i="20"/>
  <c r="X13" i="20"/>
  <c r="X8" i="20"/>
  <c r="X12" i="20"/>
  <c r="X10" i="20"/>
  <c r="V14" i="20"/>
  <c r="Y5" i="20"/>
  <c r="X7" i="20"/>
  <c r="X6" i="20"/>
  <c r="Y8" i="20" l="1"/>
  <c r="Y10" i="20"/>
  <c r="Y12" i="20"/>
  <c r="Y9" i="20"/>
  <c r="Y13" i="20"/>
  <c r="Y11" i="20"/>
  <c r="W14" i="20"/>
  <c r="Z5" i="20"/>
  <c r="Y6" i="20"/>
  <c r="Y7" i="20"/>
  <c r="Z8" i="20" l="1"/>
  <c r="Z10" i="20"/>
  <c r="Z12" i="20"/>
  <c r="Z9" i="20"/>
  <c r="Z13" i="20"/>
  <c r="Z11" i="20"/>
  <c r="X14" i="20"/>
  <c r="AA5" i="20"/>
  <c r="Z7" i="20"/>
  <c r="Z6" i="20"/>
  <c r="AA9" i="20" l="1"/>
  <c r="AA11" i="20"/>
  <c r="AA13" i="20"/>
  <c r="AA10" i="20"/>
  <c r="AA12" i="20"/>
  <c r="AA8" i="20"/>
  <c r="Y14" i="20"/>
  <c r="AB5" i="20"/>
  <c r="AA6" i="20"/>
  <c r="AA7" i="20"/>
  <c r="AB9" i="20" l="1"/>
  <c r="AB11" i="20"/>
  <c r="AB10" i="20"/>
  <c r="AB8" i="20"/>
  <c r="AB13" i="20"/>
  <c r="AB12" i="20"/>
  <c r="Z14" i="20"/>
  <c r="AC5" i="20"/>
  <c r="AB7" i="20"/>
  <c r="AB6" i="20"/>
  <c r="AC8" i="20" l="1"/>
  <c r="AC10" i="20"/>
  <c r="AC12" i="20"/>
  <c r="AC11" i="20"/>
  <c r="AC13" i="20"/>
  <c r="AC9" i="20"/>
  <c r="AA14" i="20"/>
  <c r="AD5" i="20"/>
  <c r="AC6" i="20"/>
  <c r="AC7" i="20"/>
  <c r="AD8" i="20" l="1"/>
  <c r="AD10" i="20"/>
  <c r="AD12" i="20"/>
  <c r="AD11" i="20"/>
  <c r="AD9" i="20"/>
  <c r="AD13" i="20"/>
  <c r="AB14" i="20"/>
  <c r="AE5" i="20"/>
  <c r="AD6" i="20"/>
  <c r="AD7" i="20"/>
  <c r="AE9" i="20" l="1"/>
  <c r="AE11" i="20"/>
  <c r="AE13" i="20"/>
  <c r="AE8" i="20"/>
  <c r="AE12" i="20"/>
  <c r="AE10" i="20"/>
  <c r="AC14" i="20"/>
  <c r="AF5" i="20"/>
  <c r="AE6" i="20"/>
  <c r="AE7" i="20"/>
  <c r="AF9" i="20" l="1"/>
  <c r="AF11" i="20"/>
  <c r="AF12" i="20"/>
  <c r="AF10" i="20"/>
  <c r="AF8" i="20"/>
  <c r="AF13" i="20"/>
  <c r="AD14" i="20"/>
  <c r="AF7" i="20"/>
  <c r="AF6" i="20"/>
  <c r="AE14" i="20" l="1"/>
  <c r="AF14" i="20" l="1"/>
</calcChain>
</file>

<file path=xl/sharedStrings.xml><?xml version="1.0" encoding="utf-8"?>
<sst xmlns="http://schemas.openxmlformats.org/spreadsheetml/2006/main" count="56" uniqueCount="34">
  <si>
    <t>Total</t>
  </si>
  <si>
    <t>Mai</t>
  </si>
  <si>
    <t>Juin</t>
  </si>
  <si>
    <t>Famille</t>
  </si>
  <si>
    <t>Nb adultes</t>
  </si>
  <si>
    <t>Nb enfants</t>
  </si>
  <si>
    <t>Nb bébés</t>
  </si>
  <si>
    <t>du</t>
  </si>
  <si>
    <t>au</t>
  </si>
  <si>
    <t>Nb de jours</t>
  </si>
  <si>
    <t>Janvier</t>
  </si>
  <si>
    <t>Février</t>
  </si>
  <si>
    <t>Mars</t>
  </si>
  <si>
    <t>Avril</t>
  </si>
  <si>
    <t>Juillet</t>
  </si>
  <si>
    <t>Septembre</t>
  </si>
  <si>
    <t>Octobre</t>
  </si>
  <si>
    <t>Novembre</t>
  </si>
  <si>
    <t>Décembre</t>
  </si>
  <si>
    <t>Parents</t>
  </si>
  <si>
    <t>Août</t>
  </si>
  <si>
    <t>Mois</t>
  </si>
  <si>
    <t>Années</t>
  </si>
  <si>
    <t>chauffage</t>
  </si>
  <si>
    <t>Non</t>
  </si>
  <si>
    <t>Oui</t>
  </si>
  <si>
    <t>A</t>
  </si>
  <si>
    <t>B</t>
  </si>
  <si>
    <t>C</t>
  </si>
  <si>
    <t>D</t>
  </si>
  <si>
    <t>E</t>
  </si>
  <si>
    <t>F</t>
  </si>
  <si>
    <t>G</t>
  </si>
  <si>
    <t>Chauffage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</si>
</sst>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;@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2.5"/>
      <color theme="1" tint="0.34998626667073579"/>
      <name val="Century Gothic"/>
      <family val="2"/>
      <scheme val="major"/>
    </font>
    <font>
      <sz val="11"/>
      <color theme="0"/>
      <name val="Century Gothic"/>
      <family val="2"/>
      <scheme val="major"/>
    </font>
    <font>
      <sz val="11"/>
      <color theme="10"/>
      <name val="Calibri"/>
      <family val="2"/>
      <scheme val="minor"/>
    </font>
    <font>
      <sz val="11"/>
      <color theme="11"/>
      <name val="Calibri"/>
      <family val="2"/>
      <scheme val="minor"/>
    </font>
    <font>
      <b/>
      <sz val="11"/>
      <color theme="3"/>
      <name val="Century Gothic"/>
      <family val="2"/>
      <scheme val="major"/>
    </font>
    <font>
      <b/>
      <sz val="11"/>
      <color theme="1"/>
      <name val="Century Gothic"/>
      <family val="2"/>
      <scheme val="maj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303030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3" borderId="1" applyNumberFormat="0" applyProtection="0">
      <alignment horizontal="center" vertical="center"/>
    </xf>
    <xf numFmtId="0" fontId="7" fillId="0" borderId="0" applyNumberFormat="0" applyFill="0" applyProtection="0">
      <alignment horizontal="left" indent="1"/>
    </xf>
    <xf numFmtId="4" fontId="7" fillId="0" borderId="0" applyFill="0" applyProtection="0">
      <alignment horizontal="right" indent="1"/>
    </xf>
    <xf numFmtId="0" fontId="6" fillId="2" borderId="0" applyNumberFormat="0" applyBorder="0" applyProtection="0">
      <alignment vertical="center" wrapText="1"/>
    </xf>
    <xf numFmtId="0" fontId="4" fillId="3" borderId="0" applyNumberFormat="0" applyBorder="0" applyAlignment="0" applyProtection="0"/>
    <xf numFmtId="0" fontId="5" fillId="3" borderId="0" applyNumberFormat="0" applyBorder="0" applyAlignment="0" applyProtection="0"/>
    <xf numFmtId="0" fontId="8" fillId="0" borderId="0">
      <alignment horizontal="left" wrapText="1" indent="1"/>
    </xf>
    <xf numFmtId="4" fontId="8" fillId="0" borderId="0">
      <alignment horizontal="right" indent="1"/>
    </xf>
    <xf numFmtId="164" fontId="8" fillId="0" borderId="0">
      <alignment horizontal="left" indent="1"/>
    </xf>
    <xf numFmtId="0" fontId="1" fillId="0" borderId="0">
      <alignment horizontal="left" vertical="center" wrapText="1" indent="6"/>
    </xf>
    <xf numFmtId="0" fontId="8" fillId="0" borderId="0">
      <alignment horizontal="left" vertical="center" wrapText="1" indent="3"/>
    </xf>
  </cellStyleXfs>
  <cellXfs count="23">
    <xf numFmtId="0" fontId="0" fillId="0" borderId="0" xfId="0"/>
    <xf numFmtId="0" fontId="0" fillId="0" borderId="2" xfId="0" applyBorder="1"/>
    <xf numFmtId="0" fontId="0" fillId="5" borderId="2" xfId="0" applyFill="1" applyBorder="1"/>
    <xf numFmtId="0" fontId="9" fillId="0" borderId="2" xfId="8" applyNumberFormat="1" applyFont="1" applyFill="1" applyBorder="1" applyAlignment="1">
      <alignment horizontal="center" vertical="center" wrapText="1"/>
    </xf>
    <xf numFmtId="1" fontId="9" fillId="0" borderId="2" xfId="8" applyNumberFormat="1" applyFont="1" applyFill="1" applyBorder="1" applyAlignment="1">
      <alignment horizontal="center" vertical="center" wrapText="1"/>
    </xf>
    <xf numFmtId="14" fontId="9" fillId="0" borderId="2" xfId="8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 textRotation="90"/>
    </xf>
    <xf numFmtId="0" fontId="0" fillId="6" borderId="2" xfId="0" applyFill="1" applyBorder="1"/>
    <xf numFmtId="0" fontId="11" fillId="0" borderId="2" xfId="0" applyFont="1" applyBorder="1"/>
    <xf numFmtId="0" fontId="12" fillId="0" borderId="0" xfId="0" applyFont="1"/>
    <xf numFmtId="0" fontId="9" fillId="0" borderId="3" xfId="8" applyNumberFormat="1" applyFont="1" applyFill="1" applyBorder="1" applyAlignment="1">
      <alignment horizontal="center" vertical="center" wrapText="1"/>
    </xf>
    <xf numFmtId="0" fontId="9" fillId="0" borderId="4" xfId="8" applyNumberFormat="1" applyFont="1" applyFill="1" applyBorder="1" applyAlignment="1">
      <alignment horizontal="center" vertical="center" wrapText="1"/>
    </xf>
    <xf numFmtId="0" fontId="9" fillId="4" borderId="5" xfId="8" applyNumberFormat="1" applyFont="1" applyFill="1" applyBorder="1" applyAlignment="1">
      <alignment horizontal="left" wrapText="1" indent="1"/>
    </xf>
    <xf numFmtId="0" fontId="9" fillId="4" borderId="6" xfId="8" applyNumberFormat="1" applyFont="1" applyFill="1" applyBorder="1" applyAlignment="1">
      <alignment horizontal="left" wrapText="1" indent="1"/>
    </xf>
    <xf numFmtId="0" fontId="9" fillId="4" borderId="7" xfId="8" applyNumberFormat="1" applyFont="1" applyFill="1" applyBorder="1" applyAlignment="1">
      <alignment horizontal="left" wrapText="1" indent="1"/>
    </xf>
    <xf numFmtId="0" fontId="9" fillId="0" borderId="8" xfId="8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9" xfId="8" applyNumberFormat="1" applyFont="1" applyFill="1" applyBorder="1" applyAlignment="1">
      <alignment horizontal="center" vertical="center" wrapText="1"/>
    </xf>
    <xf numFmtId="0" fontId="9" fillId="0" borderId="10" xfId="8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0" xfId="0" applyBorder="1"/>
  </cellXfs>
  <cellStyles count="13">
    <cellStyle name="Date du tableau" xfId="10" xr:uid="{00000000-0005-0000-0000-000000000000}"/>
    <cellStyle name="Détails du tableau" xfId="8" xr:uid="{00000000-0005-0000-0000-000001000000}"/>
    <cellStyle name="Lien hypertexte" xfId="6" builtinId="8" customBuiltin="1"/>
    <cellStyle name="Lien hypertexte visité" xfId="7" builtinId="9" customBuiltin="1"/>
    <cellStyle name="Normal" xfId="0" builtinId="0" customBuiltin="1"/>
    <cellStyle name="Numéros du tableau" xfId="9" xr:uid="{00000000-0005-0000-0000-000005000000}"/>
    <cellStyle name="Texte d’astuce" xfId="12" xr:uid="{00000000-0005-0000-0000-000006000000}"/>
    <cellStyle name="Texte d’astuce en retrait" xfId="11" xr:uid="{00000000-0005-0000-0000-000007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22"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2" tint="-0.14999847407452621"/>
        </patternFill>
      </fill>
      <alignment horizontal="left" vertical="bottom" textRotation="0" wrapText="1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1" diagonalDown="0">
        <left/>
        <right/>
        <top/>
        <bottom/>
        <diagonal style="thin">
          <color theme="0" tint="-0.14993743705557422"/>
        </diagonal>
        <vertical style="thin">
          <color theme="0" tint="-0.14993743705557422"/>
        </vertical>
        <horizontal style="thin">
          <color theme="0" tint="-0.14993743705557422"/>
        </horizontal>
      </border>
    </dxf>
    <dxf>
      <font>
        <b/>
        <color theme="1"/>
      </font>
      <border>
        <bottom style="thin">
          <color theme="9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</dxfs>
  <tableStyles count="2" defaultTableStyle="Tableau Synthèse" defaultPivotStyle="PivotStyleLight16">
    <tableStyle name="styleCustomSlicer" pivot="0" table="0" count="10" xr9:uid="{00000000-0011-0000-FFFF-FFFF00000000}">
      <tableStyleElement type="wholeTable" dxfId="21"/>
      <tableStyleElement type="headerRow" dxfId="20"/>
    </tableStyle>
    <tableStyle name="Tableau Synthèse" pivot="0" count="6" xr9:uid="{00000000-0011-0000-FFFF-FFFF01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ColumnStripe" dxfId="14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9" tint="0.79998168889431442"/>
              <bgColor theme="9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9" tint="0.59999389629810485"/>
              <bgColor theme="9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tyleCustom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A$1" fmlaRange="calculs!$J$2:$J$13" noThreeD="1" sel="1" val="0"/>
</file>

<file path=xl/ctrlProps/ctrlProp2.xml><?xml version="1.0" encoding="utf-8"?>
<formControlPr xmlns="http://schemas.microsoft.com/office/spreadsheetml/2009/9/main" objectType="Drop" dropStyle="combo" dx="26" fmlaLink="$A$3" fmlaRange="calculs!$K$2:$K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15240</xdr:rowOff>
        </xdr:from>
        <xdr:to>
          <xdr:col>3</xdr:col>
          <xdr:colOff>137160</xdr:colOff>
          <xdr:row>1</xdr:row>
          <xdr:rowOff>15240</xdr:rowOff>
        </xdr:to>
        <xdr:sp macro="" textlink="">
          <xdr:nvSpPr>
            <xdr:cNvPr id="18435" name="Drop Dow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2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</xdr:colOff>
          <xdr:row>2</xdr:row>
          <xdr:rowOff>0</xdr:rowOff>
        </xdr:from>
        <xdr:to>
          <xdr:col>3</xdr:col>
          <xdr:colOff>129540</xdr:colOff>
          <xdr:row>3</xdr:row>
          <xdr:rowOff>0</xdr:rowOff>
        </xdr:to>
        <xdr:sp macro="" textlink="">
          <xdr:nvSpPr>
            <xdr:cNvPr id="18436" name="Drop Down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2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82196A-7E56-4276-A042-391C9A6DB8DE}" name="Tableau1" displayName="Tableau1" ref="A1:H19" totalsRowShown="0" headerRowDxfId="13" dataDxfId="11" headerRowBorderDxfId="12" tableBorderDxfId="10" totalsRowBorderDxfId="9" headerRowCellStyle="Détails du tableau">
  <autoFilter ref="A1:H19" xr:uid="{D4E7E26C-DEDC-4289-A2CE-1821F31550C3}"/>
  <tableColumns count="8">
    <tableColumn id="1" xr3:uid="{8ED2419F-DE3C-4B09-BA8F-B224D100744C}" name="Famille" dataDxfId="8" dataCellStyle="Détails du tableau"/>
    <tableColumn id="2" xr3:uid="{69DED22D-C1D0-44C9-9616-C1D0FC63B2A6}" name="Nb adultes" dataDxfId="7"/>
    <tableColumn id="3" xr3:uid="{1A41D4E1-E806-45EC-A686-3E665CB926B5}" name="Nb enfants" dataDxfId="6"/>
    <tableColumn id="4" xr3:uid="{C40B091B-E9EE-45B8-BA7E-ECBE806BFDCE}" name="Nb bébés" dataDxfId="5"/>
    <tableColumn id="5" xr3:uid="{376E3195-2D88-4EE4-A575-F25699B88DD8}" name="du" dataDxfId="4"/>
    <tableColumn id="6" xr3:uid="{9BCA4653-AE22-4D75-A132-245A927E5482}" name="au" dataDxfId="3"/>
    <tableColumn id="7" xr3:uid="{564C4749-3116-4707-9A35-9E9767A5B6B1}" name="Nb de jours" dataDxfId="2" dataCellStyle="Détails du tableau">
      <calculatedColumnFormula>F2-E2</calculatedColumnFormula>
    </tableColumn>
    <tableColumn id="8" xr3:uid="{D10FBB59-6CBA-4184-A46A-9908C8A60D25}" name="chauffage" dataDxfId="1" dataCellStyle="Détails du tableau"/>
  </tableColumns>
  <tableStyleInfo name="Tableau Synthès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xpense Trends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97B9C7"/>
      </a:accent1>
      <a:accent2>
        <a:srgbClr val="FFCC4F"/>
      </a:accent2>
      <a:accent3>
        <a:srgbClr val="9AB294"/>
      </a:accent3>
      <a:accent4>
        <a:srgbClr val="F15926"/>
      </a:accent4>
      <a:accent5>
        <a:srgbClr val="906083"/>
      </a:accent5>
      <a:accent6>
        <a:srgbClr val="E89C2B"/>
      </a:accent6>
      <a:hlink>
        <a:srgbClr val="FFFFFF"/>
      </a:hlink>
      <a:folHlink>
        <a:srgbClr val="FFFFFF"/>
      </a:folHlink>
    </a:clrScheme>
    <a:fontScheme name="Expense Trends Budget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21DB1-8B9F-435B-AD20-02F9BEF3A03E}">
  <sheetPr codeName="Feuil1"/>
  <dimension ref="A1:K24"/>
  <sheetViews>
    <sheetView tabSelected="1" workbookViewId="0">
      <selection activeCell="C26" sqref="C26"/>
    </sheetView>
  </sheetViews>
  <sheetFormatPr baseColWidth="10" defaultRowHeight="14.4" x14ac:dyDescent="0.3"/>
  <cols>
    <col min="1" max="1" width="18.6640625" customWidth="1"/>
    <col min="2" max="2" width="16.77734375" customWidth="1"/>
    <col min="3" max="3" width="20.33203125" customWidth="1"/>
    <col min="4" max="4" width="16.88671875" customWidth="1"/>
    <col min="5" max="8" width="20.44140625" customWidth="1"/>
    <col min="10" max="10" width="12.88671875" bestFit="1" customWidth="1"/>
  </cols>
  <sheetData>
    <row r="1" spans="1:11" x14ac:dyDescent="0.3">
      <c r="A1" s="13" t="s">
        <v>3</v>
      </c>
      <c r="B1" s="14" t="s">
        <v>4</v>
      </c>
      <c r="C1" s="14" t="s">
        <v>5</v>
      </c>
      <c r="D1" s="14" t="s">
        <v>6</v>
      </c>
      <c r="E1" s="14" t="s">
        <v>7</v>
      </c>
      <c r="F1" s="14" t="s">
        <v>8</v>
      </c>
      <c r="G1" s="14" t="s">
        <v>9</v>
      </c>
      <c r="H1" s="15" t="s">
        <v>23</v>
      </c>
    </row>
    <row r="2" spans="1:11" x14ac:dyDescent="0.3">
      <c r="A2" s="11" t="s">
        <v>19</v>
      </c>
      <c r="B2" s="4"/>
      <c r="C2" s="4"/>
      <c r="D2" s="4"/>
      <c r="E2" s="5">
        <v>43435</v>
      </c>
      <c r="F2" s="5">
        <v>43468</v>
      </c>
      <c r="G2" s="3">
        <f>F2-E2</f>
        <v>33</v>
      </c>
      <c r="H2" s="12" t="s">
        <v>25</v>
      </c>
      <c r="J2" s="2" t="s">
        <v>19</v>
      </c>
      <c r="K2">
        <f ca="1">SUMIF(A2:A19,"Parents",G2:G18)</f>
        <v>38</v>
      </c>
    </row>
    <row r="3" spans="1:11" x14ac:dyDescent="0.3">
      <c r="A3" s="11" t="s">
        <v>19</v>
      </c>
      <c r="B3" s="4"/>
      <c r="C3" s="4"/>
      <c r="D3" s="4"/>
      <c r="E3" s="5">
        <v>43470</v>
      </c>
      <c r="F3" s="5">
        <v>43475</v>
      </c>
      <c r="G3" s="3">
        <f t="shared" ref="G3:G19" si="0">F3-E3</f>
        <v>5</v>
      </c>
      <c r="H3" s="12" t="s">
        <v>25</v>
      </c>
      <c r="J3" s="2" t="s">
        <v>26</v>
      </c>
      <c r="K3">
        <f ca="1">SUMIF(A2:A19,"Bouy",G2:G18)</f>
        <v>0</v>
      </c>
    </row>
    <row r="4" spans="1:11" x14ac:dyDescent="0.3">
      <c r="A4" s="11"/>
      <c r="B4" s="4"/>
      <c r="C4" s="4"/>
      <c r="D4" s="4"/>
      <c r="E4" s="5"/>
      <c r="F4" s="5"/>
      <c r="G4" s="3">
        <f t="shared" si="0"/>
        <v>0</v>
      </c>
      <c r="H4" s="12"/>
      <c r="J4" s="2" t="s">
        <v>27</v>
      </c>
      <c r="K4">
        <f ca="1">SUMIF(A2:A19,"Pichon FX",G2:G18)</f>
        <v>0</v>
      </c>
    </row>
    <row r="5" spans="1:11" x14ac:dyDescent="0.3">
      <c r="A5" s="11"/>
      <c r="B5" s="4"/>
      <c r="C5" s="4"/>
      <c r="D5" s="4"/>
      <c r="E5" s="5"/>
      <c r="F5" s="5"/>
      <c r="G5" s="3"/>
      <c r="H5" s="12"/>
      <c r="J5" s="2" t="s">
        <v>28</v>
      </c>
      <c r="K5">
        <f ca="1">SUMIF(A2:A19,"Penguern",G2:G18)</f>
        <v>0</v>
      </c>
    </row>
    <row r="6" spans="1:11" x14ac:dyDescent="0.3">
      <c r="A6" s="11"/>
      <c r="B6" s="4"/>
      <c r="C6" s="4"/>
      <c r="D6" s="4"/>
      <c r="E6" s="5"/>
      <c r="F6" s="5"/>
      <c r="G6" s="3"/>
      <c r="H6" s="12"/>
      <c r="J6" s="2" t="s">
        <v>29</v>
      </c>
      <c r="K6">
        <f ca="1">SUMIF(A2:A19,"Rohel",G2:G18)</f>
        <v>0</v>
      </c>
    </row>
    <row r="7" spans="1:11" x14ac:dyDescent="0.3">
      <c r="A7" s="11"/>
      <c r="B7" s="4"/>
      <c r="C7" s="4"/>
      <c r="D7" s="4"/>
      <c r="E7" s="5"/>
      <c r="F7" s="5"/>
      <c r="G7" s="3"/>
      <c r="H7" s="12"/>
      <c r="J7" s="2" t="s">
        <v>30</v>
      </c>
      <c r="K7">
        <f ca="1">SUMIF(A2:A19,"Pichon Hug",G2:G18)</f>
        <v>0</v>
      </c>
    </row>
    <row r="8" spans="1:11" x14ac:dyDescent="0.3">
      <c r="A8" s="11"/>
      <c r="B8" s="6"/>
      <c r="C8" s="6"/>
      <c r="D8" s="6"/>
      <c r="E8" s="6"/>
      <c r="F8" s="6"/>
      <c r="G8" s="3"/>
      <c r="H8" s="12"/>
      <c r="J8" s="2" t="s">
        <v>31</v>
      </c>
      <c r="K8">
        <f ca="1">SUMIF(A2:A19,"Pichon Charles",G2:G18)</f>
        <v>0</v>
      </c>
    </row>
    <row r="9" spans="1:11" x14ac:dyDescent="0.3">
      <c r="A9" s="11"/>
      <c r="B9" s="6"/>
      <c r="C9" s="6"/>
      <c r="D9" s="6"/>
      <c r="E9" s="6"/>
      <c r="F9" s="6"/>
      <c r="G9" s="3"/>
      <c r="H9" s="12"/>
      <c r="J9" s="2" t="s">
        <v>32</v>
      </c>
      <c r="K9">
        <f ca="1">SUMIF(A2:A19,"Pichon Louis",G2:G18)</f>
        <v>0</v>
      </c>
    </row>
    <row r="10" spans="1:11" x14ac:dyDescent="0.3">
      <c r="A10" s="11"/>
      <c r="B10" s="6"/>
      <c r="C10" s="6"/>
      <c r="D10" s="6"/>
      <c r="E10" s="6"/>
      <c r="F10" s="6"/>
      <c r="G10" s="3"/>
      <c r="H10" s="12"/>
    </row>
    <row r="11" spans="1:11" x14ac:dyDescent="0.3">
      <c r="A11" s="11"/>
      <c r="B11" s="6"/>
      <c r="C11" s="6"/>
      <c r="D11" s="6"/>
      <c r="E11" s="20"/>
      <c r="F11" s="20"/>
      <c r="G11" s="3"/>
      <c r="H11" s="12"/>
    </row>
    <row r="12" spans="1:11" x14ac:dyDescent="0.3">
      <c r="A12" s="11"/>
      <c r="B12" s="6"/>
      <c r="C12" s="6"/>
      <c r="D12" s="6"/>
      <c r="E12" s="6"/>
      <c r="F12" s="6"/>
      <c r="G12" s="3"/>
      <c r="H12" s="12"/>
    </row>
    <row r="13" spans="1:11" x14ac:dyDescent="0.3">
      <c r="A13" s="11"/>
      <c r="B13" s="6"/>
      <c r="C13" s="6"/>
      <c r="D13" s="6"/>
      <c r="E13" s="6"/>
      <c r="F13" s="6"/>
      <c r="G13" s="3"/>
      <c r="H13" s="12"/>
    </row>
    <row r="14" spans="1:11" x14ac:dyDescent="0.3">
      <c r="A14" s="11"/>
      <c r="B14" s="6"/>
      <c r="C14" s="6"/>
      <c r="D14" s="6"/>
      <c r="E14" s="6"/>
      <c r="F14" s="6"/>
      <c r="G14" s="3"/>
      <c r="H14" s="12"/>
    </row>
    <row r="15" spans="1:11" x14ac:dyDescent="0.3">
      <c r="A15" s="11"/>
      <c r="B15" s="6"/>
      <c r="C15" s="6"/>
      <c r="D15" s="6"/>
      <c r="E15" s="6"/>
      <c r="F15" s="6"/>
      <c r="G15" s="3"/>
      <c r="H15" s="12"/>
    </row>
    <row r="16" spans="1:11" x14ac:dyDescent="0.3">
      <c r="A16" s="11"/>
      <c r="B16" s="6"/>
      <c r="C16" s="6"/>
      <c r="D16" s="6"/>
      <c r="E16" s="6"/>
      <c r="F16" s="6"/>
      <c r="G16" s="3"/>
      <c r="H16" s="12"/>
    </row>
    <row r="17" spans="1:8" x14ac:dyDescent="0.3">
      <c r="A17" s="11"/>
      <c r="B17" s="6"/>
      <c r="C17" s="6"/>
      <c r="D17" s="6"/>
      <c r="E17" s="6"/>
      <c r="F17" s="6"/>
      <c r="G17" s="3"/>
      <c r="H17" s="12"/>
    </row>
    <row r="18" spans="1:8" x14ac:dyDescent="0.3">
      <c r="A18" s="11"/>
      <c r="B18" s="6"/>
      <c r="C18" s="6"/>
      <c r="D18" s="6"/>
      <c r="E18" s="6"/>
      <c r="F18" s="6"/>
      <c r="G18" s="3"/>
      <c r="H18" s="12"/>
    </row>
    <row r="19" spans="1:8" x14ac:dyDescent="0.3">
      <c r="A19" s="16"/>
      <c r="B19" s="17"/>
      <c r="C19" s="17"/>
      <c r="D19" s="17"/>
      <c r="E19" s="17"/>
      <c r="F19" s="17"/>
      <c r="G19" s="18"/>
      <c r="H19" s="19"/>
    </row>
    <row r="24" spans="1:8" x14ac:dyDescent="0.3">
      <c r="E24" t="e">
        <f>IF(Tableau1[du]&lt;F2,1)</f>
        <v>#VALUE!</v>
      </c>
    </row>
  </sheetData>
  <dataValidations count="2">
    <dataValidation type="list" allowBlank="1" showInputMessage="1" showErrorMessage="1" sqref="A2:A19" xr:uid="{38CB7505-DD2E-4789-977C-1F962D8A67A8}">
      <formula1>Famille</formula1>
    </dataValidation>
    <dataValidation type="list" allowBlank="1" showInputMessage="1" showErrorMessage="1" sqref="H2:H19" xr:uid="{5F8B55BE-76E3-41DA-91DA-6174FF510787}">
      <formula1>chauffage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8F7AB-0E4A-48BA-AFA8-18B1D1DBAD5A}">
  <sheetPr codeName="Feuil2"/>
  <dimension ref="A1:AF14"/>
  <sheetViews>
    <sheetView workbookViewId="0">
      <selection activeCell="I2" sqref="I2:X3"/>
    </sheetView>
  </sheetViews>
  <sheetFormatPr baseColWidth="10" defaultRowHeight="14.4" x14ac:dyDescent="0.3"/>
  <cols>
    <col min="1" max="1" width="12.88671875" bestFit="1" customWidth="1"/>
    <col min="2" max="32" width="4.77734375" customWidth="1"/>
  </cols>
  <sheetData>
    <row r="1" spans="1:32" ht="16.2" customHeight="1" x14ac:dyDescent="0.3">
      <c r="A1">
        <v>1</v>
      </c>
    </row>
    <row r="2" spans="1:32" ht="16.2" customHeight="1" x14ac:dyDescent="0.3">
      <c r="I2" s="21" t="s">
        <v>33</v>
      </c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32" ht="16.2" customHeight="1" x14ac:dyDescent="0.3">
      <c r="A3">
        <v>1</v>
      </c>
      <c r="G3" s="1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32" ht="16.2" customHeight="1" x14ac:dyDescent="0.3"/>
    <row r="5" spans="1:32" ht="64.8" customHeight="1" x14ac:dyDescent="0.3">
      <c r="A5" s="1"/>
      <c r="B5" s="7">
        <f>DATE(A3+2018,A1,1)</f>
        <v>43466</v>
      </c>
      <c r="C5" s="7">
        <f>B5+1</f>
        <v>43467</v>
      </c>
      <c r="D5" s="7">
        <f t="shared" ref="D5:AF5" si="0">C5+1</f>
        <v>43468</v>
      </c>
      <c r="E5" s="7">
        <f t="shared" si="0"/>
        <v>43469</v>
      </c>
      <c r="F5" s="7">
        <f t="shared" si="0"/>
        <v>43470</v>
      </c>
      <c r="G5" s="7">
        <f t="shared" si="0"/>
        <v>43471</v>
      </c>
      <c r="H5" s="7">
        <f t="shared" si="0"/>
        <v>43472</v>
      </c>
      <c r="I5" s="7">
        <f t="shared" si="0"/>
        <v>43473</v>
      </c>
      <c r="J5" s="7">
        <f t="shared" si="0"/>
        <v>43474</v>
      </c>
      <c r="K5" s="7">
        <f t="shared" si="0"/>
        <v>43475</v>
      </c>
      <c r="L5" s="7">
        <f t="shared" si="0"/>
        <v>43476</v>
      </c>
      <c r="M5" s="7">
        <f t="shared" si="0"/>
        <v>43477</v>
      </c>
      <c r="N5" s="7">
        <f t="shared" si="0"/>
        <v>43478</v>
      </c>
      <c r="O5" s="7">
        <f t="shared" si="0"/>
        <v>43479</v>
      </c>
      <c r="P5" s="7">
        <f t="shared" si="0"/>
        <v>43480</v>
      </c>
      <c r="Q5" s="7">
        <f t="shared" si="0"/>
        <v>43481</v>
      </c>
      <c r="R5" s="7">
        <f t="shared" si="0"/>
        <v>43482</v>
      </c>
      <c r="S5" s="7">
        <f t="shared" si="0"/>
        <v>43483</v>
      </c>
      <c r="T5" s="7">
        <f t="shared" si="0"/>
        <v>43484</v>
      </c>
      <c r="U5" s="7">
        <f t="shared" si="0"/>
        <v>43485</v>
      </c>
      <c r="V5" s="7">
        <f t="shared" si="0"/>
        <v>43486</v>
      </c>
      <c r="W5" s="7">
        <f t="shared" si="0"/>
        <v>43487</v>
      </c>
      <c r="X5" s="7">
        <f t="shared" si="0"/>
        <v>43488</v>
      </c>
      <c r="Y5" s="7">
        <f t="shared" si="0"/>
        <v>43489</v>
      </c>
      <c r="Z5" s="7">
        <f t="shared" si="0"/>
        <v>43490</v>
      </c>
      <c r="AA5" s="7">
        <f t="shared" si="0"/>
        <v>43491</v>
      </c>
      <c r="AB5" s="7">
        <f t="shared" si="0"/>
        <v>43492</v>
      </c>
      <c r="AC5" s="7">
        <f t="shared" si="0"/>
        <v>43493</v>
      </c>
      <c r="AD5" s="7">
        <f t="shared" si="0"/>
        <v>43494</v>
      </c>
      <c r="AE5" s="7">
        <f t="shared" si="0"/>
        <v>43495</v>
      </c>
      <c r="AF5" s="7">
        <f t="shared" si="0"/>
        <v>43496</v>
      </c>
    </row>
    <row r="6" spans="1:32" ht="16.8" customHeight="1" x14ac:dyDescent="0.3">
      <c r="A6" s="2" t="s">
        <v>19</v>
      </c>
      <c r="B6" s="9" t="str">
        <f>IF(OR(AND('test cal'!$E$2&lt;=B5,'test cal'!$F$2&gt;=B5,'test cal'!$H$2="Oui",'test cal'!$A$2=$A$6),AND('test cal'!$E$3&lt;=B5,'test cal'!$F$3&gt;=B5,'test cal'!$H$3="Oui",'test cal'!$A$3=$A$6)),"oui"," ")</f>
        <v>oui</v>
      </c>
      <c r="C6" s="9" t="str">
        <f>IF(OR(AND('test cal'!$E$2&lt;=C5,'test cal'!$F$2&gt;=C5,'test cal'!$H$2="Oui",'test cal'!$A$2=$A$6),AND('test cal'!$E$3&lt;=C5,'test cal'!$F$3&gt;=C5,'test cal'!$H$3="Oui",'test cal'!$A$3=$A$6)),"oui"," ")</f>
        <v>oui</v>
      </c>
      <c r="D6" s="9" t="str">
        <f>IF(OR(AND('test cal'!$E$2&lt;=D5,'test cal'!$F$2&gt;=D5,'test cal'!$H$2="Oui",'test cal'!$A$2=$A$6),AND('test cal'!$E$3&lt;=D5,'test cal'!$F$3&gt;=D5,'test cal'!$H$3="Oui",'test cal'!$A$3=$A$6)),"oui"," ")</f>
        <v>oui</v>
      </c>
      <c r="E6" s="9" t="str">
        <f>IF(OR(AND('test cal'!$E$2&lt;=E5,'test cal'!$F$2&gt;=E5,'test cal'!$H$2="Oui",'test cal'!$A$2=$A$6),AND('test cal'!$E$3&lt;=E5,'test cal'!$F$3&gt;=E5,'test cal'!$H$3="Oui",'test cal'!$A$3=$A$6)),"oui"," ")</f>
        <v xml:space="preserve"> </v>
      </c>
      <c r="F6" s="9" t="str">
        <f>IF(OR(AND('test cal'!$E$2&lt;=F5,'test cal'!$F$2&gt;=F5,'test cal'!$H$2="Oui",'test cal'!$A$2=$A$6),AND('test cal'!$E$3&lt;=F5,'test cal'!$F$3&gt;=F5,'test cal'!$H$3="Oui",'test cal'!$A$3=$A$6)),"oui"," ")</f>
        <v>oui</v>
      </c>
      <c r="G6" s="9" t="str">
        <f>IF(OR(AND('test cal'!$E$2&lt;=G5,'test cal'!$F$2&gt;=G5,'test cal'!$H$2="Oui",'test cal'!$A$2=$A$6),AND('test cal'!$E$3&lt;=G5,'test cal'!$F$3&gt;=G5,'test cal'!$H$3="Oui",'test cal'!$A$3=$A$6)),"oui"," ")</f>
        <v>oui</v>
      </c>
      <c r="H6" s="9" t="str">
        <f>IF(OR(AND('test cal'!$E$2&lt;=H5,'test cal'!$F$2&gt;=H5,'test cal'!$H$2="Oui",'test cal'!$A$2=$A$6),AND('test cal'!$E$3&lt;=H5,'test cal'!$F$3&gt;=H5,'test cal'!$H$3="Oui",'test cal'!$A$3=$A$6)),"oui"," ")</f>
        <v>oui</v>
      </c>
      <c r="I6" s="9" t="str">
        <f>IF(OR(AND('test cal'!$E$2&lt;=I5,'test cal'!$F$2&gt;=I5,'test cal'!$H$2="Oui",'test cal'!$A$2=$A$6),AND('test cal'!$E$3&lt;=I5,'test cal'!$F$3&gt;=I5,'test cal'!$H$3="Oui",'test cal'!$A$3=$A$6)),"oui"," ")</f>
        <v>oui</v>
      </c>
      <c r="J6" s="9" t="str">
        <f>IF(OR(AND('test cal'!$E$2&lt;=J5,'test cal'!$F$2&gt;=J5,'test cal'!$H$2="Oui",'test cal'!$A$2=$A$6),AND('test cal'!$E$3&lt;=J5,'test cal'!$F$3&gt;=J5,'test cal'!$H$3="Oui",'test cal'!$A$3=$A$6)),"oui"," ")</f>
        <v>oui</v>
      </c>
      <c r="K6" s="9" t="str">
        <f>IF(OR(AND('test cal'!$E$2&lt;=K5,'test cal'!$F$2&gt;=K5,'test cal'!$H$2="Oui",'test cal'!$A$2=$A$6),AND('test cal'!$E$3&lt;=K5,'test cal'!$F$3&gt;=K5,'test cal'!$H$3="Oui",'test cal'!$A$3=$A$6)),"oui"," ")</f>
        <v>oui</v>
      </c>
      <c r="L6" s="9" t="str">
        <f>IF(OR(AND('test cal'!$E$2&lt;=L5,'test cal'!$F$2&gt;=L5,'test cal'!$H$2="Oui",'test cal'!$A$2=$A$6),AND('test cal'!$E$3&lt;=L5,'test cal'!$F$3&gt;=L5,'test cal'!$H$3="Oui",'test cal'!$A$3=$A$6)),"oui"," ")</f>
        <v xml:space="preserve"> </v>
      </c>
      <c r="M6" s="9" t="str">
        <f>IF(OR(AND('test cal'!$E$2&lt;=M5,'test cal'!$F$2&gt;=M5,'test cal'!$H$2="Oui",'test cal'!$A$2=$A$6),AND('test cal'!$E$3&lt;=M5,'test cal'!$F$3&gt;=M5,'test cal'!$H$3="Oui",'test cal'!$A$3=$A$6)),"oui"," ")</f>
        <v xml:space="preserve"> </v>
      </c>
      <c r="N6" s="9" t="str">
        <f>IF(OR(AND('test cal'!$E$2&lt;=N5,'test cal'!$F$2&gt;=N5,'test cal'!$H$2="Oui",'test cal'!$A$2=$A$6),AND('test cal'!$E$3&lt;=N5,'test cal'!$F$3&gt;=N5,'test cal'!$H$3="Oui",'test cal'!$A$3=$A$6)),"oui"," ")</f>
        <v xml:space="preserve"> </v>
      </c>
      <c r="O6" s="9" t="str">
        <f>IF(OR(AND('test cal'!$E$2&lt;=O5,'test cal'!$F$2&gt;=O5,'test cal'!$H$2="Oui",'test cal'!$A$2=$A$6),AND('test cal'!$E$3&lt;=O5,'test cal'!$F$3&gt;=O5,'test cal'!$H$3="Oui",'test cal'!$A$3=$A$6)),"oui"," ")</f>
        <v xml:space="preserve"> </v>
      </c>
      <c r="P6" s="9" t="str">
        <f>IF(OR(AND('test cal'!$E$2&lt;=P5,'test cal'!$F$2&gt;=P5,'test cal'!$H$2="Oui",'test cal'!$A$2=$A$6),AND('test cal'!$E$3&lt;=P5,'test cal'!$F$3&gt;=P5,'test cal'!$H$3="Oui",'test cal'!$A$3=$A$6)),"oui"," ")</f>
        <v xml:space="preserve"> </v>
      </c>
      <c r="Q6" s="9" t="str">
        <f>IF(OR(AND('test cal'!$E$2&lt;=Q5,'test cal'!$F$2&gt;=Q5,'test cal'!$H$2="Oui",'test cal'!$A$2=$A$6),AND('test cal'!$E$3&lt;=Q5,'test cal'!$F$3&gt;=Q5,'test cal'!$H$3="Oui",'test cal'!$A$3=$A$6)),"oui"," ")</f>
        <v xml:space="preserve"> </v>
      </c>
      <c r="R6" s="9" t="str">
        <f>IF(OR(AND('test cal'!$E$2&lt;=R5,'test cal'!$F$2&gt;=R5,'test cal'!$H$2="Oui",'test cal'!$A$2=$A$6),AND('test cal'!$E$3&lt;=R5,'test cal'!$F$3&gt;=R5,'test cal'!$H$3="Oui",'test cal'!$A$3=$A$6)),"oui"," ")</f>
        <v xml:space="preserve"> </v>
      </c>
      <c r="S6" s="9" t="str">
        <f>IF(OR(AND('test cal'!$E$2&lt;=S5,'test cal'!$F$2&gt;=S5,'test cal'!$H$2="Oui",'test cal'!$A$2=$A$6),AND('test cal'!$E$3&lt;=S5,'test cal'!$F$3&gt;=S5,'test cal'!$H$3="Oui",'test cal'!$A$3=$A$6)),"oui"," ")</f>
        <v xml:space="preserve"> </v>
      </c>
      <c r="T6" s="9" t="str">
        <f>IF(OR(AND('test cal'!$E$2&lt;=T5,'test cal'!$F$2&gt;=T5,'test cal'!$H$2="Oui",'test cal'!$A$2=$A$6),AND('test cal'!$E$3&lt;=T5,'test cal'!$F$3&gt;=T5,'test cal'!$H$3="Oui",'test cal'!$A$3=$A$6)),"oui"," ")</f>
        <v xml:space="preserve"> </v>
      </c>
      <c r="U6" s="9" t="str">
        <f>IF(OR(AND('test cal'!$E$2&lt;=U5,'test cal'!$F$2&gt;=U5,'test cal'!$H$2="Oui",'test cal'!$A$2=$A$6),AND('test cal'!$E$3&lt;=U5,'test cal'!$F$3&gt;=U5,'test cal'!$H$3="Oui",'test cal'!$A$3=$A$6)),"oui"," ")</f>
        <v xml:space="preserve"> </v>
      </c>
      <c r="V6" s="9" t="str">
        <f>IF(OR(AND('test cal'!$E$2&lt;=V5,'test cal'!$F$2&gt;=V5,'test cal'!$H$2="Oui",'test cal'!$A$2=$A$6),AND('test cal'!$E$3&lt;=V5,'test cal'!$F$3&gt;=V5,'test cal'!$H$3="Oui",'test cal'!$A$3=$A$6)),"oui"," ")</f>
        <v xml:space="preserve"> </v>
      </c>
      <c r="W6" s="9" t="str">
        <f>IF(OR(AND('test cal'!$E$2&lt;=W5,'test cal'!$F$2&gt;=W5,'test cal'!$H$2="Oui",'test cal'!$A$2=$A$6),AND('test cal'!$E$3&lt;=W5,'test cal'!$F$3&gt;=W5,'test cal'!$H$3="Oui",'test cal'!$A$3=$A$6)),"oui"," ")</f>
        <v xml:space="preserve"> </v>
      </c>
      <c r="X6" s="9" t="str">
        <f>IF(OR(AND('test cal'!$E$2&lt;=X5,'test cal'!$F$2&gt;=X5,'test cal'!$H$2="Oui",'test cal'!$A$2=$A$6),AND('test cal'!$E$3&lt;=X5,'test cal'!$F$3&gt;=X5,'test cal'!$H$3="Oui",'test cal'!$A$3=$A$6)),"oui"," ")</f>
        <v xml:space="preserve"> </v>
      </c>
      <c r="Y6" s="9" t="str">
        <f>IF(OR(AND('test cal'!$E$2&lt;=Y5,'test cal'!$F$2&gt;=Y5,'test cal'!$H$2="Oui",'test cal'!$A$2=$A$6),AND('test cal'!$E$3&lt;=Y5,'test cal'!$F$3&gt;=Y5,'test cal'!$H$3="Oui",'test cal'!$A$3=$A$6)),"oui"," ")</f>
        <v xml:space="preserve"> </v>
      </c>
      <c r="Z6" s="9" t="str">
        <f>IF(OR(AND('test cal'!$E$2&lt;=Z5,'test cal'!$F$2&gt;=Z5,'test cal'!$H$2="Oui",'test cal'!$A$2=$A$6),AND('test cal'!$E$3&lt;=Z5,'test cal'!$F$3&gt;=Z5,'test cal'!$H$3="Oui",'test cal'!$A$3=$A$6)),"oui"," ")</f>
        <v xml:space="preserve"> </v>
      </c>
      <c r="AA6" s="9" t="str">
        <f>IF(OR(AND('test cal'!$E$2&lt;=AA5,'test cal'!$F$2&gt;=AA5,'test cal'!$H$2="Oui",'test cal'!$A$2=$A$6),AND('test cal'!$E$3&lt;=AA5,'test cal'!$F$3&gt;=AA5,'test cal'!$H$3="Oui",'test cal'!$A$3=$A$6)),"oui"," ")</f>
        <v xml:space="preserve"> </v>
      </c>
      <c r="AB6" s="9" t="str">
        <f>IF(OR(AND('test cal'!$E$2&lt;=AB5,'test cal'!$F$2&gt;=AB5,'test cal'!$H$2="Oui",'test cal'!$A$2=$A$6),AND('test cal'!$E$3&lt;=AB5,'test cal'!$F$3&gt;=AB5,'test cal'!$H$3="Oui",'test cal'!$A$3=$A$6)),"oui"," ")</f>
        <v xml:space="preserve"> </v>
      </c>
      <c r="AC6" s="9" t="str">
        <f>IF(OR(AND('test cal'!$E$2&lt;=AC5,'test cal'!$F$2&gt;=AC5,'test cal'!$H$2="Oui",'test cal'!$A$2=$A$6),AND('test cal'!$E$3&lt;=AC5,'test cal'!$F$3&gt;=AC5,'test cal'!$H$3="Oui",'test cal'!$A$3=$A$6)),"oui"," ")</f>
        <v xml:space="preserve"> </v>
      </c>
      <c r="AD6" s="9" t="str">
        <f>IF(OR(AND('test cal'!$E$2&lt;=AD5,'test cal'!$F$2&gt;=AD5,'test cal'!$H$2="Oui",'test cal'!$A$2=$A$6),AND('test cal'!$E$3&lt;=AD5,'test cal'!$F$3&gt;=AD5,'test cal'!$H$3="Oui",'test cal'!$A$3=$A$6)),"oui"," ")</f>
        <v xml:space="preserve"> </v>
      </c>
      <c r="AE6" s="9" t="str">
        <f>IF(OR(AND('test cal'!$E$2&lt;=AE5,'test cal'!$F$2&gt;=AE5,'test cal'!$H$2="Oui",'test cal'!$A$2=$A$6),AND('test cal'!$E$3&lt;=AE5,'test cal'!$F$3&gt;=AE5,'test cal'!$H$3="Oui",'test cal'!$A$3=$A$6)),"oui"," ")</f>
        <v xml:space="preserve"> </v>
      </c>
      <c r="AF6" s="9" t="str">
        <f>IF(OR(AND('test cal'!$E$2&lt;=AF5,'test cal'!$F$2&gt;=AF5,'test cal'!$H$2="Oui",'test cal'!$A$2=$A$6),AND('test cal'!$E$3&lt;=AF5,'test cal'!$F$3&gt;=AF5,'test cal'!$H$3="Oui",'test cal'!$A$3=$A$6)),"oui"," ")</f>
        <v xml:space="preserve"> </v>
      </c>
    </row>
    <row r="7" spans="1:32" ht="16.95" customHeight="1" x14ac:dyDescent="0.3">
      <c r="A7" s="2" t="s">
        <v>26</v>
      </c>
      <c r="B7" s="9" t="str">
        <f>IF(OR(AND('test cal'!$E$2&lt;=B5,'test cal'!$F$2&gt;=B5,'test cal'!$H$2="Oui",'test cal'!$A$2=$A$7),AND('test cal'!$E$3&lt;=B5,'test cal'!$F$3&gt;=B5,'test cal'!$H$3="Oui",'test cal'!$A$3=$A$7)),"oui"," ")</f>
        <v xml:space="preserve"> </v>
      </c>
      <c r="C7" s="9" t="str">
        <f>IF(OR(AND('test cal'!$E$2&lt;=C5,'test cal'!$F$2&gt;=C5,'test cal'!$H$2="Oui",'test cal'!$A$2=$A$7),AND('test cal'!$E$3&lt;=C5,'test cal'!$F$3&gt;=C5,'test cal'!$H$3="Oui",'test cal'!$A$3=$A$7)),"oui"," ")</f>
        <v xml:space="preserve"> </v>
      </c>
      <c r="D7" s="9" t="str">
        <f>IF(OR(AND('test cal'!$E$2&lt;=D5,'test cal'!$F$2&gt;=D5,'test cal'!$H$2="Oui",'test cal'!$A$2=$A$7),AND('test cal'!$E$3&lt;=D5,'test cal'!$F$3&gt;=D5,'test cal'!$H$3="Oui",'test cal'!$A$3=$A$7)),"oui"," ")</f>
        <v xml:space="preserve"> </v>
      </c>
      <c r="E7" s="9" t="str">
        <f>IF(OR(AND('test cal'!$E$2&lt;=E5,'test cal'!$F$2&gt;=E5,'test cal'!$H$2="Oui",'test cal'!$A$2=$A$7),AND('test cal'!$E$3&lt;=E5,'test cal'!$F$3&gt;=E5,'test cal'!$H$3="Oui",'test cal'!$A$3=$A$7)),"oui"," ")</f>
        <v xml:space="preserve"> </v>
      </c>
      <c r="F7" s="9" t="str">
        <f>IF(OR(AND('test cal'!$E$2&lt;=F5,'test cal'!$F$2&gt;=F5,'test cal'!$H$2="Oui",'test cal'!$A$2=$A$7),AND('test cal'!$E$3&lt;=F5,'test cal'!$F$3&gt;=F5,'test cal'!$H$3="Oui",'test cal'!$A$3=$A$7)),"oui"," ")</f>
        <v xml:space="preserve"> </v>
      </c>
      <c r="G7" s="9" t="str">
        <f>IF(OR(AND('test cal'!$E$2&lt;=G5,'test cal'!$F$2&gt;=G5,'test cal'!$H$2="Oui",'test cal'!$A$2=$A$7),AND('test cal'!$E$3&lt;=G5,'test cal'!$F$3&gt;=G5,'test cal'!$H$3="Oui",'test cal'!$A$3=$A$7)),"oui"," ")</f>
        <v xml:space="preserve"> </v>
      </c>
      <c r="H7" s="9" t="str">
        <f>IF(OR(AND('test cal'!$E$2&lt;=H5,'test cal'!$F$2&gt;=H5,'test cal'!$H$2="Oui",'test cal'!$A$2=$A$7),AND('test cal'!$E$3&lt;=H5,'test cal'!$F$3&gt;=H5,'test cal'!$H$3="Oui",'test cal'!$A$3=$A$7)),"oui"," ")</f>
        <v xml:space="preserve"> </v>
      </c>
      <c r="I7" s="9" t="str">
        <f>IF(OR(AND('test cal'!$E$2&lt;=I5,'test cal'!$F$2&gt;=I5,'test cal'!$H$2="Oui",'test cal'!$A$2=$A$7),AND('test cal'!$E$3&lt;=I5,'test cal'!$F$3&gt;=I5,'test cal'!$H$3="Oui",'test cal'!$A$3=$A$7)),"oui"," ")</f>
        <v xml:space="preserve"> </v>
      </c>
      <c r="J7" s="9" t="str">
        <f>IF(OR(AND('test cal'!$E$2&lt;=J5,'test cal'!$F$2&gt;=J5,'test cal'!$H$2="Oui",'test cal'!$A$2=$A$7),AND('test cal'!$E$3&lt;=J5,'test cal'!$F$3&gt;=J5,'test cal'!$H$3="Oui",'test cal'!$A$3=$A$7)),"oui"," ")</f>
        <v xml:space="preserve"> </v>
      </c>
      <c r="K7" s="9" t="str">
        <f>IF(OR(AND('test cal'!$E$2&lt;=K5,'test cal'!$F$2&gt;=K5,'test cal'!$H$2="Oui",'test cal'!$A$2=$A$7),AND('test cal'!$E$3&lt;=K5,'test cal'!$F$3&gt;=K5,'test cal'!$H$3="Oui",'test cal'!$A$3=$A$7)),"oui"," ")</f>
        <v xml:space="preserve"> </v>
      </c>
      <c r="L7" s="9" t="str">
        <f>IF(OR(AND('test cal'!$E$2&lt;=L5,'test cal'!$F$2&gt;=L5,'test cal'!$H$2="Oui",'test cal'!$A$2=$A$7),AND('test cal'!$E$3&lt;=L5,'test cal'!$F$3&gt;=L5,'test cal'!$H$3="Oui",'test cal'!$A$3=$A$7)),"oui"," ")</f>
        <v xml:space="preserve"> </v>
      </c>
      <c r="M7" s="9" t="str">
        <f>IF(OR(AND('test cal'!$E$2&lt;=M5,'test cal'!$F$2&gt;=M5,'test cal'!$H$2="Oui",'test cal'!$A$2=$A$7),AND('test cal'!$E$3&lt;=M5,'test cal'!$F$3&gt;=M5,'test cal'!$H$3="Oui",'test cal'!$A$3=$A$7)),"oui"," ")</f>
        <v xml:space="preserve"> </v>
      </c>
      <c r="N7" s="9" t="str">
        <f>IF(OR(AND('test cal'!$E$2&lt;=N5,'test cal'!$F$2&gt;=N5,'test cal'!$H$2="Oui",'test cal'!$A$2=$A$7),AND('test cal'!$E$3&lt;=N5,'test cal'!$F$3&gt;=N5,'test cal'!$H$3="Oui",'test cal'!$A$3=$A$7)),"oui"," ")</f>
        <v xml:space="preserve"> </v>
      </c>
      <c r="O7" s="9" t="str">
        <f>IF(OR(AND('test cal'!$E$2&lt;=O5,'test cal'!$F$2&gt;=O5,'test cal'!$H$2="Oui",'test cal'!$A$2=$A$7),AND('test cal'!$E$3&lt;=O5,'test cal'!$F$3&gt;=O5,'test cal'!$H$3="Oui",'test cal'!$A$3=$A$7)),"oui"," ")</f>
        <v xml:space="preserve"> </v>
      </c>
      <c r="P7" s="9" t="str">
        <f>IF(OR(AND('test cal'!$E$2&lt;=P5,'test cal'!$F$2&gt;=P5,'test cal'!$H$2="Oui",'test cal'!$A$2=$A$7),AND('test cal'!$E$3&lt;=P5,'test cal'!$F$3&gt;=P5,'test cal'!$H$3="Oui",'test cal'!$A$3=$A$7)),"oui"," ")</f>
        <v xml:space="preserve"> </v>
      </c>
      <c r="Q7" s="9" t="str">
        <f>IF(OR(AND('test cal'!$E$2&lt;=Q5,'test cal'!$F$2&gt;=Q5,'test cal'!$H$2="Oui",'test cal'!$A$2=$A$7),AND('test cal'!$E$3&lt;=Q5,'test cal'!$F$3&gt;=Q5,'test cal'!$H$3="Oui",'test cal'!$A$3=$A$7)),"oui"," ")</f>
        <v xml:space="preserve"> </v>
      </c>
      <c r="R7" s="9" t="str">
        <f>IF(OR(AND('test cal'!$E$2&lt;=R5,'test cal'!$F$2&gt;=R5,'test cal'!$H$2="Oui",'test cal'!$A$2=$A$7),AND('test cal'!$E$3&lt;=R5,'test cal'!$F$3&gt;=R5,'test cal'!$H$3="Oui",'test cal'!$A$3=$A$7)),"oui"," ")</f>
        <v xml:space="preserve"> </v>
      </c>
      <c r="S7" s="9" t="str">
        <f>IF(OR(AND('test cal'!$E$2&lt;=S5,'test cal'!$F$2&gt;=S5,'test cal'!$H$2="Oui",'test cal'!$A$2=$A$7),AND('test cal'!$E$3&lt;=S5,'test cal'!$F$3&gt;=S5,'test cal'!$H$3="Oui",'test cal'!$A$3=$A$7)),"oui"," ")</f>
        <v xml:space="preserve"> </v>
      </c>
      <c r="T7" s="9" t="str">
        <f>IF(OR(AND('test cal'!$E$2&lt;=T5,'test cal'!$F$2&gt;=T5,'test cal'!$H$2="Oui",'test cal'!$A$2=$A$7),AND('test cal'!$E$3&lt;=T5,'test cal'!$F$3&gt;=T5,'test cal'!$H$3="Oui",'test cal'!$A$3=$A$7)),"oui"," ")</f>
        <v xml:space="preserve"> </v>
      </c>
      <c r="U7" s="9" t="str">
        <f>IF(OR(AND('test cal'!$E$2&lt;=U5,'test cal'!$F$2&gt;=U5,'test cal'!$H$2="Oui",'test cal'!$A$2=$A$7),AND('test cal'!$E$3&lt;=U5,'test cal'!$F$3&gt;=U5,'test cal'!$H$3="Oui",'test cal'!$A$3=$A$7)),"oui"," ")</f>
        <v xml:space="preserve"> </v>
      </c>
      <c r="V7" s="9" t="str">
        <f>IF(OR(AND('test cal'!$E$2&lt;=V5,'test cal'!$F$2&gt;=V5,'test cal'!$H$2="Oui",'test cal'!$A$2=$A$7),AND('test cal'!$E$3&lt;=V5,'test cal'!$F$3&gt;=V5,'test cal'!$H$3="Oui",'test cal'!$A$3=$A$7)),"oui"," ")</f>
        <v xml:space="preserve"> </v>
      </c>
      <c r="W7" s="9" t="str">
        <f>IF(OR(AND('test cal'!$E$2&lt;=W5,'test cal'!$F$2&gt;=W5,'test cal'!$H$2="Oui",'test cal'!$A$2=$A$7),AND('test cal'!$E$3&lt;=W5,'test cal'!$F$3&gt;=W5,'test cal'!$H$3="Oui",'test cal'!$A$3=$A$7)),"oui"," ")</f>
        <v xml:space="preserve"> </v>
      </c>
      <c r="X7" s="9" t="str">
        <f>IF(OR(AND('test cal'!$E$2&lt;=X5,'test cal'!$F$2&gt;=X5,'test cal'!$H$2="Oui",'test cal'!$A$2=$A$7),AND('test cal'!$E$3&lt;=X5,'test cal'!$F$3&gt;=X5,'test cal'!$H$3="Oui",'test cal'!$A$3=$A$7)),"oui"," ")</f>
        <v xml:space="preserve"> </v>
      </c>
      <c r="Y7" s="9" t="str">
        <f>IF(OR(AND('test cal'!$E$2&lt;=Y5,'test cal'!$F$2&gt;=Y5,'test cal'!$H$2="Oui",'test cal'!$A$2=$A$7),AND('test cal'!$E$3&lt;=Y5,'test cal'!$F$3&gt;=Y5,'test cal'!$H$3="Oui",'test cal'!$A$3=$A$7)),"oui"," ")</f>
        <v xml:space="preserve"> </v>
      </c>
      <c r="Z7" s="9" t="str">
        <f>IF(OR(AND('test cal'!$E$2&lt;=Z5,'test cal'!$F$2&gt;=Z5,'test cal'!$H$2="Oui",'test cal'!$A$2=$A$7),AND('test cal'!$E$3&lt;=Z5,'test cal'!$F$3&gt;=Z5,'test cal'!$H$3="Oui",'test cal'!$A$3=$A$7)),"oui"," ")</f>
        <v xml:space="preserve"> </v>
      </c>
      <c r="AA7" s="9" t="str">
        <f>IF(OR(AND('test cal'!$E$2&lt;=AA5,'test cal'!$F$2&gt;=AA5,'test cal'!$H$2="Oui",'test cal'!$A$2=$A$7),AND('test cal'!$E$3&lt;=AA5,'test cal'!$F$3&gt;=AA5,'test cal'!$H$3="Oui",'test cal'!$A$3=$A$7)),"oui"," ")</f>
        <v xml:space="preserve"> </v>
      </c>
      <c r="AB7" s="9" t="str">
        <f>IF(OR(AND('test cal'!$E$2&lt;=AB5,'test cal'!$F$2&gt;=AB5,'test cal'!$H$2="Oui",'test cal'!$A$2=$A$7),AND('test cal'!$E$3&lt;=AB5,'test cal'!$F$3&gt;=AB5,'test cal'!$H$3="Oui",'test cal'!$A$3=$A$7)),"oui"," ")</f>
        <v xml:space="preserve"> </v>
      </c>
      <c r="AC7" s="9" t="str">
        <f>IF(OR(AND('test cal'!$E$2&lt;=AC5,'test cal'!$F$2&gt;=AC5,'test cal'!$H$2="Oui",'test cal'!$A$2=$A$7),AND('test cal'!$E$3&lt;=AC5,'test cal'!$F$3&gt;=AC5,'test cal'!$H$3="Oui",'test cal'!$A$3=$A$7)),"oui"," ")</f>
        <v xml:space="preserve"> </v>
      </c>
      <c r="AD7" s="9" t="str">
        <f>IF(OR(AND('test cal'!$E$2&lt;=AD5,'test cal'!$F$2&gt;=AD5,'test cal'!$H$2="Oui",'test cal'!$A$2=$A$7),AND('test cal'!$E$3&lt;=AD5,'test cal'!$F$3&gt;=AD5,'test cal'!$H$3="Oui",'test cal'!$A$3=$A$7)),"oui"," ")</f>
        <v xml:space="preserve"> </v>
      </c>
      <c r="AE7" s="9" t="str">
        <f>IF(OR(AND('test cal'!$E$2&lt;=AE5,'test cal'!$F$2&gt;=AE5,'test cal'!$H$2="Oui",'test cal'!$A$2=$A$7),AND('test cal'!$E$3&lt;=AE5,'test cal'!$F$3&gt;=AE5,'test cal'!$H$3="Oui",'test cal'!$A$3=$A$7)),"oui"," ")</f>
        <v xml:space="preserve"> </v>
      </c>
      <c r="AF7" s="9" t="str">
        <f>IF(OR(AND('test cal'!$E$2&lt;=AF5,'test cal'!$F$2&gt;=AF5,'test cal'!$H$2="Oui",'test cal'!$A$2=$A$7),AND('test cal'!$E$3&lt;=AF5,'test cal'!$F$3&gt;=AF5,'test cal'!$H$3="Oui",'test cal'!$A$3=$A$7)),"oui"," ")</f>
        <v xml:space="preserve"> </v>
      </c>
    </row>
    <row r="8" spans="1:32" ht="16.95" customHeight="1" x14ac:dyDescent="0.3">
      <c r="A8" s="2" t="s">
        <v>27</v>
      </c>
      <c r="B8" s="1" t="str">
        <f>IF(OR(AND('test cal'!$E$2&lt;=B5,'test cal'!$F$2&gt;=B5,'test cal'!$H$2="Oui",'test cal'!$A$2=$A$8),AND('test cal'!$E$3&lt;=B5,'test cal'!$F$3&gt;=B5,'test cal'!$H$3="Oui",'test cal'!$A$3=$A$8)),"oui"," ")</f>
        <v xml:space="preserve"> </v>
      </c>
      <c r="C8" s="1" t="str">
        <f>IF(OR(AND('test cal'!$E$2&lt;=C5,'test cal'!$F$2&gt;=C5,'test cal'!$H$2="Oui",'test cal'!$A$2=$A$8),AND('test cal'!$E$3&lt;=C5,'test cal'!$F$3&gt;=C5,'test cal'!$H$3="Oui",'test cal'!$A$3=$A$8)),"oui"," ")</f>
        <v xml:space="preserve"> </v>
      </c>
      <c r="D8" s="1" t="str">
        <f>IF(OR(AND('test cal'!$E$2&lt;=D5,'test cal'!$F$2&gt;=D5,'test cal'!$H$2="Oui",'test cal'!$A$2=$A$8),AND('test cal'!$E$3&lt;=D5,'test cal'!$F$3&gt;=D5,'test cal'!$H$3="Oui",'test cal'!$A$3=$A$8)),"oui"," ")</f>
        <v xml:space="preserve"> </v>
      </c>
      <c r="E8" s="1" t="str">
        <f>IF(OR(AND('test cal'!$E$2&lt;=E5,'test cal'!$F$2&gt;=E5,'test cal'!$H$2="Oui",'test cal'!$A$2=$A$8),AND('test cal'!$E$3&lt;=E5,'test cal'!$F$3&gt;=E5,'test cal'!$H$3="Oui",'test cal'!$A$3=$A$8)),"oui"," ")</f>
        <v xml:space="preserve"> </v>
      </c>
      <c r="F8" s="1" t="str">
        <f>IF(OR(AND('test cal'!$E$2&lt;=F5,'test cal'!$F$2&gt;=F5,'test cal'!$H$2="Oui",'test cal'!$A$2=$A$8),AND('test cal'!$E$3&lt;=F5,'test cal'!$F$3&gt;=F5,'test cal'!$H$3="Oui",'test cal'!$A$3=$A$8)),"oui"," ")</f>
        <v xml:space="preserve"> </v>
      </c>
      <c r="G8" s="1" t="str">
        <f>IF(OR(AND('test cal'!$E$2&lt;=G5,'test cal'!$F$2&gt;=G5,'test cal'!$H$2="Oui",'test cal'!$A$2=$A$8),AND('test cal'!$E$3&lt;=G5,'test cal'!$F$3&gt;=G5,'test cal'!$H$3="Oui",'test cal'!$A$3=$A$8)),"oui"," ")</f>
        <v xml:space="preserve"> </v>
      </c>
      <c r="H8" s="1" t="str">
        <f>IF(OR(AND('test cal'!$E$2&lt;=H5,'test cal'!$F$2&gt;=H5,'test cal'!$H$2="Oui",'test cal'!$A$2=$A$8),AND('test cal'!$E$3&lt;=H5,'test cal'!$F$3&gt;=H5,'test cal'!$H$3="Oui",'test cal'!$A$3=$A$8)),"oui"," ")</f>
        <v xml:space="preserve"> </v>
      </c>
      <c r="I8" s="1" t="str">
        <f>IF(OR(AND('test cal'!$E$2&lt;=I5,'test cal'!$F$2&gt;=I5,'test cal'!$H$2="Oui",'test cal'!$A$2=$A$8),AND('test cal'!$E$3&lt;=I5,'test cal'!$F$3&gt;=I5,'test cal'!$H$3="Oui",'test cal'!$A$3=$A$8)),"oui"," ")</f>
        <v xml:space="preserve"> </v>
      </c>
      <c r="J8" s="1" t="str">
        <f>IF(OR(AND('test cal'!$E$2&lt;=J5,'test cal'!$F$2&gt;=J5,'test cal'!$H$2="Oui",'test cal'!$A$2=$A$8),AND('test cal'!$E$3&lt;=J5,'test cal'!$F$3&gt;=J5,'test cal'!$H$3="Oui",'test cal'!$A$3=$A$8)),"oui"," ")</f>
        <v xml:space="preserve"> </v>
      </c>
      <c r="K8" s="1" t="str">
        <f>IF(OR(AND('test cal'!$E$2&lt;=K5,'test cal'!$F$2&gt;=K5,'test cal'!$H$2="Oui",'test cal'!$A$2=$A$8),AND('test cal'!$E$3&lt;=K5,'test cal'!$F$3&gt;=K5,'test cal'!$H$3="Oui",'test cal'!$A$3=$A$8)),"oui"," ")</f>
        <v xml:space="preserve"> </v>
      </c>
      <c r="L8" s="1" t="str">
        <f>IF(OR(AND('test cal'!$E$2&lt;=L5,'test cal'!$F$2&gt;=L5,'test cal'!$H$2="Oui",'test cal'!$A$2=$A$8),AND('test cal'!$E$3&lt;=L5,'test cal'!$F$3&gt;=L5,'test cal'!$H$3="Oui",'test cal'!$A$3=$A$8)),"oui"," ")</f>
        <v xml:space="preserve"> </v>
      </c>
      <c r="M8" s="1" t="str">
        <f>IF(OR(AND('test cal'!$E$2&lt;=M5,'test cal'!$F$2&gt;=M5,'test cal'!$H$2="Oui",'test cal'!$A$2=$A$8),AND('test cal'!$E$3&lt;=M5,'test cal'!$F$3&gt;=M5,'test cal'!$H$3="Oui",'test cal'!$A$3=$A$8)),"oui"," ")</f>
        <v xml:space="preserve"> </v>
      </c>
      <c r="N8" s="1" t="str">
        <f>IF(OR(AND('test cal'!$E$2&lt;=N5,'test cal'!$F$2&gt;=N5,'test cal'!$H$2="Oui",'test cal'!$A$2=$A$8),AND('test cal'!$E$3&lt;=N5,'test cal'!$F$3&gt;=N5,'test cal'!$H$3="Oui",'test cal'!$A$3=$A$8)),"oui"," ")</f>
        <v xml:space="preserve"> </v>
      </c>
      <c r="O8" s="1" t="str">
        <f>IF(OR(AND('test cal'!$E$2&lt;=O5,'test cal'!$F$2&gt;=O5,'test cal'!$H$2="Oui",'test cal'!$A$2=$A$8),AND('test cal'!$E$3&lt;=O5,'test cal'!$F$3&gt;=O5,'test cal'!$H$3="Oui",'test cal'!$A$3=$A$8)),"oui"," ")</f>
        <v xml:space="preserve"> </v>
      </c>
      <c r="P8" s="1" t="str">
        <f>IF(OR(AND('test cal'!$E$2&lt;=P5,'test cal'!$F$2&gt;=P5,'test cal'!$H$2="Oui",'test cal'!$A$2=$A$8),AND('test cal'!$E$3&lt;=P5,'test cal'!$F$3&gt;=P5,'test cal'!$H$3="Oui",'test cal'!$A$3=$A$8)),"oui"," ")</f>
        <v xml:space="preserve"> </v>
      </c>
      <c r="Q8" s="1" t="str">
        <f>IF(OR(AND('test cal'!$E$2&lt;=Q5,'test cal'!$F$2&gt;=Q5,'test cal'!$H$2="Oui",'test cal'!$A$2=$A$8),AND('test cal'!$E$3&lt;=Q5,'test cal'!$F$3&gt;=Q5,'test cal'!$H$3="Oui",'test cal'!$A$3=$A$8)),"oui"," ")</f>
        <v xml:space="preserve"> </v>
      </c>
      <c r="R8" s="1" t="str">
        <f>IF(OR(AND('test cal'!$E$2&lt;=R5,'test cal'!$F$2&gt;=R5,'test cal'!$H$2="Oui",'test cal'!$A$2=$A$8),AND('test cal'!$E$3&lt;=R5,'test cal'!$F$3&gt;=R5,'test cal'!$H$3="Oui",'test cal'!$A$3=$A$8)),"oui"," ")</f>
        <v xml:space="preserve"> </v>
      </c>
      <c r="S8" s="1" t="str">
        <f>IF(OR(AND('test cal'!$E$2&lt;=S5,'test cal'!$F$2&gt;=S5,'test cal'!$H$2="Oui",'test cal'!$A$2=$A$8),AND('test cal'!$E$3&lt;=S5,'test cal'!$F$3&gt;=S5,'test cal'!$H$3="Oui",'test cal'!$A$3=$A$8)),"oui"," ")</f>
        <v xml:space="preserve"> </v>
      </c>
      <c r="T8" s="1" t="str">
        <f>IF(OR(AND('test cal'!$E$2&lt;=T5,'test cal'!$F$2&gt;=T5,'test cal'!$H$2="Oui",'test cal'!$A$2=$A$8),AND('test cal'!$E$3&lt;=T5,'test cal'!$F$3&gt;=T5,'test cal'!$H$3="Oui",'test cal'!$A$3=$A$8)),"oui"," ")</f>
        <v xml:space="preserve"> </v>
      </c>
      <c r="U8" s="1" t="str">
        <f>IF(OR(AND('test cal'!$E$2&lt;=U5,'test cal'!$F$2&gt;=U5,'test cal'!$H$2="Oui",'test cal'!$A$2=$A$8),AND('test cal'!$E$3&lt;=U5,'test cal'!$F$3&gt;=U5,'test cal'!$H$3="Oui",'test cal'!$A$3=$A$8)),"oui"," ")</f>
        <v xml:space="preserve"> </v>
      </c>
      <c r="V8" s="1" t="str">
        <f>IF(OR(AND('test cal'!$E$2&lt;=V5,'test cal'!$F$2&gt;=V5,'test cal'!$H$2="Oui",'test cal'!$A$2=$A$8),AND('test cal'!$E$3&lt;=V5,'test cal'!$F$3&gt;=V5,'test cal'!$H$3="Oui",'test cal'!$A$3=$A$8)),"oui"," ")</f>
        <v xml:space="preserve"> </v>
      </c>
      <c r="W8" s="1" t="str">
        <f>IF(OR(AND('test cal'!$E$2&lt;=W5,'test cal'!$F$2&gt;=W5,'test cal'!$H$2="Oui",'test cal'!$A$2=$A$8),AND('test cal'!$E$3&lt;=W5,'test cal'!$F$3&gt;=W5,'test cal'!$H$3="Oui",'test cal'!$A$3=$A$8)),"oui"," ")</f>
        <v xml:space="preserve"> </v>
      </c>
      <c r="X8" s="1" t="str">
        <f>IF(OR(AND('test cal'!$E$2&lt;=X5,'test cal'!$F$2&gt;=X5,'test cal'!$H$2="Oui",'test cal'!$A$2=$A$8),AND('test cal'!$E$3&lt;=X5,'test cal'!$F$3&gt;=X5,'test cal'!$H$3="Oui",'test cal'!$A$3=$A$8)),"oui"," ")</f>
        <v xml:space="preserve"> </v>
      </c>
      <c r="Y8" s="1" t="str">
        <f>IF(OR(AND('test cal'!$E$2&lt;=Y5,'test cal'!$F$2&gt;=Y5,'test cal'!$H$2="Oui",'test cal'!$A$2=$A$8),AND('test cal'!$E$3&lt;=Y5,'test cal'!$F$3&gt;=Y5,'test cal'!$H$3="Oui",'test cal'!$A$3=$A$8)),"oui"," ")</f>
        <v xml:space="preserve"> </v>
      </c>
      <c r="Z8" s="1" t="str">
        <f>IF(OR(AND('test cal'!$E$2&lt;=Z5,'test cal'!$F$2&gt;=Z5,'test cal'!$H$2="Oui",'test cal'!$A$2=$A$8),AND('test cal'!$E$3&lt;=Z5,'test cal'!$F$3&gt;=Z5,'test cal'!$H$3="Oui",'test cal'!$A$3=$A$8)),"oui"," ")</f>
        <v xml:space="preserve"> </v>
      </c>
      <c r="AA8" s="1" t="str">
        <f>IF(OR(AND('test cal'!$E$2&lt;=AA5,'test cal'!$F$2&gt;=AA5,'test cal'!$H$2="Oui",'test cal'!$A$2=$A$8),AND('test cal'!$E$3&lt;=AA5,'test cal'!$F$3&gt;=AA5,'test cal'!$H$3="Oui",'test cal'!$A$3=$A$8)),"oui"," ")</f>
        <v xml:space="preserve"> </v>
      </c>
      <c r="AB8" s="1" t="str">
        <f>IF(OR(AND('test cal'!$E$2&lt;=AB5,'test cal'!$F$2&gt;=AB5,'test cal'!$H$2="Oui",'test cal'!$A$2=$A$8),AND('test cal'!$E$3&lt;=AB5,'test cal'!$F$3&gt;=AB5,'test cal'!$H$3="Oui",'test cal'!$A$3=$A$8)),"oui"," ")</f>
        <v xml:space="preserve"> </v>
      </c>
      <c r="AC8" s="1" t="str">
        <f>IF(OR(AND('test cal'!$E$2&lt;=AC5,'test cal'!$F$2&gt;=AC5,'test cal'!$H$2="Oui",'test cal'!$A$2=$A$8),AND('test cal'!$E$3&lt;=AC5,'test cal'!$F$3&gt;=AC5,'test cal'!$H$3="Oui",'test cal'!$A$3=$A$8)),"oui"," ")</f>
        <v xml:space="preserve"> </v>
      </c>
      <c r="AD8" s="1" t="str">
        <f>IF(OR(AND('test cal'!$E$2&lt;=AD5,'test cal'!$F$2&gt;=AD5,'test cal'!$H$2="Oui",'test cal'!$A$2=$A$8),AND('test cal'!$E$3&lt;=AD5,'test cal'!$F$3&gt;=AD5,'test cal'!$H$3="Oui",'test cal'!$A$3=$A$8)),"oui"," ")</f>
        <v xml:space="preserve"> </v>
      </c>
      <c r="AE8" s="1" t="str">
        <f>IF(OR(AND('test cal'!$E$2&lt;=AE5,'test cal'!$F$2&gt;=AE5,'test cal'!$H$2="Oui",'test cal'!$A$2=$A$8),AND('test cal'!$E$3&lt;=AE5,'test cal'!$F$3&gt;=AE5,'test cal'!$H$3="Oui",'test cal'!$A$3=$A$8)),"oui"," ")</f>
        <v xml:space="preserve"> </v>
      </c>
      <c r="AF8" s="1" t="str">
        <f>IF(OR(AND('test cal'!$E$2&lt;=AF5,'test cal'!$F$2&gt;=AF5,'test cal'!$H$2="Oui",'test cal'!$A$2=$A$8),AND('test cal'!$E$3&lt;=AF5,'test cal'!$F$3&gt;=AF5,'test cal'!$H$3="Oui",'test cal'!$A$3=$A$8)),"oui"," ")</f>
        <v xml:space="preserve"> </v>
      </c>
    </row>
    <row r="9" spans="1:32" ht="16.95" customHeight="1" x14ac:dyDescent="0.3">
      <c r="A9" s="2" t="s">
        <v>28</v>
      </c>
      <c r="B9" s="1" t="str">
        <f>IF(OR(AND('test cal'!$E$2&lt;=B5,'test cal'!$F$2&gt;=B5,'test cal'!$H$2="Oui",'test cal'!$A$2=$A$9),AND('test cal'!$E$3&lt;=B5,'test cal'!$F$3&gt;=B5,'test cal'!$H$3="Oui",'test cal'!$A$3=$A$9)),"oui"," ")</f>
        <v xml:space="preserve"> </v>
      </c>
      <c r="C9" s="1" t="str">
        <f>IF(OR(AND('test cal'!$E$2&lt;=C5,'test cal'!$F$2&gt;=C5,'test cal'!$H$2="Oui",'test cal'!$A$2=$A$9),AND('test cal'!$E$3&lt;=C5,'test cal'!$F$3&gt;=C5,'test cal'!$H$3="Oui",'test cal'!$A$3=$A$9)),"oui"," ")</f>
        <v xml:space="preserve"> </v>
      </c>
      <c r="D9" s="1" t="str">
        <f>IF(OR(AND('test cal'!$E$2&lt;=D5,'test cal'!$F$2&gt;=D5,'test cal'!$H$2="Oui",'test cal'!$A$2=$A$9),AND('test cal'!$E$3&lt;=D5,'test cal'!$F$3&gt;=D5,'test cal'!$H$3="Oui",'test cal'!$A$3=$A$9)),"oui"," ")</f>
        <v xml:space="preserve"> </v>
      </c>
      <c r="E9" s="1" t="str">
        <f>IF(OR(AND('test cal'!$E$2&lt;=E5,'test cal'!$F$2&gt;=E5,'test cal'!$H$2="Oui",'test cal'!$A$2=$A$9),AND('test cal'!$E$3&lt;=E5,'test cal'!$F$3&gt;=E5,'test cal'!$H$3="Oui",'test cal'!$A$3=$A$9)),"oui"," ")</f>
        <v xml:space="preserve"> </v>
      </c>
      <c r="F9" s="1" t="str">
        <f>IF(OR(AND('test cal'!$E$2&lt;=F5,'test cal'!$F$2&gt;=F5,'test cal'!$H$2="Oui",'test cal'!$A$2=$A$9),AND('test cal'!$E$3&lt;=F5,'test cal'!$F$3&gt;=F5,'test cal'!$H$3="Oui",'test cal'!$A$3=$A$9)),"oui"," ")</f>
        <v xml:space="preserve"> </v>
      </c>
      <c r="G9" s="1" t="str">
        <f>IF(OR(AND('test cal'!$E$2&lt;=G5,'test cal'!$F$2&gt;=G5,'test cal'!$H$2="Oui",'test cal'!$A$2=$A$9),AND('test cal'!$E$3&lt;=G5,'test cal'!$F$3&gt;=G5,'test cal'!$H$3="Oui",'test cal'!$A$3=$A$9)),"oui"," ")</f>
        <v xml:space="preserve"> </v>
      </c>
      <c r="H9" s="1" t="str">
        <f>IF(OR(AND('test cal'!$E$2&lt;=H5,'test cal'!$F$2&gt;=H5,'test cal'!$H$2="Oui",'test cal'!$A$2=$A$9),AND('test cal'!$E$3&lt;=H5,'test cal'!$F$3&gt;=H5,'test cal'!$H$3="Oui",'test cal'!$A$3=$A$9)),"oui"," ")</f>
        <v xml:space="preserve"> </v>
      </c>
      <c r="I9" s="1" t="str">
        <f>IF(OR(AND('test cal'!$E$2&lt;=I5,'test cal'!$F$2&gt;=I5,'test cal'!$H$2="Oui",'test cal'!$A$2=$A$9),AND('test cal'!$E$3&lt;=I5,'test cal'!$F$3&gt;=I5,'test cal'!$H$3="Oui",'test cal'!$A$3=$A$9)),"oui"," ")</f>
        <v xml:space="preserve"> </v>
      </c>
      <c r="J9" s="1" t="str">
        <f>IF(OR(AND('test cal'!$E$2&lt;=J5,'test cal'!$F$2&gt;=J5,'test cal'!$H$2="Oui",'test cal'!$A$2=$A$9),AND('test cal'!$E$3&lt;=J5,'test cal'!$F$3&gt;=J5,'test cal'!$H$3="Oui",'test cal'!$A$3=$A$9)),"oui"," ")</f>
        <v xml:space="preserve"> </v>
      </c>
      <c r="K9" s="1" t="str">
        <f>IF(OR(AND('test cal'!$E$2&lt;=K5,'test cal'!$F$2&gt;=K5,'test cal'!$H$2="Oui",'test cal'!$A$2=$A$9),AND('test cal'!$E$3&lt;=K5,'test cal'!$F$3&gt;=K5,'test cal'!$H$3="Oui",'test cal'!$A$3=$A$9)),"oui"," ")</f>
        <v xml:space="preserve"> </v>
      </c>
      <c r="L9" s="1" t="str">
        <f>IF(OR(AND('test cal'!$E$2&lt;=L5,'test cal'!$F$2&gt;=L5,'test cal'!$H$2="Oui",'test cal'!$A$2=$A$9),AND('test cal'!$E$3&lt;=L5,'test cal'!$F$3&gt;=L5,'test cal'!$H$3="Oui",'test cal'!$A$3=$A$9)),"oui"," ")</f>
        <v xml:space="preserve"> </v>
      </c>
      <c r="M9" s="1" t="str">
        <f>IF(OR(AND('test cal'!$E$2&lt;=M5,'test cal'!$F$2&gt;=M5,'test cal'!$H$2="Oui",'test cal'!$A$2=$A$9),AND('test cal'!$E$3&lt;=M5,'test cal'!$F$3&gt;=M5,'test cal'!$H$3="Oui",'test cal'!$A$3=$A$9)),"oui"," ")</f>
        <v xml:space="preserve"> </v>
      </c>
      <c r="N9" s="1" t="str">
        <f>IF(OR(AND('test cal'!$E$2&lt;=N5,'test cal'!$F$2&gt;=N5,'test cal'!$H$2="Oui",'test cal'!$A$2=$A$9),AND('test cal'!$E$3&lt;=N5,'test cal'!$F$3&gt;=N5,'test cal'!$H$3="Oui",'test cal'!$A$3=$A$9)),"oui"," ")</f>
        <v xml:space="preserve"> </v>
      </c>
      <c r="O9" s="1" t="str">
        <f>IF(OR(AND('test cal'!$E$2&lt;=O5,'test cal'!$F$2&gt;=O5,'test cal'!$H$2="Oui",'test cal'!$A$2=$A$9),AND('test cal'!$E$3&lt;=O5,'test cal'!$F$3&gt;=O5,'test cal'!$H$3="Oui",'test cal'!$A$3=$A$9)),"oui"," ")</f>
        <v xml:space="preserve"> </v>
      </c>
      <c r="P9" s="1" t="str">
        <f>IF(OR(AND('test cal'!$E$2&lt;=P5,'test cal'!$F$2&gt;=P5,'test cal'!$H$2="Oui",'test cal'!$A$2=$A$9),AND('test cal'!$E$3&lt;=P5,'test cal'!$F$3&gt;=P5,'test cal'!$H$3="Oui",'test cal'!$A$3=$A$9)),"oui"," ")</f>
        <v xml:space="preserve"> </v>
      </c>
      <c r="Q9" s="1" t="str">
        <f>IF(OR(AND('test cal'!$E$2&lt;=Q5,'test cal'!$F$2&gt;=Q5,'test cal'!$H$2="Oui",'test cal'!$A$2=$A$9),AND('test cal'!$E$3&lt;=Q5,'test cal'!$F$3&gt;=Q5,'test cal'!$H$3="Oui",'test cal'!$A$3=$A$9)),"oui"," ")</f>
        <v xml:space="preserve"> </v>
      </c>
      <c r="R9" s="1" t="str">
        <f>IF(OR(AND('test cal'!$E$2&lt;=R5,'test cal'!$F$2&gt;=R5,'test cal'!$H$2="Oui",'test cal'!$A$2=$A$9),AND('test cal'!$E$3&lt;=R5,'test cal'!$F$3&gt;=R5,'test cal'!$H$3="Oui",'test cal'!$A$3=$A$9)),"oui"," ")</f>
        <v xml:space="preserve"> </v>
      </c>
      <c r="S9" s="1" t="str">
        <f>IF(OR(AND('test cal'!$E$2&lt;=S5,'test cal'!$F$2&gt;=S5,'test cal'!$H$2="Oui",'test cal'!$A$2=$A$9),AND('test cal'!$E$3&lt;=S5,'test cal'!$F$3&gt;=S5,'test cal'!$H$3="Oui",'test cal'!$A$3=$A$9)),"oui"," ")</f>
        <v xml:space="preserve"> </v>
      </c>
      <c r="T9" s="1" t="str">
        <f>IF(OR(AND('test cal'!$E$2&lt;=T5,'test cal'!$F$2&gt;=T5,'test cal'!$H$2="Oui",'test cal'!$A$2=$A$9),AND('test cal'!$E$3&lt;=T5,'test cal'!$F$3&gt;=T5,'test cal'!$H$3="Oui",'test cal'!$A$3=$A$9)),"oui"," ")</f>
        <v xml:space="preserve"> </v>
      </c>
      <c r="U9" s="1" t="str">
        <f>IF(OR(AND('test cal'!$E$2&lt;=U5,'test cal'!$F$2&gt;=U5,'test cal'!$H$2="Oui",'test cal'!$A$2=$A$9),AND('test cal'!$E$3&lt;=U5,'test cal'!$F$3&gt;=U5,'test cal'!$H$3="Oui",'test cal'!$A$3=$A$9)),"oui"," ")</f>
        <v xml:space="preserve"> </v>
      </c>
      <c r="V9" s="1" t="str">
        <f>IF(OR(AND('test cal'!$E$2&lt;=V5,'test cal'!$F$2&gt;=V5,'test cal'!$H$2="Oui",'test cal'!$A$2=$A$9),AND('test cal'!$E$3&lt;=V5,'test cal'!$F$3&gt;=V5,'test cal'!$H$3="Oui",'test cal'!$A$3=$A$9)),"oui"," ")</f>
        <v xml:space="preserve"> </v>
      </c>
      <c r="W9" s="1" t="str">
        <f>IF(OR(AND('test cal'!$E$2&lt;=W5,'test cal'!$F$2&gt;=W5,'test cal'!$H$2="Oui",'test cal'!$A$2=$A$9),AND('test cal'!$E$3&lt;=W5,'test cal'!$F$3&gt;=W5,'test cal'!$H$3="Oui",'test cal'!$A$3=$A$9)),"oui"," ")</f>
        <v xml:space="preserve"> </v>
      </c>
      <c r="X9" s="1" t="str">
        <f>IF(OR(AND('test cal'!$E$2&lt;=X5,'test cal'!$F$2&gt;=X5,'test cal'!$H$2="Oui",'test cal'!$A$2=$A$9),AND('test cal'!$E$3&lt;=X5,'test cal'!$F$3&gt;=X5,'test cal'!$H$3="Oui",'test cal'!$A$3=$A$9)),"oui"," ")</f>
        <v xml:space="preserve"> </v>
      </c>
      <c r="Y9" s="1" t="str">
        <f>IF(OR(AND('test cal'!$E$2&lt;=Y5,'test cal'!$F$2&gt;=Y5,'test cal'!$H$2="Oui",'test cal'!$A$2=$A$9),AND('test cal'!$E$3&lt;=Y5,'test cal'!$F$3&gt;=Y5,'test cal'!$H$3="Oui",'test cal'!$A$3=$A$9)),"oui"," ")</f>
        <v xml:space="preserve"> </v>
      </c>
      <c r="Z9" s="1" t="str">
        <f>IF(OR(AND('test cal'!$E$2&lt;=Z5,'test cal'!$F$2&gt;=Z5,'test cal'!$H$2="Oui",'test cal'!$A$2=$A$9),AND('test cal'!$E$3&lt;=Z5,'test cal'!$F$3&gt;=Z5,'test cal'!$H$3="Oui",'test cal'!$A$3=$A$9)),"oui"," ")</f>
        <v xml:space="preserve"> </v>
      </c>
      <c r="AA9" s="1" t="str">
        <f>IF(OR(AND('test cal'!$E$2&lt;=AA5,'test cal'!$F$2&gt;=AA5,'test cal'!$H$2="Oui",'test cal'!$A$2=$A$9),AND('test cal'!$E$3&lt;=AA5,'test cal'!$F$3&gt;=AA5,'test cal'!$H$3="Oui",'test cal'!$A$3=$A$9)),"oui"," ")</f>
        <v xml:space="preserve"> </v>
      </c>
      <c r="AB9" s="1" t="str">
        <f>IF(OR(AND('test cal'!$E$2&lt;=AB5,'test cal'!$F$2&gt;=AB5,'test cal'!$H$2="Oui",'test cal'!$A$2=$A$9),AND('test cal'!$E$3&lt;=AB5,'test cal'!$F$3&gt;=AB5,'test cal'!$H$3="Oui",'test cal'!$A$3=$A$9)),"oui"," ")</f>
        <v xml:space="preserve"> </v>
      </c>
      <c r="AC9" s="1" t="str">
        <f>IF(OR(AND('test cal'!$E$2&lt;=AC5,'test cal'!$F$2&gt;=AC5,'test cal'!$H$2="Oui",'test cal'!$A$2=$A$9),AND('test cal'!$E$3&lt;=AC5,'test cal'!$F$3&gt;=AC5,'test cal'!$H$3="Oui",'test cal'!$A$3=$A$9)),"oui"," ")</f>
        <v xml:space="preserve"> </v>
      </c>
      <c r="AD9" s="1" t="str">
        <f>IF(OR(AND('test cal'!$E$2&lt;=AD5,'test cal'!$F$2&gt;=AD5,'test cal'!$H$2="Oui",'test cal'!$A$2=$A$9),AND('test cal'!$E$3&lt;=AD5,'test cal'!$F$3&gt;=AD5,'test cal'!$H$3="Oui",'test cal'!$A$3=$A$9)),"oui"," ")</f>
        <v xml:space="preserve"> </v>
      </c>
      <c r="AE9" s="1" t="str">
        <f>IF(OR(AND('test cal'!$E$2&lt;=AE5,'test cal'!$F$2&gt;=AE5,'test cal'!$H$2="Oui",'test cal'!$A$2=$A$9),AND('test cal'!$E$3&lt;=AE5,'test cal'!$F$3&gt;=AE5,'test cal'!$H$3="Oui",'test cal'!$A$3=$A$9)),"oui"," ")</f>
        <v xml:space="preserve"> </v>
      </c>
      <c r="AF9" s="1" t="str">
        <f>IF(OR(AND('test cal'!$E$2&lt;=AF5,'test cal'!$F$2&gt;=AF5,'test cal'!$H$2="Oui",'test cal'!$A$2=$A$9),AND('test cal'!$E$3&lt;=AF5,'test cal'!$F$3&gt;=AF5,'test cal'!$H$3="Oui",'test cal'!$A$3=$A$9)),"oui"," ")</f>
        <v xml:space="preserve"> </v>
      </c>
    </row>
    <row r="10" spans="1:32" ht="16.95" customHeight="1" x14ac:dyDescent="0.3">
      <c r="A10" s="2" t="s">
        <v>29</v>
      </c>
      <c r="B10" s="1" t="str">
        <f>IF(OR(AND('test cal'!$E$2&lt;=B5,'test cal'!$F$2&gt;=B5,'test cal'!$H$2="Oui",'test cal'!$A$2=$A$10),AND('test cal'!$E$3&lt;=B5,'test cal'!$F$3&gt;=B5,'test cal'!$H$3="Oui",'test cal'!$A$3=$A$10)),"oui"," ")</f>
        <v xml:space="preserve"> </v>
      </c>
      <c r="C10" s="1" t="str">
        <f>IF(OR(AND('test cal'!$E$2&lt;=C5,'test cal'!$F$2&gt;=C5,'test cal'!$H$2="Oui",'test cal'!$A$2=$A$10),AND('test cal'!$E$3&lt;=C5,'test cal'!$F$3&gt;=C5,'test cal'!$H$3="Oui",'test cal'!$A$3=$A$10)),"oui"," ")</f>
        <v xml:space="preserve"> </v>
      </c>
      <c r="D10" s="1" t="str">
        <f>IF(OR(AND('test cal'!$E$2&lt;=D5,'test cal'!$F$2&gt;=D5,'test cal'!$H$2="Oui",'test cal'!$A$2=$A$10),AND('test cal'!$E$3&lt;=D5,'test cal'!$F$3&gt;=D5,'test cal'!$H$3="Oui",'test cal'!$A$3=$A$10)),"oui"," ")</f>
        <v xml:space="preserve"> </v>
      </c>
      <c r="E10" s="1" t="str">
        <f>IF(OR(AND('test cal'!$E$2&lt;=E5,'test cal'!$F$2&gt;=E5,'test cal'!$H$2="Oui",'test cal'!$A$2=$A$10),AND('test cal'!$E$3&lt;=E5,'test cal'!$F$3&gt;=E5,'test cal'!$H$3="Oui",'test cal'!$A$3=$A$10)),"oui"," ")</f>
        <v xml:space="preserve"> </v>
      </c>
      <c r="F10" s="1" t="str">
        <f>IF(OR(AND('test cal'!$E$2&lt;=F5,'test cal'!$F$2&gt;=F5,'test cal'!$H$2="Oui",'test cal'!$A$2=$A$10),AND('test cal'!$E$3&lt;=F5,'test cal'!$F$3&gt;=F5,'test cal'!$H$3="Oui",'test cal'!$A$3=$A$10)),"oui"," ")</f>
        <v xml:space="preserve"> </v>
      </c>
      <c r="G10" s="1" t="str">
        <f>IF(OR(AND('test cal'!$E$2&lt;=G5,'test cal'!$F$2&gt;=G5,'test cal'!$H$2="Oui",'test cal'!$A$2=$A$10),AND('test cal'!$E$3&lt;=G5,'test cal'!$F$3&gt;=G5,'test cal'!$H$3="Oui",'test cal'!$A$3=$A$10)),"oui"," ")</f>
        <v xml:space="preserve"> </v>
      </c>
      <c r="H10" s="1" t="str">
        <f>IF(OR(AND('test cal'!$E$2&lt;=H5,'test cal'!$F$2&gt;=H5,'test cal'!$H$2="Oui",'test cal'!$A$2=$A$10),AND('test cal'!$E$3&lt;=H5,'test cal'!$F$3&gt;=H5,'test cal'!$H$3="Oui",'test cal'!$A$3=$A$10)),"oui"," ")</f>
        <v xml:space="preserve"> </v>
      </c>
      <c r="I10" s="1" t="str">
        <f>IF(OR(AND('test cal'!$E$2&lt;=I5,'test cal'!$F$2&gt;=I5,'test cal'!$H$2="Oui",'test cal'!$A$2=$A$10),AND('test cal'!$E$3&lt;=I5,'test cal'!$F$3&gt;=I5,'test cal'!$H$3="Oui",'test cal'!$A$3=$A$10)),"oui"," ")</f>
        <v xml:space="preserve"> </v>
      </c>
      <c r="J10" s="1" t="str">
        <f>IF(OR(AND('test cal'!$E$2&lt;=J5,'test cal'!$F$2&gt;=J5,'test cal'!$H$2="Oui",'test cal'!$A$2=$A$10),AND('test cal'!$E$3&lt;=J5,'test cal'!$F$3&gt;=J5,'test cal'!$H$3="Oui",'test cal'!$A$3=$A$10)),"oui"," ")</f>
        <v xml:space="preserve"> </v>
      </c>
      <c r="K10" s="1" t="str">
        <f>IF(OR(AND('test cal'!$E$2&lt;=K5,'test cal'!$F$2&gt;=K5,'test cal'!$H$2="Oui",'test cal'!$A$2=$A$10),AND('test cal'!$E$3&lt;=K5,'test cal'!$F$3&gt;=K5,'test cal'!$H$3="Oui",'test cal'!$A$3=$A$10)),"oui"," ")</f>
        <v xml:space="preserve"> </v>
      </c>
      <c r="L10" s="1" t="str">
        <f>IF(OR(AND('test cal'!$E$2&lt;=L5,'test cal'!$F$2&gt;=L5,'test cal'!$H$2="Oui",'test cal'!$A$2=$A$10),AND('test cal'!$E$3&lt;=L5,'test cal'!$F$3&gt;=L5,'test cal'!$H$3="Oui",'test cal'!$A$3=$A$10)),"oui"," ")</f>
        <v xml:space="preserve"> </v>
      </c>
      <c r="M10" s="1" t="str">
        <f>IF(OR(AND('test cal'!$E$2&lt;=M5,'test cal'!$F$2&gt;=M5,'test cal'!$H$2="Oui",'test cal'!$A$2=$A$10),AND('test cal'!$E$3&lt;=M5,'test cal'!$F$3&gt;=M5,'test cal'!$H$3="Oui",'test cal'!$A$3=$A$10)),"oui"," ")</f>
        <v xml:space="preserve"> </v>
      </c>
      <c r="N10" s="1" t="str">
        <f>IF(OR(AND('test cal'!$E$2&lt;=N5,'test cal'!$F$2&gt;=N5,'test cal'!$H$2="Oui",'test cal'!$A$2=$A$10),AND('test cal'!$E$3&lt;=N5,'test cal'!$F$3&gt;=N5,'test cal'!$H$3="Oui",'test cal'!$A$3=$A$10)),"oui"," ")</f>
        <v xml:space="preserve"> </v>
      </c>
      <c r="O10" s="1" t="str">
        <f>IF(OR(AND('test cal'!$E$2&lt;=O5,'test cal'!$F$2&gt;=O5,'test cal'!$H$2="Oui",'test cal'!$A$2=$A$10),AND('test cal'!$E$3&lt;=O5,'test cal'!$F$3&gt;=O5,'test cal'!$H$3="Oui",'test cal'!$A$3=$A$10)),"oui"," ")</f>
        <v xml:space="preserve"> </v>
      </c>
      <c r="P10" s="1" t="str">
        <f>IF(OR(AND('test cal'!$E$2&lt;=P5,'test cal'!$F$2&gt;=P5,'test cal'!$H$2="Oui",'test cal'!$A$2=$A$10),AND('test cal'!$E$3&lt;=P5,'test cal'!$F$3&gt;=P5,'test cal'!$H$3="Oui",'test cal'!$A$3=$A$10)),"oui"," ")</f>
        <v xml:space="preserve"> </v>
      </c>
      <c r="Q10" s="1" t="str">
        <f>IF(OR(AND('test cal'!$E$2&lt;=Q5,'test cal'!$F$2&gt;=Q5,'test cal'!$H$2="Oui",'test cal'!$A$2=$A$10),AND('test cal'!$E$3&lt;=Q5,'test cal'!$F$3&gt;=Q5,'test cal'!$H$3="Oui",'test cal'!$A$3=$A$10)),"oui"," ")</f>
        <v xml:space="preserve"> </v>
      </c>
      <c r="R10" s="1" t="str">
        <f>IF(OR(AND('test cal'!$E$2&lt;=R5,'test cal'!$F$2&gt;=R5,'test cal'!$H$2="Oui",'test cal'!$A$2=$A$10),AND('test cal'!$E$3&lt;=R5,'test cal'!$F$3&gt;=R5,'test cal'!$H$3="Oui",'test cal'!$A$3=$A$10)),"oui"," ")</f>
        <v xml:space="preserve"> </v>
      </c>
      <c r="S10" s="1" t="str">
        <f>IF(OR(AND('test cal'!$E$2&lt;=S5,'test cal'!$F$2&gt;=S5,'test cal'!$H$2="Oui",'test cal'!$A$2=$A$10),AND('test cal'!$E$3&lt;=S5,'test cal'!$F$3&gt;=S5,'test cal'!$H$3="Oui",'test cal'!$A$3=$A$10)),"oui"," ")</f>
        <v xml:space="preserve"> </v>
      </c>
      <c r="T10" s="1" t="str">
        <f>IF(OR(AND('test cal'!$E$2&lt;=T5,'test cal'!$F$2&gt;=T5,'test cal'!$H$2="Oui",'test cal'!$A$2=$A$10),AND('test cal'!$E$3&lt;=T5,'test cal'!$F$3&gt;=T5,'test cal'!$H$3="Oui",'test cal'!$A$3=$A$10)),"oui"," ")</f>
        <v xml:space="preserve"> </v>
      </c>
      <c r="U10" s="1" t="str">
        <f>IF(OR(AND('test cal'!$E$2&lt;=U5,'test cal'!$F$2&gt;=U5,'test cal'!$H$2="Oui",'test cal'!$A$2=$A$10),AND('test cal'!$E$3&lt;=U5,'test cal'!$F$3&gt;=U5,'test cal'!$H$3="Oui",'test cal'!$A$3=$A$10)),"oui"," ")</f>
        <v xml:space="preserve"> </v>
      </c>
      <c r="V10" s="1" t="str">
        <f>IF(OR(AND('test cal'!$E$2&lt;=V5,'test cal'!$F$2&gt;=V5,'test cal'!$H$2="Oui",'test cal'!$A$2=$A$10),AND('test cal'!$E$3&lt;=V5,'test cal'!$F$3&gt;=V5,'test cal'!$H$3="Oui",'test cal'!$A$3=$A$10)),"oui"," ")</f>
        <v xml:space="preserve"> </v>
      </c>
      <c r="W10" s="1" t="str">
        <f>IF(OR(AND('test cal'!$E$2&lt;=W5,'test cal'!$F$2&gt;=W5,'test cal'!$H$2="Oui",'test cal'!$A$2=$A$10),AND('test cal'!$E$3&lt;=W5,'test cal'!$F$3&gt;=W5,'test cal'!$H$3="Oui",'test cal'!$A$3=$A$10)),"oui"," ")</f>
        <v xml:space="preserve"> </v>
      </c>
      <c r="X10" s="1" t="str">
        <f>IF(OR(AND('test cal'!$E$2&lt;=X5,'test cal'!$F$2&gt;=X5,'test cal'!$H$2="Oui",'test cal'!$A$2=$A$10),AND('test cal'!$E$3&lt;=X5,'test cal'!$F$3&gt;=X5,'test cal'!$H$3="Oui",'test cal'!$A$3=$A$10)),"oui"," ")</f>
        <v xml:space="preserve"> </v>
      </c>
      <c r="Y10" s="1" t="str">
        <f>IF(OR(AND('test cal'!$E$2&lt;=Y5,'test cal'!$F$2&gt;=Y5,'test cal'!$H$2="Oui",'test cal'!$A$2=$A$10),AND('test cal'!$E$3&lt;=Y5,'test cal'!$F$3&gt;=Y5,'test cal'!$H$3="Oui",'test cal'!$A$3=$A$10)),"oui"," ")</f>
        <v xml:space="preserve"> </v>
      </c>
      <c r="Z10" s="1" t="str">
        <f>IF(OR(AND('test cal'!$E$2&lt;=Z5,'test cal'!$F$2&gt;=Z5,'test cal'!$H$2="Oui",'test cal'!$A$2=$A$10),AND('test cal'!$E$3&lt;=Z5,'test cal'!$F$3&gt;=Z5,'test cal'!$H$3="Oui",'test cal'!$A$3=$A$10)),"oui"," ")</f>
        <v xml:space="preserve"> </v>
      </c>
      <c r="AA10" s="1" t="str">
        <f>IF(OR(AND('test cal'!$E$2&lt;=AA5,'test cal'!$F$2&gt;=AA5,'test cal'!$H$2="Oui",'test cal'!$A$2=$A$10),AND('test cal'!$E$3&lt;=AA5,'test cal'!$F$3&gt;=AA5,'test cal'!$H$3="Oui",'test cal'!$A$3=$A$10)),"oui"," ")</f>
        <v xml:space="preserve"> </v>
      </c>
      <c r="AB10" s="1" t="str">
        <f>IF(OR(AND('test cal'!$E$2&lt;=AB5,'test cal'!$F$2&gt;=AB5,'test cal'!$H$2="Oui",'test cal'!$A$2=$A$10),AND('test cal'!$E$3&lt;=AB5,'test cal'!$F$3&gt;=AB5,'test cal'!$H$3="Oui",'test cal'!$A$3=$A$10)),"oui"," ")</f>
        <v xml:space="preserve"> </v>
      </c>
      <c r="AC10" s="1" t="str">
        <f>IF(OR(AND('test cal'!$E$2&lt;=AC5,'test cal'!$F$2&gt;=AC5,'test cal'!$H$2="Oui",'test cal'!$A$2=$A$10),AND('test cal'!$E$3&lt;=AC5,'test cal'!$F$3&gt;=AC5,'test cal'!$H$3="Oui",'test cal'!$A$3=$A$10)),"oui"," ")</f>
        <v xml:space="preserve"> </v>
      </c>
      <c r="AD10" s="1" t="str">
        <f>IF(OR(AND('test cal'!$E$2&lt;=AD5,'test cal'!$F$2&gt;=AD5,'test cal'!$H$2="Oui",'test cal'!$A$2=$A$10),AND('test cal'!$E$3&lt;=AD5,'test cal'!$F$3&gt;=AD5,'test cal'!$H$3="Oui",'test cal'!$A$3=$A$10)),"oui"," ")</f>
        <v xml:space="preserve"> </v>
      </c>
      <c r="AE10" s="1" t="str">
        <f>IF(OR(AND('test cal'!$E$2&lt;=AE5,'test cal'!$F$2&gt;=AE5,'test cal'!$H$2="Oui",'test cal'!$A$2=$A$10),AND('test cal'!$E$3&lt;=AE5,'test cal'!$F$3&gt;=AE5,'test cal'!$H$3="Oui",'test cal'!$A$3=$A$10)),"oui"," ")</f>
        <v xml:space="preserve"> </v>
      </c>
      <c r="AF10" s="1" t="str">
        <f>IF(OR(AND('test cal'!$E$2&lt;=AF5,'test cal'!$F$2&gt;=AF5,'test cal'!$H$2="Oui",'test cal'!$A$2=$A$10),AND('test cal'!$E$3&lt;=AF5,'test cal'!$F$3&gt;=AF5,'test cal'!$H$3="Oui",'test cal'!$A$3=$A$10)),"oui"," ")</f>
        <v xml:space="preserve"> </v>
      </c>
    </row>
    <row r="11" spans="1:32" ht="16.95" customHeight="1" x14ac:dyDescent="0.3">
      <c r="A11" s="2" t="s">
        <v>30</v>
      </c>
      <c r="B11" s="1" t="str">
        <f>IF(OR(AND('test cal'!$E$2&lt;=B5,'test cal'!$F$2&gt;=B5,'test cal'!$H$2="Oui",'test cal'!$A$2=$A$11),AND('test cal'!$E$3&lt;=B5,'test cal'!$F$3&gt;=B5,'test cal'!$H$3="Oui",'test cal'!$A$3=$A$11)),"oui"," ")</f>
        <v xml:space="preserve"> </v>
      </c>
      <c r="C11" s="1" t="str">
        <f>IF(OR(AND('test cal'!$E$2&lt;=C5,'test cal'!$F$2&gt;=C5,'test cal'!$H$2="Oui",'test cal'!$A$2=$A$11),AND('test cal'!$E$3&lt;=C5,'test cal'!$F$3&gt;=C5,'test cal'!$H$3="Oui",'test cal'!$A$3=$A$11)),"oui"," ")</f>
        <v xml:space="preserve"> </v>
      </c>
      <c r="D11" s="1" t="str">
        <f>IF(OR(AND('test cal'!$E$2&lt;=D5,'test cal'!$F$2&gt;=D5,'test cal'!$H$2="Oui",'test cal'!$A$2=$A$11),AND('test cal'!$E$3&lt;=D5,'test cal'!$F$3&gt;=D5,'test cal'!$H$3="Oui",'test cal'!$A$3=$A$11)),"oui"," ")</f>
        <v xml:space="preserve"> </v>
      </c>
      <c r="E11" s="1" t="str">
        <f>IF(OR(AND('test cal'!$E$2&lt;=E5,'test cal'!$F$2&gt;=E5,'test cal'!$H$2="Oui",'test cal'!$A$2=$A$11),AND('test cal'!$E$3&lt;=E5,'test cal'!$F$3&gt;=E5,'test cal'!$H$3="Oui",'test cal'!$A$3=$A$11)),"oui"," ")</f>
        <v xml:space="preserve"> </v>
      </c>
      <c r="F11" s="1" t="str">
        <f>IF(OR(AND('test cal'!$E$2&lt;=F5,'test cal'!$F$2&gt;=F5,'test cal'!$H$2="Oui",'test cal'!$A$2=$A$11),AND('test cal'!$E$3&lt;=F5,'test cal'!$F$3&gt;=F5,'test cal'!$H$3="Oui",'test cal'!$A$3=$A$11)),"oui"," ")</f>
        <v xml:space="preserve"> </v>
      </c>
      <c r="G11" s="1" t="str">
        <f>IF(OR(AND('test cal'!$E$2&lt;=G5,'test cal'!$F$2&gt;=G5,'test cal'!$H$2="Oui",'test cal'!$A$2=$A$11),AND('test cal'!$E$3&lt;=G5,'test cal'!$F$3&gt;=G5,'test cal'!$H$3="Oui",'test cal'!$A$3=$A$11)),"oui"," ")</f>
        <v xml:space="preserve"> </v>
      </c>
      <c r="H11" s="1" t="str">
        <f>IF(OR(AND('test cal'!$E$2&lt;=H5,'test cal'!$F$2&gt;=H5,'test cal'!$H$2="Oui",'test cal'!$A$2=$A$11),AND('test cal'!$E$3&lt;=H5,'test cal'!$F$3&gt;=H5,'test cal'!$H$3="Oui",'test cal'!$A$3=$A$11)),"oui"," ")</f>
        <v xml:space="preserve"> </v>
      </c>
      <c r="I11" s="1" t="str">
        <f>IF(OR(AND('test cal'!$E$2&lt;=I5,'test cal'!$F$2&gt;=I5,'test cal'!$H$2="Oui",'test cal'!$A$2=$A$11),AND('test cal'!$E$3&lt;=I5,'test cal'!$F$3&gt;=I5,'test cal'!$H$3="Oui",'test cal'!$A$3=$A$11)),"oui"," ")</f>
        <v xml:space="preserve"> </v>
      </c>
      <c r="J11" s="1" t="str">
        <f>IF(OR(AND('test cal'!$E$2&lt;=J5,'test cal'!$F$2&gt;=J5,'test cal'!$H$2="Oui",'test cal'!$A$2=$A$11),AND('test cal'!$E$3&lt;=J5,'test cal'!$F$3&gt;=J5,'test cal'!$H$3="Oui",'test cal'!$A$3=$A$11)),"oui"," ")</f>
        <v xml:space="preserve"> </v>
      </c>
      <c r="K11" s="1" t="str">
        <f>IF(OR(AND('test cal'!$E$2&lt;=K5,'test cal'!$F$2&gt;=K5,'test cal'!$H$2="Oui",'test cal'!$A$2=$A$11),AND('test cal'!$E$3&lt;=K5,'test cal'!$F$3&gt;=K5,'test cal'!$H$3="Oui",'test cal'!$A$3=$A$11)),"oui"," ")</f>
        <v xml:space="preserve"> </v>
      </c>
      <c r="L11" s="1" t="str">
        <f>IF(OR(AND('test cal'!$E$2&lt;=L5,'test cal'!$F$2&gt;=L5,'test cal'!$H$2="Oui",'test cal'!$A$2=$A$11),AND('test cal'!$E$3&lt;=L5,'test cal'!$F$3&gt;=L5,'test cal'!$H$3="Oui",'test cal'!$A$3=$A$11)),"oui"," ")</f>
        <v xml:space="preserve"> </v>
      </c>
      <c r="M11" s="1" t="str">
        <f>IF(OR(AND('test cal'!$E$2&lt;=M5,'test cal'!$F$2&gt;=M5,'test cal'!$H$2="Oui",'test cal'!$A$2=$A$11),AND('test cal'!$E$3&lt;=M5,'test cal'!$F$3&gt;=M5,'test cal'!$H$3="Oui",'test cal'!$A$3=$A$11)),"oui"," ")</f>
        <v xml:space="preserve"> </v>
      </c>
      <c r="N11" s="1" t="str">
        <f>IF(OR(AND('test cal'!$E$2&lt;=N5,'test cal'!$F$2&gt;=N5,'test cal'!$H$2="Oui",'test cal'!$A$2=$A$11),AND('test cal'!$E$3&lt;=N5,'test cal'!$F$3&gt;=N5,'test cal'!$H$3="Oui",'test cal'!$A$3=$A$11)),"oui"," ")</f>
        <v xml:space="preserve"> </v>
      </c>
      <c r="O11" s="1" t="str">
        <f>IF(OR(AND('test cal'!$E$2&lt;=O5,'test cal'!$F$2&gt;=O5,'test cal'!$H$2="Oui",'test cal'!$A$2=$A$11),AND('test cal'!$E$3&lt;=O5,'test cal'!$F$3&gt;=O5,'test cal'!$H$3="Oui",'test cal'!$A$3=$A$11)),"oui"," ")</f>
        <v xml:space="preserve"> </v>
      </c>
      <c r="P11" s="1" t="str">
        <f>IF(OR(AND('test cal'!$E$2&lt;=P5,'test cal'!$F$2&gt;=P5,'test cal'!$H$2="Oui",'test cal'!$A$2=$A$11),AND('test cal'!$E$3&lt;=P5,'test cal'!$F$3&gt;=P5,'test cal'!$H$3="Oui",'test cal'!$A$3=$A$11)),"oui"," ")</f>
        <v xml:space="preserve"> </v>
      </c>
      <c r="Q11" s="1" t="str">
        <f>IF(OR(AND('test cal'!$E$2&lt;=Q5,'test cal'!$F$2&gt;=Q5,'test cal'!$H$2="Oui",'test cal'!$A$2=$A$11),AND('test cal'!$E$3&lt;=Q5,'test cal'!$F$3&gt;=Q5,'test cal'!$H$3="Oui",'test cal'!$A$3=$A$11)),"oui"," ")</f>
        <v xml:space="preserve"> </v>
      </c>
      <c r="R11" s="1" t="str">
        <f>IF(OR(AND('test cal'!$E$2&lt;=R5,'test cal'!$F$2&gt;=R5,'test cal'!$H$2="Oui",'test cal'!$A$2=$A$11),AND('test cal'!$E$3&lt;=R5,'test cal'!$F$3&gt;=R5,'test cal'!$H$3="Oui",'test cal'!$A$3=$A$11)),"oui"," ")</f>
        <v xml:space="preserve"> </v>
      </c>
      <c r="S11" s="1" t="str">
        <f>IF(OR(AND('test cal'!$E$2&lt;=S5,'test cal'!$F$2&gt;=S5,'test cal'!$H$2="Oui",'test cal'!$A$2=$A$11),AND('test cal'!$E$3&lt;=S5,'test cal'!$F$3&gt;=S5,'test cal'!$H$3="Oui",'test cal'!$A$3=$A$11)),"oui"," ")</f>
        <v xml:space="preserve"> </v>
      </c>
      <c r="T11" s="1" t="str">
        <f>IF(OR(AND('test cal'!$E$2&lt;=T5,'test cal'!$F$2&gt;=T5,'test cal'!$H$2="Oui",'test cal'!$A$2=$A$11),AND('test cal'!$E$3&lt;=T5,'test cal'!$F$3&gt;=T5,'test cal'!$H$3="Oui",'test cal'!$A$3=$A$11)),"oui"," ")</f>
        <v xml:space="preserve"> </v>
      </c>
      <c r="U11" s="1" t="str">
        <f>IF(OR(AND('test cal'!$E$2&lt;=U5,'test cal'!$F$2&gt;=U5,'test cal'!$H$2="Oui",'test cal'!$A$2=$A$11),AND('test cal'!$E$3&lt;=U5,'test cal'!$F$3&gt;=U5,'test cal'!$H$3="Oui",'test cal'!$A$3=$A$11)),"oui"," ")</f>
        <v xml:space="preserve"> </v>
      </c>
      <c r="V11" s="1" t="str">
        <f>IF(OR(AND('test cal'!$E$2&lt;=V5,'test cal'!$F$2&gt;=V5,'test cal'!$H$2="Oui",'test cal'!$A$2=$A$11),AND('test cal'!$E$3&lt;=V5,'test cal'!$F$3&gt;=V5,'test cal'!$H$3="Oui",'test cal'!$A$3=$A$11)),"oui"," ")</f>
        <v xml:space="preserve"> </v>
      </c>
      <c r="W11" s="1" t="str">
        <f>IF(OR(AND('test cal'!$E$2&lt;=W5,'test cal'!$F$2&gt;=W5,'test cal'!$H$2="Oui",'test cal'!$A$2=$A$11),AND('test cal'!$E$3&lt;=W5,'test cal'!$F$3&gt;=W5,'test cal'!$H$3="Oui",'test cal'!$A$3=$A$11)),"oui"," ")</f>
        <v xml:space="preserve"> </v>
      </c>
      <c r="X11" s="1" t="str">
        <f>IF(OR(AND('test cal'!$E$2&lt;=X5,'test cal'!$F$2&gt;=X5,'test cal'!$H$2="Oui",'test cal'!$A$2=$A$11),AND('test cal'!$E$3&lt;=X5,'test cal'!$F$3&gt;=X5,'test cal'!$H$3="Oui",'test cal'!$A$3=$A$11)),"oui"," ")</f>
        <v xml:space="preserve"> </v>
      </c>
      <c r="Y11" s="1" t="str">
        <f>IF(OR(AND('test cal'!$E$2&lt;=Y5,'test cal'!$F$2&gt;=Y5,'test cal'!$H$2="Oui",'test cal'!$A$2=$A$11),AND('test cal'!$E$3&lt;=Y5,'test cal'!$F$3&gt;=Y5,'test cal'!$H$3="Oui",'test cal'!$A$3=$A$11)),"oui"," ")</f>
        <v xml:space="preserve"> </v>
      </c>
      <c r="Z11" s="1" t="str">
        <f>IF(OR(AND('test cal'!$E$2&lt;=Z5,'test cal'!$F$2&gt;=Z5,'test cal'!$H$2="Oui",'test cal'!$A$2=$A$11),AND('test cal'!$E$3&lt;=Z5,'test cal'!$F$3&gt;=Z5,'test cal'!$H$3="Oui",'test cal'!$A$3=$A$11)),"oui"," ")</f>
        <v xml:space="preserve"> </v>
      </c>
      <c r="AA11" s="1" t="str">
        <f>IF(OR(AND('test cal'!$E$2&lt;=AA5,'test cal'!$F$2&gt;=AA5,'test cal'!$H$2="Oui",'test cal'!$A$2=$A$11),AND('test cal'!$E$3&lt;=AA5,'test cal'!$F$3&gt;=AA5,'test cal'!$H$3="Oui",'test cal'!$A$3=$A$11)),"oui"," ")</f>
        <v xml:space="preserve"> </v>
      </c>
      <c r="AB11" s="1" t="str">
        <f>IF(OR(AND('test cal'!$E$2&lt;=AB5,'test cal'!$F$2&gt;=AB5,'test cal'!$H$2="Oui",'test cal'!$A$2=$A$11),AND('test cal'!$E$3&lt;=AB5,'test cal'!$F$3&gt;=AB5,'test cal'!$H$3="Oui",'test cal'!$A$3=$A$11)),"oui"," ")</f>
        <v xml:space="preserve"> </v>
      </c>
      <c r="AC11" s="1" t="str">
        <f>IF(OR(AND('test cal'!$E$2&lt;=AC5,'test cal'!$F$2&gt;=AC5,'test cal'!$H$2="Oui",'test cal'!$A$2=$A$11),AND('test cal'!$E$3&lt;=AC5,'test cal'!$F$3&gt;=AC5,'test cal'!$H$3="Oui",'test cal'!$A$3=$A$11)),"oui"," ")</f>
        <v xml:space="preserve"> </v>
      </c>
      <c r="AD11" s="1" t="str">
        <f>IF(OR(AND('test cal'!$E$2&lt;=AD5,'test cal'!$F$2&gt;=AD5,'test cal'!$H$2="Oui",'test cal'!$A$2=$A$11),AND('test cal'!$E$3&lt;=AD5,'test cal'!$F$3&gt;=AD5,'test cal'!$H$3="Oui",'test cal'!$A$3=$A$11)),"oui"," ")</f>
        <v xml:space="preserve"> </v>
      </c>
      <c r="AE11" s="1" t="str">
        <f>IF(OR(AND('test cal'!$E$2&lt;=AE5,'test cal'!$F$2&gt;=AE5,'test cal'!$H$2="Oui",'test cal'!$A$2=$A$11),AND('test cal'!$E$3&lt;=AE5,'test cal'!$F$3&gt;=AE5,'test cal'!$H$3="Oui",'test cal'!$A$3=$A$11)),"oui"," ")</f>
        <v xml:space="preserve"> </v>
      </c>
      <c r="AF11" s="1" t="str">
        <f>IF(OR(AND('test cal'!$E$2&lt;=AF5,'test cal'!$F$2&gt;=AF5,'test cal'!$H$2="Oui",'test cal'!$A$2=$A$11),AND('test cal'!$E$3&lt;=AF5,'test cal'!$F$3&gt;=AF5,'test cal'!$H$3="Oui",'test cal'!$A$3=$A$11)),"oui"," ")</f>
        <v xml:space="preserve"> </v>
      </c>
    </row>
    <row r="12" spans="1:32" ht="16.95" customHeight="1" x14ac:dyDescent="0.3">
      <c r="A12" s="2" t="s">
        <v>31</v>
      </c>
      <c r="B12" s="1" t="str">
        <f>IF(OR(AND('test cal'!$E$2&lt;=B5,'test cal'!$F$2&gt;=B5,'test cal'!$H$2="Oui",'test cal'!$A$2=$A$12),AND('test cal'!$E$3&lt;=B5,'test cal'!$F$3&gt;=B5,'test cal'!$H$3="Oui",'test cal'!$A$3=$A$12)),"oui"," ")</f>
        <v xml:space="preserve"> </v>
      </c>
      <c r="C12" s="1" t="str">
        <f>IF(OR(AND('test cal'!$E$2&lt;=C5,'test cal'!$F$2&gt;=C5,'test cal'!$H$2="Oui",'test cal'!$A$2=$A$12),AND('test cal'!$E$3&lt;=C5,'test cal'!$F$3&gt;=C5,'test cal'!$H$3="Oui",'test cal'!$A$3=$A$12)),"oui"," ")</f>
        <v xml:space="preserve"> </v>
      </c>
      <c r="D12" s="1" t="str">
        <f>IF(OR(AND('test cal'!$E$2&lt;=D5,'test cal'!$F$2&gt;=D5,'test cal'!$H$2="Oui",'test cal'!$A$2=$A$12),AND('test cal'!$E$3&lt;=D5,'test cal'!$F$3&gt;=D5,'test cal'!$H$3="Oui",'test cal'!$A$3=$A$12)),"oui"," ")</f>
        <v xml:space="preserve"> </v>
      </c>
      <c r="E12" s="1" t="str">
        <f>IF(OR(AND('test cal'!$E$2&lt;=E5,'test cal'!$F$2&gt;=E5,'test cal'!$H$2="Oui",'test cal'!$A$2=$A$12),AND('test cal'!$E$3&lt;=E5,'test cal'!$F$3&gt;=E5,'test cal'!$H$3="Oui",'test cal'!$A$3=$A$12)),"oui"," ")</f>
        <v xml:space="preserve"> </v>
      </c>
      <c r="F12" s="1" t="str">
        <f>IF(OR(AND('test cal'!$E$2&lt;=F5,'test cal'!$F$2&gt;=F5,'test cal'!$H$2="Oui",'test cal'!$A$2=$A$12),AND('test cal'!$E$3&lt;=F5,'test cal'!$F$3&gt;=F5,'test cal'!$H$3="Oui",'test cal'!$A$3=$A$12)),"oui"," ")</f>
        <v xml:space="preserve"> </v>
      </c>
      <c r="G12" s="1" t="str">
        <f>IF(OR(AND('test cal'!$E$2&lt;=G5,'test cal'!$F$2&gt;=G5,'test cal'!$H$2="Oui",'test cal'!$A$2=$A$12),AND('test cal'!$E$3&lt;=G5,'test cal'!$F$3&gt;=G5,'test cal'!$H$3="Oui",'test cal'!$A$3=$A$12)),"oui"," ")</f>
        <v xml:space="preserve"> </v>
      </c>
      <c r="H12" s="1" t="str">
        <f>IF(OR(AND('test cal'!$E$2&lt;=H5,'test cal'!$F$2&gt;=H5,'test cal'!$H$2="Oui",'test cal'!$A$2=$A$12),AND('test cal'!$E$3&lt;=H5,'test cal'!$F$3&gt;=H5,'test cal'!$H$3="Oui",'test cal'!$A$3=$A$12)),"oui"," ")</f>
        <v xml:space="preserve"> </v>
      </c>
      <c r="I12" s="1" t="str">
        <f>IF(OR(AND('test cal'!$E$2&lt;=I5,'test cal'!$F$2&gt;=I5,'test cal'!$H$2="Oui",'test cal'!$A$2=$A$12),AND('test cal'!$E$3&lt;=I5,'test cal'!$F$3&gt;=I5,'test cal'!$H$3="Oui",'test cal'!$A$3=$A$12)),"oui"," ")</f>
        <v xml:space="preserve"> </v>
      </c>
      <c r="J12" s="1" t="str">
        <f>IF(OR(AND('test cal'!$E$2&lt;=J5,'test cal'!$F$2&gt;=J5,'test cal'!$H$2="Oui",'test cal'!$A$2=$A$12),AND('test cal'!$E$3&lt;=J5,'test cal'!$F$3&gt;=J5,'test cal'!$H$3="Oui",'test cal'!$A$3=$A$12)),"oui"," ")</f>
        <v xml:space="preserve"> </v>
      </c>
      <c r="K12" s="1" t="str">
        <f>IF(OR(AND('test cal'!$E$2&lt;=K5,'test cal'!$F$2&gt;=K5,'test cal'!$H$2="Oui",'test cal'!$A$2=$A$12),AND('test cal'!$E$3&lt;=K5,'test cal'!$F$3&gt;=K5,'test cal'!$H$3="Oui",'test cal'!$A$3=$A$12)),"oui"," ")</f>
        <v xml:space="preserve"> </v>
      </c>
      <c r="L12" s="1" t="str">
        <f>IF(OR(AND('test cal'!$E$2&lt;=L5,'test cal'!$F$2&gt;=L5,'test cal'!$H$2="Oui",'test cal'!$A$2=$A$12),AND('test cal'!$E$3&lt;=L5,'test cal'!$F$3&gt;=L5,'test cal'!$H$3="Oui",'test cal'!$A$3=$A$12)),"oui"," ")</f>
        <v xml:space="preserve"> </v>
      </c>
      <c r="M12" s="1" t="str">
        <f>IF(OR(AND('test cal'!$E$2&lt;=M5,'test cal'!$F$2&gt;=M5,'test cal'!$H$2="Oui",'test cal'!$A$2=$A$12),AND('test cal'!$E$3&lt;=M5,'test cal'!$F$3&gt;=M5,'test cal'!$H$3="Oui",'test cal'!$A$3=$A$12)),"oui"," ")</f>
        <v xml:space="preserve"> </v>
      </c>
      <c r="N12" s="1" t="str">
        <f>IF(OR(AND('test cal'!$E$2&lt;=N5,'test cal'!$F$2&gt;=N5,'test cal'!$H$2="Oui",'test cal'!$A$2=$A$12),AND('test cal'!$E$3&lt;=N5,'test cal'!$F$3&gt;=N5,'test cal'!$H$3="Oui",'test cal'!$A$3=$A$12)),"oui"," ")</f>
        <v xml:space="preserve"> </v>
      </c>
      <c r="O12" s="1" t="str">
        <f>IF(OR(AND('test cal'!$E$2&lt;=O5,'test cal'!$F$2&gt;=O5,'test cal'!$H$2="Oui",'test cal'!$A$2=$A$12),AND('test cal'!$E$3&lt;=O5,'test cal'!$F$3&gt;=O5,'test cal'!$H$3="Oui",'test cal'!$A$3=$A$12)),"oui"," ")</f>
        <v xml:space="preserve"> </v>
      </c>
      <c r="P12" s="1" t="str">
        <f>IF(OR(AND('test cal'!$E$2&lt;=P5,'test cal'!$F$2&gt;=P5,'test cal'!$H$2="Oui",'test cal'!$A$2=$A$12),AND('test cal'!$E$3&lt;=P5,'test cal'!$F$3&gt;=P5,'test cal'!$H$3="Oui",'test cal'!$A$3=$A$12)),"oui"," ")</f>
        <v xml:space="preserve"> </v>
      </c>
      <c r="Q12" s="1" t="str">
        <f>IF(OR(AND('test cal'!$E$2&lt;=Q5,'test cal'!$F$2&gt;=Q5,'test cal'!$H$2="Oui",'test cal'!$A$2=$A$12),AND('test cal'!$E$3&lt;=Q5,'test cal'!$F$3&gt;=Q5,'test cal'!$H$3="Oui",'test cal'!$A$3=$A$12)),"oui"," ")</f>
        <v xml:space="preserve"> </v>
      </c>
      <c r="R12" s="1" t="str">
        <f>IF(OR(AND('test cal'!$E$2&lt;=R5,'test cal'!$F$2&gt;=R5,'test cal'!$H$2="Oui",'test cal'!$A$2=$A$12),AND('test cal'!$E$3&lt;=R5,'test cal'!$F$3&gt;=R5,'test cal'!$H$3="Oui",'test cal'!$A$3=$A$12)),"oui"," ")</f>
        <v xml:space="preserve"> </v>
      </c>
      <c r="S12" s="1" t="str">
        <f>IF(OR(AND('test cal'!$E$2&lt;=S5,'test cal'!$F$2&gt;=S5,'test cal'!$H$2="Oui",'test cal'!$A$2=$A$12),AND('test cal'!$E$3&lt;=S5,'test cal'!$F$3&gt;=S5,'test cal'!$H$3="Oui",'test cal'!$A$3=$A$12)),"oui"," ")</f>
        <v xml:space="preserve"> </v>
      </c>
      <c r="T12" s="1" t="str">
        <f>IF(OR(AND('test cal'!$E$2&lt;=T5,'test cal'!$F$2&gt;=T5,'test cal'!$H$2="Oui",'test cal'!$A$2=$A$12),AND('test cal'!$E$3&lt;=T5,'test cal'!$F$3&gt;=T5,'test cal'!$H$3="Oui",'test cal'!$A$3=$A$12)),"oui"," ")</f>
        <v xml:space="preserve"> </v>
      </c>
      <c r="U12" s="1" t="str">
        <f>IF(OR(AND('test cal'!$E$2&lt;=U5,'test cal'!$F$2&gt;=U5,'test cal'!$H$2="Oui",'test cal'!$A$2=$A$12),AND('test cal'!$E$3&lt;=U5,'test cal'!$F$3&gt;=U5,'test cal'!$H$3="Oui",'test cal'!$A$3=$A$12)),"oui"," ")</f>
        <v xml:space="preserve"> </v>
      </c>
      <c r="V12" s="1" t="str">
        <f>IF(OR(AND('test cal'!$E$2&lt;=V5,'test cal'!$F$2&gt;=V5,'test cal'!$H$2="Oui",'test cal'!$A$2=$A$12),AND('test cal'!$E$3&lt;=V5,'test cal'!$F$3&gt;=V5,'test cal'!$H$3="Oui",'test cal'!$A$3=$A$12)),"oui"," ")</f>
        <v xml:space="preserve"> </v>
      </c>
      <c r="W12" s="1" t="str">
        <f>IF(OR(AND('test cal'!$E$2&lt;=W5,'test cal'!$F$2&gt;=W5,'test cal'!$H$2="Oui",'test cal'!$A$2=$A$12),AND('test cal'!$E$3&lt;=W5,'test cal'!$F$3&gt;=W5,'test cal'!$H$3="Oui",'test cal'!$A$3=$A$12)),"oui"," ")</f>
        <v xml:space="preserve"> </v>
      </c>
      <c r="X12" s="1" t="str">
        <f>IF(OR(AND('test cal'!$E$2&lt;=X5,'test cal'!$F$2&gt;=X5,'test cal'!$H$2="Oui",'test cal'!$A$2=$A$12),AND('test cal'!$E$3&lt;=X5,'test cal'!$F$3&gt;=X5,'test cal'!$H$3="Oui",'test cal'!$A$3=$A$12)),"oui"," ")</f>
        <v xml:space="preserve"> </v>
      </c>
      <c r="Y12" s="1" t="str">
        <f>IF(OR(AND('test cal'!$E$2&lt;=Y5,'test cal'!$F$2&gt;=Y5,'test cal'!$H$2="Oui",'test cal'!$A$2=$A$12),AND('test cal'!$E$3&lt;=Y5,'test cal'!$F$3&gt;=Y5,'test cal'!$H$3="Oui",'test cal'!$A$3=$A$12)),"oui"," ")</f>
        <v xml:space="preserve"> </v>
      </c>
      <c r="Z12" s="1" t="str">
        <f>IF(OR(AND('test cal'!$E$2&lt;=Z5,'test cal'!$F$2&gt;=Z5,'test cal'!$H$2="Oui",'test cal'!$A$2=$A$12),AND('test cal'!$E$3&lt;=Z5,'test cal'!$F$3&gt;=Z5,'test cal'!$H$3="Oui",'test cal'!$A$3=$A$12)),"oui"," ")</f>
        <v xml:space="preserve"> </v>
      </c>
      <c r="AA12" s="1" t="str">
        <f>IF(OR(AND('test cal'!$E$2&lt;=AA5,'test cal'!$F$2&gt;=AA5,'test cal'!$H$2="Oui",'test cal'!$A$2=$A$12),AND('test cal'!$E$3&lt;=AA5,'test cal'!$F$3&gt;=AA5,'test cal'!$H$3="Oui",'test cal'!$A$3=$A$12)),"oui"," ")</f>
        <v xml:space="preserve"> </v>
      </c>
      <c r="AB12" s="1" t="str">
        <f>IF(OR(AND('test cal'!$E$2&lt;=AB5,'test cal'!$F$2&gt;=AB5,'test cal'!$H$2="Oui",'test cal'!$A$2=$A$12),AND('test cal'!$E$3&lt;=AB5,'test cal'!$F$3&gt;=AB5,'test cal'!$H$3="Oui",'test cal'!$A$3=$A$12)),"oui"," ")</f>
        <v xml:space="preserve"> </v>
      </c>
      <c r="AC12" s="1" t="str">
        <f>IF(OR(AND('test cal'!$E$2&lt;=AC5,'test cal'!$F$2&gt;=AC5,'test cal'!$H$2="Oui",'test cal'!$A$2=$A$12),AND('test cal'!$E$3&lt;=AC5,'test cal'!$F$3&gt;=AC5,'test cal'!$H$3="Oui",'test cal'!$A$3=$A$12)),"oui"," ")</f>
        <v xml:space="preserve"> </v>
      </c>
      <c r="AD12" s="1" t="str">
        <f>IF(OR(AND('test cal'!$E$2&lt;=AD5,'test cal'!$F$2&gt;=AD5,'test cal'!$H$2="Oui",'test cal'!$A$2=$A$12),AND('test cal'!$E$3&lt;=AD5,'test cal'!$F$3&gt;=AD5,'test cal'!$H$3="Oui",'test cal'!$A$3=$A$12)),"oui"," ")</f>
        <v xml:space="preserve"> </v>
      </c>
      <c r="AE12" s="1" t="str">
        <f>IF(OR(AND('test cal'!$E$2&lt;=AE5,'test cal'!$F$2&gt;=AE5,'test cal'!$H$2="Oui",'test cal'!$A$2=$A$12),AND('test cal'!$E$3&lt;=AE5,'test cal'!$F$3&gt;=AE5,'test cal'!$H$3="Oui",'test cal'!$A$3=$A$12)),"oui"," ")</f>
        <v xml:space="preserve"> </v>
      </c>
      <c r="AF12" s="1" t="str">
        <f>IF(OR(AND('test cal'!$E$2&lt;=AF5,'test cal'!$F$2&gt;=AF5,'test cal'!$H$2="Oui",'test cal'!$A$2=$A$12),AND('test cal'!$E$3&lt;=AF5,'test cal'!$F$3&gt;=AF5,'test cal'!$H$3="Oui",'test cal'!$A$3=$A$12)),"oui"," ")</f>
        <v xml:space="preserve"> </v>
      </c>
    </row>
    <row r="13" spans="1:32" ht="16.95" customHeight="1" x14ac:dyDescent="0.3">
      <c r="A13" s="2" t="s">
        <v>32</v>
      </c>
      <c r="B13" s="1" t="str">
        <f>IF(OR(AND('test cal'!$E$2&lt;=B5,'test cal'!$F$2&gt;=B5,'test cal'!$H$2="Oui",'test cal'!$A$2=$A$13),AND('test cal'!$E$3&lt;=B5,'test cal'!$F$3&gt;=B5,'test cal'!$H$3="Oui",'test cal'!$A$3=$A$13)),"oui"," ")</f>
        <v xml:space="preserve"> </v>
      </c>
      <c r="C13" s="1" t="str">
        <f>IF(OR(AND('test cal'!$E$2&lt;=C5,'test cal'!$F$2&gt;=C5,'test cal'!$H$2="Oui",'test cal'!$A$2=$A$13),AND('test cal'!$E$3&lt;=C5,'test cal'!$F$3&gt;=C5,'test cal'!$H$3="Oui",'test cal'!$A$3=$A$13)),"oui"," ")</f>
        <v xml:space="preserve"> </v>
      </c>
      <c r="D13" s="1" t="str">
        <f>IF(OR(AND('test cal'!$E$2&lt;=D5,'test cal'!$F$2&gt;=D5,'test cal'!$H$2="Oui",'test cal'!$A$2=$A$13),AND('test cal'!$E$3&lt;=D5,'test cal'!$F$3&gt;=D5,'test cal'!$H$3="Oui",'test cal'!$A$3=$A$13)),"oui"," ")</f>
        <v xml:space="preserve"> </v>
      </c>
      <c r="E13" s="1" t="str">
        <f>IF(OR(AND('test cal'!$E$2&lt;=E5,'test cal'!$F$2&gt;=E5,'test cal'!$H$2="Oui",'test cal'!$A$2=$A$13),AND('test cal'!$E$3&lt;=E5,'test cal'!$F$3&gt;=E5,'test cal'!$H$3="Oui",'test cal'!$A$3=$A$13)),"oui"," ")</f>
        <v xml:space="preserve"> </v>
      </c>
      <c r="F13" s="1" t="str">
        <f>IF(OR(AND('test cal'!$E$2&lt;=F5,'test cal'!$F$2&gt;=F5,'test cal'!$H$2="Oui",'test cal'!$A$2=$A$13),AND('test cal'!$E$3&lt;=F5,'test cal'!$F$3&gt;=F5,'test cal'!$H$3="Oui",'test cal'!$A$3=$A$13)),"oui"," ")</f>
        <v xml:space="preserve"> </v>
      </c>
      <c r="G13" s="1" t="str">
        <f>IF(OR(AND('test cal'!$E$2&lt;=G5,'test cal'!$F$2&gt;=G5,'test cal'!$H$2="Oui",'test cal'!$A$2=$A$13),AND('test cal'!$E$3&lt;=G5,'test cal'!$F$3&gt;=G5,'test cal'!$H$3="Oui",'test cal'!$A$3=$A$13)),"oui"," ")</f>
        <v xml:space="preserve"> </v>
      </c>
      <c r="H13" s="1" t="str">
        <f>IF(OR(AND('test cal'!$E$2&lt;=H5,'test cal'!$F$2&gt;=H5,'test cal'!$H$2="Oui",'test cal'!$A$2=$A$13),AND('test cal'!$E$3&lt;=H5,'test cal'!$F$3&gt;=H5,'test cal'!$H$3="Oui",'test cal'!$A$3=$A$13)),"oui"," ")</f>
        <v xml:space="preserve"> </v>
      </c>
      <c r="I13" s="1" t="str">
        <f>IF(OR(AND('test cal'!$E$2&lt;=I5,'test cal'!$F$2&gt;=I5,'test cal'!$H$2="Oui",'test cal'!$A$2=$A$13),AND('test cal'!$E$3&lt;=I5,'test cal'!$F$3&gt;=I5,'test cal'!$H$3="Oui",'test cal'!$A$3=$A$13)),"oui"," ")</f>
        <v xml:space="preserve"> </v>
      </c>
      <c r="J13" s="1" t="str">
        <f>IF(OR(AND('test cal'!$E$2&lt;=J5,'test cal'!$F$2&gt;=J5,'test cal'!$H$2="Oui",'test cal'!$A$2=$A$13),AND('test cal'!$E$3&lt;=J5,'test cal'!$F$3&gt;=J5,'test cal'!$H$3="Oui",'test cal'!$A$3=$A$13)),"oui"," ")</f>
        <v xml:space="preserve"> </v>
      </c>
      <c r="K13" s="1" t="str">
        <f>IF(OR(AND('test cal'!$E$2&lt;=K5,'test cal'!$F$2&gt;=K5,'test cal'!$H$2="Oui",'test cal'!$A$2=$A$13),AND('test cal'!$E$3&lt;=K5,'test cal'!$F$3&gt;=K5,'test cal'!$H$3="Oui",'test cal'!$A$3=$A$13)),"oui"," ")</f>
        <v xml:space="preserve"> </v>
      </c>
      <c r="L13" s="1" t="str">
        <f>IF(OR(AND('test cal'!$E$2&lt;=L5,'test cal'!$F$2&gt;=L5,'test cal'!$H$2="Oui",'test cal'!$A$2=$A$13),AND('test cal'!$E$3&lt;=L5,'test cal'!$F$3&gt;=L5,'test cal'!$H$3="Oui",'test cal'!$A$3=$A$13)),"oui"," ")</f>
        <v xml:space="preserve"> </v>
      </c>
      <c r="M13" s="1" t="str">
        <f>IF(OR(AND('test cal'!$E$2&lt;=M5,'test cal'!$F$2&gt;=M5,'test cal'!$H$2="Oui",'test cal'!$A$2=$A$13),AND('test cal'!$E$3&lt;=M5,'test cal'!$F$3&gt;=M5,'test cal'!$H$3="Oui",'test cal'!$A$3=$A$13)),"oui"," ")</f>
        <v xml:space="preserve"> </v>
      </c>
      <c r="N13" s="1" t="str">
        <f>IF(OR(AND('test cal'!$E$2&lt;=N5,'test cal'!$F$2&gt;=N5,'test cal'!$H$2="Oui",'test cal'!$A$2=$A$13),AND('test cal'!$E$3&lt;=N5,'test cal'!$F$3&gt;=N5,'test cal'!$H$3="Oui",'test cal'!$A$3=$A$13)),"oui"," ")</f>
        <v xml:space="preserve"> </v>
      </c>
      <c r="O13" s="1" t="str">
        <f>IF(OR(AND('test cal'!$E$2&lt;=O5,'test cal'!$F$2&gt;=O5,'test cal'!$H$2="Oui",'test cal'!$A$2=$A$13),AND('test cal'!$E$3&lt;=O5,'test cal'!$F$3&gt;=O5,'test cal'!$H$3="Oui",'test cal'!$A$3=$A$13)),"oui"," ")</f>
        <v xml:space="preserve"> </v>
      </c>
      <c r="P13" s="1" t="str">
        <f>IF(OR(AND('test cal'!$E$2&lt;=P5,'test cal'!$F$2&gt;=P5,'test cal'!$H$2="Oui",'test cal'!$A$2=$A$13),AND('test cal'!$E$3&lt;=P5,'test cal'!$F$3&gt;=P5,'test cal'!$H$3="Oui",'test cal'!$A$3=$A$13)),"oui"," ")</f>
        <v xml:space="preserve"> </v>
      </c>
      <c r="Q13" s="1" t="str">
        <f>IF(OR(AND('test cal'!$E$2&lt;=Q5,'test cal'!$F$2&gt;=Q5,'test cal'!$H$2="Oui",'test cal'!$A$2=$A$13),AND('test cal'!$E$3&lt;=Q5,'test cal'!$F$3&gt;=Q5,'test cal'!$H$3="Oui",'test cal'!$A$3=$A$13)),"oui"," ")</f>
        <v xml:space="preserve"> </v>
      </c>
      <c r="R13" s="1" t="str">
        <f>IF(OR(AND('test cal'!$E$2&lt;=R5,'test cal'!$F$2&gt;=R5,'test cal'!$H$2="Oui",'test cal'!$A$2=$A$13),AND('test cal'!$E$3&lt;=R5,'test cal'!$F$3&gt;=R5,'test cal'!$H$3="Oui",'test cal'!$A$3=$A$13)),"oui"," ")</f>
        <v xml:space="preserve"> </v>
      </c>
      <c r="S13" s="1" t="str">
        <f>IF(OR(AND('test cal'!$E$2&lt;=S5,'test cal'!$F$2&gt;=S5,'test cal'!$H$2="Oui",'test cal'!$A$2=$A$13),AND('test cal'!$E$3&lt;=S5,'test cal'!$F$3&gt;=S5,'test cal'!$H$3="Oui",'test cal'!$A$3=$A$13)),"oui"," ")</f>
        <v xml:space="preserve"> </v>
      </c>
      <c r="T13" s="1" t="str">
        <f>IF(OR(AND('test cal'!$E$2&lt;=T5,'test cal'!$F$2&gt;=T5,'test cal'!$H$2="Oui",'test cal'!$A$2=$A$13),AND('test cal'!$E$3&lt;=T5,'test cal'!$F$3&gt;=T5,'test cal'!$H$3="Oui",'test cal'!$A$3=$A$13)),"oui"," ")</f>
        <v xml:space="preserve"> </v>
      </c>
      <c r="U13" s="1" t="str">
        <f>IF(OR(AND('test cal'!$E$2&lt;=U5,'test cal'!$F$2&gt;=U5,'test cal'!$H$2="Oui",'test cal'!$A$2=$A$13),AND('test cal'!$E$3&lt;=U5,'test cal'!$F$3&gt;=U5,'test cal'!$H$3="Oui",'test cal'!$A$3=$A$13)),"oui"," ")</f>
        <v xml:space="preserve"> </v>
      </c>
      <c r="V13" s="1" t="str">
        <f>IF(OR(AND('test cal'!$E$2&lt;=V5,'test cal'!$F$2&gt;=V5,'test cal'!$H$2="Oui",'test cal'!$A$2=$A$13),AND('test cal'!$E$3&lt;=V5,'test cal'!$F$3&gt;=V5,'test cal'!$H$3="Oui",'test cal'!$A$3=$A$13)),"oui"," ")</f>
        <v xml:space="preserve"> </v>
      </c>
      <c r="W13" s="1" t="str">
        <f>IF(OR(AND('test cal'!$E$2&lt;=W5,'test cal'!$F$2&gt;=W5,'test cal'!$H$2="Oui",'test cal'!$A$2=$A$13),AND('test cal'!$E$3&lt;=W5,'test cal'!$F$3&gt;=W5,'test cal'!$H$3="Oui",'test cal'!$A$3=$A$13)),"oui"," ")</f>
        <v xml:space="preserve"> </v>
      </c>
      <c r="X13" s="1" t="str">
        <f>IF(OR(AND('test cal'!$E$2&lt;=X5,'test cal'!$F$2&gt;=X5,'test cal'!$H$2="Oui",'test cal'!$A$2=$A$13),AND('test cal'!$E$3&lt;=X5,'test cal'!$F$3&gt;=X5,'test cal'!$H$3="Oui",'test cal'!$A$3=$A$13)),"oui"," ")</f>
        <v xml:space="preserve"> </v>
      </c>
      <c r="Y13" s="1" t="str">
        <f>IF(OR(AND('test cal'!$E$2&lt;=Y5,'test cal'!$F$2&gt;=Y5,'test cal'!$H$2="Oui",'test cal'!$A$2=$A$13),AND('test cal'!$E$3&lt;=Y5,'test cal'!$F$3&gt;=Y5,'test cal'!$H$3="Oui",'test cal'!$A$3=$A$13)),"oui"," ")</f>
        <v xml:space="preserve"> </v>
      </c>
      <c r="Z13" s="1" t="str">
        <f>IF(OR(AND('test cal'!$E$2&lt;=Z5,'test cal'!$F$2&gt;=Z5,'test cal'!$H$2="Oui",'test cal'!$A$2=$A$13),AND('test cal'!$E$3&lt;=Z5,'test cal'!$F$3&gt;=Z5,'test cal'!$H$3="Oui",'test cal'!$A$3=$A$13)),"oui"," ")</f>
        <v xml:space="preserve"> </v>
      </c>
      <c r="AA13" s="1" t="str">
        <f>IF(OR(AND('test cal'!$E$2&lt;=AA5,'test cal'!$F$2&gt;=AA5,'test cal'!$H$2="Oui",'test cal'!$A$2=$A$13),AND('test cal'!$E$3&lt;=AA5,'test cal'!$F$3&gt;=AA5,'test cal'!$H$3="Oui",'test cal'!$A$3=$A$13)),"oui"," ")</f>
        <v xml:space="preserve"> </v>
      </c>
      <c r="AB13" s="1" t="str">
        <f>IF(OR(AND('test cal'!$E$2&lt;=AB5,'test cal'!$F$2&gt;=AB5,'test cal'!$H$2="Oui",'test cal'!$A$2=$A$13),AND('test cal'!$E$3&lt;=AB5,'test cal'!$F$3&gt;=AB5,'test cal'!$H$3="Oui",'test cal'!$A$3=$A$13)),"oui"," ")</f>
        <v xml:space="preserve"> </v>
      </c>
      <c r="AC13" s="1" t="str">
        <f>IF(OR(AND('test cal'!$E$2&lt;=AC5,'test cal'!$F$2&gt;=AC5,'test cal'!$H$2="Oui",'test cal'!$A$2=$A$13),AND('test cal'!$E$3&lt;=AC5,'test cal'!$F$3&gt;=AC5,'test cal'!$H$3="Oui",'test cal'!$A$3=$A$13)),"oui"," ")</f>
        <v xml:space="preserve"> </v>
      </c>
      <c r="AD13" s="1" t="str">
        <f>IF(OR(AND('test cal'!$E$2&lt;=AD5,'test cal'!$F$2&gt;=AD5,'test cal'!$H$2="Oui",'test cal'!$A$2=$A$13),AND('test cal'!$E$3&lt;=AD5,'test cal'!$F$3&gt;=AD5,'test cal'!$H$3="Oui",'test cal'!$A$3=$A$13)),"oui"," ")</f>
        <v xml:space="preserve"> </v>
      </c>
      <c r="AE13" s="1" t="str">
        <f>IF(OR(AND('test cal'!$E$2&lt;=AE5,'test cal'!$F$2&gt;=AE5,'test cal'!$H$2="Oui",'test cal'!$A$2=$A$13),AND('test cal'!$E$3&lt;=AE5,'test cal'!$F$3&gt;=AE5,'test cal'!$H$3="Oui",'test cal'!$A$3=$A$13)),"oui"," ")</f>
        <v xml:space="preserve"> </v>
      </c>
      <c r="AF13" s="1" t="str">
        <f>IF(OR(AND('test cal'!$E$2&lt;=AF5,'test cal'!$F$2&gt;=AF5,'test cal'!$H$2="Oui",'test cal'!$A$2=$A$13),AND('test cal'!$E$3&lt;=AF5,'test cal'!$F$3&gt;=AF5,'test cal'!$H$3="Oui",'test cal'!$A$3=$A$13)),"oui"," ")</f>
        <v xml:space="preserve"> </v>
      </c>
    </row>
    <row r="14" spans="1:32" x14ac:dyDescent="0.3">
      <c r="A14" s="2" t="s">
        <v>0</v>
      </c>
      <c r="B14" s="1" t="str">
        <f>IF(OR(B6="oui",B7="oui",B8="oui",B9="oui",B10="oui",B11="oui",B12="oui",B13="oui"),"X")</f>
        <v>X</v>
      </c>
      <c r="C14" s="1" t="str">
        <f t="shared" ref="C14:D14" si="1">IF(OR(C6="oui",C7="oui",C8="oui",C9="oui",C10="oui",C11="oui",C12="oui",C13="oui"),"X")</f>
        <v>X</v>
      </c>
      <c r="D14" s="1" t="str">
        <f t="shared" si="1"/>
        <v>X</v>
      </c>
      <c r="E14" s="1" t="str">
        <f>IF(OR(E6="oui",E7="oui",E8="oui",E9="oui",E10="oui",E11="oui",E12="oui",E13="oui"),"X","")</f>
        <v/>
      </c>
      <c r="F14" s="1" t="str">
        <f t="shared" ref="F14:AF14" si="2">IF(OR(F6="oui",F7="oui",F8="oui",F9="oui",F10="oui",F11="oui",F12="oui",F13="oui"),"X","")</f>
        <v>X</v>
      </c>
      <c r="G14" s="1" t="str">
        <f t="shared" si="2"/>
        <v>X</v>
      </c>
      <c r="H14" s="1" t="str">
        <f t="shared" si="2"/>
        <v>X</v>
      </c>
      <c r="I14" s="1" t="str">
        <f t="shared" si="2"/>
        <v>X</v>
      </c>
      <c r="J14" s="1" t="str">
        <f t="shared" si="2"/>
        <v>X</v>
      </c>
      <c r="K14" s="1" t="str">
        <f t="shared" si="2"/>
        <v>X</v>
      </c>
      <c r="L14" s="1" t="str">
        <f t="shared" si="2"/>
        <v/>
      </c>
      <c r="M14" s="1" t="str">
        <f t="shared" si="2"/>
        <v/>
      </c>
      <c r="N14" s="1" t="str">
        <f t="shared" si="2"/>
        <v/>
      </c>
      <c r="O14" s="1" t="str">
        <f t="shared" si="2"/>
        <v/>
      </c>
      <c r="P14" s="1" t="str">
        <f t="shared" si="2"/>
        <v/>
      </c>
      <c r="Q14" s="1" t="str">
        <f t="shared" si="2"/>
        <v/>
      </c>
      <c r="R14" s="1" t="str">
        <f t="shared" si="2"/>
        <v/>
      </c>
      <c r="S14" s="1" t="str">
        <f t="shared" si="2"/>
        <v/>
      </c>
      <c r="T14" s="1" t="str">
        <f t="shared" si="2"/>
        <v/>
      </c>
      <c r="U14" s="1" t="str">
        <f t="shared" si="2"/>
        <v/>
      </c>
      <c r="V14" s="1" t="str">
        <f t="shared" si="2"/>
        <v/>
      </c>
      <c r="W14" s="1" t="str">
        <f t="shared" si="2"/>
        <v/>
      </c>
      <c r="X14" s="1" t="str">
        <f t="shared" si="2"/>
        <v/>
      </c>
      <c r="Y14" s="1" t="str">
        <f t="shared" si="2"/>
        <v/>
      </c>
      <c r="Z14" s="1" t="str">
        <f t="shared" si="2"/>
        <v/>
      </c>
      <c r="AA14" s="1" t="str">
        <f t="shared" si="2"/>
        <v/>
      </c>
      <c r="AB14" s="1" t="str">
        <f t="shared" si="2"/>
        <v/>
      </c>
      <c r="AC14" s="1" t="str">
        <f t="shared" si="2"/>
        <v/>
      </c>
      <c r="AD14" s="1" t="str">
        <f t="shared" si="2"/>
        <v/>
      </c>
      <c r="AE14" s="1" t="str">
        <f t="shared" si="2"/>
        <v/>
      </c>
      <c r="AF14" s="1" t="str">
        <f t="shared" si="2"/>
        <v/>
      </c>
    </row>
  </sheetData>
  <mergeCells count="1">
    <mergeCell ref="I2:X3"/>
  </mergeCells>
  <conditionalFormatting sqref="B14:AF14">
    <cfRule type="containsText" dxfId="0" priority="1" operator="containsText" text="X">
      <formula>NOT(ISERROR(SEARCH("X",B14)))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4" name="Drop Down 3">
              <controlPr defaultSize="0" autoLine="0" autoPict="0">
                <anchor moveWithCells="1">
                  <from>
                    <xdr:col>0</xdr:col>
                    <xdr:colOff>7620</xdr:colOff>
                    <xdr:row>0</xdr:row>
                    <xdr:rowOff>15240</xdr:rowOff>
                  </from>
                  <to>
                    <xdr:col>3</xdr:col>
                    <xdr:colOff>137160</xdr:colOff>
                    <xdr:row>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5" name="Drop Down 4">
              <controlPr defaultSize="0" autoLine="0" autoPict="0">
                <anchor moveWithCells="1">
                  <from>
                    <xdr:col>0</xdr:col>
                    <xdr:colOff>15240</xdr:colOff>
                    <xdr:row>2</xdr:row>
                    <xdr:rowOff>0</xdr:rowOff>
                  </from>
                  <to>
                    <xdr:col>3</xdr:col>
                    <xdr:colOff>129540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0617-0FF8-4632-AD26-38C5087893C0}">
  <sheetPr codeName="Feuil4"/>
  <dimension ref="A1:K22"/>
  <sheetViews>
    <sheetView workbookViewId="0">
      <selection activeCell="D8" sqref="D8"/>
    </sheetView>
  </sheetViews>
  <sheetFormatPr baseColWidth="10" defaultRowHeight="14.4" x14ac:dyDescent="0.3"/>
  <cols>
    <col min="1" max="1" width="16.6640625" bestFit="1" customWidth="1"/>
    <col min="2" max="2" width="12.109375" bestFit="1" customWidth="1"/>
    <col min="3" max="3" width="16.21875" bestFit="1" customWidth="1"/>
    <col min="4" max="4" width="16.6640625" bestFit="1" customWidth="1"/>
    <col min="7" max="8" width="12.88671875" bestFit="1" customWidth="1"/>
  </cols>
  <sheetData>
    <row r="1" spans="1:11" x14ac:dyDescent="0.3">
      <c r="A1" s="22"/>
      <c r="B1" s="22"/>
      <c r="C1" s="22"/>
      <c r="D1" s="22"/>
      <c r="E1" s="22"/>
      <c r="F1" s="22"/>
      <c r="G1" s="22"/>
      <c r="H1" s="22"/>
      <c r="I1" s="22"/>
      <c r="J1" s="2" t="s">
        <v>21</v>
      </c>
      <c r="K1" s="2" t="s">
        <v>22</v>
      </c>
    </row>
    <row r="2" spans="1:11" x14ac:dyDescent="0.3">
      <c r="A2" s="22"/>
      <c r="B2" s="22"/>
      <c r="C2" s="22"/>
      <c r="D2" s="22"/>
      <c r="E2" s="22"/>
      <c r="F2" s="22"/>
      <c r="G2" s="22"/>
      <c r="H2" s="22"/>
      <c r="I2" s="22"/>
      <c r="J2" s="1" t="s">
        <v>10</v>
      </c>
      <c r="K2" s="1">
        <v>2019</v>
      </c>
    </row>
    <row r="3" spans="1:11" x14ac:dyDescent="0.3">
      <c r="A3" s="22"/>
      <c r="B3" s="22"/>
      <c r="C3" s="22"/>
      <c r="D3" s="22"/>
      <c r="E3" s="22"/>
      <c r="F3" s="22"/>
      <c r="G3" s="22"/>
      <c r="H3" s="22"/>
      <c r="I3" s="22"/>
      <c r="J3" s="1" t="s">
        <v>11</v>
      </c>
      <c r="K3" s="1">
        <v>2020</v>
      </c>
    </row>
    <row r="4" spans="1:11" x14ac:dyDescent="0.3">
      <c r="A4" s="22"/>
      <c r="B4" s="22"/>
      <c r="C4" s="22"/>
      <c r="D4" s="22"/>
      <c r="E4" s="22"/>
      <c r="F4" s="22"/>
      <c r="G4" s="22"/>
      <c r="H4" s="22"/>
      <c r="I4" s="22"/>
      <c r="J4" s="1" t="s">
        <v>12</v>
      </c>
      <c r="K4" s="1">
        <v>2021</v>
      </c>
    </row>
    <row r="5" spans="1:11" x14ac:dyDescent="0.3">
      <c r="A5" s="22"/>
      <c r="B5" s="22"/>
      <c r="C5" s="22"/>
      <c r="D5" s="22"/>
      <c r="E5" s="22"/>
      <c r="F5" s="22"/>
      <c r="G5" s="22"/>
      <c r="H5" s="22"/>
      <c r="I5" s="22"/>
      <c r="J5" s="1" t="s">
        <v>13</v>
      </c>
      <c r="K5" s="1">
        <v>2022</v>
      </c>
    </row>
    <row r="6" spans="1:11" x14ac:dyDescent="0.3">
      <c r="A6" s="22"/>
      <c r="B6" s="22"/>
      <c r="C6" s="22"/>
      <c r="D6" s="22"/>
      <c r="E6" s="22"/>
      <c r="F6" s="22"/>
      <c r="G6" s="22"/>
      <c r="H6" s="22"/>
      <c r="I6" s="22"/>
      <c r="J6" s="1" t="s">
        <v>1</v>
      </c>
      <c r="K6" s="1">
        <v>2023</v>
      </c>
    </row>
    <row r="7" spans="1:11" x14ac:dyDescent="0.3">
      <c r="A7" s="22"/>
      <c r="B7" s="22"/>
      <c r="C7" s="22"/>
      <c r="D7" s="22"/>
      <c r="E7" s="22"/>
      <c r="F7" s="22"/>
      <c r="G7" s="22"/>
      <c r="H7" s="22"/>
      <c r="I7" s="22"/>
      <c r="J7" s="1" t="s">
        <v>2</v>
      </c>
      <c r="K7" s="1">
        <v>2024</v>
      </c>
    </row>
    <row r="8" spans="1:11" x14ac:dyDescent="0.3">
      <c r="A8" s="22"/>
      <c r="B8" s="22"/>
      <c r="C8" s="22"/>
      <c r="D8" s="22"/>
      <c r="E8" s="22"/>
      <c r="F8" s="22"/>
      <c r="G8" s="22"/>
      <c r="H8" s="22"/>
      <c r="I8" s="22"/>
      <c r="J8" s="1" t="s">
        <v>14</v>
      </c>
      <c r="K8" s="1">
        <v>2025</v>
      </c>
    </row>
    <row r="9" spans="1:11" x14ac:dyDescent="0.3">
      <c r="A9" s="22"/>
      <c r="B9" s="22"/>
      <c r="C9" s="22"/>
      <c r="D9" s="22"/>
      <c r="E9" s="22"/>
      <c r="F9" s="22"/>
      <c r="G9" s="22"/>
      <c r="H9" s="22"/>
      <c r="I9" s="22"/>
      <c r="J9" s="1" t="s">
        <v>20</v>
      </c>
      <c r="K9" s="1">
        <v>2026</v>
      </c>
    </row>
    <row r="10" spans="1:1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1" t="s">
        <v>15</v>
      </c>
      <c r="K10" s="1">
        <v>2027</v>
      </c>
    </row>
    <row r="11" spans="1:11" x14ac:dyDescent="0.3">
      <c r="A11" s="22"/>
      <c r="B11" s="22"/>
      <c r="C11" s="22"/>
      <c r="D11" s="22"/>
      <c r="E11" s="22"/>
      <c r="F11" s="22"/>
      <c r="G11" s="22"/>
      <c r="H11" s="22"/>
      <c r="I11" s="22"/>
      <c r="J11" s="1" t="s">
        <v>16</v>
      </c>
      <c r="K11" s="1">
        <v>2028</v>
      </c>
    </row>
    <row r="12" spans="1:1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1" t="s">
        <v>17</v>
      </c>
      <c r="K12" s="1">
        <v>2029</v>
      </c>
    </row>
    <row r="13" spans="1:11" x14ac:dyDescent="0.3">
      <c r="A13" s="22"/>
      <c r="B13" s="22"/>
      <c r="C13" s="22"/>
      <c r="D13" s="22"/>
      <c r="E13" s="22"/>
      <c r="F13" s="22"/>
      <c r="G13" s="22"/>
      <c r="H13" s="22"/>
      <c r="I13" s="22"/>
      <c r="J13" s="1" t="s">
        <v>18</v>
      </c>
      <c r="K13" s="1">
        <v>2030</v>
      </c>
    </row>
    <row r="14" spans="1:11" x14ac:dyDescent="0.3">
      <c r="A14" s="22"/>
      <c r="B14" s="22"/>
      <c r="C14" s="22"/>
      <c r="D14" s="22"/>
      <c r="E14" s="22"/>
      <c r="F14" s="22"/>
      <c r="G14" s="22"/>
      <c r="H14" s="22"/>
      <c r="I14" s="22"/>
    </row>
    <row r="15" spans="1:11" x14ac:dyDescent="0.3">
      <c r="A15" s="22"/>
      <c r="B15" s="22"/>
      <c r="C15" s="22"/>
      <c r="D15" s="22"/>
      <c r="E15" s="22"/>
      <c r="F15" s="22"/>
      <c r="G15" s="22"/>
      <c r="H15" s="22"/>
      <c r="I15" s="22"/>
    </row>
    <row r="16" spans="1:11" x14ac:dyDescent="0.3">
      <c r="A16" s="22"/>
      <c r="B16" s="22"/>
      <c r="C16" s="22"/>
      <c r="D16" s="22"/>
      <c r="E16" s="22"/>
      <c r="F16" s="22"/>
      <c r="G16" s="22"/>
      <c r="H16" s="22"/>
      <c r="I16" s="22"/>
    </row>
    <row r="19" spans="1:9" x14ac:dyDescent="0.3">
      <c r="A19" s="2" t="s">
        <v>3</v>
      </c>
      <c r="B19" s="8" t="s">
        <v>19</v>
      </c>
      <c r="C19" s="8" t="s">
        <v>26</v>
      </c>
      <c r="D19" s="8" t="s">
        <v>27</v>
      </c>
      <c r="E19" s="8" t="s">
        <v>28</v>
      </c>
      <c r="F19" s="8" t="s">
        <v>29</v>
      </c>
      <c r="G19" s="8" t="s">
        <v>30</v>
      </c>
      <c r="H19" s="8" t="s">
        <v>31</v>
      </c>
      <c r="I19" s="8" t="s">
        <v>32</v>
      </c>
    </row>
    <row r="22" spans="1:9" x14ac:dyDescent="0.3">
      <c r="A22" s="2" t="s">
        <v>23</v>
      </c>
      <c r="B22" s="8" t="s">
        <v>25</v>
      </c>
      <c r="C22" s="8" t="s">
        <v>24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test cal</vt:lpstr>
      <vt:lpstr>Feuil1</vt:lpstr>
      <vt:lpstr>calculs</vt:lpstr>
      <vt:lpstr>Bateaux</vt:lpstr>
      <vt:lpstr>calendrier</vt:lpstr>
      <vt:lpstr>Charges</vt:lpstr>
      <vt:lpstr>chauffage</vt:lpstr>
      <vt:lpstr>Dépenses</vt:lpstr>
      <vt:lpstr>EDF</vt:lpstr>
      <vt:lpstr>Famille</vt:lpstr>
      <vt:lpstr>Impôts</vt:lpstr>
      <vt:lpstr>Investissements</vt:lpstr>
      <vt:lpstr>Loisirs</vt:lpstr>
      <vt:lpstr>Matériel</vt:lpstr>
      <vt:lpstr>SUEZ</vt:lpstr>
      <vt:lpstr>Travaux_extérieurs</vt:lpstr>
      <vt:lpstr>Travaux_intérieurs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Charles Pichon</dc:creator>
  <cp:lastModifiedBy>Charles Pichon</cp:lastModifiedBy>
  <dcterms:created xsi:type="dcterms:W3CDTF">2016-09-19T01:00:44Z</dcterms:created>
  <dcterms:modified xsi:type="dcterms:W3CDTF">2020-04-13T20:32:24Z</dcterms:modified>
</cp:coreProperties>
</file>