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aissiere\Desktop\"/>
    </mc:Choice>
  </mc:AlternateContent>
  <xr:revisionPtr revIDLastSave="0" documentId="8_{B9511F76-EADE-49F0-8A7D-A10F973C3553}" xr6:coauthVersionLast="45" xr6:coauthVersionMax="45" xr10:uidLastSave="{00000000-0000-0000-0000-000000000000}"/>
  <bookViews>
    <workbookView xWindow="-25320" yWindow="285" windowWidth="25440" windowHeight="15390" activeTab="1" xr2:uid="{5BD0ABC7-ED38-4115-AD64-FD07DED6426A}"/>
  </bookViews>
  <sheets>
    <sheet name="h1ère G" sheetId="1" r:id="rId1"/>
    <sheet name="parcours" sheetId="2" r:id="rId2"/>
  </sheets>
  <externalReferences>
    <externalReference r:id="rId3"/>
  </externalReferences>
  <definedNames>
    <definedName name="_xlnm._FilterDatabase" localSheetId="0" hidden="1">'h1ère G'!$A$1:$AD$400</definedName>
    <definedName name="_xlnm._FilterDatabase" localSheetId="1" hidden="1">parcours!$A$1:$I$87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84" i="2" l="1" a="1"/>
  <c r="A84" i="2" s="1"/>
  <c r="B84" i="2" s="1" a="1"/>
  <c r="B84" i="2" s="1"/>
  <c r="C84" i="2" s="1" a="1"/>
  <c r="C84" i="2" s="1"/>
  <c r="A83" i="2" a="1"/>
  <c r="A83" i="2" s="1"/>
  <c r="B83" i="2" s="1" a="1"/>
  <c r="B83" i="2" s="1"/>
  <c r="C83" i="2" s="1" a="1"/>
  <c r="C83" i="2" s="1"/>
  <c r="A82" i="2" a="1"/>
  <c r="A82" i="2" s="1"/>
  <c r="B82" i="2" s="1" a="1"/>
  <c r="B82" i="2" s="1"/>
  <c r="C82" i="2" s="1" a="1"/>
  <c r="C82" i="2" s="1"/>
  <c r="D82" i="2" s="1"/>
  <c r="A81" i="2" a="1"/>
  <c r="A81" i="2" s="1"/>
  <c r="B81" i="2" s="1" a="1"/>
  <c r="B81" i="2" s="1"/>
  <c r="C81" i="2" s="1" a="1"/>
  <c r="C81" i="2" s="1"/>
  <c r="D81" i="2" s="1"/>
  <c r="A80" i="2" a="1"/>
  <c r="A80" i="2" s="1"/>
  <c r="B80" i="2" s="1" a="1"/>
  <c r="B80" i="2" s="1"/>
  <c r="C80" i="2" s="1" a="1"/>
  <c r="C80" i="2" s="1"/>
  <c r="D80" i="2" s="1"/>
  <c r="A79" i="2" a="1"/>
  <c r="A79" i="2" s="1"/>
  <c r="B79" i="2" s="1" a="1"/>
  <c r="B79" i="2" s="1"/>
  <c r="C79" i="2" s="1" a="1"/>
  <c r="C79" i="2" s="1"/>
  <c r="D79" i="2" s="1"/>
  <c r="A78" i="2" a="1"/>
  <c r="A78" i="2" s="1"/>
  <c r="B78" i="2" s="1" a="1"/>
  <c r="B78" i="2" s="1"/>
  <c r="C78" i="2" s="1" a="1"/>
  <c r="C78" i="2" s="1"/>
  <c r="D78" i="2" s="1"/>
  <c r="A77" i="2" a="1"/>
  <c r="A77" i="2" s="1"/>
  <c r="B77" i="2" s="1" a="1"/>
  <c r="B77" i="2" s="1"/>
  <c r="C77" i="2" s="1" a="1"/>
  <c r="C77" i="2" s="1"/>
  <c r="D77" i="2" s="1"/>
  <c r="A76" i="2" a="1"/>
  <c r="A76" i="2" s="1"/>
  <c r="B76" i="2" s="1" a="1"/>
  <c r="B76" i="2" s="1"/>
  <c r="C76" i="2" s="1" a="1"/>
  <c r="C76" i="2" s="1"/>
  <c r="D76" i="2" s="1"/>
  <c r="A75" i="2" a="1"/>
  <c r="A75" i="2" s="1"/>
  <c r="B75" i="2" s="1" a="1"/>
  <c r="B75" i="2" s="1"/>
  <c r="C75" i="2" s="1" a="1"/>
  <c r="C75" i="2" s="1"/>
  <c r="D75" i="2" s="1"/>
  <c r="A74" i="2"/>
  <c r="B74" i="2" s="1" a="1"/>
  <c r="B74" i="2" s="1"/>
  <c r="C74" i="2" s="1" a="1"/>
  <c r="C74" i="2" s="1"/>
  <c r="D74" i="2" s="1"/>
  <c r="A74" i="2" a="1"/>
  <c r="A73" i="2" a="1"/>
  <c r="A73" i="2" s="1"/>
  <c r="B73" i="2" s="1" a="1"/>
  <c r="B73" i="2" s="1"/>
  <c r="C73" i="2" s="1" a="1"/>
  <c r="C73" i="2" s="1"/>
  <c r="D73" i="2" s="1"/>
  <c r="A72" i="2" a="1"/>
  <c r="A72" i="2" s="1"/>
  <c r="B72" i="2" s="1" a="1"/>
  <c r="B72" i="2" s="1"/>
  <c r="C72" i="2" s="1" a="1"/>
  <c r="C72" i="2" s="1"/>
  <c r="D72" i="2" s="1"/>
  <c r="A71" i="2"/>
  <c r="B71" i="2" s="1" a="1"/>
  <c r="B71" i="2" s="1"/>
  <c r="C71" i="2" s="1" a="1"/>
  <c r="C71" i="2" s="1"/>
  <c r="D71" i="2" s="1"/>
  <c r="A71" i="2" a="1"/>
  <c r="A70" i="2" a="1"/>
  <c r="A70" i="2" s="1"/>
  <c r="B70" i="2" s="1" a="1"/>
  <c r="B70" i="2" s="1"/>
  <c r="C70" i="2" s="1" a="1"/>
  <c r="C70" i="2" s="1"/>
  <c r="D70" i="2" s="1"/>
  <c r="A69" i="2"/>
  <c r="B69" i="2" s="1" a="1"/>
  <c r="B69" i="2" s="1"/>
  <c r="C69" i="2" s="1" a="1"/>
  <c r="C69" i="2" s="1"/>
  <c r="D69" i="2" s="1"/>
  <c r="A69" i="2" a="1"/>
  <c r="A68" i="2" a="1"/>
  <c r="A68" i="2" s="1"/>
  <c r="B68" i="2" s="1" a="1"/>
  <c r="B68" i="2" s="1"/>
  <c r="C68" i="2" s="1" a="1"/>
  <c r="C68" i="2" s="1"/>
  <c r="D68" i="2" s="1"/>
  <c r="A67" i="2" a="1"/>
  <c r="A67" i="2" s="1"/>
  <c r="B67" i="2" s="1" a="1"/>
  <c r="B67" i="2" s="1"/>
  <c r="C67" i="2" s="1" a="1"/>
  <c r="C67" i="2" s="1"/>
  <c r="D67" i="2" s="1"/>
  <c r="A66" i="2"/>
  <c r="B66" i="2" s="1" a="1"/>
  <c r="B66" i="2" s="1"/>
  <c r="C66" i="2" s="1" a="1"/>
  <c r="C66" i="2" s="1"/>
  <c r="D66" i="2" s="1"/>
  <c r="A66" i="2" a="1"/>
  <c r="A65" i="2" a="1"/>
  <c r="A65" i="2" s="1"/>
  <c r="B65" i="2" s="1" a="1"/>
  <c r="B65" i="2" s="1"/>
  <c r="C65" i="2" s="1" a="1"/>
  <c r="C65" i="2" s="1"/>
  <c r="D65" i="2" s="1"/>
  <c r="A64" i="2" a="1"/>
  <c r="A64" i="2" s="1"/>
  <c r="B64" i="2" s="1" a="1"/>
  <c r="B64" i="2" s="1"/>
  <c r="C64" i="2" s="1" a="1"/>
  <c r="C64" i="2" s="1"/>
  <c r="D64" i="2" s="1"/>
  <c r="A63" i="2"/>
  <c r="B63" i="2" s="1" a="1"/>
  <c r="B63" i="2" s="1"/>
  <c r="C63" i="2" s="1" a="1"/>
  <c r="C63" i="2" s="1"/>
  <c r="D63" i="2" s="1"/>
  <c r="A63" i="2" a="1"/>
  <c r="A62" i="2" a="1"/>
  <c r="A62" i="2" s="1"/>
  <c r="B62" i="2" s="1" a="1"/>
  <c r="B62" i="2" s="1"/>
  <c r="C62" i="2" s="1" a="1"/>
  <c r="C62" i="2" s="1"/>
  <c r="D62" i="2" s="1"/>
  <c r="A61" i="2"/>
  <c r="B61" i="2" s="1" a="1"/>
  <c r="B61" i="2" s="1"/>
  <c r="C61" i="2" s="1" a="1"/>
  <c r="C61" i="2" s="1"/>
  <c r="D61" i="2" s="1"/>
  <c r="A61" i="2" a="1"/>
  <c r="A60" i="2" a="1"/>
  <c r="A60" i="2" s="1"/>
  <c r="B60" i="2" s="1" a="1"/>
  <c r="B60" i="2" s="1"/>
  <c r="C60" i="2" s="1" a="1"/>
  <c r="C60" i="2" s="1"/>
  <c r="D60" i="2" s="1"/>
  <c r="A59" i="2" a="1"/>
  <c r="A59" i="2" s="1"/>
  <c r="B59" i="2" s="1" a="1"/>
  <c r="B59" i="2" s="1"/>
  <c r="C59" i="2" s="1" a="1"/>
  <c r="C59" i="2" s="1"/>
  <c r="D59" i="2" s="1"/>
  <c r="A58" i="2"/>
  <c r="B58" i="2" s="1" a="1"/>
  <c r="B58" i="2" s="1"/>
  <c r="C58" i="2" s="1" a="1"/>
  <c r="C58" i="2" s="1"/>
  <c r="D58" i="2" s="1"/>
  <c r="A58" i="2" a="1"/>
  <c r="A57" i="2" a="1"/>
  <c r="A57" i="2" s="1"/>
  <c r="B57" i="2" s="1" a="1"/>
  <c r="B57" i="2" s="1"/>
  <c r="C57" i="2" s="1" a="1"/>
  <c r="C57" i="2" s="1"/>
  <c r="D57" i="2" s="1"/>
  <c r="A56" i="2" a="1"/>
  <c r="A56" i="2" s="1"/>
  <c r="B56" i="2" s="1" a="1"/>
  <c r="B56" i="2" s="1"/>
  <c r="C56" i="2" s="1" a="1"/>
  <c r="C56" i="2" s="1"/>
  <c r="D56" i="2" s="1"/>
  <c r="A55" i="2"/>
  <c r="B55" i="2" s="1" a="1"/>
  <c r="B55" i="2" s="1"/>
  <c r="C55" i="2" s="1" a="1"/>
  <c r="C55" i="2" s="1"/>
  <c r="D55" i="2" s="1"/>
  <c r="A55" i="2" a="1"/>
  <c r="A54" i="2" a="1"/>
  <c r="A54" i="2" s="1"/>
  <c r="B54" i="2" s="1" a="1"/>
  <c r="B54" i="2" s="1"/>
  <c r="C54" i="2" s="1" a="1"/>
  <c r="C54" i="2" s="1"/>
  <c r="D54" i="2" s="1"/>
  <c r="A53" i="2"/>
  <c r="B53" i="2" s="1" a="1"/>
  <c r="B53" i="2" s="1"/>
  <c r="C53" i="2" s="1" a="1"/>
  <c r="C53" i="2" s="1"/>
  <c r="D53" i="2" s="1"/>
  <c r="A53" i="2" a="1"/>
  <c r="A52" i="2" a="1"/>
  <c r="A52" i="2" s="1"/>
  <c r="B52" i="2" s="1" a="1"/>
  <c r="B52" i="2" s="1"/>
  <c r="C52" i="2" s="1" a="1"/>
  <c r="C52" i="2" s="1"/>
  <c r="D52" i="2" s="1"/>
  <c r="A51" i="2"/>
  <c r="B51" i="2" s="1" a="1"/>
  <c r="B51" i="2" s="1"/>
  <c r="C51" i="2" s="1" a="1"/>
  <c r="C51" i="2" s="1"/>
  <c r="D51" i="2" s="1"/>
  <c r="A51" i="2" a="1"/>
  <c r="A50" i="2" a="1"/>
  <c r="A50" i="2" s="1"/>
  <c r="B50" i="2" s="1" a="1"/>
  <c r="B50" i="2" s="1"/>
  <c r="C50" i="2" s="1" a="1"/>
  <c r="C50" i="2" s="1"/>
  <c r="D50" i="2" s="1"/>
  <c r="A49" i="2" a="1"/>
  <c r="A49" i="2" s="1"/>
  <c r="B49" i="2" s="1" a="1"/>
  <c r="B49" i="2" s="1"/>
  <c r="C49" i="2" s="1" a="1"/>
  <c r="C49" i="2" s="1"/>
  <c r="D49" i="2" s="1"/>
  <c r="A48" i="2" a="1"/>
  <c r="A48" i="2" s="1"/>
  <c r="B48" i="2" s="1" a="1"/>
  <c r="B48" i="2" s="1"/>
  <c r="C48" i="2" s="1" a="1"/>
  <c r="C48" i="2" s="1"/>
  <c r="D48" i="2" s="1"/>
  <c r="A47" i="2"/>
  <c r="B47" i="2" s="1" a="1"/>
  <c r="B47" i="2" s="1"/>
  <c r="C47" i="2" s="1" a="1"/>
  <c r="C47" i="2" s="1"/>
  <c r="D47" i="2" s="1"/>
  <c r="A47" i="2" a="1"/>
  <c r="A46" i="2" a="1"/>
  <c r="A46" i="2" s="1"/>
  <c r="B46" i="2" s="1" a="1"/>
  <c r="B46" i="2" s="1"/>
  <c r="C46" i="2" s="1" a="1"/>
  <c r="C46" i="2" s="1"/>
  <c r="D46" i="2" s="1"/>
  <c r="A45" i="2"/>
  <c r="B45" i="2" s="1" a="1"/>
  <c r="B45" i="2" s="1"/>
  <c r="C45" i="2" s="1" a="1"/>
  <c r="C45" i="2" s="1"/>
  <c r="D45" i="2" s="1"/>
  <c r="A45" i="2" a="1"/>
  <c r="A44" i="2" a="1"/>
  <c r="A44" i="2" s="1"/>
  <c r="B44" i="2" s="1" a="1"/>
  <c r="B44" i="2" s="1"/>
  <c r="C44" i="2" s="1" a="1"/>
  <c r="C44" i="2" s="1"/>
  <c r="D44" i="2" s="1"/>
  <c r="A43" i="2"/>
  <c r="B43" i="2" s="1" a="1"/>
  <c r="B43" i="2" s="1"/>
  <c r="C43" i="2" s="1" a="1"/>
  <c r="C43" i="2" s="1"/>
  <c r="D43" i="2" s="1"/>
  <c r="A43" i="2" a="1"/>
  <c r="A42" i="2" a="1"/>
  <c r="A42" i="2" s="1"/>
  <c r="B42" i="2" s="1" a="1"/>
  <c r="B42" i="2" s="1"/>
  <c r="C42" i="2" s="1" a="1"/>
  <c r="C42" i="2" s="1"/>
  <c r="D42" i="2" s="1"/>
  <c r="A41" i="2" a="1"/>
  <c r="A41" i="2" s="1"/>
  <c r="B41" i="2" s="1" a="1"/>
  <c r="B41" i="2" s="1"/>
  <c r="C41" i="2" s="1" a="1"/>
  <c r="C41" i="2" s="1"/>
  <c r="D41" i="2" s="1"/>
  <c r="A40" i="2" a="1"/>
  <c r="A40" i="2" s="1"/>
  <c r="B40" i="2" s="1" a="1"/>
  <c r="B40" i="2" s="1"/>
  <c r="C40" i="2" s="1" a="1"/>
  <c r="C40" i="2" s="1"/>
  <c r="D40" i="2" s="1"/>
  <c r="A39" i="2"/>
  <c r="B39" i="2" s="1" a="1"/>
  <c r="B39" i="2" s="1"/>
  <c r="C39" i="2" s="1" a="1"/>
  <c r="C39" i="2" s="1"/>
  <c r="D39" i="2" s="1"/>
  <c r="A39" i="2" a="1"/>
  <c r="A38" i="2" a="1"/>
  <c r="A38" i="2" s="1"/>
  <c r="B38" i="2" s="1" a="1"/>
  <c r="B38" i="2" s="1"/>
  <c r="C38" i="2" s="1" a="1"/>
  <c r="C38" i="2" s="1"/>
  <c r="D38" i="2" s="1"/>
  <c r="A37" i="2"/>
  <c r="B37" i="2" s="1" a="1"/>
  <c r="B37" i="2" s="1"/>
  <c r="C37" i="2" s="1" a="1"/>
  <c r="C37" i="2" s="1"/>
  <c r="D37" i="2" s="1"/>
  <c r="A37" i="2" a="1"/>
  <c r="A36" i="2" a="1"/>
  <c r="A36" i="2" s="1"/>
  <c r="B36" i="2" s="1" a="1"/>
  <c r="B36" i="2" s="1"/>
  <c r="C36" i="2" s="1" a="1"/>
  <c r="C36" i="2" s="1"/>
  <c r="D36" i="2" s="1"/>
  <c r="A35" i="2"/>
  <c r="B35" i="2" s="1" a="1"/>
  <c r="B35" i="2" s="1"/>
  <c r="C35" i="2" s="1" a="1"/>
  <c r="C35" i="2" s="1"/>
  <c r="D35" i="2" s="1"/>
  <c r="A35" i="2" a="1"/>
  <c r="A34" i="2" a="1"/>
  <c r="A34" i="2" s="1"/>
  <c r="B34" i="2" s="1" a="1"/>
  <c r="B34" i="2" s="1"/>
  <c r="C34" i="2" s="1" a="1"/>
  <c r="C34" i="2" s="1"/>
  <c r="D34" i="2" s="1"/>
  <c r="A33" i="2" a="1"/>
  <c r="A33" i="2" s="1"/>
  <c r="B33" i="2" s="1" a="1"/>
  <c r="B33" i="2" s="1"/>
  <c r="C33" i="2" s="1" a="1"/>
  <c r="C33" i="2" s="1"/>
  <c r="D33" i="2" s="1"/>
  <c r="A32" i="2" a="1"/>
  <c r="A32" i="2" s="1"/>
  <c r="B32" i="2" s="1" a="1"/>
  <c r="B32" i="2" s="1"/>
  <c r="C32" i="2" s="1" a="1"/>
  <c r="C32" i="2" s="1"/>
  <c r="D32" i="2" s="1"/>
  <c r="A31" i="2"/>
  <c r="B31" i="2" s="1" a="1"/>
  <c r="B31" i="2" s="1"/>
  <c r="C31" i="2" s="1" a="1"/>
  <c r="C31" i="2" s="1"/>
  <c r="D31" i="2" s="1"/>
  <c r="A31" i="2" a="1"/>
  <c r="A30" i="2" a="1"/>
  <c r="A30" i="2" s="1"/>
  <c r="B30" i="2" s="1" a="1"/>
  <c r="B30" i="2" s="1"/>
  <c r="C30" i="2" s="1" a="1"/>
  <c r="C30" i="2" s="1"/>
  <c r="D30" i="2" s="1"/>
  <c r="A29" i="2"/>
  <c r="B29" i="2" s="1" a="1"/>
  <c r="B29" i="2" s="1"/>
  <c r="C29" i="2" s="1" a="1"/>
  <c r="C29" i="2" s="1"/>
  <c r="D29" i="2" s="1"/>
  <c r="A29" i="2" a="1"/>
  <c r="A28" i="2" a="1"/>
  <c r="A28" i="2" s="1"/>
  <c r="B28" i="2" s="1" a="1"/>
  <c r="B28" i="2" s="1"/>
  <c r="C28" i="2" s="1" a="1"/>
  <c r="C28" i="2" s="1"/>
  <c r="D28" i="2" s="1"/>
  <c r="A27" i="2" a="1"/>
  <c r="A27" i="2" s="1"/>
  <c r="B27" i="2" s="1" a="1"/>
  <c r="B27" i="2" s="1"/>
  <c r="C27" i="2" s="1" a="1"/>
  <c r="C27" i="2" s="1"/>
  <c r="D27" i="2" s="1"/>
  <c r="C26" i="2" a="1"/>
  <c r="C26" i="2" s="1"/>
  <c r="D26" i="2" s="1"/>
  <c r="A26" i="2" a="1"/>
  <c r="A26" i="2" s="1"/>
  <c r="B26" i="2" s="1" a="1"/>
  <c r="B26" i="2" s="1"/>
  <c r="A25" i="2" a="1"/>
  <c r="A25" i="2" s="1"/>
  <c r="B25" i="2" s="1" a="1"/>
  <c r="B25" i="2" s="1"/>
  <c r="C25" i="2" s="1" a="1"/>
  <c r="C25" i="2" s="1"/>
  <c r="D25" i="2" s="1"/>
  <c r="B24" i="2" a="1"/>
  <c r="B24" i="2" s="1"/>
  <c r="C24" i="2" s="1" a="1"/>
  <c r="C24" i="2" s="1"/>
  <c r="D24" i="2" s="1"/>
  <c r="A24" i="2" a="1"/>
  <c r="A24" i="2" s="1"/>
  <c r="C23" i="2" a="1"/>
  <c r="C23" i="2" s="1"/>
  <c r="D23" i="2" s="1"/>
  <c r="A23" i="2"/>
  <c r="B23" i="2" s="1" a="1"/>
  <c r="B23" i="2" s="1"/>
  <c r="A23" i="2" a="1"/>
  <c r="A22" i="2" a="1"/>
  <c r="A22" i="2" s="1"/>
  <c r="B22" i="2" s="1" a="1"/>
  <c r="B22" i="2" s="1"/>
  <c r="C22" i="2" s="1" a="1"/>
  <c r="C22" i="2" s="1"/>
  <c r="D22" i="2" s="1"/>
  <c r="B21" i="2" a="1"/>
  <c r="B21" i="2" s="1"/>
  <c r="C21" i="2" s="1" a="1"/>
  <c r="C21" i="2" s="1"/>
  <c r="D21" i="2" s="1"/>
  <c r="A21" i="2"/>
  <c r="A21" i="2" a="1"/>
  <c r="D20" i="2"/>
  <c r="A20" i="2"/>
  <c r="B20" i="2" s="1" a="1"/>
  <c r="B20" i="2" s="1"/>
  <c r="C20" i="2" s="1" a="1"/>
  <c r="C20" i="2" s="1"/>
  <c r="A20" i="2" a="1"/>
  <c r="A19" i="2" a="1"/>
  <c r="A19" i="2" s="1"/>
  <c r="B19" i="2" s="1" a="1"/>
  <c r="B19" i="2" s="1"/>
  <c r="C19" i="2" s="1" a="1"/>
  <c r="C19" i="2" s="1"/>
  <c r="D19" i="2" s="1"/>
  <c r="A18" i="2" a="1"/>
  <c r="A18" i="2" s="1"/>
  <c r="B18" i="2" s="1" a="1"/>
  <c r="B18" i="2" s="1"/>
  <c r="C18" i="2" s="1" a="1"/>
  <c r="C18" i="2" s="1"/>
  <c r="D18" i="2" s="1"/>
  <c r="B17" i="2"/>
  <c r="C17" i="2" s="1" a="1"/>
  <c r="C17" i="2" s="1"/>
  <c r="D17" i="2" s="1"/>
  <c r="A17" i="2" a="1"/>
  <c r="A17" i="2" s="1"/>
  <c r="B17" i="2" s="1" a="1"/>
  <c r="A16" i="2" a="1"/>
  <c r="A16" i="2" s="1"/>
  <c r="B16" i="2" s="1" a="1"/>
  <c r="B16" i="2" s="1"/>
  <c r="C16" i="2" s="1" a="1"/>
  <c r="C16" i="2" s="1"/>
  <c r="D16" i="2" s="1"/>
  <c r="A15" i="2"/>
  <c r="B15" i="2" s="1" a="1"/>
  <c r="B15" i="2" s="1"/>
  <c r="C15" i="2" s="1" a="1"/>
  <c r="C15" i="2" s="1"/>
  <c r="D15" i="2" s="1"/>
  <c r="A15" i="2" a="1"/>
  <c r="B14" i="2"/>
  <c r="C14" i="2" s="1" a="1"/>
  <c r="C14" i="2" s="1"/>
  <c r="D14" i="2" s="1"/>
  <c r="A14" i="2" a="1"/>
  <c r="A14" i="2" s="1"/>
  <c r="B14" i="2" s="1" a="1"/>
  <c r="B13" i="2" a="1"/>
  <c r="B13" i="2" s="1"/>
  <c r="C13" i="2" s="1" a="1"/>
  <c r="C13" i="2" s="1"/>
  <c r="D13" i="2" s="1"/>
  <c r="A13" i="2"/>
  <c r="A13" i="2" a="1"/>
  <c r="A12" i="2"/>
  <c r="B12" i="2" s="1" a="1"/>
  <c r="B12" i="2" s="1"/>
  <c r="C12" i="2" s="1" a="1"/>
  <c r="C12" i="2" s="1"/>
  <c r="D12" i="2" s="1"/>
  <c r="A12" i="2" a="1"/>
  <c r="C11" i="2"/>
  <c r="D11" i="2" s="1"/>
  <c r="A11" i="2" a="1"/>
  <c r="A11" i="2" s="1"/>
  <c r="B11" i="2" s="1" a="1"/>
  <c r="B11" i="2" s="1"/>
  <c r="C11" i="2" s="1" a="1"/>
  <c r="A10" i="2" a="1"/>
  <c r="A10" i="2" s="1"/>
  <c r="B10" i="2" s="1" a="1"/>
  <c r="B10" i="2" s="1"/>
  <c r="C10" i="2" s="1" a="1"/>
  <c r="C10" i="2" s="1"/>
  <c r="D10" i="2" s="1"/>
  <c r="A9" i="2" a="1"/>
  <c r="A9" i="2" s="1"/>
  <c r="B9" i="2" s="1" a="1"/>
  <c r="B9" i="2" s="1"/>
  <c r="C9" i="2" s="1" a="1"/>
  <c r="C9" i="2" s="1"/>
  <c r="D9" i="2" s="1"/>
  <c r="B8" i="2" a="1"/>
  <c r="B8" i="2" s="1"/>
  <c r="C8" i="2" s="1" a="1"/>
  <c r="C8" i="2" s="1"/>
  <c r="D8" i="2" s="1"/>
  <c r="A8" i="2" a="1"/>
  <c r="A8" i="2" s="1"/>
  <c r="A7" i="2"/>
  <c r="B7" i="2" s="1" a="1"/>
  <c r="B7" i="2" s="1"/>
  <c r="C7" i="2" s="1" a="1"/>
  <c r="C7" i="2" s="1"/>
  <c r="D7" i="2" s="1"/>
  <c r="A7" i="2" a="1"/>
  <c r="A6" i="2" a="1"/>
  <c r="A6" i="2" s="1"/>
  <c r="B6" i="2" s="1" a="1"/>
  <c r="B6" i="2" s="1"/>
  <c r="C6" i="2" s="1" a="1"/>
  <c r="C6" i="2" s="1"/>
  <c r="D6" i="2" s="1"/>
  <c r="B5" i="2" a="1"/>
  <c r="B5" i="2" s="1"/>
  <c r="C5" i="2" s="1" a="1"/>
  <c r="C5" i="2" s="1"/>
  <c r="D5" i="2" s="1"/>
  <c r="A5" i="2"/>
  <c r="A5" i="2" a="1"/>
  <c r="A4" i="2"/>
  <c r="B4" i="2" s="1" a="1"/>
  <c r="B4" i="2" s="1"/>
  <c r="C4" i="2" s="1" a="1"/>
  <c r="C4" i="2" s="1"/>
  <c r="D4" i="2" s="1"/>
  <c r="A4" i="2" a="1"/>
  <c r="I3" i="2"/>
  <c r="D3" i="2"/>
  <c r="A3" i="2"/>
  <c r="B3" i="2" s="1" a="1"/>
  <c r="B3" i="2" s="1"/>
  <c r="C3" i="2" s="1" a="1"/>
  <c r="C3" i="2" s="1"/>
  <c r="A3" i="2" a="1"/>
  <c r="C2" i="2"/>
  <c r="D2" i="2" s="1"/>
  <c r="A2" i="2" a="1"/>
  <c r="A2" i="2" s="1"/>
  <c r="B2" i="2" s="1" a="1"/>
  <c r="B2" i="2" s="1"/>
  <c r="C2" i="2" s="1" a="1"/>
  <c r="X358" i="1"/>
  <c r="W358" i="1"/>
  <c r="V358" i="1"/>
  <c r="X357" i="1"/>
  <c r="W357" i="1"/>
  <c r="V357" i="1"/>
  <c r="X356" i="1"/>
  <c r="W356" i="1"/>
  <c r="V356" i="1"/>
  <c r="Y356" i="1" s="1"/>
  <c r="X355" i="1"/>
  <c r="W355" i="1"/>
  <c r="V355" i="1"/>
  <c r="X354" i="1"/>
  <c r="W354" i="1"/>
  <c r="V354" i="1"/>
  <c r="X353" i="1"/>
  <c r="W353" i="1"/>
  <c r="V353" i="1"/>
  <c r="Y353" i="1" s="1"/>
  <c r="X352" i="1"/>
  <c r="W352" i="1"/>
  <c r="V352" i="1"/>
  <c r="X351" i="1"/>
  <c r="W351" i="1"/>
  <c r="V351" i="1"/>
  <c r="Y351" i="1" s="1"/>
  <c r="X350" i="1"/>
  <c r="W350" i="1"/>
  <c r="V350" i="1"/>
  <c r="X349" i="1"/>
  <c r="W349" i="1"/>
  <c r="V349" i="1"/>
  <c r="X348" i="1"/>
  <c r="W348" i="1"/>
  <c r="V348" i="1"/>
  <c r="Y348" i="1" s="1"/>
  <c r="X347" i="1"/>
  <c r="W347" i="1"/>
  <c r="V347" i="1"/>
  <c r="X346" i="1"/>
  <c r="W346" i="1"/>
  <c r="V346" i="1"/>
  <c r="X345" i="1"/>
  <c r="W345" i="1"/>
  <c r="V345" i="1"/>
  <c r="Y345" i="1" s="1"/>
  <c r="X344" i="1"/>
  <c r="W344" i="1"/>
  <c r="V344" i="1"/>
  <c r="X343" i="1"/>
  <c r="W343" i="1"/>
  <c r="V343" i="1"/>
  <c r="Y343" i="1" s="1"/>
  <c r="X342" i="1"/>
  <c r="W342" i="1"/>
  <c r="V342" i="1"/>
  <c r="X341" i="1"/>
  <c r="W341" i="1"/>
  <c r="V341" i="1"/>
  <c r="X340" i="1"/>
  <c r="W340" i="1"/>
  <c r="V340" i="1"/>
  <c r="Y340" i="1" s="1"/>
  <c r="X339" i="1"/>
  <c r="W339" i="1"/>
  <c r="V339" i="1"/>
  <c r="X338" i="1"/>
  <c r="W338" i="1"/>
  <c r="V338" i="1"/>
  <c r="X337" i="1"/>
  <c r="W337" i="1"/>
  <c r="V337" i="1"/>
  <c r="X336" i="1"/>
  <c r="W336" i="1"/>
  <c r="V336" i="1"/>
  <c r="X335" i="1"/>
  <c r="W335" i="1"/>
  <c r="V335" i="1"/>
  <c r="Y335" i="1" s="1"/>
  <c r="X334" i="1"/>
  <c r="W334" i="1"/>
  <c r="V334" i="1"/>
  <c r="X333" i="1"/>
  <c r="W333" i="1"/>
  <c r="V333" i="1"/>
  <c r="X332" i="1"/>
  <c r="W332" i="1"/>
  <c r="V332" i="1"/>
  <c r="X331" i="1"/>
  <c r="W331" i="1"/>
  <c r="V331" i="1"/>
  <c r="X330" i="1"/>
  <c r="W330" i="1"/>
  <c r="V330" i="1"/>
  <c r="X329" i="1"/>
  <c r="W329" i="1"/>
  <c r="V329" i="1"/>
  <c r="X328" i="1"/>
  <c r="W328" i="1"/>
  <c r="V328" i="1"/>
  <c r="X327" i="1"/>
  <c r="W327" i="1"/>
  <c r="V327" i="1"/>
  <c r="X326" i="1"/>
  <c r="W326" i="1"/>
  <c r="V326" i="1"/>
  <c r="X325" i="1"/>
  <c r="W325" i="1"/>
  <c r="V325" i="1"/>
  <c r="X324" i="1"/>
  <c r="W324" i="1"/>
  <c r="V324" i="1"/>
  <c r="Y324" i="1" s="1"/>
  <c r="X323" i="1"/>
  <c r="W323" i="1"/>
  <c r="V323" i="1"/>
  <c r="X322" i="1"/>
  <c r="Y322" i="1" s="1"/>
  <c r="W322" i="1"/>
  <c r="V322" i="1"/>
  <c r="X321" i="1"/>
  <c r="W321" i="1"/>
  <c r="V321" i="1"/>
  <c r="X320" i="1"/>
  <c r="W320" i="1"/>
  <c r="V320" i="1"/>
  <c r="X319" i="1"/>
  <c r="W319" i="1"/>
  <c r="V319" i="1"/>
  <c r="Y319" i="1" s="1"/>
  <c r="X318" i="1"/>
  <c r="W318" i="1"/>
  <c r="V318" i="1"/>
  <c r="X317" i="1"/>
  <c r="W317" i="1"/>
  <c r="V317" i="1"/>
  <c r="X316" i="1"/>
  <c r="W316" i="1"/>
  <c r="V316" i="1"/>
  <c r="X315" i="1"/>
  <c r="W315" i="1"/>
  <c r="V315" i="1"/>
  <c r="X314" i="1"/>
  <c r="W314" i="1"/>
  <c r="V314" i="1"/>
  <c r="X313" i="1"/>
  <c r="W313" i="1"/>
  <c r="V313" i="1"/>
  <c r="Y313" i="1" s="1"/>
  <c r="X312" i="1"/>
  <c r="W312" i="1"/>
  <c r="V312" i="1"/>
  <c r="X311" i="1"/>
  <c r="W311" i="1"/>
  <c r="V311" i="1"/>
  <c r="Y311" i="1" s="1"/>
  <c r="X310" i="1"/>
  <c r="W310" i="1"/>
  <c r="V310" i="1"/>
  <c r="X309" i="1"/>
  <c r="W309" i="1"/>
  <c r="V309" i="1"/>
  <c r="X308" i="1"/>
  <c r="W308" i="1"/>
  <c r="V308" i="1"/>
  <c r="Y308" i="1" s="1"/>
  <c r="X307" i="1"/>
  <c r="W307" i="1"/>
  <c r="V307" i="1"/>
  <c r="X306" i="1"/>
  <c r="W306" i="1"/>
  <c r="V306" i="1"/>
  <c r="X305" i="1"/>
  <c r="W305" i="1"/>
  <c r="V305" i="1"/>
  <c r="X304" i="1"/>
  <c r="W304" i="1"/>
  <c r="Y304" i="1" s="1"/>
  <c r="V304" i="1"/>
  <c r="X303" i="1"/>
  <c r="W303" i="1"/>
  <c r="V303" i="1"/>
  <c r="Y303" i="1" s="1"/>
  <c r="X302" i="1"/>
  <c r="W302" i="1"/>
  <c r="V302" i="1"/>
  <c r="X301" i="1"/>
  <c r="W301" i="1"/>
  <c r="V301" i="1"/>
  <c r="X300" i="1"/>
  <c r="W300" i="1"/>
  <c r="V300" i="1"/>
  <c r="Y300" i="1" s="1"/>
  <c r="X299" i="1"/>
  <c r="W299" i="1"/>
  <c r="V299" i="1"/>
  <c r="X298" i="1"/>
  <c r="W298" i="1"/>
  <c r="V298" i="1"/>
  <c r="X297" i="1"/>
  <c r="W297" i="1"/>
  <c r="V297" i="1"/>
  <c r="X296" i="1"/>
  <c r="W296" i="1"/>
  <c r="V296" i="1"/>
  <c r="X295" i="1"/>
  <c r="W295" i="1"/>
  <c r="V295" i="1"/>
  <c r="Y295" i="1" s="1"/>
  <c r="X294" i="1"/>
  <c r="W294" i="1"/>
  <c r="V294" i="1"/>
  <c r="X293" i="1"/>
  <c r="W293" i="1"/>
  <c r="V293" i="1"/>
  <c r="X292" i="1"/>
  <c r="W292" i="1"/>
  <c r="V292" i="1"/>
  <c r="X291" i="1"/>
  <c r="W291" i="1"/>
  <c r="V291" i="1"/>
  <c r="X290" i="1"/>
  <c r="W290" i="1"/>
  <c r="V290" i="1"/>
  <c r="X289" i="1"/>
  <c r="W289" i="1"/>
  <c r="V289" i="1"/>
  <c r="Y289" i="1" s="1"/>
  <c r="X288" i="1"/>
  <c r="W288" i="1"/>
  <c r="V288" i="1"/>
  <c r="X287" i="1"/>
  <c r="W287" i="1"/>
  <c r="V287" i="1"/>
  <c r="X286" i="1"/>
  <c r="W286" i="1"/>
  <c r="V286" i="1"/>
  <c r="X285" i="1"/>
  <c r="W285" i="1"/>
  <c r="V285" i="1"/>
  <c r="X284" i="1"/>
  <c r="W284" i="1"/>
  <c r="V284" i="1"/>
  <c r="X283" i="1"/>
  <c r="W283" i="1"/>
  <c r="V283" i="1"/>
  <c r="X282" i="1"/>
  <c r="W282" i="1"/>
  <c r="V282" i="1"/>
  <c r="X281" i="1"/>
  <c r="W281" i="1"/>
  <c r="V281" i="1"/>
  <c r="X280" i="1"/>
  <c r="W280" i="1"/>
  <c r="V280" i="1"/>
  <c r="X279" i="1"/>
  <c r="W279" i="1"/>
  <c r="V279" i="1"/>
  <c r="Y279" i="1" s="1"/>
  <c r="X278" i="1"/>
  <c r="W278" i="1"/>
  <c r="V278" i="1"/>
  <c r="X277" i="1"/>
  <c r="W277" i="1"/>
  <c r="V277" i="1"/>
  <c r="X276" i="1"/>
  <c r="W276" i="1"/>
  <c r="V276" i="1"/>
  <c r="X275" i="1"/>
  <c r="W275" i="1"/>
  <c r="V275" i="1"/>
  <c r="X274" i="1"/>
  <c r="W274" i="1"/>
  <c r="V274" i="1"/>
  <c r="Y274" i="1" s="1"/>
  <c r="X273" i="1"/>
  <c r="W273" i="1"/>
  <c r="V273" i="1"/>
  <c r="X272" i="1"/>
  <c r="W272" i="1"/>
  <c r="V272" i="1"/>
  <c r="X271" i="1"/>
  <c r="W271" i="1"/>
  <c r="V271" i="1"/>
  <c r="X270" i="1"/>
  <c r="W270" i="1"/>
  <c r="V270" i="1"/>
  <c r="X269" i="1"/>
  <c r="W269" i="1"/>
  <c r="V269" i="1"/>
  <c r="X268" i="1"/>
  <c r="W268" i="1"/>
  <c r="V268" i="1"/>
  <c r="X267" i="1"/>
  <c r="W267" i="1"/>
  <c r="V267" i="1"/>
  <c r="X266" i="1"/>
  <c r="W266" i="1"/>
  <c r="V266" i="1"/>
  <c r="Y266" i="1" s="1"/>
  <c r="X265" i="1"/>
  <c r="W265" i="1"/>
  <c r="V265" i="1"/>
  <c r="X264" i="1"/>
  <c r="W264" i="1"/>
  <c r="V264" i="1"/>
  <c r="X263" i="1"/>
  <c r="W263" i="1"/>
  <c r="V263" i="1"/>
  <c r="Y263" i="1" s="1"/>
  <c r="X262" i="1"/>
  <c r="W262" i="1"/>
  <c r="V262" i="1"/>
  <c r="X261" i="1"/>
  <c r="W261" i="1"/>
  <c r="V261" i="1"/>
  <c r="Y261" i="1" s="1"/>
  <c r="X260" i="1"/>
  <c r="W260" i="1"/>
  <c r="V260" i="1"/>
  <c r="X259" i="1"/>
  <c r="W259" i="1"/>
  <c r="V259" i="1"/>
  <c r="X258" i="1"/>
  <c r="W258" i="1"/>
  <c r="V258" i="1"/>
  <c r="Y258" i="1" s="1"/>
  <c r="X257" i="1"/>
  <c r="W257" i="1"/>
  <c r="V257" i="1"/>
  <c r="X256" i="1"/>
  <c r="W256" i="1"/>
  <c r="V256" i="1"/>
  <c r="X255" i="1"/>
  <c r="W255" i="1"/>
  <c r="V255" i="1"/>
  <c r="X254" i="1"/>
  <c r="W254" i="1"/>
  <c r="V254" i="1"/>
  <c r="X253" i="1"/>
  <c r="W253" i="1"/>
  <c r="V253" i="1"/>
  <c r="X252" i="1"/>
  <c r="W252" i="1"/>
  <c r="V252" i="1"/>
  <c r="X251" i="1"/>
  <c r="W251" i="1"/>
  <c r="V251" i="1"/>
  <c r="X250" i="1"/>
  <c r="W250" i="1"/>
  <c r="V250" i="1"/>
  <c r="X249" i="1"/>
  <c r="W249" i="1"/>
  <c r="V249" i="1"/>
  <c r="X248" i="1"/>
  <c r="W248" i="1"/>
  <c r="V248" i="1"/>
  <c r="X247" i="1"/>
  <c r="W247" i="1"/>
  <c r="V247" i="1"/>
  <c r="Y247" i="1" s="1"/>
  <c r="X246" i="1"/>
  <c r="W246" i="1"/>
  <c r="V246" i="1"/>
  <c r="X245" i="1"/>
  <c r="W245" i="1"/>
  <c r="V245" i="1"/>
  <c r="X244" i="1"/>
  <c r="W244" i="1"/>
  <c r="V244" i="1"/>
  <c r="X243" i="1"/>
  <c r="W243" i="1"/>
  <c r="V243" i="1"/>
  <c r="X242" i="1"/>
  <c r="W242" i="1"/>
  <c r="V242" i="1"/>
  <c r="Y242" i="1" s="1"/>
  <c r="X241" i="1"/>
  <c r="W241" i="1"/>
  <c r="V241" i="1"/>
  <c r="X240" i="1"/>
  <c r="W240" i="1"/>
  <c r="V240" i="1"/>
  <c r="X239" i="1"/>
  <c r="W239" i="1"/>
  <c r="V239" i="1"/>
  <c r="X238" i="1"/>
  <c r="W238" i="1"/>
  <c r="V238" i="1"/>
  <c r="X237" i="1"/>
  <c r="W237" i="1"/>
  <c r="V237" i="1"/>
  <c r="X236" i="1"/>
  <c r="W236" i="1"/>
  <c r="V236" i="1"/>
  <c r="X235" i="1"/>
  <c r="W235" i="1"/>
  <c r="V235" i="1"/>
  <c r="X234" i="1"/>
  <c r="W234" i="1"/>
  <c r="V234" i="1"/>
  <c r="X233" i="1"/>
  <c r="W233" i="1"/>
  <c r="V233" i="1"/>
  <c r="X232" i="1"/>
  <c r="W232" i="1"/>
  <c r="V232" i="1"/>
  <c r="X231" i="1"/>
  <c r="W231" i="1"/>
  <c r="V231" i="1"/>
  <c r="X230" i="1"/>
  <c r="W230" i="1"/>
  <c r="V230" i="1"/>
  <c r="X229" i="1"/>
  <c r="W229" i="1"/>
  <c r="V229" i="1"/>
  <c r="Y229" i="1" s="1"/>
  <c r="X228" i="1"/>
  <c r="W228" i="1"/>
  <c r="V228" i="1"/>
  <c r="X227" i="1"/>
  <c r="W227" i="1"/>
  <c r="V227" i="1"/>
  <c r="X226" i="1"/>
  <c r="W226" i="1"/>
  <c r="V226" i="1"/>
  <c r="X225" i="1"/>
  <c r="W225" i="1"/>
  <c r="V225" i="1"/>
  <c r="X224" i="1"/>
  <c r="W224" i="1"/>
  <c r="V224" i="1"/>
  <c r="X223" i="1"/>
  <c r="W223" i="1"/>
  <c r="V223" i="1"/>
  <c r="Y223" i="1" s="1"/>
  <c r="X222" i="1"/>
  <c r="W222" i="1"/>
  <c r="V222" i="1"/>
  <c r="X221" i="1"/>
  <c r="W221" i="1"/>
  <c r="V221" i="1"/>
  <c r="X220" i="1"/>
  <c r="W220" i="1"/>
  <c r="V220" i="1"/>
  <c r="X219" i="1"/>
  <c r="W219" i="1"/>
  <c r="V219" i="1"/>
  <c r="X218" i="1"/>
  <c r="W218" i="1"/>
  <c r="V218" i="1"/>
  <c r="Y218" i="1" s="1"/>
  <c r="X217" i="1"/>
  <c r="W217" i="1"/>
  <c r="V217" i="1"/>
  <c r="X216" i="1"/>
  <c r="W216" i="1"/>
  <c r="V216" i="1"/>
  <c r="X215" i="1"/>
  <c r="W215" i="1"/>
  <c r="V215" i="1"/>
  <c r="X214" i="1"/>
  <c r="W214" i="1"/>
  <c r="V214" i="1"/>
  <c r="X213" i="1"/>
  <c r="W213" i="1"/>
  <c r="V213" i="1"/>
  <c r="Y213" i="1" s="1"/>
  <c r="X212" i="1"/>
  <c r="W212" i="1"/>
  <c r="V212" i="1"/>
  <c r="X211" i="1"/>
  <c r="W211" i="1"/>
  <c r="V211" i="1"/>
  <c r="X210" i="1"/>
  <c r="W210" i="1"/>
  <c r="V210" i="1"/>
  <c r="Y210" i="1" s="1"/>
  <c r="X209" i="1"/>
  <c r="W209" i="1"/>
  <c r="V209" i="1"/>
  <c r="X208" i="1"/>
  <c r="W208" i="1"/>
  <c r="V208" i="1"/>
  <c r="X207" i="1"/>
  <c r="W207" i="1"/>
  <c r="V207" i="1"/>
  <c r="X206" i="1"/>
  <c r="W206" i="1"/>
  <c r="V206" i="1"/>
  <c r="X205" i="1"/>
  <c r="W205" i="1"/>
  <c r="V205" i="1"/>
  <c r="X204" i="1"/>
  <c r="W204" i="1"/>
  <c r="V204" i="1"/>
  <c r="X203" i="1"/>
  <c r="W203" i="1"/>
  <c r="V203" i="1"/>
  <c r="X202" i="1"/>
  <c r="W202" i="1"/>
  <c r="V202" i="1"/>
  <c r="X201" i="1"/>
  <c r="W201" i="1"/>
  <c r="V201" i="1"/>
  <c r="X200" i="1"/>
  <c r="W200" i="1"/>
  <c r="V200" i="1"/>
  <c r="X199" i="1"/>
  <c r="W199" i="1"/>
  <c r="V199" i="1"/>
  <c r="X198" i="1"/>
  <c r="Y198" i="1" s="1"/>
  <c r="W198" i="1"/>
  <c r="V198" i="1"/>
  <c r="X197" i="1"/>
  <c r="W197" i="1"/>
  <c r="V197" i="1"/>
  <c r="Y197" i="1" s="1"/>
  <c r="X196" i="1"/>
  <c r="W196" i="1"/>
  <c r="V196" i="1"/>
  <c r="X195" i="1"/>
  <c r="W195" i="1"/>
  <c r="V195" i="1"/>
  <c r="X194" i="1"/>
  <c r="W194" i="1"/>
  <c r="V194" i="1"/>
  <c r="Y194" i="1" s="1"/>
  <c r="X193" i="1"/>
  <c r="W193" i="1"/>
  <c r="V193" i="1"/>
  <c r="X192" i="1"/>
  <c r="W192" i="1"/>
  <c r="V192" i="1"/>
  <c r="Y192" i="1" s="1"/>
  <c r="X191" i="1"/>
  <c r="W191" i="1"/>
  <c r="V191" i="1"/>
  <c r="X190" i="1"/>
  <c r="W190" i="1"/>
  <c r="V190" i="1"/>
  <c r="X189" i="1"/>
  <c r="W189" i="1"/>
  <c r="V189" i="1"/>
  <c r="X188" i="1"/>
  <c r="W188" i="1"/>
  <c r="V188" i="1"/>
  <c r="X187" i="1"/>
  <c r="W187" i="1"/>
  <c r="V187" i="1"/>
  <c r="X186" i="1"/>
  <c r="W186" i="1"/>
  <c r="V186" i="1"/>
  <c r="Y186" i="1" s="1"/>
  <c r="X185" i="1"/>
  <c r="W185" i="1"/>
  <c r="V185" i="1"/>
  <c r="X184" i="1"/>
  <c r="W184" i="1"/>
  <c r="V184" i="1"/>
  <c r="X183" i="1"/>
  <c r="W183" i="1"/>
  <c r="Y183" i="1" s="1"/>
  <c r="V183" i="1"/>
  <c r="X182" i="1"/>
  <c r="W182" i="1"/>
  <c r="V182" i="1"/>
  <c r="X181" i="1"/>
  <c r="W181" i="1"/>
  <c r="V181" i="1"/>
  <c r="Y181" i="1" s="1"/>
  <c r="X180" i="1"/>
  <c r="W180" i="1"/>
  <c r="V180" i="1"/>
  <c r="X179" i="1"/>
  <c r="W179" i="1"/>
  <c r="V179" i="1"/>
  <c r="X178" i="1"/>
  <c r="W178" i="1"/>
  <c r="V178" i="1"/>
  <c r="X177" i="1"/>
  <c r="W177" i="1"/>
  <c r="V177" i="1"/>
  <c r="X176" i="1"/>
  <c r="W176" i="1"/>
  <c r="V176" i="1"/>
  <c r="Y176" i="1" s="1"/>
  <c r="X175" i="1"/>
  <c r="W175" i="1"/>
  <c r="V175" i="1"/>
  <c r="X174" i="1"/>
  <c r="W174" i="1"/>
  <c r="V174" i="1"/>
  <c r="X173" i="1"/>
  <c r="W173" i="1"/>
  <c r="V173" i="1"/>
  <c r="X172" i="1"/>
  <c r="W172" i="1"/>
  <c r="V172" i="1"/>
  <c r="X171" i="1"/>
  <c r="W171" i="1"/>
  <c r="V171" i="1"/>
  <c r="X170" i="1"/>
  <c r="W170" i="1"/>
  <c r="V170" i="1"/>
  <c r="Y170" i="1" s="1"/>
  <c r="X169" i="1"/>
  <c r="W169" i="1"/>
  <c r="V169" i="1"/>
  <c r="X168" i="1"/>
  <c r="W168" i="1"/>
  <c r="V168" i="1"/>
  <c r="X167" i="1"/>
  <c r="W167" i="1"/>
  <c r="V167" i="1"/>
  <c r="X166" i="1"/>
  <c r="W166" i="1"/>
  <c r="V166" i="1"/>
  <c r="X165" i="1"/>
  <c r="W165" i="1"/>
  <c r="V165" i="1"/>
  <c r="X164" i="1"/>
  <c r="W164" i="1"/>
  <c r="V164" i="1"/>
  <c r="X163" i="1"/>
  <c r="W163" i="1"/>
  <c r="V163" i="1"/>
  <c r="X162" i="1"/>
  <c r="W162" i="1"/>
  <c r="V162" i="1"/>
  <c r="X161" i="1"/>
  <c r="W161" i="1"/>
  <c r="V161" i="1"/>
  <c r="X160" i="1"/>
  <c r="W160" i="1"/>
  <c r="V160" i="1"/>
  <c r="X159" i="1"/>
  <c r="W159" i="1"/>
  <c r="V159" i="1"/>
  <c r="X158" i="1"/>
  <c r="W158" i="1"/>
  <c r="V158" i="1"/>
  <c r="X157" i="1"/>
  <c r="W157" i="1"/>
  <c r="V157" i="1"/>
  <c r="Y157" i="1" s="1"/>
  <c r="X156" i="1"/>
  <c r="W156" i="1"/>
  <c r="V156" i="1"/>
  <c r="X155" i="1"/>
  <c r="W155" i="1"/>
  <c r="V155" i="1"/>
  <c r="X154" i="1"/>
  <c r="W154" i="1"/>
  <c r="V154" i="1"/>
  <c r="X153" i="1"/>
  <c r="W153" i="1"/>
  <c r="Y153" i="1" s="1"/>
  <c r="V153" i="1"/>
  <c r="X152" i="1"/>
  <c r="W152" i="1"/>
  <c r="V152" i="1"/>
  <c r="X151" i="1"/>
  <c r="W151" i="1"/>
  <c r="V151" i="1"/>
  <c r="X150" i="1"/>
  <c r="W150" i="1"/>
  <c r="V150" i="1"/>
  <c r="X149" i="1"/>
  <c r="W149" i="1"/>
  <c r="V149" i="1"/>
  <c r="X148" i="1"/>
  <c r="W148" i="1"/>
  <c r="V148" i="1"/>
  <c r="X147" i="1"/>
  <c r="W147" i="1"/>
  <c r="V147" i="1"/>
  <c r="X146" i="1"/>
  <c r="W146" i="1"/>
  <c r="V146" i="1"/>
  <c r="X145" i="1"/>
  <c r="W145" i="1"/>
  <c r="V145" i="1"/>
  <c r="X144" i="1"/>
  <c r="W144" i="1"/>
  <c r="V144" i="1"/>
  <c r="Y144" i="1" s="1"/>
  <c r="X143" i="1"/>
  <c r="W143" i="1"/>
  <c r="V143" i="1"/>
  <c r="X142" i="1"/>
  <c r="W142" i="1"/>
  <c r="V142" i="1"/>
  <c r="X141" i="1"/>
  <c r="W141" i="1"/>
  <c r="V141" i="1"/>
  <c r="Y141" i="1" s="1"/>
  <c r="X140" i="1"/>
  <c r="Y140" i="1" s="1"/>
  <c r="W140" i="1"/>
  <c r="V140" i="1"/>
  <c r="X139" i="1"/>
  <c r="W139" i="1"/>
  <c r="V139" i="1"/>
  <c r="Y139" i="1" s="1"/>
  <c r="X138" i="1"/>
  <c r="Y138" i="1" s="1"/>
  <c r="W138" i="1"/>
  <c r="V138" i="1"/>
  <c r="X137" i="1"/>
  <c r="W137" i="1"/>
  <c r="V137" i="1"/>
  <c r="X136" i="1"/>
  <c r="W136" i="1"/>
  <c r="V136" i="1"/>
  <c r="Y136" i="1" s="1"/>
  <c r="X135" i="1"/>
  <c r="W135" i="1"/>
  <c r="V135" i="1"/>
  <c r="X134" i="1"/>
  <c r="W134" i="1"/>
  <c r="V134" i="1"/>
  <c r="X133" i="1"/>
  <c r="W133" i="1"/>
  <c r="V133" i="1"/>
  <c r="X132" i="1"/>
  <c r="W132" i="1"/>
  <c r="V132" i="1"/>
  <c r="X131" i="1"/>
  <c r="W131" i="1"/>
  <c r="V131" i="1"/>
  <c r="Y131" i="1" s="1"/>
  <c r="X130" i="1"/>
  <c r="W130" i="1"/>
  <c r="V130" i="1"/>
  <c r="X129" i="1"/>
  <c r="W129" i="1"/>
  <c r="V129" i="1"/>
  <c r="X128" i="1"/>
  <c r="W128" i="1"/>
  <c r="V128" i="1"/>
  <c r="X127" i="1"/>
  <c r="W127" i="1"/>
  <c r="V127" i="1"/>
  <c r="X126" i="1"/>
  <c r="W126" i="1"/>
  <c r="V126" i="1"/>
  <c r="X125" i="1"/>
  <c r="Y125" i="1" s="1"/>
  <c r="W125" i="1"/>
  <c r="V125" i="1"/>
  <c r="X124" i="1"/>
  <c r="W124" i="1"/>
  <c r="V124" i="1"/>
  <c r="X123" i="1"/>
  <c r="W123" i="1"/>
  <c r="V123" i="1"/>
  <c r="X122" i="1"/>
  <c r="W122" i="1"/>
  <c r="V122" i="1"/>
  <c r="X121" i="1"/>
  <c r="W121" i="1"/>
  <c r="V121" i="1"/>
  <c r="Y121" i="1" s="1"/>
  <c r="X120" i="1"/>
  <c r="W120" i="1"/>
  <c r="V120" i="1"/>
  <c r="X119" i="1"/>
  <c r="W119" i="1"/>
  <c r="V119" i="1"/>
  <c r="X118" i="1"/>
  <c r="W118" i="1"/>
  <c r="V118" i="1"/>
  <c r="X117" i="1"/>
  <c r="W117" i="1"/>
  <c r="V117" i="1"/>
  <c r="X116" i="1"/>
  <c r="W116" i="1"/>
  <c r="V116" i="1"/>
  <c r="X115" i="1"/>
  <c r="W115" i="1"/>
  <c r="V115" i="1"/>
  <c r="X114" i="1"/>
  <c r="W114" i="1"/>
  <c r="V114" i="1"/>
  <c r="X113" i="1"/>
  <c r="W113" i="1"/>
  <c r="V113" i="1"/>
  <c r="Y113" i="1" s="1"/>
  <c r="X112" i="1"/>
  <c r="W112" i="1"/>
  <c r="V112" i="1"/>
  <c r="X111" i="1"/>
  <c r="W111" i="1"/>
  <c r="V111" i="1"/>
  <c r="X110" i="1"/>
  <c r="W110" i="1"/>
  <c r="V110" i="1"/>
  <c r="Y110" i="1" s="1"/>
  <c r="X109" i="1"/>
  <c r="W109" i="1"/>
  <c r="V109" i="1"/>
  <c r="X108" i="1"/>
  <c r="W108" i="1"/>
  <c r="V108" i="1"/>
  <c r="X107" i="1"/>
  <c r="W107" i="1"/>
  <c r="V107" i="1"/>
  <c r="X106" i="1"/>
  <c r="W106" i="1"/>
  <c r="V106" i="1"/>
  <c r="X105" i="1"/>
  <c r="W105" i="1"/>
  <c r="V105" i="1"/>
  <c r="X104" i="1"/>
  <c r="W104" i="1"/>
  <c r="V104" i="1"/>
  <c r="X103" i="1"/>
  <c r="W103" i="1"/>
  <c r="Y103" i="1" s="1"/>
  <c r="V103" i="1"/>
  <c r="X102" i="1"/>
  <c r="W102" i="1"/>
  <c r="V102" i="1"/>
  <c r="Y102" i="1" s="1"/>
  <c r="X101" i="1"/>
  <c r="W101" i="1"/>
  <c r="V101" i="1"/>
  <c r="X100" i="1"/>
  <c r="W100" i="1"/>
  <c r="V100" i="1"/>
  <c r="Y100" i="1" s="1"/>
  <c r="X99" i="1"/>
  <c r="W99" i="1"/>
  <c r="V99" i="1"/>
  <c r="X98" i="1"/>
  <c r="W98" i="1"/>
  <c r="V98" i="1"/>
  <c r="X97" i="1"/>
  <c r="W97" i="1"/>
  <c r="V97" i="1"/>
  <c r="X96" i="1"/>
  <c r="W96" i="1"/>
  <c r="V96" i="1"/>
  <c r="X95" i="1"/>
  <c r="W95" i="1"/>
  <c r="V95" i="1"/>
  <c r="X94" i="1"/>
  <c r="W94" i="1"/>
  <c r="V94" i="1"/>
  <c r="Y94" i="1" s="1"/>
  <c r="X93" i="1"/>
  <c r="W93" i="1"/>
  <c r="V93" i="1"/>
  <c r="X92" i="1"/>
  <c r="W92" i="1"/>
  <c r="V92" i="1"/>
  <c r="X91" i="1"/>
  <c r="W91" i="1"/>
  <c r="V91" i="1"/>
  <c r="X90" i="1"/>
  <c r="W90" i="1"/>
  <c r="V90" i="1"/>
  <c r="X89" i="1"/>
  <c r="W89" i="1"/>
  <c r="V89" i="1"/>
  <c r="X88" i="1"/>
  <c r="W88" i="1"/>
  <c r="V88" i="1"/>
  <c r="X87" i="1"/>
  <c r="W87" i="1"/>
  <c r="V87" i="1"/>
  <c r="X86" i="1"/>
  <c r="W86" i="1"/>
  <c r="V86" i="1"/>
  <c r="Y86" i="1" s="1"/>
  <c r="X85" i="1"/>
  <c r="W85" i="1"/>
  <c r="V85" i="1"/>
  <c r="X84" i="1"/>
  <c r="W84" i="1"/>
  <c r="V84" i="1"/>
  <c r="X83" i="1"/>
  <c r="W83" i="1"/>
  <c r="V83" i="1"/>
  <c r="X82" i="1"/>
  <c r="W82" i="1"/>
  <c r="V82" i="1"/>
  <c r="X81" i="1"/>
  <c r="W81" i="1"/>
  <c r="V81" i="1"/>
  <c r="X80" i="1"/>
  <c r="W80" i="1"/>
  <c r="V80" i="1"/>
  <c r="X79" i="1"/>
  <c r="W79" i="1"/>
  <c r="V79" i="1"/>
  <c r="X78" i="1"/>
  <c r="W78" i="1"/>
  <c r="Y78" i="1" s="1"/>
  <c r="V78" i="1"/>
  <c r="X77" i="1"/>
  <c r="W77" i="1"/>
  <c r="V77" i="1"/>
  <c r="X76" i="1"/>
  <c r="W76" i="1"/>
  <c r="V76" i="1"/>
  <c r="X75" i="1"/>
  <c r="W75" i="1"/>
  <c r="V75" i="1"/>
  <c r="X74" i="1"/>
  <c r="W74" i="1"/>
  <c r="V74" i="1"/>
  <c r="X73" i="1"/>
  <c r="W73" i="1"/>
  <c r="V73" i="1"/>
  <c r="X72" i="1"/>
  <c r="W72" i="1"/>
  <c r="V72" i="1"/>
  <c r="X71" i="1"/>
  <c r="W71" i="1"/>
  <c r="V71" i="1"/>
  <c r="Y71" i="1" s="1"/>
  <c r="X70" i="1"/>
  <c r="W70" i="1"/>
  <c r="V70" i="1"/>
  <c r="X69" i="1"/>
  <c r="W69" i="1"/>
  <c r="V69" i="1"/>
  <c r="X68" i="1"/>
  <c r="W68" i="1"/>
  <c r="V68" i="1"/>
  <c r="X67" i="1"/>
  <c r="Y67" i="1" s="1"/>
  <c r="W67" i="1"/>
  <c r="V67" i="1"/>
  <c r="X66" i="1"/>
  <c r="W66" i="1"/>
  <c r="V66" i="1"/>
  <c r="X65" i="1"/>
  <c r="W65" i="1"/>
  <c r="V65" i="1"/>
  <c r="X64" i="1"/>
  <c r="W64" i="1"/>
  <c r="V64" i="1"/>
  <c r="X63" i="1"/>
  <c r="W63" i="1"/>
  <c r="V63" i="1"/>
  <c r="Y63" i="1" s="1"/>
  <c r="X62" i="1"/>
  <c r="W62" i="1"/>
  <c r="V62" i="1"/>
  <c r="Y62" i="1" s="1"/>
  <c r="X61" i="1"/>
  <c r="W61" i="1"/>
  <c r="V61" i="1"/>
  <c r="X60" i="1"/>
  <c r="W60" i="1"/>
  <c r="V60" i="1"/>
  <c r="X59" i="1"/>
  <c r="W59" i="1"/>
  <c r="V59" i="1"/>
  <c r="X58" i="1"/>
  <c r="W58" i="1"/>
  <c r="V58" i="1"/>
  <c r="X57" i="1"/>
  <c r="W57" i="1"/>
  <c r="V57" i="1"/>
  <c r="X56" i="1"/>
  <c r="W56" i="1"/>
  <c r="V56" i="1"/>
  <c r="X55" i="1"/>
  <c r="W55" i="1"/>
  <c r="V55" i="1"/>
  <c r="X54" i="1"/>
  <c r="W54" i="1"/>
  <c r="V54" i="1"/>
  <c r="X53" i="1"/>
  <c r="W53" i="1"/>
  <c r="Y53" i="1" s="1"/>
  <c r="V53" i="1"/>
  <c r="X52" i="1"/>
  <c r="W52" i="1"/>
  <c r="V52" i="1"/>
  <c r="X51" i="1"/>
  <c r="W51" i="1"/>
  <c r="V51" i="1"/>
  <c r="X50" i="1"/>
  <c r="W50" i="1"/>
  <c r="V50" i="1"/>
  <c r="X49" i="1"/>
  <c r="W49" i="1"/>
  <c r="V49" i="1"/>
  <c r="X48" i="1"/>
  <c r="W48" i="1"/>
  <c r="V48" i="1"/>
  <c r="X47" i="1"/>
  <c r="W47" i="1"/>
  <c r="V47" i="1"/>
  <c r="Y47" i="1" s="1"/>
  <c r="X46" i="1"/>
  <c r="W46" i="1"/>
  <c r="V46" i="1"/>
  <c r="X45" i="1"/>
  <c r="W45" i="1"/>
  <c r="V45" i="1"/>
  <c r="Y45" i="1" s="1"/>
  <c r="X44" i="1"/>
  <c r="W44" i="1"/>
  <c r="V44" i="1"/>
  <c r="X43" i="1"/>
  <c r="W43" i="1"/>
  <c r="V43" i="1"/>
  <c r="X42" i="1"/>
  <c r="W42" i="1"/>
  <c r="V42" i="1"/>
  <c r="X41" i="1"/>
  <c r="W41" i="1"/>
  <c r="V41" i="1"/>
  <c r="X40" i="1"/>
  <c r="W40" i="1"/>
  <c r="V40" i="1"/>
  <c r="X39" i="1"/>
  <c r="W39" i="1"/>
  <c r="V39" i="1"/>
  <c r="X38" i="1"/>
  <c r="W38" i="1"/>
  <c r="V38" i="1"/>
  <c r="X37" i="1"/>
  <c r="W37" i="1"/>
  <c r="V37" i="1"/>
  <c r="X36" i="1"/>
  <c r="W36" i="1"/>
  <c r="V36" i="1"/>
  <c r="X35" i="1"/>
  <c r="W35" i="1"/>
  <c r="V35" i="1"/>
  <c r="X34" i="1"/>
  <c r="W34" i="1"/>
  <c r="V34" i="1"/>
  <c r="Y34" i="1" s="1"/>
  <c r="X33" i="1"/>
  <c r="W33" i="1"/>
  <c r="V33" i="1"/>
  <c r="X32" i="1"/>
  <c r="W32" i="1"/>
  <c r="V32" i="1"/>
  <c r="X31" i="1"/>
  <c r="W31" i="1"/>
  <c r="V31" i="1"/>
  <c r="X30" i="1"/>
  <c r="W30" i="1"/>
  <c r="V30" i="1"/>
  <c r="X29" i="1"/>
  <c r="W29" i="1"/>
  <c r="V29" i="1"/>
  <c r="X28" i="1"/>
  <c r="W28" i="1"/>
  <c r="V28" i="1"/>
  <c r="X27" i="1"/>
  <c r="W27" i="1"/>
  <c r="V27" i="1"/>
  <c r="X26" i="1"/>
  <c r="W26" i="1"/>
  <c r="V26" i="1"/>
  <c r="X25" i="1"/>
  <c r="W25" i="1"/>
  <c r="V25" i="1"/>
  <c r="X24" i="1"/>
  <c r="W24" i="1"/>
  <c r="V24" i="1"/>
  <c r="X23" i="1"/>
  <c r="W23" i="1"/>
  <c r="V23" i="1"/>
  <c r="X22" i="1"/>
  <c r="W22" i="1"/>
  <c r="V22" i="1"/>
  <c r="X21" i="1"/>
  <c r="W21" i="1"/>
  <c r="V21" i="1"/>
  <c r="X20" i="1"/>
  <c r="W20" i="1"/>
  <c r="V20" i="1"/>
  <c r="X19" i="1"/>
  <c r="W19" i="1"/>
  <c r="V19" i="1"/>
  <c r="X18" i="1"/>
  <c r="W18" i="1"/>
  <c r="V18" i="1"/>
  <c r="X17" i="1"/>
  <c r="W17" i="1"/>
  <c r="V17" i="1"/>
  <c r="X16" i="1"/>
  <c r="W16" i="1"/>
  <c r="V16" i="1"/>
  <c r="X15" i="1"/>
  <c r="W15" i="1"/>
  <c r="V15" i="1"/>
  <c r="X14" i="1"/>
  <c r="W14" i="1"/>
  <c r="V14" i="1"/>
  <c r="X13" i="1"/>
  <c r="W13" i="1"/>
  <c r="V13" i="1"/>
  <c r="X12" i="1"/>
  <c r="W12" i="1"/>
  <c r="V12" i="1"/>
  <c r="X11" i="1"/>
  <c r="W11" i="1"/>
  <c r="V11" i="1"/>
  <c r="X10" i="1"/>
  <c r="W10" i="1"/>
  <c r="V10" i="1"/>
  <c r="X9" i="1"/>
  <c r="W9" i="1"/>
  <c r="V9" i="1"/>
  <c r="X8" i="1"/>
  <c r="W8" i="1"/>
  <c r="V8" i="1"/>
  <c r="X7" i="1"/>
  <c r="W7" i="1"/>
  <c r="V7" i="1"/>
  <c r="X6" i="1"/>
  <c r="W6" i="1"/>
  <c r="Y6" i="1" s="1"/>
  <c r="V6" i="1"/>
  <c r="X5" i="1"/>
  <c r="W5" i="1"/>
  <c r="V5" i="1"/>
  <c r="X4" i="1"/>
  <c r="W4" i="1"/>
  <c r="V4" i="1"/>
  <c r="Y3" i="1"/>
  <c r="X3" i="1"/>
  <c r="W3" i="1"/>
  <c r="V3" i="1"/>
  <c r="X2" i="1"/>
  <c r="W2" i="1"/>
  <c r="V2" i="1"/>
  <c r="Y4" i="1" l="1"/>
  <c r="Y9" i="1"/>
  <c r="Y38" i="1"/>
  <c r="Y70" i="1"/>
  <c r="Y99" i="1"/>
  <c r="Y112" i="1"/>
  <c r="Y199" i="1"/>
  <c r="Y215" i="1"/>
  <c r="Y228" i="1"/>
  <c r="Y252" i="1"/>
  <c r="Y268" i="1"/>
  <c r="Y358" i="1"/>
  <c r="Y23" i="1"/>
  <c r="Y202" i="1"/>
  <c r="Y234" i="1"/>
  <c r="Y250" i="1"/>
  <c r="Y31" i="1"/>
  <c r="Y39" i="1"/>
  <c r="Y91" i="1"/>
  <c r="Y128" i="1"/>
  <c r="Y55" i="1"/>
  <c r="Y13" i="1"/>
  <c r="Y32" i="1"/>
  <c r="Y37" i="1"/>
  <c r="Y66" i="1"/>
  <c r="Y87" i="1"/>
  <c r="Y95" i="1"/>
  <c r="Y134" i="1"/>
  <c r="Y147" i="1"/>
  <c r="Y171" i="1"/>
  <c r="Y187" i="1"/>
  <c r="Y195" i="1"/>
  <c r="Y224" i="1"/>
  <c r="Y226" i="1"/>
  <c r="Y290" i="1"/>
  <c r="Y298" i="1"/>
  <c r="Y306" i="1"/>
  <c r="Y314" i="1"/>
  <c r="Y330" i="1"/>
  <c r="Y338" i="1"/>
  <c r="Y326" i="1"/>
  <c r="Y11" i="1"/>
  <c r="Y35" i="1"/>
  <c r="Y56" i="1"/>
  <c r="Y79" i="1"/>
  <c r="Y106" i="1"/>
  <c r="Y111" i="1"/>
  <c r="Y119" i="1"/>
  <c r="Y158" i="1"/>
  <c r="Y163" i="1"/>
  <c r="Y179" i="1"/>
  <c r="Y190" i="1"/>
  <c r="Y219" i="1"/>
  <c r="Y235" i="1"/>
  <c r="Y248" i="1"/>
  <c r="Y267" i="1"/>
  <c r="Y272" i="1"/>
  <c r="Y282" i="1"/>
  <c r="Y285" i="1"/>
  <c r="Y293" i="1"/>
  <c r="Y327" i="1"/>
  <c r="Y333" i="1"/>
  <c r="Y357" i="1"/>
  <c r="Y133" i="1"/>
  <c r="Y302" i="1"/>
  <c r="Y342" i="1"/>
  <c r="Y8" i="1"/>
  <c r="Y22" i="1"/>
  <c r="Y30" i="1"/>
  <c r="Y43" i="1"/>
  <c r="Y64" i="1"/>
  <c r="Y72" i="1"/>
  <c r="Y114" i="1"/>
  <c r="Y135" i="1"/>
  <c r="Y155" i="1"/>
  <c r="Y185" i="1"/>
  <c r="Y209" i="1"/>
  <c r="Y275" i="1"/>
  <c r="Y288" i="1"/>
  <c r="Y320" i="1"/>
  <c r="Y328" i="1"/>
  <c r="Y17" i="1"/>
  <c r="Y54" i="1"/>
  <c r="Y75" i="1"/>
  <c r="Y83" i="1"/>
  <c r="Y88" i="1"/>
  <c r="Y96" i="1"/>
  <c r="Y104" i="1"/>
  <c r="Y117" i="1"/>
  <c r="Y130" i="1"/>
  <c r="Y148" i="1"/>
  <c r="Y196" i="1"/>
  <c r="Y204" i="1"/>
  <c r="Y225" i="1"/>
  <c r="Y241" i="1"/>
  <c r="Y257" i="1"/>
  <c r="Y299" i="1"/>
  <c r="Y315" i="1"/>
  <c r="Y323" i="1"/>
  <c r="Y48" i="1"/>
  <c r="Y310" i="1"/>
  <c r="Y350" i="1"/>
  <c r="Y14" i="1"/>
  <c r="Y19" i="1"/>
  <c r="Y41" i="1"/>
  <c r="Y44" i="1"/>
  <c r="Y51" i="1"/>
  <c r="Y68" i="1"/>
  <c r="Y80" i="1"/>
  <c r="Y101" i="1"/>
  <c r="Y126" i="1"/>
  <c r="Y129" i="1"/>
  <c r="Y151" i="1"/>
  <c r="Y156" i="1"/>
  <c r="Y161" i="1"/>
  <c r="Y174" i="1"/>
  <c r="Y184" i="1"/>
  <c r="Y189" i="1"/>
  <c r="Y191" i="1"/>
  <c r="Y207" i="1"/>
  <c r="Y212" i="1"/>
  <c r="Y214" i="1"/>
  <c r="Y227" i="1"/>
  <c r="Y245" i="1"/>
  <c r="Y255" i="1"/>
  <c r="Y260" i="1"/>
  <c r="Y262" i="1"/>
  <c r="Y273" i="1"/>
  <c r="Y89" i="1"/>
  <c r="Y116" i="1"/>
  <c r="Y149" i="1"/>
  <c r="Y154" i="1"/>
  <c r="Y164" i="1"/>
  <c r="Y270" i="1"/>
  <c r="Y283" i="1"/>
  <c r="Y296" i="1"/>
  <c r="Y316" i="1"/>
  <c r="Y318" i="1"/>
  <c r="Y321" i="1"/>
  <c r="Y341" i="1"/>
  <c r="Y346" i="1"/>
  <c r="Y21" i="1"/>
  <c r="Y65" i="1"/>
  <c r="Y46" i="1"/>
  <c r="Y49" i="1"/>
  <c r="Y52" i="1"/>
  <c r="Y59" i="1"/>
  <c r="Y61" i="1"/>
  <c r="Y73" i="1"/>
  <c r="Y76" i="1"/>
  <c r="Y85" i="1"/>
  <c r="Y97" i="1"/>
  <c r="Y107" i="1"/>
  <c r="Y109" i="1"/>
  <c r="Y122" i="1"/>
  <c r="Y124" i="1"/>
  <c r="Y127" i="1"/>
  <c r="Y152" i="1"/>
  <c r="Y162" i="1"/>
  <c r="Y172" i="1"/>
  <c r="Y182" i="1"/>
  <c r="Y220" i="1"/>
  <c r="Y222" i="1"/>
  <c r="Y233" i="1"/>
  <c r="Y243" i="1"/>
  <c r="Y253" i="1"/>
  <c r="Y271" i="1"/>
  <c r="Y276" i="1"/>
  <c r="Y278" i="1"/>
  <c r="Y291" i="1"/>
  <c r="Y331" i="1"/>
  <c r="Y336" i="1"/>
  <c r="Y349" i="1"/>
  <c r="Y354" i="1"/>
  <c r="Y118" i="1"/>
  <c r="Y7" i="1"/>
  <c r="Y132" i="1"/>
  <c r="Y230" i="1"/>
  <c r="Y329" i="1"/>
  <c r="Y339" i="1"/>
  <c r="Y344" i="1"/>
  <c r="Y77" i="1"/>
  <c r="Y254" i="1"/>
  <c r="Y15" i="1"/>
  <c r="Y28" i="1"/>
  <c r="Y40" i="1"/>
  <c r="Y74" i="1"/>
  <c r="Y81" i="1"/>
  <c r="Y150" i="1"/>
  <c r="Y160" i="1"/>
  <c r="Y165" i="1"/>
  <c r="Y180" i="1"/>
  <c r="Y203" i="1"/>
  <c r="Y231" i="1"/>
  <c r="Y236" i="1"/>
  <c r="Y238" i="1"/>
  <c r="Y251" i="1"/>
  <c r="Y256" i="1"/>
  <c r="Y284" i="1"/>
  <c r="Y286" i="1"/>
  <c r="Y307" i="1"/>
  <c r="Y312" i="1"/>
  <c r="Y347" i="1"/>
  <c r="Y352" i="1"/>
  <c r="Y206" i="1"/>
  <c r="Y29" i="1"/>
  <c r="Y2" i="1"/>
  <c r="Z107" i="1" s="1"/>
  <c r="Y27" i="1"/>
  <c r="Y25" i="1"/>
  <c r="Y33" i="1"/>
  <c r="Y36" i="1"/>
  <c r="Y57" i="1"/>
  <c r="Y69" i="1"/>
  <c r="Y84" i="1"/>
  <c r="Y93" i="1"/>
  <c r="Y105" i="1"/>
  <c r="Y108" i="1"/>
  <c r="Y120" i="1"/>
  <c r="Y123" i="1"/>
  <c r="Y143" i="1"/>
  <c r="Y145" i="1"/>
  <c r="Y168" i="1"/>
  <c r="Y173" i="1"/>
  <c r="Y188" i="1"/>
  <c r="Y201" i="1"/>
  <c r="Y211" i="1"/>
  <c r="Y221" i="1"/>
  <c r="Y239" i="1"/>
  <c r="Y244" i="1"/>
  <c r="Y246" i="1"/>
  <c r="Y259" i="1"/>
  <c r="Y277" i="1"/>
  <c r="Y287" i="1"/>
  <c r="Y292" i="1"/>
  <c r="Y294" i="1"/>
  <c r="Y305" i="1"/>
  <c r="Y332" i="1"/>
  <c r="Y334" i="1"/>
  <c r="Y337" i="1"/>
  <c r="Y355" i="1"/>
  <c r="D85" i="2"/>
  <c r="Z3" i="1"/>
  <c r="Y98" i="1"/>
  <c r="Z80" i="1"/>
  <c r="Y90" i="1"/>
  <c r="Y26" i="1"/>
  <c r="Y5" i="1"/>
  <c r="Y10" i="1"/>
  <c r="Z62" i="1" s="1"/>
  <c r="Y18" i="1"/>
  <c r="Y50" i="1"/>
  <c r="Y82" i="1"/>
  <c r="Y92" i="1"/>
  <c r="Z247" i="1"/>
  <c r="Z6" i="1"/>
  <c r="Z185" i="1"/>
  <c r="Y20" i="1"/>
  <c r="Y24" i="1"/>
  <c r="Z323" i="1" s="1"/>
  <c r="Y58" i="1"/>
  <c r="Y12" i="1"/>
  <c r="Y16" i="1"/>
  <c r="Y42" i="1"/>
  <c r="Z42" i="1" s="1"/>
  <c r="Y60" i="1"/>
  <c r="Y115" i="1"/>
  <c r="Y137" i="1"/>
  <c r="Z320" i="1"/>
  <c r="Y166" i="1"/>
  <c r="Y178" i="1"/>
  <c r="Y205" i="1"/>
  <c r="Y217" i="1"/>
  <c r="Y237" i="1"/>
  <c r="Y249" i="1"/>
  <c r="Z249" i="1" s="1"/>
  <c r="Y269" i="1"/>
  <c r="Y281" i="1"/>
  <c r="Y301" i="1"/>
  <c r="Y317" i="1"/>
  <c r="Z347" i="1"/>
  <c r="Z241" i="1"/>
  <c r="Z254" i="1"/>
  <c r="Z261" i="1"/>
  <c r="Z322" i="1"/>
  <c r="Y142" i="1"/>
  <c r="Y146" i="1"/>
  <c r="Y175" i="1"/>
  <c r="Y177" i="1"/>
  <c r="Y216" i="1"/>
  <c r="Y280" i="1"/>
  <c r="Z214" i="1"/>
  <c r="Z233" i="1"/>
  <c r="Y265" i="1"/>
  <c r="Y297" i="1"/>
  <c r="Y309" i="1"/>
  <c r="Y325" i="1"/>
  <c r="Y167" i="1"/>
  <c r="Y169" i="1"/>
  <c r="Z169" i="1" s="1"/>
  <c r="Y208" i="1"/>
  <c r="Y240" i="1"/>
  <c r="Z354" i="1"/>
  <c r="Z356" i="1"/>
  <c r="Z358" i="1"/>
  <c r="Z226" i="1"/>
  <c r="Z257" i="1"/>
  <c r="Z313" i="1"/>
  <c r="Y159" i="1"/>
  <c r="Z159" i="1" s="1"/>
  <c r="Y193" i="1"/>
  <c r="Y200" i="1"/>
  <c r="Y232" i="1"/>
  <c r="Z252" i="1"/>
  <c r="Y264" i="1"/>
  <c r="Z264" i="1" s="1"/>
  <c r="Z174" i="1" l="1"/>
  <c r="Z344" i="1"/>
  <c r="Z340" i="1"/>
  <c r="Z305" i="1"/>
  <c r="Z281" i="1"/>
  <c r="Z192" i="1"/>
  <c r="Z20" i="1"/>
  <c r="Z45" i="1"/>
  <c r="Z318" i="1"/>
  <c r="Z190" i="1"/>
  <c r="Z230" i="1"/>
  <c r="Z60" i="1"/>
  <c r="Z105" i="1"/>
  <c r="Z4" i="1"/>
  <c r="Z294" i="1"/>
  <c r="Z122" i="1"/>
  <c r="Z149" i="1"/>
  <c r="Z227" i="1"/>
  <c r="Z5" i="1"/>
  <c r="Z2" i="1"/>
  <c r="Z314" i="1"/>
  <c r="Z225" i="1"/>
  <c r="Z167" i="1"/>
  <c r="Z316" i="1"/>
  <c r="Z338" i="1"/>
  <c r="Z242" i="1"/>
  <c r="Z324" i="1"/>
  <c r="Z248" i="1"/>
  <c r="Z16" i="1"/>
  <c r="Z11" i="1"/>
  <c r="Z13" i="1"/>
  <c r="Z95" i="1"/>
  <c r="Z213" i="1"/>
  <c r="Z292" i="1"/>
  <c r="Z157" i="1"/>
  <c r="Z202" i="1"/>
  <c r="Z300" i="1"/>
  <c r="Z172" i="1"/>
  <c r="Z12" i="1"/>
  <c r="Z17" i="1"/>
  <c r="Z291" i="1"/>
  <c r="Z132" i="1"/>
  <c r="Z22" i="1"/>
  <c r="Z341" i="1"/>
  <c r="Z337" i="1"/>
  <c r="Z193" i="1"/>
  <c r="Z302" i="1"/>
  <c r="Z206" i="1"/>
  <c r="Z260" i="1"/>
  <c r="Z155" i="1"/>
  <c r="Z298" i="1"/>
  <c r="Z201" i="1"/>
  <c r="Z210" i="1"/>
  <c r="Z301" i="1"/>
  <c r="Z218" i="1"/>
  <c r="Z137" i="1"/>
  <c r="Z288" i="1"/>
  <c r="Z244" i="1"/>
  <c r="Z276" i="1"/>
  <c r="Z327" i="1"/>
  <c r="Z181" i="1"/>
  <c r="Z290" i="1"/>
  <c r="Z187" i="1"/>
  <c r="Z240" i="1"/>
  <c r="Z346" i="1"/>
  <c r="Z163" i="1"/>
  <c r="Z216" i="1"/>
  <c r="Z293" i="1"/>
  <c r="Z209" i="1"/>
  <c r="Z217" i="1"/>
  <c r="Z135" i="1"/>
  <c r="Z215" i="1"/>
  <c r="Z27" i="1"/>
  <c r="Z311" i="1"/>
  <c r="Z289" i="1"/>
  <c r="Z228" i="1"/>
  <c r="Z285" i="1"/>
  <c r="Z162" i="1"/>
  <c r="Z204" i="1"/>
  <c r="Z286" i="1"/>
  <c r="Z282" i="1"/>
  <c r="Z120" i="1"/>
  <c r="Z219" i="1"/>
  <c r="Z70" i="1"/>
  <c r="Z14" i="1"/>
  <c r="Z279" i="1"/>
  <c r="Z284" i="1"/>
  <c r="Z350" i="1"/>
  <c r="Z151" i="1"/>
  <c r="Z334" i="1"/>
  <c r="Z266" i="1"/>
  <c r="Z177" i="1"/>
  <c r="Z274" i="1"/>
  <c r="Z170" i="1"/>
  <c r="Z125" i="1"/>
  <c r="Z133" i="1"/>
  <c r="Z140" i="1"/>
  <c r="Z333" i="1"/>
  <c r="Z238" i="1"/>
  <c r="Z196" i="1"/>
  <c r="Z325" i="1"/>
  <c r="Z265" i="1"/>
  <c r="Z147" i="1"/>
  <c r="Z158" i="1"/>
  <c r="Z269" i="1"/>
  <c r="Z24" i="1"/>
  <c r="Z116" i="1"/>
  <c r="Z63" i="1"/>
  <c r="Z332" i="1"/>
  <c r="Z222" i="1"/>
  <c r="Z349" i="1"/>
  <c r="Z166" i="1"/>
  <c r="Z49" i="1"/>
  <c r="Z212" i="1"/>
  <c r="Z255" i="1"/>
  <c r="Z287" i="1"/>
  <c r="Z139" i="1"/>
  <c r="Z243" i="1"/>
  <c r="Z98" i="1"/>
  <c r="Z224" i="1"/>
  <c r="Z81" i="1"/>
  <c r="Z39" i="1"/>
  <c r="Z36" i="1"/>
  <c r="Z46" i="1"/>
  <c r="Z79" i="1"/>
  <c r="Z31" i="1"/>
  <c r="Z134" i="1"/>
  <c r="Z272" i="1"/>
  <c r="Z77" i="1"/>
  <c r="Z251" i="1"/>
  <c r="Z114" i="1"/>
  <c r="Z57" i="1"/>
  <c r="Z283" i="1"/>
  <c r="Z128" i="1"/>
  <c r="Z78" i="1"/>
  <c r="Z207" i="1"/>
  <c r="Z91" i="1"/>
  <c r="Z183" i="1"/>
  <c r="Z348" i="1"/>
  <c r="Z309" i="1"/>
  <c r="Z253" i="1"/>
  <c r="Z182" i="1"/>
  <c r="Z336" i="1"/>
  <c r="Z273" i="1"/>
  <c r="Z345" i="1"/>
  <c r="Z271" i="1"/>
  <c r="Z115" i="1"/>
  <c r="Z168" i="1"/>
  <c r="Z53" i="1"/>
  <c r="Z69" i="1"/>
  <c r="Z74" i="1"/>
  <c r="Z112" i="1"/>
  <c r="Z50" i="1"/>
  <c r="Z211" i="1"/>
  <c r="Z123" i="1"/>
  <c r="Z65" i="1"/>
  <c r="Z184" i="1"/>
  <c r="Z88" i="1"/>
  <c r="Z124" i="1"/>
  <c r="Z118" i="1"/>
  <c r="Z35" i="1"/>
  <c r="Z9" i="1"/>
  <c r="Z30" i="1"/>
  <c r="Z23" i="1"/>
  <c r="Z164" i="1"/>
  <c r="Z235" i="1"/>
  <c r="Z34" i="1"/>
  <c r="Z326" i="1"/>
  <c r="Z232" i="1"/>
  <c r="Z331" i="1"/>
  <c r="Z270" i="1"/>
  <c r="Z208" i="1"/>
  <c r="Z307" i="1"/>
  <c r="Z246" i="1"/>
  <c r="Z319" i="1"/>
  <c r="Z175" i="1"/>
  <c r="Z321" i="1"/>
  <c r="Z197" i="1"/>
  <c r="Z205" i="1"/>
  <c r="Z113" i="1"/>
  <c r="Z37" i="1"/>
  <c r="Z145" i="1"/>
  <c r="Z66" i="1"/>
  <c r="Z223" i="1"/>
  <c r="Z67" i="1"/>
  <c r="Z188" i="1"/>
  <c r="Z110" i="1"/>
  <c r="Z41" i="1"/>
  <c r="Z176" i="1"/>
  <c r="Z121" i="1"/>
  <c r="Z357" i="1"/>
  <c r="Z180" i="1"/>
  <c r="Z86" i="1"/>
  <c r="Z108" i="1"/>
  <c r="Z68" i="1"/>
  <c r="Z51" i="1"/>
  <c r="Z7" i="1"/>
  <c r="Z8" i="1"/>
  <c r="Z52" i="1"/>
  <c r="Z299" i="1"/>
  <c r="Z28" i="1"/>
  <c r="Z87" i="1"/>
  <c r="Z277" i="1"/>
  <c r="Z339" i="1"/>
  <c r="Z220" i="1"/>
  <c r="Z258" i="1"/>
  <c r="Z194" i="1"/>
  <c r="Z352" i="1"/>
  <c r="Z234" i="1"/>
  <c r="Z165" i="1"/>
  <c r="Z310" i="1"/>
  <c r="Z317" i="1"/>
  <c r="Z262" i="1"/>
  <c r="Z198" i="1"/>
  <c r="Z199" i="1"/>
  <c r="Z104" i="1"/>
  <c r="Z303" i="1"/>
  <c r="Z109" i="1"/>
  <c r="Z138" i="1"/>
  <c r="Z64" i="1"/>
  <c r="Z173" i="1"/>
  <c r="Z92" i="1"/>
  <c r="Z18" i="1"/>
  <c r="Z152" i="1"/>
  <c r="Z117" i="1"/>
  <c r="Z355" i="1"/>
  <c r="Z153" i="1"/>
  <c r="Z73" i="1"/>
  <c r="Z106" i="1"/>
  <c r="Z47" i="1"/>
  <c r="Z19" i="1"/>
  <c r="Z29" i="1"/>
  <c r="Z48" i="1"/>
  <c r="Z32" i="1"/>
  <c r="Z148" i="1"/>
  <c r="Z200" i="1"/>
  <c r="Z342" i="1"/>
  <c r="Z189" i="1"/>
  <c r="Z297" i="1"/>
  <c r="Z280" i="1"/>
  <c r="Z146" i="1"/>
  <c r="Z306" i="1"/>
  <c r="Z171" i="1"/>
  <c r="Z315" i="1"/>
  <c r="Z250" i="1"/>
  <c r="Z191" i="1"/>
  <c r="Z195" i="1"/>
  <c r="Z102" i="1"/>
  <c r="Z97" i="1"/>
  <c r="Z131" i="1"/>
  <c r="Z312" i="1"/>
  <c r="Z160" i="1"/>
  <c r="Z154" i="1"/>
  <c r="Z85" i="1"/>
  <c r="Z10" i="1"/>
  <c r="Z150" i="1"/>
  <c r="Z93" i="1"/>
  <c r="Z353" i="1"/>
  <c r="Z130" i="1"/>
  <c r="Z275" i="1"/>
  <c r="Z99" i="1"/>
  <c r="Z44" i="1"/>
  <c r="Z15" i="1"/>
  <c r="Z84" i="1"/>
  <c r="Z126" i="1"/>
  <c r="Z33" i="1"/>
  <c r="Z71" i="1"/>
  <c r="Z203" i="1"/>
  <c r="Z161" i="1"/>
  <c r="Z245" i="1"/>
  <c r="Z186" i="1"/>
  <c r="Z329" i="1"/>
  <c r="Z330" i="1"/>
  <c r="Z221" i="1"/>
  <c r="Z268" i="1"/>
  <c r="Z142" i="1"/>
  <c r="Z308" i="1"/>
  <c r="Z179" i="1"/>
  <c r="Z89" i="1"/>
  <c r="Z231" i="1"/>
  <c r="Z61" i="1"/>
  <c r="Z263" i="1"/>
  <c r="Z129" i="1"/>
  <c r="Z295" i="1"/>
  <c r="Z156" i="1"/>
  <c r="Z304" i="1"/>
  <c r="Z143" i="1"/>
  <c r="Z82" i="1"/>
  <c r="Z144" i="1"/>
  <c r="Z90" i="1"/>
  <c r="Z335" i="1"/>
  <c r="Z119" i="1"/>
  <c r="Z256" i="1"/>
  <c r="Z96" i="1"/>
  <c r="Z40" i="1"/>
  <c r="Z75" i="1"/>
  <c r="Z56" i="1"/>
  <c r="Z25" i="1"/>
  <c r="Z38" i="1"/>
  <c r="Z111" i="1"/>
  <c r="Z100" i="1"/>
  <c r="Z296" i="1"/>
  <c r="Z278" i="1"/>
  <c r="Z351" i="1"/>
  <c r="Z236" i="1"/>
  <c r="Z343" i="1"/>
  <c r="Z229" i="1"/>
  <c r="Z237" i="1"/>
  <c r="Z178" i="1"/>
  <c r="Z58" i="1"/>
  <c r="Z259" i="1"/>
  <c r="Z127" i="1"/>
  <c r="Z136" i="1"/>
  <c r="Z72" i="1"/>
  <c r="Z26" i="1"/>
  <c r="Z141" i="1"/>
  <c r="Z83" i="1"/>
  <c r="Z328" i="1"/>
  <c r="Z101" i="1"/>
  <c r="Z239" i="1"/>
  <c r="Z94" i="1"/>
  <c r="Z21" i="1"/>
  <c r="Z54" i="1"/>
  <c r="Z43" i="1"/>
  <c r="Z55" i="1"/>
  <c r="Z76" i="1"/>
  <c r="Z267" i="1"/>
  <c r="Z103" i="1"/>
  <c r="Z59" i="1"/>
  <c r="AA302" i="1" l="1"/>
  <c r="AA342" i="1"/>
  <c r="AA39" i="1"/>
  <c r="AA237" i="1"/>
  <c r="AA27" i="1"/>
  <c r="AA71" i="1"/>
  <c r="AA108" i="1"/>
  <c r="AA34" i="1"/>
  <c r="AA156" i="1"/>
  <c r="AA338" i="1"/>
  <c r="AA17" i="1"/>
  <c r="AA35" i="1"/>
  <c r="AA16" i="1"/>
  <c r="AA88" i="1"/>
  <c r="AA80" i="1"/>
  <c r="AA112" i="1"/>
  <c r="AA21" i="1"/>
  <c r="AA65" i="1"/>
  <c r="AA135" i="1"/>
  <c r="AA63" i="1"/>
  <c r="AA126" i="1"/>
  <c r="AA22" i="1"/>
  <c r="AA86" i="1"/>
  <c r="AA178" i="1"/>
  <c r="AA138" i="1"/>
  <c r="AA36" i="1"/>
  <c r="AA100" i="1"/>
  <c r="AA209" i="1"/>
  <c r="AA67" i="1"/>
  <c r="AA130" i="1"/>
  <c r="AA26" i="1"/>
  <c r="AA90" i="1"/>
  <c r="AA149" i="1"/>
  <c r="AA166" i="1"/>
  <c r="AA229" i="1"/>
  <c r="AA293" i="1"/>
  <c r="AA357" i="1"/>
  <c r="AA148" i="1"/>
  <c r="AA211" i="1"/>
  <c r="AA275" i="1"/>
  <c r="AA339" i="1"/>
  <c r="AA202" i="1"/>
  <c r="AA266" i="1"/>
  <c r="AA330" i="1"/>
  <c r="AA153" i="1"/>
  <c r="AA216" i="1"/>
  <c r="AA280" i="1"/>
  <c r="AA344" i="1"/>
  <c r="AA184" i="1"/>
  <c r="AA247" i="1"/>
  <c r="AA311" i="1"/>
  <c r="AA159" i="1"/>
  <c r="AA222" i="1"/>
  <c r="AA286" i="1"/>
  <c r="AA350" i="1"/>
  <c r="AA141" i="1"/>
  <c r="AA30" i="1"/>
  <c r="AA75" i="1"/>
  <c r="AA174" i="1"/>
  <c r="AA283" i="1"/>
  <c r="AA274" i="1"/>
  <c r="AA352" i="1"/>
  <c r="AA358" i="1"/>
  <c r="AA31" i="1"/>
  <c r="AA81" i="1"/>
  <c r="AA140" i="1"/>
  <c r="AA52" i="1"/>
  <c r="AA83" i="1"/>
  <c r="AA245" i="1"/>
  <c r="AA164" i="1"/>
  <c r="AA218" i="1"/>
  <c r="AA232" i="1"/>
  <c r="AA263" i="1"/>
  <c r="AA119" i="1"/>
  <c r="AA154" i="1"/>
  <c r="AA173" i="1"/>
  <c r="AA155" i="1"/>
  <c r="AA301" i="1"/>
  <c r="AA347" i="1"/>
  <c r="AA161" i="1"/>
  <c r="AA192" i="1"/>
  <c r="AA319" i="1"/>
  <c r="AA230" i="1"/>
  <c r="AA294" i="1"/>
  <c r="AA55" i="1"/>
  <c r="AA61" i="1"/>
  <c r="AA102" i="1"/>
  <c r="AA273" i="1"/>
  <c r="AA106" i="1"/>
  <c r="AA316" i="1"/>
  <c r="AA282" i="1"/>
  <c r="AA49" i="1"/>
  <c r="AA101" i="1"/>
  <c r="AA93" i="1"/>
  <c r="AA11" i="1"/>
  <c r="AA15" i="1"/>
  <c r="AA23" i="1"/>
  <c r="AA64" i="1"/>
  <c r="AA89" i="1"/>
  <c r="AA189" i="1"/>
  <c r="AA87" i="1"/>
  <c r="AA181" i="1"/>
  <c r="AA46" i="1"/>
  <c r="AA110" i="1"/>
  <c r="AA281" i="1"/>
  <c r="AA244" i="1"/>
  <c r="AA60" i="1"/>
  <c r="AA123" i="1"/>
  <c r="AA305" i="1"/>
  <c r="AA91" i="1"/>
  <c r="AA204" i="1"/>
  <c r="AA50" i="1"/>
  <c r="AA113" i="1"/>
  <c r="AA233" i="1"/>
  <c r="AA190" i="1"/>
  <c r="AA253" i="1"/>
  <c r="AA317" i="1"/>
  <c r="AA324" i="1"/>
  <c r="AA172" i="1"/>
  <c r="AA235" i="1"/>
  <c r="AA299" i="1"/>
  <c r="AA163" i="1"/>
  <c r="AA226" i="1"/>
  <c r="AA290" i="1"/>
  <c r="AA354" i="1"/>
  <c r="AA177" i="1"/>
  <c r="AA240" i="1"/>
  <c r="AA304" i="1"/>
  <c r="AA144" i="1"/>
  <c r="AA207" i="1"/>
  <c r="AA271" i="1"/>
  <c r="AA335" i="1"/>
  <c r="AA183" i="1"/>
  <c r="AA246" i="1"/>
  <c r="AA310" i="1"/>
  <c r="AA44" i="1"/>
  <c r="AA308" i="1"/>
  <c r="AA288" i="1"/>
  <c r="AA19" i="1"/>
  <c r="AA249" i="1"/>
  <c r="AA201" i="1"/>
  <c r="AA227" i="1"/>
  <c r="AA346" i="1"/>
  <c r="AA136" i="1"/>
  <c r="AA175" i="1"/>
  <c r="AA25" i="1"/>
  <c r="AA104" i="1"/>
  <c r="AA96" i="1"/>
  <c r="AA37" i="1"/>
  <c r="AA29" i="1"/>
  <c r="AA48" i="1"/>
  <c r="AA127" i="1"/>
  <c r="AA97" i="1"/>
  <c r="AA196" i="1"/>
  <c r="AA95" i="1"/>
  <c r="AA220" i="1"/>
  <c r="AA54" i="1"/>
  <c r="AA117" i="1"/>
  <c r="AA109" i="1"/>
  <c r="AA276" i="1"/>
  <c r="AA68" i="1"/>
  <c r="AA131" i="1"/>
  <c r="AA321" i="1"/>
  <c r="AA99" i="1"/>
  <c r="AA236" i="1"/>
  <c r="AA58" i="1"/>
  <c r="AA121" i="1"/>
  <c r="AA265" i="1"/>
  <c r="AA197" i="1"/>
  <c r="AA261" i="1"/>
  <c r="AA325" i="1"/>
  <c r="AA332" i="1"/>
  <c r="AA180" i="1"/>
  <c r="AA243" i="1"/>
  <c r="AA307" i="1"/>
  <c r="AA171" i="1"/>
  <c r="AA234" i="1"/>
  <c r="AA298" i="1"/>
  <c r="AA329" i="1"/>
  <c r="AA185" i="1"/>
  <c r="AA248" i="1"/>
  <c r="AA312" i="1"/>
  <c r="AA152" i="1"/>
  <c r="AA215" i="1"/>
  <c r="AA279" i="1"/>
  <c r="AA343" i="1"/>
  <c r="AA191" i="1"/>
  <c r="AA254" i="1"/>
  <c r="AA318" i="1"/>
  <c r="AA257" i="1"/>
  <c r="AA134" i="1"/>
  <c r="AA241" i="1"/>
  <c r="AA98" i="1"/>
  <c r="AA219" i="1"/>
  <c r="AA210" i="1"/>
  <c r="AA224" i="1"/>
  <c r="AA255" i="1"/>
  <c r="AA167" i="1"/>
  <c r="AA186" i="1"/>
  <c r="AA157" i="1"/>
  <c r="AA38" i="1"/>
  <c r="AA115" i="1"/>
  <c r="AA165" i="1"/>
  <c r="AA182" i="1"/>
  <c r="AA291" i="1"/>
  <c r="AA56" i="1"/>
  <c r="AA3" i="1"/>
  <c r="AA40" i="1"/>
  <c r="AA313" i="1"/>
  <c r="AA41" i="1"/>
  <c r="AA47" i="1"/>
  <c r="AA6" i="1"/>
  <c r="AA145" i="1"/>
  <c r="AA105" i="1"/>
  <c r="AA228" i="1"/>
  <c r="AA103" i="1"/>
  <c r="AA252" i="1"/>
  <c r="AA62" i="1"/>
  <c r="AA125" i="1"/>
  <c r="AA116" i="1"/>
  <c r="AA12" i="1"/>
  <c r="AA76" i="1"/>
  <c r="AA137" i="1"/>
  <c r="AA43" i="1"/>
  <c r="AA107" i="1"/>
  <c r="AA268" i="1"/>
  <c r="AA66" i="1"/>
  <c r="AA129" i="1"/>
  <c r="AA297" i="1"/>
  <c r="AA205" i="1"/>
  <c r="AA269" i="1"/>
  <c r="AA333" i="1"/>
  <c r="AA340" i="1"/>
  <c r="AA188" i="1"/>
  <c r="AA251" i="1"/>
  <c r="AA315" i="1"/>
  <c r="AA179" i="1"/>
  <c r="AA242" i="1"/>
  <c r="AA306" i="1"/>
  <c r="AA337" i="1"/>
  <c r="AA193" i="1"/>
  <c r="AA256" i="1"/>
  <c r="AA320" i="1"/>
  <c r="AA160" i="1"/>
  <c r="AA223" i="1"/>
  <c r="AA287" i="1"/>
  <c r="AA351" i="1"/>
  <c r="AA198" i="1"/>
  <c r="AA262" i="1"/>
  <c r="AA326" i="1"/>
  <c r="AA32" i="1"/>
  <c r="AA33" i="1"/>
  <c r="AA217" i="1"/>
  <c r="AA162" i="1"/>
  <c r="AA45" i="1"/>
  <c r="AA289" i="1"/>
  <c r="AA79" i="1"/>
  <c r="AA212" i="1"/>
  <c r="AA42" i="1"/>
  <c r="AA309" i="1"/>
  <c r="AA355" i="1"/>
  <c r="AA169" i="1"/>
  <c r="AA296" i="1"/>
  <c r="AA199" i="1"/>
  <c r="AA327" i="1"/>
  <c r="AA238" i="1"/>
  <c r="AA4" i="1"/>
  <c r="AA8" i="1"/>
  <c r="AA2" i="1"/>
  <c r="AA13" i="1"/>
  <c r="AA53" i="1"/>
  <c r="AA69" i="1"/>
  <c r="AA5" i="1"/>
  <c r="AA225" i="1"/>
  <c r="AA120" i="1"/>
  <c r="AA260" i="1"/>
  <c r="AA111" i="1"/>
  <c r="AA284" i="1"/>
  <c r="AA70" i="1"/>
  <c r="AA133" i="1"/>
  <c r="AA124" i="1"/>
  <c r="AA20" i="1"/>
  <c r="AA84" i="1"/>
  <c r="AA147" i="1"/>
  <c r="AA51" i="1"/>
  <c r="AA114" i="1"/>
  <c r="AA300" i="1"/>
  <c r="AA74" i="1"/>
  <c r="AA142" i="1"/>
  <c r="AA150" i="1"/>
  <c r="AA213" i="1"/>
  <c r="AA277" i="1"/>
  <c r="AA341" i="1"/>
  <c r="AA348" i="1"/>
  <c r="AA195" i="1"/>
  <c r="AA259" i="1"/>
  <c r="AA323" i="1"/>
  <c r="AA187" i="1"/>
  <c r="AA250" i="1"/>
  <c r="AA314" i="1"/>
  <c r="AA345" i="1"/>
  <c r="AA200" i="1"/>
  <c r="AA264" i="1"/>
  <c r="AA328" i="1"/>
  <c r="AA168" i="1"/>
  <c r="AA231" i="1"/>
  <c r="AA295" i="1"/>
  <c r="AA143" i="1"/>
  <c r="AA206" i="1"/>
  <c r="AA270" i="1"/>
  <c r="AA334" i="1"/>
  <c r="AA73" i="1"/>
  <c r="AA94" i="1"/>
  <c r="AA9" i="1"/>
  <c r="AA24" i="1"/>
  <c r="AA7" i="1"/>
  <c r="AA85" i="1"/>
  <c r="AA77" i="1"/>
  <c r="AA72" i="1"/>
  <c r="AA10" i="1"/>
  <c r="AA57" i="1"/>
  <c r="AA128" i="1"/>
  <c r="AA292" i="1"/>
  <c r="AA118" i="1"/>
  <c r="AA14" i="1"/>
  <c r="AA78" i="1"/>
  <c r="AA139" i="1"/>
  <c r="AA132" i="1"/>
  <c r="AA28" i="1"/>
  <c r="AA92" i="1"/>
  <c r="AA170" i="1"/>
  <c r="AA59" i="1"/>
  <c r="AA122" i="1"/>
  <c r="AA18" i="1"/>
  <c r="AA82" i="1"/>
  <c r="AA146" i="1"/>
  <c r="AA158" i="1"/>
  <c r="AA221" i="1"/>
  <c r="AA285" i="1"/>
  <c r="AA349" i="1"/>
  <c r="AA356" i="1"/>
  <c r="AA203" i="1"/>
  <c r="AA267" i="1"/>
  <c r="AA331" i="1"/>
  <c r="AA194" i="1"/>
  <c r="AA258" i="1"/>
  <c r="AA322" i="1"/>
  <c r="AA353" i="1"/>
  <c r="AA208" i="1"/>
  <c r="AA272" i="1"/>
  <c r="AA336" i="1"/>
  <c r="AA176" i="1"/>
  <c r="AA239" i="1"/>
  <c r="AA303" i="1"/>
  <c r="AA151" i="1"/>
  <c r="AA214" i="1"/>
  <c r="AA27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<sst xmlns="http://schemas.openxmlformats.org/spreadsheetml/2006/main" count="3704" uniqueCount="192">
  <si>
    <t>LVA</t>
  </si>
  <si>
    <t>LVB</t>
  </si>
  <si>
    <t>EURO</t>
  </si>
  <si>
    <t>Option fac 2019/20</t>
  </si>
  <si>
    <t>Temp'O</t>
  </si>
  <si>
    <t>Type de 1ère</t>
  </si>
  <si>
    <t>Vœu spé 1</t>
  </si>
  <si>
    <t>Vœu spé 2</t>
  </si>
  <si>
    <t>Vœu spé 3</t>
  </si>
  <si>
    <t>Vœu spé 4</t>
  </si>
  <si>
    <t>Vœu 5  HE
A saisir</t>
  </si>
  <si>
    <t>Option fac 2020/21</t>
  </si>
  <si>
    <t>Abandon Démarre Poursuite</t>
  </si>
  <si>
    <t>Internat</t>
  </si>
  <si>
    <t>OPTIONS</t>
  </si>
  <si>
    <t>OBSERVATIONS</t>
  </si>
  <si>
    <t>AVIS CONSEIL DE CLASSE</t>
  </si>
  <si>
    <t xml:space="preserve">Commentaires </t>
  </si>
  <si>
    <t>Intentions définitives</t>
  </si>
  <si>
    <t>ID SPE 1</t>
  </si>
  <si>
    <t>ID SPE 2</t>
  </si>
  <si>
    <t>ID SPE 3</t>
  </si>
  <si>
    <t>ID PARCOURS</t>
  </si>
  <si>
    <t>LIGNE PARCOURS 1</t>
  </si>
  <si>
    <t>LIGNE PARCOURS 2</t>
  </si>
  <si>
    <t>AGL1</t>
  </si>
  <si>
    <t>ALL2</t>
  </si>
  <si>
    <t>AGL9</t>
  </si>
  <si>
    <t>1ère Gén</t>
  </si>
  <si>
    <t>HLP</t>
  </si>
  <si>
    <t>MATHS</t>
  </si>
  <si>
    <t>HGGSP</t>
  </si>
  <si>
    <t>PC</t>
  </si>
  <si>
    <t>Fav</t>
  </si>
  <si>
    <t>CHI2</t>
  </si>
  <si>
    <t>HIDA</t>
  </si>
  <si>
    <t>SVT</t>
  </si>
  <si>
    <t>SES</t>
  </si>
  <si>
    <t>Pas de 3ème spécialité indiquée</t>
  </si>
  <si>
    <t>Defav</t>
  </si>
  <si>
    <t>Réfléchir à une autre orientation</t>
  </si>
  <si>
    <t>ESP2</t>
  </si>
  <si>
    <t>THEAT</t>
  </si>
  <si>
    <t>Abandon</t>
  </si>
  <si>
    <t>Rés.</t>
  </si>
  <si>
    <t>Consolider les résultats</t>
  </si>
  <si>
    <t>LLCE</t>
  </si>
  <si>
    <t>Démarrerai</t>
  </si>
  <si>
    <t>MUSIQ</t>
  </si>
  <si>
    <t>ATART</t>
  </si>
  <si>
    <t>Euro AGL</t>
  </si>
  <si>
    <t>Poursuite</t>
  </si>
  <si>
    <t>Abandon Temp'O ?</t>
  </si>
  <si>
    <t>ESP-C</t>
  </si>
  <si>
    <t>NSI</t>
  </si>
  <si>
    <t>LCALA</t>
  </si>
  <si>
    <t>ECLA</t>
  </si>
  <si>
    <t>Maths</t>
  </si>
  <si>
    <t>ALL9</t>
  </si>
  <si>
    <t>CI-AV</t>
  </si>
  <si>
    <t>AGEMC</t>
  </si>
  <si>
    <t>théâtre, si pas possible théâtre, prendrait cinéma</t>
  </si>
  <si>
    <t>Résultats à consolider</t>
  </si>
  <si>
    <t>MUSIQ/ATART</t>
  </si>
  <si>
    <t>ITA2</t>
  </si>
  <si>
    <t>Consolider SES</t>
  </si>
  <si>
    <t>Consolider les maths</t>
  </si>
  <si>
    <t>ESP3</t>
  </si>
  <si>
    <t>ITA9</t>
  </si>
  <si>
    <t>MAGES</t>
  </si>
  <si>
    <t>réfléchir aux enseignements de spé</t>
  </si>
  <si>
    <t>maintenir vos résultats</t>
  </si>
  <si>
    <t>AGL8 AGEMC</t>
  </si>
  <si>
    <t>AGL8 AGL</t>
  </si>
  <si>
    <t>A-PLA</t>
  </si>
  <si>
    <t>poursuite</t>
  </si>
  <si>
    <t>résultats à consolider</t>
  </si>
  <si>
    <t>abandon HIDA</t>
  </si>
  <si>
    <t>Euro ITA</t>
  </si>
  <si>
    <t>Abandon option théâtre dans le cas où il est pris en spé théâtre</t>
  </si>
  <si>
    <t>Ou culture étangère et langues en SPE</t>
  </si>
  <si>
    <t>LVC ESP</t>
  </si>
  <si>
    <t xml:space="preserve">choix options fac : AGL9 </t>
  </si>
  <si>
    <t>améliorer les résultats</t>
  </si>
  <si>
    <t>musique temp'O</t>
  </si>
  <si>
    <t>Si 1ère GEN pas acceptée, demande redoublement</t>
  </si>
  <si>
    <t>Consolider vos résultats</t>
  </si>
  <si>
    <t>SVT Réservé</t>
  </si>
  <si>
    <t>Résultats à consolider en PC</t>
  </si>
  <si>
    <t>LV2NS</t>
  </si>
  <si>
    <t>améliorer vos résultats en PH-CH</t>
  </si>
  <si>
    <t>Abandon de Temp'O ?</t>
  </si>
  <si>
    <t>Abandon Euro Anglais ?</t>
  </si>
  <si>
    <t>ok</t>
  </si>
  <si>
    <t>consolider les résultats en maths</t>
  </si>
  <si>
    <t>Maths un peu juste</t>
  </si>
  <si>
    <t>réfléchir à une orientation Techno ou PRO</t>
  </si>
  <si>
    <t>consolider les résultats</t>
  </si>
  <si>
    <t>Réfléchir à une orientation en 1ère T</t>
  </si>
  <si>
    <t>Consolider les résultats des ens de spé</t>
  </si>
  <si>
    <t>Abandon Agl9+Theat</t>
  </si>
  <si>
    <t>consolider vos résultats</t>
  </si>
  <si>
    <t>AGL un peu juste</t>
  </si>
  <si>
    <t>Consolider les acquis</t>
  </si>
  <si>
    <t>Abandon euro</t>
  </si>
  <si>
    <t>arts pla?</t>
  </si>
  <si>
    <t>PC un peu juste</t>
  </si>
  <si>
    <t>Perle est encore indécise sur la poursuite de l’option théâtre ou non</t>
  </si>
  <si>
    <t>souhaite poursuivre anglais euro (projet séjour USA)</t>
  </si>
  <si>
    <t>consolider les sciences</t>
  </si>
  <si>
    <t>Professeur d'anglais pas opposé à l'euro</t>
  </si>
  <si>
    <t>démarrerai</t>
  </si>
  <si>
    <t>Abandon Theat</t>
  </si>
  <si>
    <t>Consolider le français</t>
  </si>
  <si>
    <t>absence médicale</t>
  </si>
  <si>
    <t>A confirmer LLCE ou AGEMC, et NSI ?</t>
  </si>
  <si>
    <t>Consolider les acquis en maths</t>
  </si>
  <si>
    <t>Césure aux USA pour 2020/2021</t>
  </si>
  <si>
    <t>résultats à consolider maths et SES</t>
  </si>
  <si>
    <t>HGGSP trop juste</t>
  </si>
  <si>
    <t>consolider les résultats en anglais</t>
  </si>
  <si>
    <t>Réfléchir à une  orientation 1 techno</t>
  </si>
  <si>
    <t>réfléchir à une réorientation</t>
  </si>
  <si>
    <t>SI</t>
  </si>
  <si>
    <t>Améliorer les résultats, réfléchir à une orientation en 1T</t>
  </si>
  <si>
    <t>Euro All</t>
  </si>
  <si>
    <t>Euro ALL</t>
  </si>
  <si>
    <t>Abandon ESP3</t>
  </si>
  <si>
    <t>Sc de l'ingénieur</t>
  </si>
  <si>
    <t>Réfléchri à une orientation en 1ère T</t>
  </si>
  <si>
    <t>résulltats à consolider</t>
  </si>
  <si>
    <t>Branly</t>
  </si>
  <si>
    <t>résultats à consolider en maths</t>
  </si>
  <si>
    <t>abandon</t>
  </si>
  <si>
    <r>
      <t xml:space="preserve">A confondu SI et NSI (Numérique et Sciences de </t>
    </r>
    <r>
      <rPr>
        <u/>
        <sz val="11"/>
        <color theme="1"/>
        <rFont val="Calibri"/>
        <family val="2"/>
        <scheme val="minor"/>
      </rPr>
      <t>l'Ingénieur</t>
    </r>
    <r>
      <rPr>
        <sz val="11"/>
        <color theme="1"/>
        <rFont val="Calibri"/>
        <family val="2"/>
        <scheme val="minor"/>
      </rPr>
      <t xml:space="preserve">). </t>
    </r>
    <r>
      <rPr>
        <b/>
        <sz val="11"/>
        <color theme="1"/>
        <rFont val="Calibri"/>
        <family val="2"/>
        <scheme val="minor"/>
      </rPr>
      <t>Exige</t>
    </r>
    <r>
      <rPr>
        <sz val="11"/>
        <color theme="1"/>
        <rFont val="Calibri"/>
        <family val="2"/>
        <scheme val="minor"/>
      </rPr>
      <t xml:space="preserve"> EURO Anglais ET Arts Plastiques</t>
    </r>
  </si>
  <si>
    <t>Consolider les acquis en SES</t>
  </si>
  <si>
    <t>Japonais par le CNED</t>
  </si>
  <si>
    <t>conseil maths en vœux 3</t>
  </si>
  <si>
    <t>Déménagement à Toulouse ou en région parisienne prévu</t>
  </si>
  <si>
    <t>Abanon euro agl</t>
  </si>
  <si>
    <t>ARTS MUSIQUE</t>
  </si>
  <si>
    <t>MUSIQ/TEM</t>
  </si>
  <si>
    <t>Demarrerai</t>
  </si>
  <si>
    <t>améliorer  les résultats</t>
  </si>
  <si>
    <t>Abandon AGL9 ?</t>
  </si>
  <si>
    <t>Euro alg ou A-PLA ?</t>
  </si>
  <si>
    <t>Réfléchir à une orientation 1 techno</t>
  </si>
  <si>
    <t>réfléchir à une orientation en 1ère Techno</t>
  </si>
  <si>
    <t>Réfléchir à une orientation en 1T</t>
  </si>
  <si>
    <t>Consolider les résultats en HG</t>
  </si>
  <si>
    <t>Consolider les résultats en AGL</t>
  </si>
  <si>
    <t>musique/atart</t>
  </si>
  <si>
    <t>améliorer vos résultats</t>
  </si>
  <si>
    <t>réfléchir à une autre orientation</t>
  </si>
  <si>
    <t>réfléchir à d'autres ens de spéciallités</t>
  </si>
  <si>
    <t xml:space="preserve">Arrêt ESP3. </t>
  </si>
  <si>
    <t>réfléchir à une orientation</t>
  </si>
  <si>
    <t>Consolider les acquis en SVT</t>
  </si>
  <si>
    <t>consolider vos résultats en SVT</t>
  </si>
  <si>
    <t>consolide rmaths et Svt</t>
  </si>
  <si>
    <t>Musique temp'O</t>
  </si>
  <si>
    <t>MUSIQ ATART</t>
  </si>
  <si>
    <t>consolider les résultats en HG</t>
  </si>
  <si>
    <t>réfléchir  à une orientation 1 techno</t>
  </si>
  <si>
    <t>Abandon latin ?</t>
  </si>
  <si>
    <t>Possibilité d'échanger les vœux 3 et 4</t>
  </si>
  <si>
    <t>préférence pour la spé AGEMC, sinon LLCE-AGL</t>
  </si>
  <si>
    <t>abandon euro anglais</t>
  </si>
  <si>
    <t xml:space="preserve">Possibilité d'échanger PC avec NSI si pas de place </t>
  </si>
  <si>
    <t>réfléchir à une orientation en 1ère STMG</t>
  </si>
  <si>
    <t>ne pas fléchir</t>
  </si>
  <si>
    <t>Abandon ALL9</t>
  </si>
  <si>
    <t>réfléchir  à une autre orientation</t>
  </si>
  <si>
    <t>Attention aux ens. De spé</t>
  </si>
  <si>
    <t>réfléchir à une orientation en 1ère T</t>
  </si>
  <si>
    <t>arrêt euro agl ?</t>
  </si>
  <si>
    <t>EURO ALL</t>
  </si>
  <si>
    <t>Et PC si possible !</t>
  </si>
  <si>
    <t>résultats non significatifs. Réfléchir à une oreintation</t>
  </si>
  <si>
    <t>dans l'ordre NSI - PC - HGGSP - SVT</t>
  </si>
  <si>
    <t>souhaite aussi poursuivre ECLA</t>
  </si>
  <si>
    <t>réfléchir à une orientation en 1ère techno</t>
  </si>
  <si>
    <t>Consolider HG</t>
  </si>
  <si>
    <t>résultats à maintenir</t>
  </si>
  <si>
    <t>OK</t>
  </si>
  <si>
    <t>prendra soit l'option HIDA soit la spé HIDA</t>
  </si>
  <si>
    <t>résultats à consolider en sciences</t>
  </si>
  <si>
    <t>SPE 1</t>
  </si>
  <si>
    <t>SPE 2</t>
  </si>
  <si>
    <t>SPE 3</t>
  </si>
  <si>
    <t>Eff /parcours</t>
  </si>
  <si>
    <t xml:space="preserve">Nbre de parcours différents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</si>
</sst>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CE181E"/>
      <name val="Calibri"/>
      <family val="2"/>
    </font>
    <font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left"/>
    </xf>
    <xf numFmtId="0" fontId="3" fillId="0" borderId="1" xfId="0" applyFont="1" applyBorder="1"/>
    <xf numFmtId="0" fontId="3" fillId="3" borderId="1" xfId="0" applyFont="1" applyFill="1" applyBorder="1"/>
    <xf numFmtId="0" fontId="0" fillId="2" borderId="1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vaissiere/Documents/DOSSIERS%20PRO/EN%20COURS/orientation%20pour%20rentr&#233;e%202020-calc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ene1"/>
      <sheetName val="h1ère G"/>
      <sheetName val="parcours"/>
      <sheetName val="calcul spés 1ère"/>
      <sheetName val="h1ère STMG"/>
      <sheetName val="hautresorient"/>
      <sheetName val="hterm GT"/>
      <sheetName val="hterm G"/>
      <sheetName val="Feuil1"/>
      <sheetName val="calcul spés term"/>
      <sheetName val="veroniq1"/>
      <sheetName val="veroniq2"/>
      <sheetName val="veroniq3"/>
      <sheetName val="veroniq4"/>
      <sheetName val="virginie1"/>
      <sheetName val="virginie2"/>
    </sheetNames>
    <sheetDataSet>
      <sheetData sheetId="0"/>
      <sheetData sheetId="1">
        <row r="1">
          <cell r="L1" t="str">
            <v>Vœu spé 1</v>
          </cell>
          <cell r="M1" t="str">
            <v>Vœu spé 2</v>
          </cell>
          <cell r="N1" t="str">
            <v>Vœu spé 3</v>
          </cell>
          <cell r="AD1" t="str">
            <v>ID PARCOURS</v>
          </cell>
        </row>
        <row r="2">
          <cell r="L2" t="str">
            <v>HLP</v>
          </cell>
          <cell r="M2" t="str">
            <v>MATHS</v>
          </cell>
          <cell r="N2" t="str">
            <v>HGGSP</v>
          </cell>
          <cell r="AD2" t="str">
            <v>2,1/6,1/17,1</v>
          </cell>
          <cell r="AF2">
            <v>2</v>
          </cell>
        </row>
        <row r="3">
          <cell r="L3" t="str">
            <v>HIDA</v>
          </cell>
          <cell r="M3" t="str">
            <v>SVT</v>
          </cell>
          <cell r="N3" t="str">
            <v>SES</v>
          </cell>
          <cell r="AD3" t="str">
            <v>3,1/12,1/13,1</v>
          </cell>
          <cell r="AF3">
            <v>3</v>
          </cell>
        </row>
        <row r="4">
          <cell r="L4" t="str">
            <v>HLP</v>
          </cell>
          <cell r="M4" t="str">
            <v>HGGSP</v>
          </cell>
          <cell r="N4" t="str">
            <v>HIDA</v>
          </cell>
          <cell r="AD4" t="str">
            <v>2,1/3,1/17,1</v>
          </cell>
          <cell r="AF4">
            <v>4</v>
          </cell>
        </row>
        <row r="5">
          <cell r="L5" t="str">
            <v>LLCE</v>
          </cell>
          <cell r="M5" t="str">
            <v>SES</v>
          </cell>
          <cell r="N5" t="str">
            <v>MATHS</v>
          </cell>
          <cell r="AD5" t="str">
            <v>5,1/6,1/13,1</v>
          </cell>
          <cell r="AF5">
            <v>5</v>
          </cell>
        </row>
        <row r="6">
          <cell r="L6" t="str">
            <v>MATHS</v>
          </cell>
          <cell r="M6" t="str">
            <v>HGGSP</v>
          </cell>
          <cell r="N6" t="str">
            <v>PC</v>
          </cell>
          <cell r="AD6" t="str">
            <v>6,1/17,1/18,1</v>
          </cell>
          <cell r="AF6">
            <v>6</v>
          </cell>
        </row>
        <row r="7">
          <cell r="L7" t="str">
            <v>MATHS</v>
          </cell>
          <cell r="M7" t="str">
            <v>PC</v>
          </cell>
          <cell r="N7" t="str">
            <v>HLP</v>
          </cell>
          <cell r="AD7" t="str">
            <v>2,1/6,1/18,1</v>
          </cell>
          <cell r="AF7">
            <v>7</v>
          </cell>
        </row>
        <row r="8">
          <cell r="L8" t="str">
            <v>THEAT</v>
          </cell>
          <cell r="M8" t="str">
            <v>PC</v>
          </cell>
          <cell r="N8" t="str">
            <v>MATHS</v>
          </cell>
          <cell r="AD8" t="str">
            <v>6,1/8,1/18,1</v>
          </cell>
          <cell r="AF8">
            <v>8</v>
          </cell>
        </row>
        <row r="9">
          <cell r="L9" t="str">
            <v>MATHS</v>
          </cell>
          <cell r="M9" t="str">
            <v>PC</v>
          </cell>
          <cell r="N9" t="str">
            <v>NSI</v>
          </cell>
          <cell r="AD9" t="str">
            <v>6,1/18,1/104,1</v>
          </cell>
          <cell r="AF9">
            <v>9</v>
          </cell>
        </row>
        <row r="10">
          <cell r="L10" t="str">
            <v>THEAT</v>
          </cell>
          <cell r="M10" t="str">
            <v>HGGSP</v>
          </cell>
          <cell r="N10" t="str">
            <v>HLP</v>
          </cell>
          <cell r="AD10" t="str">
            <v>2,1/8,1/17,1</v>
          </cell>
          <cell r="AF10">
            <v>10</v>
          </cell>
        </row>
        <row r="11">
          <cell r="L11" t="str">
            <v>MATHS</v>
          </cell>
          <cell r="M11" t="str">
            <v>SVT</v>
          </cell>
          <cell r="N11" t="str">
            <v>PC</v>
          </cell>
          <cell r="AD11" t="str">
            <v>6,1/12,1/18,1</v>
          </cell>
          <cell r="AF11">
            <v>11</v>
          </cell>
        </row>
        <row r="12">
          <cell r="L12" t="str">
            <v>SVT</v>
          </cell>
          <cell r="M12" t="str">
            <v>HGGSP</v>
          </cell>
          <cell r="N12" t="str">
            <v>SES</v>
          </cell>
          <cell r="AD12" t="str">
            <v>12,1/13,1/17,1</v>
          </cell>
          <cell r="AF12">
            <v>12</v>
          </cell>
        </row>
        <row r="13">
          <cell r="L13" t="str">
            <v>SES</v>
          </cell>
          <cell r="M13" t="str">
            <v>HLP</v>
          </cell>
          <cell r="N13" t="str">
            <v>SVT</v>
          </cell>
          <cell r="AD13" t="str">
            <v>2,1/12,1/13,1</v>
          </cell>
          <cell r="AF13">
            <v>13</v>
          </cell>
        </row>
        <row r="14">
          <cell r="L14" t="str">
            <v>MATHS</v>
          </cell>
          <cell r="M14" t="str">
            <v>PC</v>
          </cell>
          <cell r="N14" t="str">
            <v>AGEMC</v>
          </cell>
          <cell r="AD14" t="str">
            <v>6,1/18,1/56,1</v>
          </cell>
          <cell r="AF14">
            <v>14</v>
          </cell>
        </row>
        <row r="15">
          <cell r="L15" t="str">
            <v>LLCE</v>
          </cell>
          <cell r="M15" t="str">
            <v>SVT</v>
          </cell>
          <cell r="N15" t="str">
            <v>NSI</v>
          </cell>
          <cell r="AD15" t="str">
            <v>5,1/12,1/104,1</v>
          </cell>
          <cell r="AF15">
            <v>15</v>
          </cell>
        </row>
        <row r="16">
          <cell r="L16" t="str">
            <v>SVT</v>
          </cell>
          <cell r="M16" t="str">
            <v>MATHS</v>
          </cell>
          <cell r="N16" t="str">
            <v>PC</v>
          </cell>
          <cell r="AD16" t="str">
            <v>6,1/12,1/18,1</v>
          </cell>
          <cell r="AF16">
            <v>17</v>
          </cell>
        </row>
        <row r="17">
          <cell r="L17" t="str">
            <v>HGGSP</v>
          </cell>
          <cell r="M17" t="str">
            <v>MATHS</v>
          </cell>
          <cell r="N17" t="str">
            <v>SES</v>
          </cell>
          <cell r="AD17" t="str">
            <v>6,1/13,1/17,1</v>
          </cell>
          <cell r="AF17">
            <v>19</v>
          </cell>
        </row>
        <row r="18">
          <cell r="L18" t="str">
            <v>PC</v>
          </cell>
          <cell r="M18" t="str">
            <v>MATHS</v>
          </cell>
          <cell r="N18" t="str">
            <v>SVT</v>
          </cell>
          <cell r="AD18" t="str">
            <v>6,1/12,1/18,1</v>
          </cell>
          <cell r="AF18">
            <v>25</v>
          </cell>
        </row>
        <row r="19">
          <cell r="L19" t="str">
            <v>MATHS</v>
          </cell>
          <cell r="M19" t="str">
            <v>SVT</v>
          </cell>
          <cell r="N19" t="str">
            <v>SES</v>
          </cell>
          <cell r="AD19" t="str">
            <v>6,1/12,1/13,1</v>
          </cell>
          <cell r="AF19">
            <v>26</v>
          </cell>
        </row>
        <row r="20">
          <cell r="L20" t="str">
            <v>MATHS</v>
          </cell>
          <cell r="M20" t="str">
            <v>HGGSP</v>
          </cell>
          <cell r="N20" t="str">
            <v>SES</v>
          </cell>
          <cell r="AD20" t="str">
            <v>6,1/13,1/17,1</v>
          </cell>
          <cell r="AF20">
            <v>30</v>
          </cell>
        </row>
        <row r="21">
          <cell r="L21" t="str">
            <v>SES</v>
          </cell>
          <cell r="M21" t="str">
            <v>MATHS</v>
          </cell>
          <cell r="N21" t="str">
            <v>HGGSP</v>
          </cell>
          <cell r="AD21" t="str">
            <v>6,1/13,1/17,1</v>
          </cell>
          <cell r="AF21">
            <v>32</v>
          </cell>
        </row>
        <row r="22">
          <cell r="L22" t="str">
            <v>MATHS</v>
          </cell>
          <cell r="M22" t="str">
            <v>PC</v>
          </cell>
          <cell r="N22" t="str">
            <v>SVT</v>
          </cell>
          <cell r="AD22" t="str">
            <v>6,1/12,1/18,1</v>
          </cell>
          <cell r="AF22">
            <v>33</v>
          </cell>
        </row>
        <row r="23">
          <cell r="L23" t="str">
            <v>MATHS</v>
          </cell>
          <cell r="M23" t="str">
            <v>SES</v>
          </cell>
          <cell r="N23" t="str">
            <v>HGGSP</v>
          </cell>
          <cell r="AD23" t="str">
            <v>6,1/13,1/17,1</v>
          </cell>
          <cell r="AF23">
            <v>34</v>
          </cell>
        </row>
        <row r="24">
          <cell r="L24" t="str">
            <v>MATHS</v>
          </cell>
          <cell r="M24" t="str">
            <v>PC</v>
          </cell>
          <cell r="N24" t="str">
            <v>SVT</v>
          </cell>
          <cell r="AD24" t="str">
            <v>6,1/12,1/18,1</v>
          </cell>
          <cell r="AF24">
            <v>35</v>
          </cell>
        </row>
        <row r="25">
          <cell r="L25" t="str">
            <v>SVT</v>
          </cell>
          <cell r="M25" t="str">
            <v>HLP</v>
          </cell>
          <cell r="N25" t="str">
            <v>HIDA</v>
          </cell>
          <cell r="AD25" t="str">
            <v>2,1/3,1/12,1</v>
          </cell>
          <cell r="AF25">
            <v>37</v>
          </cell>
        </row>
        <row r="26">
          <cell r="L26" t="str">
            <v>SES</v>
          </cell>
          <cell r="M26" t="str">
            <v>AGEMC</v>
          </cell>
          <cell r="N26" t="str">
            <v>SVT</v>
          </cell>
          <cell r="AD26" t="str">
            <v>12,1/13,1/56,1</v>
          </cell>
          <cell r="AF26">
            <v>38</v>
          </cell>
        </row>
        <row r="27">
          <cell r="L27" t="str">
            <v>MATHS</v>
          </cell>
          <cell r="M27" t="str">
            <v>SVT</v>
          </cell>
          <cell r="N27" t="str">
            <v>PC</v>
          </cell>
          <cell r="AD27" t="str">
            <v>6,1/12,1/18,1</v>
          </cell>
          <cell r="AF27">
            <v>40</v>
          </cell>
        </row>
        <row r="28">
          <cell r="L28" t="str">
            <v>HGGSP</v>
          </cell>
          <cell r="M28" t="str">
            <v>MATHS</v>
          </cell>
          <cell r="N28" t="str">
            <v>SES</v>
          </cell>
          <cell r="AD28" t="str">
            <v>6,1/13,1/17,1</v>
          </cell>
          <cell r="AF28">
            <v>42</v>
          </cell>
        </row>
        <row r="29">
          <cell r="L29" t="str">
            <v>MATHS</v>
          </cell>
          <cell r="M29" t="str">
            <v>PC</v>
          </cell>
          <cell r="N29" t="str">
            <v>SVT</v>
          </cell>
          <cell r="AD29" t="str">
            <v>6,1/12,1/18,1</v>
          </cell>
          <cell r="AF29">
            <v>48</v>
          </cell>
        </row>
        <row r="30">
          <cell r="L30" t="str">
            <v>LLCE</v>
          </cell>
          <cell r="M30" t="str">
            <v>HLP</v>
          </cell>
          <cell r="N30" t="str">
            <v>SVT</v>
          </cell>
          <cell r="AD30" t="str">
            <v>2,1/5,1/12,1</v>
          </cell>
          <cell r="AF30">
            <v>51</v>
          </cell>
        </row>
        <row r="31">
          <cell r="L31" t="str">
            <v>MATHS</v>
          </cell>
          <cell r="M31" t="str">
            <v>PC</v>
          </cell>
          <cell r="N31" t="str">
            <v>SVT</v>
          </cell>
          <cell r="AD31" t="str">
            <v>6,1/12,1/18,1</v>
          </cell>
          <cell r="AF31">
            <v>56</v>
          </cell>
        </row>
        <row r="32">
          <cell r="L32" t="str">
            <v>MATHS</v>
          </cell>
          <cell r="M32" t="str">
            <v>PC</v>
          </cell>
          <cell r="N32" t="str">
            <v>SES</v>
          </cell>
          <cell r="AD32" t="str">
            <v>6,1/13,1/18,1</v>
          </cell>
          <cell r="AF32">
            <v>57</v>
          </cell>
        </row>
        <row r="33">
          <cell r="L33" t="str">
            <v>MATHS</v>
          </cell>
          <cell r="M33" t="str">
            <v>HGGSP</v>
          </cell>
          <cell r="N33" t="str">
            <v>AGEMC</v>
          </cell>
          <cell r="AD33" t="str">
            <v>6,1/17,1/56,1</v>
          </cell>
          <cell r="AF33">
            <v>58</v>
          </cell>
        </row>
        <row r="34">
          <cell r="L34" t="str">
            <v>THEAT</v>
          </cell>
          <cell r="M34" t="str">
            <v>HGGSP</v>
          </cell>
          <cell r="N34" t="str">
            <v>SES</v>
          </cell>
          <cell r="AD34" t="str">
            <v>8,1/13,1/17,1</v>
          </cell>
          <cell r="AF34">
            <v>61</v>
          </cell>
        </row>
        <row r="35">
          <cell r="L35" t="str">
            <v>SES</v>
          </cell>
          <cell r="M35" t="str">
            <v>AGEMC</v>
          </cell>
          <cell r="N35" t="str">
            <v>HGGSP</v>
          </cell>
          <cell r="AD35" t="str">
            <v>13,1/17,1/56,1</v>
          </cell>
          <cell r="AF35">
            <v>71</v>
          </cell>
        </row>
        <row r="36">
          <cell r="L36" t="str">
            <v>MATHS</v>
          </cell>
          <cell r="M36" t="str">
            <v>PC</v>
          </cell>
          <cell r="N36" t="str">
            <v>SES</v>
          </cell>
          <cell r="AD36" t="str">
            <v>6,1/13,1/18,1</v>
          </cell>
          <cell r="AF36">
            <v>74</v>
          </cell>
        </row>
        <row r="37">
          <cell r="L37" t="str">
            <v>HLP</v>
          </cell>
          <cell r="M37" t="str">
            <v>MATHS</v>
          </cell>
          <cell r="N37" t="str">
            <v>SES</v>
          </cell>
          <cell r="AD37" t="str">
            <v>2,1/6,1/13,1</v>
          </cell>
          <cell r="AF37">
            <v>76</v>
          </cell>
        </row>
        <row r="38">
          <cell r="L38" t="str">
            <v>HGGSP</v>
          </cell>
          <cell r="M38" t="str">
            <v>HLP</v>
          </cell>
          <cell r="N38" t="str">
            <v>SES</v>
          </cell>
          <cell r="AD38" t="str">
            <v>2,1/13,1/17,1</v>
          </cell>
          <cell r="AF38">
            <v>78</v>
          </cell>
        </row>
        <row r="39">
          <cell r="L39" t="str">
            <v>SES</v>
          </cell>
          <cell r="M39" t="str">
            <v>HGGSP</v>
          </cell>
          <cell r="N39" t="str">
            <v>HLP</v>
          </cell>
          <cell r="AD39" t="str">
            <v>2,1/13,1/17,1</v>
          </cell>
          <cell r="AF39">
            <v>79</v>
          </cell>
        </row>
        <row r="40">
          <cell r="L40" t="str">
            <v>MATHS</v>
          </cell>
          <cell r="M40" t="str">
            <v>THEAT</v>
          </cell>
          <cell r="N40" t="str">
            <v>SVT</v>
          </cell>
          <cell r="AD40" t="str">
            <v>6,1/8,1/12,1</v>
          </cell>
          <cell r="AF40">
            <v>82</v>
          </cell>
        </row>
        <row r="41">
          <cell r="L41" t="str">
            <v>SES</v>
          </cell>
          <cell r="M41" t="str">
            <v>HLP</v>
          </cell>
          <cell r="N41" t="str">
            <v>HGGSP</v>
          </cell>
          <cell r="AD41" t="str">
            <v>2,1/13,1/17,1</v>
          </cell>
          <cell r="AF41">
            <v>86</v>
          </cell>
        </row>
        <row r="42">
          <cell r="L42" t="str">
            <v>SVT</v>
          </cell>
          <cell r="M42" t="str">
            <v>HGGSP</v>
          </cell>
          <cell r="N42" t="str">
            <v>MATHS</v>
          </cell>
          <cell r="AD42" t="str">
            <v>6,1/12,1/17,1</v>
          </cell>
          <cell r="AF42">
            <v>91</v>
          </cell>
        </row>
        <row r="43">
          <cell r="L43" t="str">
            <v>SVT</v>
          </cell>
          <cell r="M43" t="str">
            <v>LLCE</v>
          </cell>
          <cell r="N43" t="str">
            <v>HLP</v>
          </cell>
          <cell r="AD43" t="str">
            <v>2,1/5,1/12,1</v>
          </cell>
          <cell r="AF43">
            <v>94</v>
          </cell>
        </row>
        <row r="44">
          <cell r="L44" t="str">
            <v>MATHS</v>
          </cell>
          <cell r="M44" t="str">
            <v>PC</v>
          </cell>
          <cell r="N44" t="str">
            <v>NSI</v>
          </cell>
          <cell r="AD44" t="str">
            <v>6,1/18,1/104,1</v>
          </cell>
          <cell r="AF44">
            <v>96</v>
          </cell>
        </row>
        <row r="45">
          <cell r="L45" t="str">
            <v>MATHS</v>
          </cell>
          <cell r="M45" t="str">
            <v>LLCE</v>
          </cell>
          <cell r="N45" t="str">
            <v>SES</v>
          </cell>
          <cell r="AD45" t="str">
            <v>5,1/6,1/13,1</v>
          </cell>
          <cell r="AF45">
            <v>99</v>
          </cell>
        </row>
        <row r="46">
          <cell r="L46" t="str">
            <v>MATHS</v>
          </cell>
          <cell r="M46" t="str">
            <v>PC</v>
          </cell>
          <cell r="N46" t="str">
            <v>SVT</v>
          </cell>
          <cell r="AD46" t="str">
            <v>6,1/12,1/18,1</v>
          </cell>
          <cell r="AF46">
            <v>102</v>
          </cell>
        </row>
        <row r="47">
          <cell r="L47" t="str">
            <v>MATHS</v>
          </cell>
          <cell r="M47" t="str">
            <v>PC</v>
          </cell>
          <cell r="N47" t="str">
            <v>HGGSP</v>
          </cell>
          <cell r="AD47" t="str">
            <v>6,1/17,1/18,1</v>
          </cell>
          <cell r="AF47">
            <v>106</v>
          </cell>
        </row>
        <row r="48">
          <cell r="L48" t="str">
            <v>MATHS</v>
          </cell>
          <cell r="M48" t="str">
            <v>NSI</v>
          </cell>
          <cell r="N48" t="str">
            <v>HIDA</v>
          </cell>
          <cell r="AD48" t="str">
            <v>3,1/6,1/104,1</v>
          </cell>
          <cell r="AF48">
            <v>108</v>
          </cell>
        </row>
        <row r="49">
          <cell r="L49" t="str">
            <v>HGGSP</v>
          </cell>
          <cell r="M49" t="str">
            <v>HLP</v>
          </cell>
          <cell r="N49" t="str">
            <v>SES</v>
          </cell>
          <cell r="AD49" t="str">
            <v>2,1/13,1/17,1</v>
          </cell>
          <cell r="AF49">
            <v>127</v>
          </cell>
        </row>
        <row r="50">
          <cell r="L50" t="str">
            <v>HGGSP</v>
          </cell>
          <cell r="M50" t="str">
            <v>AGEMC</v>
          </cell>
          <cell r="N50" t="str">
            <v>SES</v>
          </cell>
          <cell r="AD50" t="str">
            <v>13,1/17,1/56,1</v>
          </cell>
          <cell r="AF50">
            <v>141</v>
          </cell>
        </row>
        <row r="51">
          <cell r="L51" t="str">
            <v>SES</v>
          </cell>
          <cell r="M51" t="str">
            <v>HIDA</v>
          </cell>
          <cell r="N51" t="str">
            <v>HGGSP</v>
          </cell>
          <cell r="AD51" t="str">
            <v>3,1/13,1/17,1</v>
          </cell>
          <cell r="AF51">
            <v>142</v>
          </cell>
        </row>
        <row r="52">
          <cell r="L52" t="str">
            <v>SES</v>
          </cell>
          <cell r="M52" t="str">
            <v>AGEMC</v>
          </cell>
          <cell r="N52" t="str">
            <v>HGGSP</v>
          </cell>
          <cell r="AD52" t="str">
            <v>13,1/17,1/56,1</v>
          </cell>
          <cell r="AF52">
            <v>150</v>
          </cell>
        </row>
        <row r="53">
          <cell r="L53" t="str">
            <v>HLP</v>
          </cell>
          <cell r="M53" t="str">
            <v>HGGSP</v>
          </cell>
          <cell r="N53" t="str">
            <v>SES</v>
          </cell>
          <cell r="AD53" t="str">
            <v>2,1/13,1/17,1</v>
          </cell>
          <cell r="AF53">
            <v>156</v>
          </cell>
        </row>
        <row r="54">
          <cell r="L54" t="str">
            <v>MATHS</v>
          </cell>
          <cell r="M54" t="str">
            <v>NSI</v>
          </cell>
          <cell r="N54" t="str">
            <v>PC</v>
          </cell>
          <cell r="AD54" t="str">
            <v>6,1/18,1/104,1</v>
          </cell>
          <cell r="AF54">
            <v>160</v>
          </cell>
        </row>
        <row r="55">
          <cell r="L55" t="str">
            <v>HIDA</v>
          </cell>
          <cell r="M55" t="str">
            <v>HGGSP</v>
          </cell>
          <cell r="N55" t="str">
            <v>SES</v>
          </cell>
          <cell r="AD55" t="str">
            <v>3,1/13,1/17,1</v>
          </cell>
          <cell r="AF55">
            <v>161</v>
          </cell>
        </row>
        <row r="56">
          <cell r="L56" t="str">
            <v>AGEMC</v>
          </cell>
          <cell r="M56" t="str">
            <v>HLP</v>
          </cell>
          <cell r="N56" t="str">
            <v>HGGSP</v>
          </cell>
          <cell r="AD56" t="str">
            <v>2,1/17,1/56,1</v>
          </cell>
          <cell r="AF56">
            <v>168</v>
          </cell>
        </row>
        <row r="57">
          <cell r="L57" t="str">
            <v>HGGSP</v>
          </cell>
          <cell r="M57" t="str">
            <v>SES</v>
          </cell>
          <cell r="N57" t="str">
            <v>LLCE</v>
          </cell>
          <cell r="AD57" t="str">
            <v>5,1/13,1/17,1</v>
          </cell>
          <cell r="AF57">
            <v>171</v>
          </cell>
        </row>
        <row r="58">
          <cell r="L58" t="str">
            <v>HIDA</v>
          </cell>
          <cell r="M58" t="str">
            <v>LLCE</v>
          </cell>
          <cell r="N58" t="str">
            <v>SES</v>
          </cell>
          <cell r="AD58" t="str">
            <v>3,1/5,1/13,1</v>
          </cell>
          <cell r="AF58">
            <v>173</v>
          </cell>
        </row>
        <row r="59">
          <cell r="L59" t="str">
            <v>HGGSP</v>
          </cell>
          <cell r="M59" t="str">
            <v>HLP</v>
          </cell>
          <cell r="N59" t="str">
            <v>SES</v>
          </cell>
          <cell r="AD59" t="str">
            <v>2,1/13,1/17,1</v>
          </cell>
          <cell r="AF59">
            <v>175</v>
          </cell>
        </row>
        <row r="60">
          <cell r="L60" t="str">
            <v>MATHS</v>
          </cell>
          <cell r="M60" t="str">
            <v>PC</v>
          </cell>
          <cell r="N60" t="str">
            <v>NSI</v>
          </cell>
          <cell r="AD60" t="str">
            <v>6,1/18,1/104,1</v>
          </cell>
          <cell r="AF60">
            <v>183</v>
          </cell>
        </row>
        <row r="61">
          <cell r="L61" t="str">
            <v>HGGSP</v>
          </cell>
          <cell r="M61" t="str">
            <v>SVT</v>
          </cell>
          <cell r="N61" t="str">
            <v>HLP</v>
          </cell>
          <cell r="AD61" t="str">
            <v>2,1/12,1/17,1</v>
          </cell>
          <cell r="AF61">
            <v>193</v>
          </cell>
        </row>
        <row r="62">
          <cell r="L62" t="str">
            <v>MATHS</v>
          </cell>
          <cell r="M62" t="str">
            <v>SVT</v>
          </cell>
          <cell r="N62" t="str">
            <v>PC</v>
          </cell>
          <cell r="AD62" t="str">
            <v>6,1/12,1/18,1</v>
          </cell>
          <cell r="AF62">
            <v>200</v>
          </cell>
        </row>
        <row r="63">
          <cell r="L63" t="str">
            <v>MATHS</v>
          </cell>
          <cell r="M63" t="str">
            <v>SVT</v>
          </cell>
          <cell r="N63" t="str">
            <v>SES</v>
          </cell>
          <cell r="AD63" t="str">
            <v>6,1/12,1/13,1</v>
          </cell>
          <cell r="AF63">
            <v>203</v>
          </cell>
        </row>
        <row r="64">
          <cell r="L64" t="str">
            <v>SES</v>
          </cell>
          <cell r="M64" t="str">
            <v>HLP</v>
          </cell>
          <cell r="N64" t="str">
            <v>HGGSP</v>
          </cell>
          <cell r="AD64" t="str">
            <v>2,1/13,1/17,1</v>
          </cell>
          <cell r="AF64">
            <v>211</v>
          </cell>
        </row>
        <row r="65">
          <cell r="L65" t="str">
            <v>MATHS</v>
          </cell>
          <cell r="M65" t="str">
            <v>SES</v>
          </cell>
          <cell r="N65" t="str">
            <v>LLCE</v>
          </cell>
          <cell r="AD65" t="str">
            <v>5,1/6,1/13,1</v>
          </cell>
          <cell r="AF65">
            <v>220</v>
          </cell>
        </row>
        <row r="66">
          <cell r="L66" t="str">
            <v>MATHS</v>
          </cell>
          <cell r="M66" t="str">
            <v>HGGSP</v>
          </cell>
          <cell r="N66" t="str">
            <v>PC</v>
          </cell>
          <cell r="AD66" t="str">
            <v>6,1/17,1/18,1</v>
          </cell>
          <cell r="AF66">
            <v>223</v>
          </cell>
        </row>
        <row r="67">
          <cell r="L67" t="str">
            <v>MATHS</v>
          </cell>
          <cell r="M67" t="str">
            <v>SES</v>
          </cell>
          <cell r="N67" t="str">
            <v>SVT</v>
          </cell>
          <cell r="AD67" t="str">
            <v>6,1/12,1/13,1</v>
          </cell>
          <cell r="AF67">
            <v>231</v>
          </cell>
        </row>
        <row r="68">
          <cell r="L68" t="str">
            <v>SES</v>
          </cell>
          <cell r="M68" t="str">
            <v>MATHS</v>
          </cell>
          <cell r="N68" t="str">
            <v>HGGSP</v>
          </cell>
          <cell r="AD68" t="str">
            <v>6,1/13,1/17,1</v>
          </cell>
          <cell r="AF68">
            <v>232</v>
          </cell>
        </row>
        <row r="69">
          <cell r="L69" t="str">
            <v>HGGSP</v>
          </cell>
          <cell r="M69" t="str">
            <v>MATHS</v>
          </cell>
          <cell r="N69" t="str">
            <v>SES</v>
          </cell>
          <cell r="AD69" t="str">
            <v>6,1/13,1/17,1</v>
          </cell>
          <cell r="AF69">
            <v>234</v>
          </cell>
        </row>
        <row r="70">
          <cell r="L70" t="str">
            <v>HGGSP</v>
          </cell>
          <cell r="M70" t="str">
            <v>SES</v>
          </cell>
          <cell r="N70" t="str">
            <v>MATHS</v>
          </cell>
          <cell r="AD70" t="str">
            <v>6,1/13,1/17,1</v>
          </cell>
          <cell r="AF70">
            <v>239</v>
          </cell>
        </row>
        <row r="71">
          <cell r="L71" t="str">
            <v>SES</v>
          </cell>
          <cell r="M71" t="str">
            <v>LLCE</v>
          </cell>
          <cell r="N71" t="str">
            <v>SVT</v>
          </cell>
          <cell r="AD71" t="str">
            <v>5,1/12,1/13,1</v>
          </cell>
          <cell r="AF71">
            <v>240</v>
          </cell>
        </row>
        <row r="72">
          <cell r="L72" t="str">
            <v>MATHS</v>
          </cell>
          <cell r="M72" t="str">
            <v>SES</v>
          </cell>
          <cell r="N72" t="str">
            <v>SVT</v>
          </cell>
          <cell r="AD72" t="str">
            <v>6,1/12,1/13,1</v>
          </cell>
          <cell r="AF72">
            <v>245</v>
          </cell>
        </row>
        <row r="73">
          <cell r="L73" t="str">
            <v>HGGSP</v>
          </cell>
          <cell r="M73" t="str">
            <v>SES</v>
          </cell>
          <cell r="N73" t="str">
            <v>AGEMC</v>
          </cell>
          <cell r="AD73" t="str">
            <v>13,1/17,1/56,1</v>
          </cell>
          <cell r="AF73">
            <v>246</v>
          </cell>
        </row>
        <row r="74">
          <cell r="L74" t="str">
            <v>AGEMC</v>
          </cell>
          <cell r="M74" t="str">
            <v>SES</v>
          </cell>
          <cell r="N74" t="str">
            <v>NSI</v>
          </cell>
          <cell r="AD74" t="str">
            <v>13,1/56,1/104,1</v>
          </cell>
          <cell r="AF74">
            <v>256</v>
          </cell>
        </row>
        <row r="75">
          <cell r="L75" t="str">
            <v>SVT</v>
          </cell>
          <cell r="M75" t="str">
            <v>MATHS</v>
          </cell>
          <cell r="N75" t="str">
            <v>SES</v>
          </cell>
          <cell r="AD75" t="str">
            <v>6,1/12,1/13,1</v>
          </cell>
          <cell r="AF75">
            <v>259</v>
          </cell>
        </row>
        <row r="76">
          <cell r="L76" t="str">
            <v>MATHS</v>
          </cell>
          <cell r="M76" t="str">
            <v>NSI</v>
          </cell>
          <cell r="N76" t="str">
            <v>SES</v>
          </cell>
          <cell r="AD76" t="str">
            <v>6,1/13,1/104,1</v>
          </cell>
          <cell r="AF76">
            <v>265</v>
          </cell>
        </row>
        <row r="77">
          <cell r="L77" t="str">
            <v>SES</v>
          </cell>
          <cell r="M77" t="str">
            <v>HGGSP</v>
          </cell>
          <cell r="N77" t="str">
            <v>AGEMC</v>
          </cell>
          <cell r="AD77" t="str">
            <v>13,1/17,1/56,1</v>
          </cell>
          <cell r="AF77">
            <v>292</v>
          </cell>
        </row>
        <row r="78">
          <cell r="L78" t="str">
            <v>HIDA</v>
          </cell>
          <cell r="M78" t="str">
            <v>PC</v>
          </cell>
          <cell r="N78" t="str">
            <v>MATHS</v>
          </cell>
          <cell r="AD78" t="str">
            <v>3,1/6,1/18,1</v>
          </cell>
          <cell r="AF78">
            <v>303</v>
          </cell>
        </row>
        <row r="79">
          <cell r="L79" t="str">
            <v>AGEMC</v>
          </cell>
          <cell r="M79" t="str">
            <v>HLP</v>
          </cell>
          <cell r="N79" t="str">
            <v>HIDA</v>
          </cell>
          <cell r="AD79" t="str">
            <v>2,1/3,1/56,1</v>
          </cell>
          <cell r="AF79">
            <v>309</v>
          </cell>
        </row>
        <row r="80">
          <cell r="L80" t="str">
            <v>MATHS</v>
          </cell>
          <cell r="M80" t="str">
            <v>HLP</v>
          </cell>
          <cell r="N80" t="str">
            <v>HGGSP</v>
          </cell>
          <cell r="AD80" t="str">
            <v>2,1/6,1/17,1</v>
          </cell>
          <cell r="AF80">
            <v>326</v>
          </cell>
        </row>
        <row r="81">
          <cell r="L81" t="str">
            <v>MATHS</v>
          </cell>
          <cell r="M81" t="str">
            <v>SVT</v>
          </cell>
          <cell r="N81" t="str">
            <v>PC</v>
          </cell>
          <cell r="AD81" t="str">
            <v>6,1/12,1/18,1</v>
          </cell>
          <cell r="AF81">
            <v>329</v>
          </cell>
        </row>
        <row r="82">
          <cell r="L82" t="str">
            <v>MATHS</v>
          </cell>
          <cell r="M82" t="str">
            <v>HGGSP</v>
          </cell>
          <cell r="N82" t="str">
            <v>HIDA</v>
          </cell>
          <cell r="AD82" t="str">
            <v>3,1/6,1/17,1</v>
          </cell>
          <cell r="AF82">
            <v>349</v>
          </cell>
        </row>
        <row r="83">
          <cell r="L83" t="str">
            <v>SES</v>
          </cell>
          <cell r="M83" t="str">
            <v>MATHS</v>
          </cell>
          <cell r="N83" t="str">
            <v>HGGSP</v>
          </cell>
          <cell r="AD83" t="str">
            <v>6,1/13,1/17,1</v>
          </cell>
          <cell r="AF83" t="str">
            <v/>
          </cell>
        </row>
        <row r="84">
          <cell r="L84" t="str">
            <v>HGGSP</v>
          </cell>
          <cell r="M84" t="str">
            <v>SES</v>
          </cell>
          <cell r="N84" t="str">
            <v>MATHS</v>
          </cell>
          <cell r="AD84" t="str">
            <v>6,1/13,1/17,1</v>
          </cell>
          <cell r="AF84" t="str">
            <v/>
          </cell>
        </row>
        <row r="85">
          <cell r="L85" t="str">
            <v>MATHS</v>
          </cell>
          <cell r="M85" t="str">
            <v>SES</v>
          </cell>
          <cell r="N85" t="str">
            <v>HGGSP</v>
          </cell>
          <cell r="AD85" t="str">
            <v>6,1/13,1/17,1</v>
          </cell>
          <cell r="AF85" t="str">
            <v/>
          </cell>
        </row>
        <row r="86">
          <cell r="L86" t="str">
            <v>MATHS</v>
          </cell>
          <cell r="M86" t="str">
            <v>HIDA</v>
          </cell>
          <cell r="N86" t="str">
            <v>SVT</v>
          </cell>
          <cell r="AD86" t="str">
            <v>3,1/6,1/12,1</v>
          </cell>
          <cell r="AF86" t="str">
            <v/>
          </cell>
        </row>
        <row r="87">
          <cell r="L87" t="str">
            <v>AGEMC</v>
          </cell>
          <cell r="M87" t="str">
            <v>HLP</v>
          </cell>
          <cell r="N87" t="str">
            <v>HGGSP</v>
          </cell>
          <cell r="AD87" t="str">
            <v>2,1/17,1/56,1</v>
          </cell>
          <cell r="AF87" t="str">
            <v/>
          </cell>
        </row>
        <row r="88">
          <cell r="L88" t="str">
            <v>MATHS</v>
          </cell>
          <cell r="M88" t="str">
            <v>LLCE</v>
          </cell>
          <cell r="N88" t="str">
            <v>SES</v>
          </cell>
          <cell r="AD88" t="str">
            <v>5,1/6,1/13,1</v>
          </cell>
          <cell r="AF88" t="str">
            <v/>
          </cell>
        </row>
        <row r="89">
          <cell r="L89" t="str">
            <v>MATHS</v>
          </cell>
          <cell r="M89" t="str">
            <v>PC</v>
          </cell>
          <cell r="N89" t="str">
            <v>SES</v>
          </cell>
          <cell r="AD89" t="str">
            <v>6,1/13,1/18,1</v>
          </cell>
          <cell r="AF89" t="str">
            <v/>
          </cell>
        </row>
        <row r="90">
          <cell r="L90" t="str">
            <v>HGGSP</v>
          </cell>
          <cell r="M90" t="str">
            <v>SES</v>
          </cell>
          <cell r="N90" t="str">
            <v>HLP</v>
          </cell>
          <cell r="AD90" t="str">
            <v>2,1/13,1/17,1</v>
          </cell>
          <cell r="AF90" t="str">
            <v/>
          </cell>
        </row>
        <row r="91">
          <cell r="L91" t="str">
            <v>HIDA</v>
          </cell>
          <cell r="M91" t="str">
            <v>HLP</v>
          </cell>
          <cell r="N91" t="str">
            <v>SES</v>
          </cell>
          <cell r="AD91" t="str">
            <v>2,1/3,1/13,1</v>
          </cell>
          <cell r="AF91" t="str">
            <v/>
          </cell>
        </row>
        <row r="92">
          <cell r="L92" t="str">
            <v>MATHS</v>
          </cell>
          <cell r="M92" t="str">
            <v>PC</v>
          </cell>
          <cell r="N92" t="str">
            <v>HGGSP</v>
          </cell>
          <cell r="AD92" t="str">
            <v>6,1/17,1/18,1</v>
          </cell>
          <cell r="AF92" t="str">
            <v/>
          </cell>
        </row>
        <row r="93">
          <cell r="L93" t="str">
            <v>MATHS</v>
          </cell>
          <cell r="M93" t="str">
            <v>PC</v>
          </cell>
          <cell r="N93" t="str">
            <v>HIDA</v>
          </cell>
          <cell r="AD93" t="str">
            <v>3,1/6,1/18,1</v>
          </cell>
          <cell r="AF93" t="str">
            <v/>
          </cell>
        </row>
        <row r="94">
          <cell r="L94" t="str">
            <v>PC</v>
          </cell>
          <cell r="M94" t="str">
            <v>SVT</v>
          </cell>
          <cell r="N94" t="str">
            <v>SES</v>
          </cell>
          <cell r="AD94" t="str">
            <v>12,1/13,1/18,1</v>
          </cell>
          <cell r="AF94" t="str">
            <v/>
          </cell>
        </row>
        <row r="95">
          <cell r="L95" t="str">
            <v>MATHS</v>
          </cell>
          <cell r="M95" t="str">
            <v>PC</v>
          </cell>
          <cell r="N95" t="str">
            <v>HGGSP</v>
          </cell>
          <cell r="AD95" t="str">
            <v>6,1/17,1/18,1</v>
          </cell>
          <cell r="AF95" t="str">
            <v/>
          </cell>
        </row>
        <row r="96">
          <cell r="L96" t="str">
            <v>MATHS</v>
          </cell>
          <cell r="M96" t="str">
            <v>HIDA</v>
          </cell>
          <cell r="N96" t="str">
            <v>SES</v>
          </cell>
          <cell r="AD96" t="str">
            <v>3,1/6,1/13,1</v>
          </cell>
          <cell r="AF96" t="str">
            <v/>
          </cell>
        </row>
        <row r="97">
          <cell r="L97" t="str">
            <v>MATHS</v>
          </cell>
          <cell r="M97" t="str">
            <v>SVT</v>
          </cell>
          <cell r="N97" t="str">
            <v>HGGSP</v>
          </cell>
          <cell r="AD97" t="str">
            <v>6,1/12,1/17,1</v>
          </cell>
          <cell r="AF97" t="str">
            <v/>
          </cell>
        </row>
        <row r="98">
          <cell r="L98" t="str">
            <v>PC</v>
          </cell>
          <cell r="M98" t="str">
            <v>MATHS</v>
          </cell>
          <cell r="N98" t="str">
            <v>SVT</v>
          </cell>
          <cell r="AD98" t="str">
            <v>6,1/12,1/18,1</v>
          </cell>
          <cell r="AF98" t="str">
            <v/>
          </cell>
        </row>
        <row r="99">
          <cell r="L99" t="str">
            <v>MATHS</v>
          </cell>
          <cell r="M99" t="str">
            <v>THEAT</v>
          </cell>
          <cell r="N99" t="str">
            <v>HGGSP</v>
          </cell>
          <cell r="AD99" t="str">
            <v>6,1/8,1/17,1</v>
          </cell>
          <cell r="AF99" t="str">
            <v/>
          </cell>
        </row>
        <row r="100">
          <cell r="L100" t="str">
            <v>SES</v>
          </cell>
          <cell r="M100" t="str">
            <v>MATHS</v>
          </cell>
          <cell r="N100" t="str">
            <v>HGGSP</v>
          </cell>
          <cell r="AD100" t="str">
            <v>6,1/13,1/17,1</v>
          </cell>
          <cell r="AF100" t="str">
            <v/>
          </cell>
        </row>
        <row r="101">
          <cell r="L101" t="str">
            <v>LLCE</v>
          </cell>
          <cell r="M101" t="str">
            <v>SES</v>
          </cell>
          <cell r="N101" t="str">
            <v>MATHS</v>
          </cell>
          <cell r="AD101" t="str">
            <v>5,1/6,1/13,1</v>
          </cell>
          <cell r="AF101" t="str">
            <v/>
          </cell>
        </row>
        <row r="102">
          <cell r="L102" t="str">
            <v>HIDA</v>
          </cell>
          <cell r="M102" t="str">
            <v>LLCE</v>
          </cell>
          <cell r="N102" t="str">
            <v>HLP</v>
          </cell>
          <cell r="AD102" t="str">
            <v>2,1/3,1/5,1</v>
          </cell>
          <cell r="AF102" t="str">
            <v/>
          </cell>
        </row>
        <row r="103">
          <cell r="L103" t="str">
            <v>HGGSP</v>
          </cell>
          <cell r="M103" t="str">
            <v>SES</v>
          </cell>
          <cell r="N103" t="str">
            <v>HLP</v>
          </cell>
          <cell r="AD103" t="str">
            <v>2,1/13,1/17,1</v>
          </cell>
          <cell r="AF103" t="str">
            <v/>
          </cell>
        </row>
        <row r="104">
          <cell r="L104" t="str">
            <v>NSI</v>
          </cell>
          <cell r="M104" t="str">
            <v>MATHS</v>
          </cell>
          <cell r="N104" t="str">
            <v>SES</v>
          </cell>
          <cell r="AD104" t="str">
            <v>6,1/13,1/104,1</v>
          </cell>
          <cell r="AF104" t="str">
            <v/>
          </cell>
        </row>
        <row r="105">
          <cell r="L105" t="str">
            <v>MATHS</v>
          </cell>
          <cell r="M105" t="str">
            <v>HGGSP</v>
          </cell>
          <cell r="N105" t="str">
            <v>SES</v>
          </cell>
          <cell r="AD105" t="str">
            <v>6,1/13,1/17,1</v>
          </cell>
          <cell r="AF105" t="str">
            <v/>
          </cell>
        </row>
        <row r="106">
          <cell r="L106" t="str">
            <v>THEAT</v>
          </cell>
          <cell r="M106" t="str">
            <v>LLCE</v>
          </cell>
          <cell r="N106" t="str">
            <v>HLP</v>
          </cell>
          <cell r="AD106" t="str">
            <v>2,1/5,1/8,1</v>
          </cell>
          <cell r="AF106" t="str">
            <v/>
          </cell>
        </row>
        <row r="107">
          <cell r="L107" t="str">
            <v>NSI</v>
          </cell>
          <cell r="M107" t="str">
            <v>MATHS</v>
          </cell>
          <cell r="N107" t="str">
            <v>PC</v>
          </cell>
          <cell r="AD107" t="str">
            <v>6,1/18,1/104,1</v>
          </cell>
          <cell r="AF107" t="str">
            <v/>
          </cell>
        </row>
        <row r="108">
          <cell r="L108" t="str">
            <v>HLP</v>
          </cell>
          <cell r="M108" t="str">
            <v>SES</v>
          </cell>
          <cell r="N108" t="str">
            <v>LLCE</v>
          </cell>
          <cell r="AD108" t="str">
            <v>2,1/5,1/13,1</v>
          </cell>
          <cell r="AF108" t="str">
            <v/>
          </cell>
        </row>
        <row r="109">
          <cell r="L109" t="str">
            <v>MATHS</v>
          </cell>
          <cell r="M109" t="str">
            <v>PC</v>
          </cell>
          <cell r="N109" t="str">
            <v>SES</v>
          </cell>
          <cell r="AD109" t="str">
            <v>6,1/13,1/18,1</v>
          </cell>
          <cell r="AF109" t="str">
            <v/>
          </cell>
        </row>
        <row r="110">
          <cell r="L110" t="str">
            <v>MATHS</v>
          </cell>
          <cell r="M110" t="str">
            <v>PC</v>
          </cell>
          <cell r="N110" t="str">
            <v>HGGSP</v>
          </cell>
          <cell r="AD110" t="str">
            <v>6,1/17,1/18,1</v>
          </cell>
          <cell r="AF110" t="str">
            <v/>
          </cell>
        </row>
        <row r="111">
          <cell r="L111" t="str">
            <v>HIDA</v>
          </cell>
          <cell r="M111" t="str">
            <v>HLP</v>
          </cell>
          <cell r="N111" t="str">
            <v>AGEMC</v>
          </cell>
          <cell r="AD111" t="str">
            <v>2,1/3,1/56,1</v>
          </cell>
          <cell r="AF111" t="str">
            <v/>
          </cell>
        </row>
        <row r="112">
          <cell r="L112" t="str">
            <v>MATHS</v>
          </cell>
          <cell r="M112" t="str">
            <v>PC</v>
          </cell>
          <cell r="N112" t="str">
            <v>AGEMC</v>
          </cell>
          <cell r="AD112" t="str">
            <v>6,1/18,1/56,1</v>
          </cell>
          <cell r="AF112" t="str">
            <v/>
          </cell>
        </row>
        <row r="113">
          <cell r="L113" t="str">
            <v>HIDA</v>
          </cell>
          <cell r="M113" t="str">
            <v>HLP</v>
          </cell>
          <cell r="N113" t="str">
            <v>LLCE</v>
          </cell>
          <cell r="AD113" t="str">
            <v>2,1/3,1/5,1</v>
          </cell>
          <cell r="AF113" t="str">
            <v/>
          </cell>
        </row>
        <row r="114">
          <cell r="L114" t="str">
            <v>HIDA</v>
          </cell>
          <cell r="M114" t="str">
            <v>HLP</v>
          </cell>
          <cell r="N114" t="str">
            <v>AGEMC</v>
          </cell>
          <cell r="AD114" t="str">
            <v>2,1/3,1/56,1</v>
          </cell>
          <cell r="AF114" t="str">
            <v/>
          </cell>
        </row>
        <row r="115">
          <cell r="L115" t="str">
            <v>LLCE</v>
          </cell>
          <cell r="M115" t="str">
            <v>HLP</v>
          </cell>
          <cell r="N115" t="str">
            <v>THEAT</v>
          </cell>
          <cell r="AD115" t="str">
            <v>2,1/5,1/8,1</v>
          </cell>
          <cell r="AF115" t="str">
            <v/>
          </cell>
        </row>
        <row r="116">
          <cell r="L116" t="str">
            <v>LLCE</v>
          </cell>
          <cell r="M116" t="str">
            <v>NSI</v>
          </cell>
          <cell r="N116" t="str">
            <v>SVT</v>
          </cell>
          <cell r="AD116" t="str">
            <v>5,1/12,1/104,1</v>
          </cell>
          <cell r="AF116" t="str">
            <v/>
          </cell>
        </row>
        <row r="117">
          <cell r="L117" t="str">
            <v>MATHS</v>
          </cell>
          <cell r="M117" t="str">
            <v>SES</v>
          </cell>
          <cell r="N117" t="str">
            <v>SVT</v>
          </cell>
          <cell r="AD117" t="str">
            <v>6,1/12,1/13,1</v>
          </cell>
          <cell r="AF117" t="str">
            <v/>
          </cell>
        </row>
        <row r="118">
          <cell r="L118" t="str">
            <v>THEAT</v>
          </cell>
          <cell r="M118" t="str">
            <v>LLCE</v>
          </cell>
          <cell r="N118" t="str">
            <v>HLP</v>
          </cell>
          <cell r="AD118" t="str">
            <v>2,1/5,1/8,1</v>
          </cell>
          <cell r="AF118" t="str">
            <v/>
          </cell>
        </row>
        <row r="119">
          <cell r="L119" t="str">
            <v>HGGSP</v>
          </cell>
          <cell r="M119" t="str">
            <v>SES</v>
          </cell>
          <cell r="N119" t="str">
            <v>MATHS</v>
          </cell>
          <cell r="AD119" t="str">
            <v>6,1/13,1/17,1</v>
          </cell>
          <cell r="AF119" t="str">
            <v/>
          </cell>
        </row>
        <row r="120">
          <cell r="L120" t="str">
            <v>SVT</v>
          </cell>
          <cell r="M120" t="str">
            <v>PC</v>
          </cell>
          <cell r="N120" t="str">
            <v>MATHS</v>
          </cell>
          <cell r="AD120" t="str">
            <v>6,1/12,1/18,1</v>
          </cell>
          <cell r="AF120" t="str">
            <v/>
          </cell>
        </row>
        <row r="121">
          <cell r="L121" t="str">
            <v>SES</v>
          </cell>
          <cell r="M121" t="str">
            <v>HIDA</v>
          </cell>
          <cell r="N121" t="str">
            <v>HGGSP</v>
          </cell>
          <cell r="AD121" t="str">
            <v>3,1/13,1/17,1</v>
          </cell>
          <cell r="AF121" t="str">
            <v/>
          </cell>
        </row>
        <row r="122">
          <cell r="L122" t="str">
            <v>MATHS</v>
          </cell>
          <cell r="M122" t="str">
            <v>PC</v>
          </cell>
          <cell r="N122" t="str">
            <v>NSI</v>
          </cell>
          <cell r="AD122" t="str">
            <v>6,1/18,1/104,1</v>
          </cell>
          <cell r="AF122" t="str">
            <v/>
          </cell>
        </row>
        <row r="123">
          <cell r="L123" t="str">
            <v>AGEMC</v>
          </cell>
          <cell r="M123" t="str">
            <v>HGGSP</v>
          </cell>
          <cell r="N123" t="str">
            <v>MATHS</v>
          </cell>
          <cell r="AD123" t="str">
            <v>6,1/17,1/56,1</v>
          </cell>
          <cell r="AF123" t="str">
            <v/>
          </cell>
        </row>
        <row r="124">
          <cell r="L124" t="str">
            <v>MATHS</v>
          </cell>
          <cell r="M124" t="str">
            <v>PC</v>
          </cell>
          <cell r="N124" t="str">
            <v>HIDA</v>
          </cell>
          <cell r="AD124" t="str">
            <v>3,1/6,1/18,1</v>
          </cell>
          <cell r="AF124" t="str">
            <v/>
          </cell>
        </row>
        <row r="125">
          <cell r="L125" t="str">
            <v>MATHS</v>
          </cell>
          <cell r="M125" t="str">
            <v>SES</v>
          </cell>
          <cell r="N125" t="str">
            <v>HGGSP</v>
          </cell>
          <cell r="AD125" t="str">
            <v>6,1/13,1/17,1</v>
          </cell>
          <cell r="AF125" t="str">
            <v/>
          </cell>
        </row>
        <row r="126">
          <cell r="L126" t="str">
            <v>MATHS</v>
          </cell>
          <cell r="M126" t="str">
            <v>SES</v>
          </cell>
          <cell r="N126" t="str">
            <v>NSI</v>
          </cell>
          <cell r="AD126" t="str">
            <v>6,1/13,1/104,1</v>
          </cell>
          <cell r="AF126" t="str">
            <v/>
          </cell>
        </row>
        <row r="127">
          <cell r="L127" t="str">
            <v>THEAT</v>
          </cell>
          <cell r="M127" t="str">
            <v>LLCE</v>
          </cell>
          <cell r="N127" t="str">
            <v>HGGSP</v>
          </cell>
          <cell r="AD127" t="str">
            <v>5,1/8,1/17,1</v>
          </cell>
          <cell r="AF127" t="str">
            <v/>
          </cell>
        </row>
        <row r="128">
          <cell r="L128" t="str">
            <v>HGGSP</v>
          </cell>
          <cell r="M128" t="str">
            <v>SES</v>
          </cell>
          <cell r="N128" t="str">
            <v>AGEMC</v>
          </cell>
          <cell r="AD128" t="str">
            <v>13,1/17,1/56,1</v>
          </cell>
          <cell r="AF128" t="str">
            <v/>
          </cell>
        </row>
        <row r="129">
          <cell r="L129" t="str">
            <v>HGGSP</v>
          </cell>
          <cell r="M129" t="str">
            <v>SES</v>
          </cell>
          <cell r="N129" t="str">
            <v>AGEMC</v>
          </cell>
          <cell r="AD129" t="str">
            <v>13,1/17,1/56,1</v>
          </cell>
          <cell r="AF129" t="str">
            <v/>
          </cell>
        </row>
        <row r="130">
          <cell r="L130" t="str">
            <v>MATHS</v>
          </cell>
          <cell r="M130" t="str">
            <v>HGGSP</v>
          </cell>
          <cell r="N130" t="str">
            <v>SES</v>
          </cell>
          <cell r="AD130" t="str">
            <v>6,1/13,1/17,1</v>
          </cell>
          <cell r="AF130" t="str">
            <v/>
          </cell>
        </row>
        <row r="131">
          <cell r="L131" t="str">
            <v>MATHS</v>
          </cell>
          <cell r="M131" t="str">
            <v>PC</v>
          </cell>
          <cell r="N131" t="str">
            <v>SES</v>
          </cell>
          <cell r="AD131" t="str">
            <v>6,1/13,1/18,1</v>
          </cell>
          <cell r="AF131" t="str">
            <v/>
          </cell>
        </row>
        <row r="132">
          <cell r="L132" t="str">
            <v>MATHS</v>
          </cell>
          <cell r="M132" t="str">
            <v>PC</v>
          </cell>
          <cell r="N132" t="str">
            <v>SVT</v>
          </cell>
          <cell r="AD132" t="str">
            <v>6,1/12,1/18,1</v>
          </cell>
          <cell r="AF132" t="str">
            <v/>
          </cell>
        </row>
        <row r="133">
          <cell r="L133" t="str">
            <v>SVT</v>
          </cell>
          <cell r="M133" t="str">
            <v>MATHS</v>
          </cell>
          <cell r="N133" t="str">
            <v>PC</v>
          </cell>
          <cell r="AD133" t="str">
            <v>6,1/12,1/18,1</v>
          </cell>
          <cell r="AF133" t="str">
            <v/>
          </cell>
        </row>
        <row r="134">
          <cell r="L134" t="str">
            <v>MATHS</v>
          </cell>
          <cell r="M134" t="str">
            <v>PC</v>
          </cell>
          <cell r="N134" t="str">
            <v>SVT</v>
          </cell>
          <cell r="AD134" t="str">
            <v>6,1/12,1/18,1</v>
          </cell>
          <cell r="AF134" t="str">
            <v/>
          </cell>
        </row>
        <row r="135">
          <cell r="L135" t="str">
            <v>AGEMC</v>
          </cell>
          <cell r="M135" t="str">
            <v>PC</v>
          </cell>
          <cell r="N135" t="str">
            <v>MATHS</v>
          </cell>
          <cell r="AD135" t="str">
            <v>6,1/18,1/56,1</v>
          </cell>
          <cell r="AF135" t="str">
            <v/>
          </cell>
        </row>
        <row r="136">
          <cell r="L136" t="str">
            <v>SES</v>
          </cell>
          <cell r="M136" t="str">
            <v>MATHS</v>
          </cell>
          <cell r="N136" t="str">
            <v>NSI</v>
          </cell>
          <cell r="AD136" t="str">
            <v>6,1/13,1/104,1</v>
          </cell>
          <cell r="AF136" t="str">
            <v/>
          </cell>
        </row>
        <row r="137">
          <cell r="L137" t="str">
            <v>MATHS</v>
          </cell>
          <cell r="M137" t="str">
            <v>PC</v>
          </cell>
          <cell r="N137" t="str">
            <v>SVT</v>
          </cell>
          <cell r="AD137" t="str">
            <v>6,1/12,1/18,1</v>
          </cell>
          <cell r="AF137" t="str">
            <v/>
          </cell>
        </row>
        <row r="138">
          <cell r="L138" t="str">
            <v>MATHS</v>
          </cell>
          <cell r="M138" t="str">
            <v>PC</v>
          </cell>
          <cell r="N138" t="str">
            <v>SES</v>
          </cell>
          <cell r="AD138" t="str">
            <v>6,1/13,1/18,1</v>
          </cell>
          <cell r="AF138" t="str">
            <v/>
          </cell>
        </row>
        <row r="139">
          <cell r="L139" t="str">
            <v>HGGSP</v>
          </cell>
          <cell r="M139" t="str">
            <v>HLP</v>
          </cell>
          <cell r="N139" t="str">
            <v>SES</v>
          </cell>
          <cell r="AD139" t="str">
            <v>2,1/13,1/17,1</v>
          </cell>
          <cell r="AF139" t="str">
            <v/>
          </cell>
        </row>
        <row r="140">
          <cell r="L140" t="str">
            <v>SES</v>
          </cell>
          <cell r="M140" t="str">
            <v>HGGSP</v>
          </cell>
          <cell r="N140" t="str">
            <v>MATHS</v>
          </cell>
          <cell r="AD140" t="str">
            <v>6,1/13,1/17,1</v>
          </cell>
          <cell r="AF140" t="str">
            <v/>
          </cell>
        </row>
        <row r="141">
          <cell r="L141" t="str">
            <v>THEAT</v>
          </cell>
          <cell r="M141" t="str">
            <v>AGEMC</v>
          </cell>
          <cell r="N141" t="str">
            <v>NSI</v>
          </cell>
          <cell r="AD141" t="str">
            <v>8,1/56,1/104,1</v>
          </cell>
          <cell r="AF141" t="str">
            <v/>
          </cell>
        </row>
        <row r="142">
          <cell r="L142" t="str">
            <v>NSI</v>
          </cell>
          <cell r="M142" t="str">
            <v>HGGSP</v>
          </cell>
          <cell r="N142" t="str">
            <v>SES</v>
          </cell>
          <cell r="AD142" t="str">
            <v>13,1/17,1/104,1</v>
          </cell>
          <cell r="AF142" t="str">
            <v/>
          </cell>
        </row>
        <row r="143">
          <cell r="L143" t="str">
            <v>HGGSP</v>
          </cell>
          <cell r="M143" t="str">
            <v>SES</v>
          </cell>
          <cell r="N143" t="str">
            <v>AGEMC</v>
          </cell>
          <cell r="AD143" t="str">
            <v>13,1/17,1/56,1</v>
          </cell>
          <cell r="AF143" t="str">
            <v/>
          </cell>
        </row>
        <row r="144">
          <cell r="L144" t="str">
            <v>HGGSP</v>
          </cell>
          <cell r="M144" t="str">
            <v>SES</v>
          </cell>
          <cell r="N144" t="str">
            <v>AGEMC</v>
          </cell>
          <cell r="AD144" t="str">
            <v>13,1/17,1/56,1</v>
          </cell>
          <cell r="AF144" t="str">
            <v/>
          </cell>
        </row>
        <row r="145">
          <cell r="L145" t="str">
            <v>HGGSP</v>
          </cell>
          <cell r="M145" t="str">
            <v>SES</v>
          </cell>
          <cell r="N145" t="str">
            <v>AGEMC</v>
          </cell>
          <cell r="AD145" t="str">
            <v>13,1/17,1/56,1</v>
          </cell>
          <cell r="AF145" t="str">
            <v/>
          </cell>
        </row>
        <row r="146">
          <cell r="L146" t="str">
            <v>AGEMC</v>
          </cell>
          <cell r="M146" t="str">
            <v>HGGSP</v>
          </cell>
          <cell r="N146" t="str">
            <v>SES</v>
          </cell>
          <cell r="AD146" t="str">
            <v>13,1/17,1/56,1</v>
          </cell>
          <cell r="AF146" t="str">
            <v/>
          </cell>
        </row>
        <row r="147">
          <cell r="L147" t="str">
            <v>MATHS</v>
          </cell>
          <cell r="M147" t="str">
            <v>AGEMC</v>
          </cell>
          <cell r="N147" t="str">
            <v>PC</v>
          </cell>
          <cell r="AD147" t="str">
            <v>6,1/18,1/56,1</v>
          </cell>
          <cell r="AF147" t="str">
            <v/>
          </cell>
        </row>
        <row r="148">
          <cell r="L148" t="str">
            <v>MATHS</v>
          </cell>
          <cell r="M148" t="str">
            <v>HGGSP</v>
          </cell>
          <cell r="N148" t="str">
            <v>SES</v>
          </cell>
          <cell r="AD148" t="str">
            <v>6,1/13,1/17,1</v>
          </cell>
          <cell r="AF148" t="str">
            <v/>
          </cell>
        </row>
        <row r="149">
          <cell r="L149" t="str">
            <v>MATHS</v>
          </cell>
          <cell r="M149" t="str">
            <v>PC</v>
          </cell>
          <cell r="N149" t="str">
            <v>SVT</v>
          </cell>
          <cell r="AD149" t="str">
            <v>6,1/12,1/18,1</v>
          </cell>
          <cell r="AF149" t="str">
            <v/>
          </cell>
        </row>
        <row r="150">
          <cell r="L150" t="str">
            <v>THEAT</v>
          </cell>
          <cell r="M150" t="str">
            <v>MATHS</v>
          </cell>
          <cell r="N150" t="str">
            <v>AGEMC</v>
          </cell>
          <cell r="AD150" t="str">
            <v>6,1/8,1/56,1</v>
          </cell>
          <cell r="AF150" t="str">
            <v/>
          </cell>
        </row>
        <row r="151">
          <cell r="L151" t="str">
            <v>HLP</v>
          </cell>
          <cell r="M151" t="str">
            <v>MATHS</v>
          </cell>
          <cell r="N151" t="str">
            <v>SES</v>
          </cell>
          <cell r="AD151" t="str">
            <v>2,1/6,1/13,1</v>
          </cell>
          <cell r="AF151" t="str">
            <v/>
          </cell>
        </row>
        <row r="152">
          <cell r="L152" t="str">
            <v>HIDA</v>
          </cell>
          <cell r="M152" t="str">
            <v>HLP</v>
          </cell>
          <cell r="N152" t="str">
            <v>LLCE</v>
          </cell>
          <cell r="AD152" t="str">
            <v>2,1/3,1/5,1</v>
          </cell>
          <cell r="AF152" t="str">
            <v/>
          </cell>
        </row>
        <row r="153">
          <cell r="L153" t="str">
            <v>MATHS</v>
          </cell>
          <cell r="M153" t="str">
            <v>SVT</v>
          </cell>
          <cell r="N153" t="str">
            <v>PC</v>
          </cell>
          <cell r="AD153" t="str">
            <v>6,1/12,1/18,1</v>
          </cell>
          <cell r="AF153" t="str">
            <v/>
          </cell>
        </row>
        <row r="154">
          <cell r="L154" t="str">
            <v>MATHS</v>
          </cell>
          <cell r="M154" t="str">
            <v>NSI</v>
          </cell>
          <cell r="N154" t="str">
            <v>PC</v>
          </cell>
          <cell r="AD154" t="str">
            <v>6,1/18,1/104,1</v>
          </cell>
          <cell r="AF154" t="str">
            <v/>
          </cell>
        </row>
        <row r="155">
          <cell r="L155" t="str">
            <v>MATHS</v>
          </cell>
          <cell r="M155" t="str">
            <v>SES</v>
          </cell>
          <cell r="N155" t="str">
            <v>SVT</v>
          </cell>
          <cell r="AD155" t="str">
            <v>6,1/12,1/13,1</v>
          </cell>
          <cell r="AF155" t="str">
            <v/>
          </cell>
        </row>
        <row r="156">
          <cell r="L156" t="str">
            <v>MATHS</v>
          </cell>
          <cell r="M156" t="str">
            <v>PC</v>
          </cell>
          <cell r="N156" t="str">
            <v>LLCE</v>
          </cell>
          <cell r="AD156" t="str">
            <v>5,1/6,1/18,1</v>
          </cell>
          <cell r="AF156" t="str">
            <v/>
          </cell>
        </row>
        <row r="157">
          <cell r="L157" t="str">
            <v>MATHS</v>
          </cell>
          <cell r="M157" t="str">
            <v>SES</v>
          </cell>
          <cell r="N157" t="str">
            <v>SVT</v>
          </cell>
          <cell r="AD157" t="str">
            <v>6,1/12,1/13,1</v>
          </cell>
          <cell r="AF157" t="str">
            <v/>
          </cell>
        </row>
        <row r="158">
          <cell r="L158" t="str">
            <v>MATHS</v>
          </cell>
          <cell r="M158" t="str">
            <v>PC</v>
          </cell>
          <cell r="N158" t="str">
            <v>SVT</v>
          </cell>
          <cell r="AD158" t="str">
            <v>6,1/12,1/18,1</v>
          </cell>
          <cell r="AF158" t="str">
            <v/>
          </cell>
        </row>
        <row r="159">
          <cell r="L159" t="str">
            <v>HIDA</v>
          </cell>
          <cell r="M159" t="str">
            <v>HGGSP</v>
          </cell>
          <cell r="N159" t="str">
            <v>HLP</v>
          </cell>
          <cell r="AD159" t="str">
            <v>2,1/3,1/17,1</v>
          </cell>
          <cell r="AF159" t="str">
            <v/>
          </cell>
        </row>
        <row r="160">
          <cell r="L160" t="str">
            <v>HIDA</v>
          </cell>
          <cell r="M160" t="str">
            <v>AGEMC</v>
          </cell>
          <cell r="N160" t="str">
            <v>NSI</v>
          </cell>
          <cell r="AD160" t="str">
            <v>3,1/56,1/104,1</v>
          </cell>
          <cell r="AF160" t="str">
            <v/>
          </cell>
        </row>
        <row r="161">
          <cell r="L161" t="str">
            <v>THEAT</v>
          </cell>
          <cell r="M161" t="str">
            <v>HGGSP</v>
          </cell>
          <cell r="N161" t="str">
            <v>AGEMC</v>
          </cell>
          <cell r="AD161" t="str">
            <v>8,1/17,1/56,1</v>
          </cell>
          <cell r="AF161" t="str">
            <v/>
          </cell>
        </row>
        <row r="162">
          <cell r="L162" t="str">
            <v>MATHS</v>
          </cell>
          <cell r="M162" t="str">
            <v>PC</v>
          </cell>
          <cell r="N162" t="str">
            <v>SVT</v>
          </cell>
          <cell r="AD162" t="str">
            <v>6,1/12,1/18,1</v>
          </cell>
          <cell r="AF162" t="str">
            <v/>
          </cell>
        </row>
        <row r="163">
          <cell r="L163" t="str">
            <v>MATHS</v>
          </cell>
          <cell r="M163" t="str">
            <v>PC</v>
          </cell>
          <cell r="N163" t="str">
            <v>SVT</v>
          </cell>
          <cell r="AD163" t="str">
            <v>6,1/12,1/18,1</v>
          </cell>
          <cell r="AF163" t="str">
            <v/>
          </cell>
        </row>
        <row r="164">
          <cell r="L164" t="str">
            <v>PC</v>
          </cell>
          <cell r="M164" t="str">
            <v>MATHS</v>
          </cell>
          <cell r="N164" t="str">
            <v>SVT</v>
          </cell>
          <cell r="AD164" t="str">
            <v>6,1/12,1/18,1</v>
          </cell>
          <cell r="AF164" t="str">
            <v/>
          </cell>
        </row>
        <row r="165">
          <cell r="L165" t="str">
            <v>HGGSP</v>
          </cell>
          <cell r="M165" t="str">
            <v>AGEMC</v>
          </cell>
          <cell r="N165" t="str">
            <v>SES</v>
          </cell>
          <cell r="AD165" t="str">
            <v>13,1/17,1/56,1</v>
          </cell>
          <cell r="AF165" t="str">
            <v/>
          </cell>
        </row>
        <row r="166">
          <cell r="L166" t="str">
            <v>MATHS</v>
          </cell>
          <cell r="M166" t="str">
            <v>SVT</v>
          </cell>
          <cell r="N166" t="str">
            <v>HIDA</v>
          </cell>
          <cell r="AD166" t="str">
            <v>3,1/6,1/12,1</v>
          </cell>
          <cell r="AF166" t="str">
            <v/>
          </cell>
        </row>
        <row r="167">
          <cell r="L167" t="str">
            <v>MATHS</v>
          </cell>
          <cell r="M167" t="str">
            <v>SES</v>
          </cell>
          <cell r="N167" t="str">
            <v>PC</v>
          </cell>
          <cell r="AD167" t="str">
            <v>6,1/13,1/18,1</v>
          </cell>
          <cell r="AF167" t="str">
            <v/>
          </cell>
        </row>
        <row r="168">
          <cell r="L168" t="str">
            <v>HGGSP</v>
          </cell>
          <cell r="M168" t="str">
            <v>HLP</v>
          </cell>
          <cell r="N168" t="str">
            <v>NSI</v>
          </cell>
          <cell r="AD168" t="str">
            <v>2,1/17,1/104,1</v>
          </cell>
          <cell r="AF168" t="str">
            <v/>
          </cell>
        </row>
        <row r="169">
          <cell r="L169" t="str">
            <v>MATHS</v>
          </cell>
          <cell r="M169" t="str">
            <v>SVT</v>
          </cell>
          <cell r="N169" t="str">
            <v>PC</v>
          </cell>
          <cell r="AD169" t="str">
            <v>6,1/12,1/18,1</v>
          </cell>
          <cell r="AF169" t="str">
            <v/>
          </cell>
        </row>
        <row r="170">
          <cell r="L170" t="str">
            <v>MATHS</v>
          </cell>
          <cell r="M170" t="str">
            <v>PC</v>
          </cell>
          <cell r="N170" t="str">
            <v>SVT</v>
          </cell>
          <cell r="AD170" t="str">
            <v>6,1/12,1/18,1</v>
          </cell>
          <cell r="AF170" t="str">
            <v/>
          </cell>
        </row>
        <row r="171">
          <cell r="L171" t="str">
            <v>AGEMC</v>
          </cell>
          <cell r="M171" t="str">
            <v>SES</v>
          </cell>
          <cell r="N171" t="str">
            <v>MATHS</v>
          </cell>
          <cell r="AD171" t="str">
            <v>6,1/13,1/56,1</v>
          </cell>
          <cell r="AF171" t="str">
            <v/>
          </cell>
        </row>
        <row r="172">
          <cell r="L172" t="str">
            <v>MATHS</v>
          </cell>
          <cell r="M172" t="str">
            <v>PC</v>
          </cell>
          <cell r="N172" t="str">
            <v>SVT</v>
          </cell>
          <cell r="AD172" t="str">
            <v>6,1/12,1/18,1</v>
          </cell>
          <cell r="AF172" t="str">
            <v/>
          </cell>
        </row>
        <row r="173">
          <cell r="L173" t="str">
            <v>AGEMC</v>
          </cell>
          <cell r="M173" t="str">
            <v>SES</v>
          </cell>
          <cell r="N173" t="str">
            <v>HLP</v>
          </cell>
          <cell r="AD173" t="str">
            <v>2,1/13,1/56,1</v>
          </cell>
          <cell r="AF173" t="str">
            <v/>
          </cell>
        </row>
        <row r="174">
          <cell r="L174" t="str">
            <v>PC</v>
          </cell>
          <cell r="M174" t="str">
            <v>MATHS</v>
          </cell>
          <cell r="N174" t="str">
            <v>NSI</v>
          </cell>
          <cell r="AD174" t="str">
            <v>6,1/18,1/104,1</v>
          </cell>
          <cell r="AF174" t="str">
            <v/>
          </cell>
        </row>
        <row r="175">
          <cell r="L175" t="str">
            <v>THEAT</v>
          </cell>
          <cell r="M175" t="str">
            <v>PC</v>
          </cell>
          <cell r="N175" t="str">
            <v>HLP</v>
          </cell>
          <cell r="AD175" t="str">
            <v>2,1/8,1/18,1</v>
          </cell>
          <cell r="AF175" t="str">
            <v/>
          </cell>
        </row>
        <row r="176">
          <cell r="L176" t="str">
            <v>AGEMC</v>
          </cell>
          <cell r="M176" t="str">
            <v>MATHS</v>
          </cell>
          <cell r="N176" t="str">
            <v>HGGSP</v>
          </cell>
          <cell r="AD176" t="str">
            <v>6,1/17,1/56,1</v>
          </cell>
          <cell r="AF176" t="str">
            <v/>
          </cell>
        </row>
        <row r="177">
          <cell r="L177" t="str">
            <v>THEAT</v>
          </cell>
          <cell r="M177" t="str">
            <v>HGGSP</v>
          </cell>
          <cell r="N177" t="str">
            <v>HLP</v>
          </cell>
          <cell r="AD177" t="str">
            <v>2,1/8,1/17,1</v>
          </cell>
          <cell r="AF177" t="str">
            <v/>
          </cell>
        </row>
        <row r="178">
          <cell r="L178" t="str">
            <v>MATHS</v>
          </cell>
          <cell r="M178" t="str">
            <v>PC</v>
          </cell>
          <cell r="N178" t="str">
            <v>SES</v>
          </cell>
          <cell r="AD178" t="str">
            <v>6,1/13,1/18,1</v>
          </cell>
          <cell r="AF178" t="str">
            <v/>
          </cell>
        </row>
        <row r="179">
          <cell r="L179" t="str">
            <v>HGGSP</v>
          </cell>
          <cell r="M179" t="str">
            <v>MATHS</v>
          </cell>
          <cell r="N179" t="str">
            <v>AGEMC</v>
          </cell>
          <cell r="AD179" t="str">
            <v>6,1/17,1/56,1</v>
          </cell>
          <cell r="AF179" t="str">
            <v/>
          </cell>
        </row>
        <row r="180">
          <cell r="L180" t="str">
            <v>HGGSP</v>
          </cell>
          <cell r="M180" t="str">
            <v>SES</v>
          </cell>
          <cell r="N180" t="str">
            <v>AGEMC</v>
          </cell>
          <cell r="AD180" t="str">
            <v>13,1/17,1/56,1</v>
          </cell>
          <cell r="AF180" t="str">
            <v/>
          </cell>
        </row>
        <row r="181">
          <cell r="L181" t="str">
            <v>MATHS</v>
          </cell>
          <cell r="M181" t="str">
            <v>PC</v>
          </cell>
          <cell r="N181" t="str">
            <v>AGEMC</v>
          </cell>
          <cell r="AD181" t="str">
            <v>6,1/18,1/56,1</v>
          </cell>
          <cell r="AF181" t="str">
            <v/>
          </cell>
        </row>
        <row r="182">
          <cell r="L182" t="str">
            <v>HIDA</v>
          </cell>
          <cell r="M182" t="str">
            <v>HLP</v>
          </cell>
          <cell r="N182" t="str">
            <v>LLCE</v>
          </cell>
          <cell r="AD182" t="str">
            <v>2,1/3,1/5,1</v>
          </cell>
          <cell r="AF182" t="str">
            <v/>
          </cell>
        </row>
        <row r="183">
          <cell r="L183" t="str">
            <v>LLCE</v>
          </cell>
          <cell r="M183" t="str">
            <v>NSI</v>
          </cell>
          <cell r="N183" t="str">
            <v>HGGSP</v>
          </cell>
          <cell r="AD183" t="str">
            <v>5,1/17,1/104,1</v>
          </cell>
          <cell r="AF183" t="str">
            <v/>
          </cell>
        </row>
        <row r="184">
          <cell r="L184" t="str">
            <v>HGGSP</v>
          </cell>
          <cell r="M184" t="str">
            <v>MATHS</v>
          </cell>
          <cell r="N184" t="str">
            <v>SES</v>
          </cell>
          <cell r="AD184" t="str">
            <v>6,1/13,1/17,1</v>
          </cell>
          <cell r="AF184" t="str">
            <v/>
          </cell>
        </row>
        <row r="185">
          <cell r="L185" t="str">
            <v>NSI</v>
          </cell>
          <cell r="M185" t="str">
            <v>MATHS</v>
          </cell>
          <cell r="N185" t="str">
            <v>PC</v>
          </cell>
          <cell r="AD185" t="str">
            <v>6,1/18,1/104,1</v>
          </cell>
          <cell r="AF185" t="str">
            <v/>
          </cell>
        </row>
        <row r="186">
          <cell r="L186" t="str">
            <v>LLCE</v>
          </cell>
          <cell r="M186" t="str">
            <v>HLP</v>
          </cell>
          <cell r="N186" t="str">
            <v>HIDA</v>
          </cell>
          <cell r="AD186" t="str">
            <v>2,1/3,1/5,1</v>
          </cell>
          <cell r="AF186" t="str">
            <v/>
          </cell>
        </row>
        <row r="187">
          <cell r="L187" t="str">
            <v>HGGSP</v>
          </cell>
          <cell r="M187" t="str">
            <v>SES</v>
          </cell>
          <cell r="N187" t="str">
            <v>HLP</v>
          </cell>
          <cell r="AD187" t="str">
            <v>2,1/13,1/17,1</v>
          </cell>
          <cell r="AF187" t="str">
            <v/>
          </cell>
        </row>
        <row r="188">
          <cell r="L188" t="str">
            <v>SES</v>
          </cell>
          <cell r="M188" t="str">
            <v>HLP</v>
          </cell>
          <cell r="N188" t="str">
            <v>HIDA</v>
          </cell>
          <cell r="AD188" t="str">
            <v>2,1/3,1/13,1</v>
          </cell>
          <cell r="AF188" t="str">
            <v/>
          </cell>
        </row>
        <row r="189">
          <cell r="L189" t="str">
            <v>MATHS</v>
          </cell>
          <cell r="M189" t="str">
            <v>SES</v>
          </cell>
          <cell r="N189" t="str">
            <v>NSI</v>
          </cell>
          <cell r="AD189" t="str">
            <v>6,1/13,1/104,1</v>
          </cell>
          <cell r="AF189" t="str">
            <v/>
          </cell>
        </row>
        <row r="190">
          <cell r="L190" t="str">
            <v>MATHS</v>
          </cell>
          <cell r="M190" t="str">
            <v>PC</v>
          </cell>
          <cell r="N190" t="str">
            <v>HLP</v>
          </cell>
          <cell r="AD190" t="str">
            <v>2,1/6,1/18,1</v>
          </cell>
          <cell r="AF190" t="str">
            <v/>
          </cell>
        </row>
        <row r="191">
          <cell r="L191" t="str">
            <v>SES</v>
          </cell>
          <cell r="M191" t="str">
            <v>HLP</v>
          </cell>
          <cell r="N191" t="str">
            <v>HIDA</v>
          </cell>
          <cell r="AD191" t="str">
            <v>2,1/3,1/13,1</v>
          </cell>
          <cell r="AF191" t="str">
            <v/>
          </cell>
        </row>
        <row r="192">
          <cell r="L192" t="str">
            <v>MATHS</v>
          </cell>
          <cell r="M192" t="str">
            <v>PC</v>
          </cell>
          <cell r="N192" t="str">
            <v>NSI</v>
          </cell>
          <cell r="AD192" t="str">
            <v>6,1/18,1/104,1</v>
          </cell>
          <cell r="AF192" t="str">
            <v/>
          </cell>
        </row>
        <row r="193">
          <cell r="L193" t="str">
            <v>HIDA</v>
          </cell>
          <cell r="M193" t="str">
            <v>HGGSP</v>
          </cell>
          <cell r="N193" t="str">
            <v>AGEMC</v>
          </cell>
          <cell r="AD193" t="str">
            <v>3,1/17,1/56,1</v>
          </cell>
          <cell r="AF193" t="str">
            <v/>
          </cell>
        </row>
        <row r="194">
          <cell r="L194" t="str">
            <v>SES</v>
          </cell>
          <cell r="M194" t="str">
            <v>NSI</v>
          </cell>
          <cell r="N194" t="str">
            <v>AGEMC</v>
          </cell>
          <cell r="AD194" t="str">
            <v>13,1/56,1/104,1</v>
          </cell>
          <cell r="AF194" t="str">
            <v/>
          </cell>
        </row>
        <row r="195">
          <cell r="L195" t="str">
            <v>SVT</v>
          </cell>
          <cell r="M195" t="str">
            <v>PC</v>
          </cell>
          <cell r="N195" t="str">
            <v>SES</v>
          </cell>
          <cell r="AD195" t="str">
            <v>12,1/13,1/18,1</v>
          </cell>
          <cell r="AF195" t="str">
            <v/>
          </cell>
        </row>
        <row r="196">
          <cell r="L196" t="str">
            <v>MATHS</v>
          </cell>
          <cell r="M196" t="str">
            <v>HGGSP</v>
          </cell>
          <cell r="N196" t="str">
            <v>SES</v>
          </cell>
          <cell r="AD196" t="str">
            <v>6,1/13,1/17,1</v>
          </cell>
          <cell r="AF196" t="str">
            <v/>
          </cell>
        </row>
        <row r="197">
          <cell r="L197" t="str">
            <v>MATHS</v>
          </cell>
          <cell r="M197" t="str">
            <v>PC</v>
          </cell>
          <cell r="N197" t="str">
            <v>SES</v>
          </cell>
          <cell r="AD197" t="str">
            <v>6,1/13,1/18,1</v>
          </cell>
          <cell r="AF197" t="str">
            <v/>
          </cell>
        </row>
        <row r="198">
          <cell r="L198" t="str">
            <v>LLCE</v>
          </cell>
          <cell r="M198" t="str">
            <v>HGGSP</v>
          </cell>
          <cell r="N198" t="str">
            <v>THEAT</v>
          </cell>
          <cell r="AD198" t="str">
            <v>5,1/8,1/17,1</v>
          </cell>
          <cell r="AF198" t="str">
            <v/>
          </cell>
        </row>
        <row r="199">
          <cell r="L199" t="str">
            <v>HGGSP</v>
          </cell>
          <cell r="M199" t="str">
            <v>SES</v>
          </cell>
          <cell r="N199" t="str">
            <v>HLP</v>
          </cell>
          <cell r="AD199" t="str">
            <v>2,1/13,1/17,1</v>
          </cell>
          <cell r="AF199" t="str">
            <v/>
          </cell>
        </row>
        <row r="200">
          <cell r="L200" t="str">
            <v>HGGSP</v>
          </cell>
          <cell r="M200" t="str">
            <v>PC</v>
          </cell>
          <cell r="N200" t="str">
            <v>AGEMC</v>
          </cell>
          <cell r="AD200" t="str">
            <v>17,1/18,1/56,1</v>
          </cell>
          <cell r="AF200" t="str">
            <v/>
          </cell>
        </row>
        <row r="201">
          <cell r="L201" t="str">
            <v>MATHS</v>
          </cell>
          <cell r="M201" t="str">
            <v>PC</v>
          </cell>
          <cell r="N201" t="str">
            <v>SVT</v>
          </cell>
          <cell r="AD201" t="str">
            <v>6,1/12,1/18,1</v>
          </cell>
          <cell r="AF201" t="str">
            <v/>
          </cell>
        </row>
        <row r="202">
          <cell r="L202" t="str">
            <v>HIDA</v>
          </cell>
          <cell r="M202" t="str">
            <v>SES</v>
          </cell>
          <cell r="N202" t="str">
            <v>HGGSP</v>
          </cell>
          <cell r="AD202" t="str">
            <v>3,1/13,1/17,1</v>
          </cell>
          <cell r="AF202" t="str">
            <v/>
          </cell>
        </row>
        <row r="203">
          <cell r="L203" t="str">
            <v>HLP</v>
          </cell>
          <cell r="M203" t="str">
            <v>LLCE</v>
          </cell>
          <cell r="N203" t="str">
            <v>HGGSP</v>
          </cell>
          <cell r="AD203" t="str">
            <v>2,1/5,1/17,1</v>
          </cell>
          <cell r="AF203" t="str">
            <v/>
          </cell>
        </row>
        <row r="204">
          <cell r="L204" t="str">
            <v>MATHS</v>
          </cell>
          <cell r="M204" t="str">
            <v>HIDA</v>
          </cell>
          <cell r="N204" t="str">
            <v>PC</v>
          </cell>
          <cell r="AD204" t="str">
            <v>3,1/6,1/18,1</v>
          </cell>
          <cell r="AF204" t="str">
            <v/>
          </cell>
        </row>
        <row r="205">
          <cell r="L205" t="str">
            <v>HGGSP</v>
          </cell>
          <cell r="M205" t="str">
            <v>SES</v>
          </cell>
          <cell r="N205" t="str">
            <v>AGEMC</v>
          </cell>
          <cell r="AD205" t="str">
            <v>13,1/17,1/56,1</v>
          </cell>
          <cell r="AF205" t="str">
            <v/>
          </cell>
        </row>
        <row r="206">
          <cell r="L206" t="str">
            <v>MATHS</v>
          </cell>
          <cell r="M206" t="str">
            <v>PC</v>
          </cell>
          <cell r="N206" t="str">
            <v>SVT</v>
          </cell>
          <cell r="AD206" t="str">
            <v>6,1/12,1/18,1</v>
          </cell>
          <cell r="AF206" t="str">
            <v/>
          </cell>
        </row>
        <row r="207">
          <cell r="L207" t="str">
            <v>MATHS</v>
          </cell>
          <cell r="M207" t="str">
            <v>PC</v>
          </cell>
          <cell r="N207" t="str">
            <v>SES</v>
          </cell>
          <cell r="AD207" t="str">
            <v>6,1/13,1/18,1</v>
          </cell>
          <cell r="AF207" t="str">
            <v/>
          </cell>
        </row>
        <row r="208">
          <cell r="L208" t="str">
            <v>HIDA</v>
          </cell>
          <cell r="M208" t="str">
            <v>HGGSP</v>
          </cell>
          <cell r="N208" t="str">
            <v>MATHS</v>
          </cell>
          <cell r="AD208" t="str">
            <v>3,1/6,1/17,1</v>
          </cell>
          <cell r="AF208" t="str">
            <v/>
          </cell>
        </row>
        <row r="209">
          <cell r="L209" t="str">
            <v>MATHS</v>
          </cell>
          <cell r="M209" t="str">
            <v>SVT</v>
          </cell>
          <cell r="N209" t="str">
            <v>PC</v>
          </cell>
          <cell r="AD209" t="str">
            <v>6,1/12,1/18,1</v>
          </cell>
          <cell r="AF209" t="str">
            <v/>
          </cell>
        </row>
        <row r="210">
          <cell r="L210" t="str">
            <v>AGEMC</v>
          </cell>
          <cell r="M210" t="str">
            <v>HGGSP</v>
          </cell>
          <cell r="N210" t="str">
            <v>MATHS</v>
          </cell>
          <cell r="AD210" t="str">
            <v>6,1/17,1/56,1</v>
          </cell>
          <cell r="AF210" t="str">
            <v/>
          </cell>
        </row>
        <row r="211">
          <cell r="L211" t="str">
            <v>MATHS</v>
          </cell>
          <cell r="M211" t="str">
            <v>SVT</v>
          </cell>
          <cell r="N211" t="str">
            <v>LLCE</v>
          </cell>
          <cell r="AD211" t="str">
            <v>5,1/6,1/12,1</v>
          </cell>
          <cell r="AF211" t="str">
            <v/>
          </cell>
        </row>
        <row r="212">
          <cell r="L212" t="str">
            <v>MATHS</v>
          </cell>
          <cell r="M212" t="str">
            <v>SES</v>
          </cell>
          <cell r="N212" t="str">
            <v>PC</v>
          </cell>
          <cell r="AD212" t="str">
            <v>6,1/13,1/18,1</v>
          </cell>
          <cell r="AF212" t="str">
            <v/>
          </cell>
        </row>
        <row r="213">
          <cell r="L213" t="str">
            <v>SVT</v>
          </cell>
          <cell r="M213" t="str">
            <v>HGGSP</v>
          </cell>
          <cell r="N213" t="str">
            <v>SES</v>
          </cell>
          <cell r="AD213" t="str">
            <v>12,1/13,1/17,1</v>
          </cell>
          <cell r="AF213" t="str">
            <v/>
          </cell>
        </row>
        <row r="214">
          <cell r="L214" t="str">
            <v>MATHS</v>
          </cell>
          <cell r="M214" t="str">
            <v>PC</v>
          </cell>
          <cell r="N214" t="str">
            <v>HGGSP</v>
          </cell>
          <cell r="AD214" t="str">
            <v>6,1/17,1/18,1</v>
          </cell>
          <cell r="AF214" t="str">
            <v/>
          </cell>
        </row>
        <row r="215">
          <cell r="L215" t="str">
            <v>MATHS</v>
          </cell>
          <cell r="M215" t="str">
            <v>SVT</v>
          </cell>
          <cell r="N215" t="str">
            <v>PC</v>
          </cell>
          <cell r="AD215" t="str">
            <v>6,1/12,1/18,1</v>
          </cell>
          <cell r="AF215" t="str">
            <v/>
          </cell>
        </row>
        <row r="216">
          <cell r="L216" t="str">
            <v>MATHS</v>
          </cell>
          <cell r="M216" t="str">
            <v>SES</v>
          </cell>
          <cell r="N216" t="str">
            <v>HGGSP</v>
          </cell>
          <cell r="AD216" t="str">
            <v>6,1/13,1/17,1</v>
          </cell>
          <cell r="AF216" t="str">
            <v/>
          </cell>
        </row>
        <row r="217">
          <cell r="L217" t="str">
            <v>MATHS</v>
          </cell>
          <cell r="M217" t="str">
            <v>SES</v>
          </cell>
          <cell r="N217" t="str">
            <v>SVT</v>
          </cell>
          <cell r="AD217" t="str">
            <v>6,1/12,1/13,1</v>
          </cell>
          <cell r="AF217" t="str">
            <v/>
          </cell>
        </row>
        <row r="218">
          <cell r="L218" t="str">
            <v>MATHS</v>
          </cell>
          <cell r="M218" t="str">
            <v>PC</v>
          </cell>
          <cell r="N218" t="str">
            <v>SES</v>
          </cell>
          <cell r="AD218" t="str">
            <v>6,1/13,1/18,1</v>
          </cell>
          <cell r="AF218" t="str">
            <v/>
          </cell>
        </row>
        <row r="219">
          <cell r="L219" t="str">
            <v>MATHS</v>
          </cell>
          <cell r="M219" t="str">
            <v>SVT</v>
          </cell>
          <cell r="N219" t="str">
            <v>PC</v>
          </cell>
          <cell r="AD219" t="str">
            <v>6,1/12,1/18,1</v>
          </cell>
          <cell r="AF219" t="str">
            <v/>
          </cell>
        </row>
        <row r="220">
          <cell r="L220" t="str">
            <v>AGEMC</v>
          </cell>
          <cell r="M220" t="str">
            <v>SES</v>
          </cell>
          <cell r="N220" t="str">
            <v>HIDA</v>
          </cell>
          <cell r="AD220" t="str">
            <v>3,1/13,1/56,1</v>
          </cell>
          <cell r="AF220" t="str">
            <v/>
          </cell>
        </row>
        <row r="221">
          <cell r="L221" t="str">
            <v>HIDA</v>
          </cell>
          <cell r="M221" t="str">
            <v>HLP</v>
          </cell>
          <cell r="N221" t="str">
            <v>SES</v>
          </cell>
          <cell r="AD221" t="str">
            <v>2,1/3,1/13,1</v>
          </cell>
          <cell r="AF221" t="str">
            <v/>
          </cell>
        </row>
        <row r="222">
          <cell r="L222" t="str">
            <v>HIDA</v>
          </cell>
          <cell r="M222" t="str">
            <v>MATHS</v>
          </cell>
          <cell r="N222" t="str">
            <v>SES</v>
          </cell>
          <cell r="AD222" t="str">
            <v>3,1/6,1/13,1</v>
          </cell>
          <cell r="AF222" t="str">
            <v/>
          </cell>
        </row>
        <row r="223">
          <cell r="L223" t="str">
            <v>AGEMC</v>
          </cell>
          <cell r="M223" t="str">
            <v>NSI</v>
          </cell>
          <cell r="N223" t="str">
            <v>HLP</v>
          </cell>
          <cell r="AD223" t="str">
            <v>2,1/56,1/104,1</v>
          </cell>
          <cell r="AF223" t="str">
            <v/>
          </cell>
        </row>
        <row r="224">
          <cell r="L224" t="str">
            <v>HGGSP</v>
          </cell>
          <cell r="M224" t="str">
            <v>MATHS</v>
          </cell>
          <cell r="N224" t="str">
            <v>SES</v>
          </cell>
          <cell r="AD224" t="str">
            <v>6,1/13,1/17,1</v>
          </cell>
          <cell r="AF224" t="str">
            <v/>
          </cell>
        </row>
        <row r="225">
          <cell r="L225" t="str">
            <v>SES</v>
          </cell>
          <cell r="M225" t="str">
            <v>HGGSP</v>
          </cell>
          <cell r="N225" t="str">
            <v>HLP</v>
          </cell>
          <cell r="AD225" t="str">
            <v>2,1/13,1/17,1</v>
          </cell>
          <cell r="AF225" t="str">
            <v/>
          </cell>
        </row>
        <row r="226">
          <cell r="L226" t="str">
            <v>MATHS</v>
          </cell>
          <cell r="M226" t="str">
            <v>SES</v>
          </cell>
          <cell r="N226" t="str">
            <v>SVT</v>
          </cell>
          <cell r="AD226" t="str">
            <v>6,1/12,1/13,1</v>
          </cell>
          <cell r="AF226" t="str">
            <v/>
          </cell>
        </row>
        <row r="227">
          <cell r="L227" t="str">
            <v>MATHS</v>
          </cell>
          <cell r="M227" t="str">
            <v>HGGSP</v>
          </cell>
          <cell r="N227" t="str">
            <v>PC</v>
          </cell>
          <cell r="AD227" t="str">
            <v>6,1/17,1/18,1</v>
          </cell>
          <cell r="AF227" t="str">
            <v/>
          </cell>
        </row>
        <row r="228">
          <cell r="L228" t="str">
            <v>MATHS</v>
          </cell>
          <cell r="M228" t="str">
            <v>SVT</v>
          </cell>
          <cell r="N228" t="str">
            <v>SES</v>
          </cell>
          <cell r="AD228" t="str">
            <v>6,1/12,1/13,1</v>
          </cell>
          <cell r="AF228" t="str">
            <v/>
          </cell>
        </row>
        <row r="229">
          <cell r="L229" t="str">
            <v>PC</v>
          </cell>
          <cell r="M229" t="str">
            <v>MATHS</v>
          </cell>
          <cell r="N229" t="str">
            <v>SES</v>
          </cell>
          <cell r="AD229" t="str">
            <v>6,1/13,1/18,1</v>
          </cell>
          <cell r="AF229" t="str">
            <v/>
          </cell>
        </row>
        <row r="230">
          <cell r="L230" t="str">
            <v>HIDA</v>
          </cell>
          <cell r="M230" t="str">
            <v>HLP</v>
          </cell>
          <cell r="N230" t="str">
            <v>HGGSP</v>
          </cell>
          <cell r="AD230" t="str">
            <v>2,1/3,1/17,1</v>
          </cell>
          <cell r="AF230" t="str">
            <v/>
          </cell>
        </row>
        <row r="231">
          <cell r="L231" t="str">
            <v>THEAT</v>
          </cell>
          <cell r="M231" t="str">
            <v>SVT</v>
          </cell>
          <cell r="N231" t="str">
            <v>LLCE</v>
          </cell>
          <cell r="AD231" t="str">
            <v>5,1/8,1/12,1</v>
          </cell>
          <cell r="AF231" t="str">
            <v/>
          </cell>
        </row>
        <row r="232">
          <cell r="L232" t="str">
            <v>LLCE</v>
          </cell>
          <cell r="M232" t="str">
            <v>THEAT</v>
          </cell>
          <cell r="N232" t="str">
            <v>SES</v>
          </cell>
          <cell r="AD232" t="str">
            <v>5,1/8,1/13,1</v>
          </cell>
          <cell r="AF232" t="str">
            <v/>
          </cell>
        </row>
        <row r="233">
          <cell r="L233" t="str">
            <v>MATHS</v>
          </cell>
          <cell r="M233" t="str">
            <v>PC</v>
          </cell>
          <cell r="N233" t="str">
            <v>THEAT</v>
          </cell>
          <cell r="AD233" t="str">
            <v>6,1/8,1/18,1</v>
          </cell>
          <cell r="AF233" t="str">
            <v/>
          </cell>
        </row>
        <row r="234">
          <cell r="L234" t="str">
            <v>LLCE</v>
          </cell>
          <cell r="M234" t="str">
            <v>SES</v>
          </cell>
          <cell r="N234" t="str">
            <v>PC</v>
          </cell>
          <cell r="AD234" t="str">
            <v>5,1/13,1/18,1</v>
          </cell>
          <cell r="AF234" t="str">
            <v/>
          </cell>
        </row>
        <row r="235">
          <cell r="L235" t="str">
            <v>HIDA</v>
          </cell>
          <cell r="M235" t="str">
            <v>SES</v>
          </cell>
          <cell r="N235" t="str">
            <v>HLP</v>
          </cell>
          <cell r="AD235" t="str">
            <v>2,1/3,1/13,1</v>
          </cell>
          <cell r="AF235" t="str">
            <v/>
          </cell>
        </row>
        <row r="236">
          <cell r="L236" t="str">
            <v>SVT</v>
          </cell>
          <cell r="M236" t="str">
            <v>SES</v>
          </cell>
          <cell r="N236" t="str">
            <v>LLCE</v>
          </cell>
          <cell r="AD236" t="str">
            <v>5,1/12,1/13,1</v>
          </cell>
          <cell r="AF236" t="str">
            <v/>
          </cell>
        </row>
        <row r="237">
          <cell r="L237" t="str">
            <v>HIDA</v>
          </cell>
          <cell r="M237" t="str">
            <v>AGEMC</v>
          </cell>
          <cell r="N237" t="str">
            <v>HLP</v>
          </cell>
          <cell r="AD237" t="str">
            <v>2,1/3,1/56,1</v>
          </cell>
          <cell r="AF237" t="str">
            <v/>
          </cell>
        </row>
        <row r="238">
          <cell r="L238" t="str">
            <v>AGEMC</v>
          </cell>
          <cell r="M238" t="str">
            <v>HIDA</v>
          </cell>
          <cell r="N238" t="str">
            <v>HGGSP</v>
          </cell>
          <cell r="AD238" t="str">
            <v>3,1/17,1/56,1</v>
          </cell>
          <cell r="AF238" t="str">
            <v/>
          </cell>
        </row>
        <row r="239">
          <cell r="L239" t="str">
            <v>MATHS</v>
          </cell>
          <cell r="M239" t="str">
            <v>AGEMC</v>
          </cell>
          <cell r="N239" t="str">
            <v>SVT</v>
          </cell>
          <cell r="AD239" t="str">
            <v>6,1/12,1/56,1</v>
          </cell>
          <cell r="AF239" t="str">
            <v/>
          </cell>
        </row>
        <row r="240">
          <cell r="L240" t="str">
            <v>HLP</v>
          </cell>
          <cell r="M240" t="str">
            <v>SVT</v>
          </cell>
          <cell r="N240" t="str">
            <v>THEAT</v>
          </cell>
          <cell r="AD240" t="str">
            <v>2,1/8,1/12,1</v>
          </cell>
          <cell r="AF240" t="str">
            <v/>
          </cell>
        </row>
        <row r="241">
          <cell r="L241" t="str">
            <v>MATHS</v>
          </cell>
          <cell r="M241" t="str">
            <v>NSI</v>
          </cell>
          <cell r="N241" t="str">
            <v>PC</v>
          </cell>
          <cell r="AD241" t="str">
            <v>6,1/18,1/104,1</v>
          </cell>
          <cell r="AF241" t="str">
            <v/>
          </cell>
        </row>
        <row r="242">
          <cell r="L242" t="str">
            <v>MATHS</v>
          </cell>
          <cell r="M242" t="str">
            <v>SVT</v>
          </cell>
          <cell r="N242" t="str">
            <v>PC</v>
          </cell>
          <cell r="AD242" t="str">
            <v>6,1/12,1/18,1</v>
          </cell>
          <cell r="AF242" t="str">
            <v/>
          </cell>
        </row>
        <row r="243">
          <cell r="L243" t="str">
            <v>MATHS</v>
          </cell>
          <cell r="M243" t="str">
            <v>NSI</v>
          </cell>
          <cell r="N243" t="str">
            <v>PC</v>
          </cell>
          <cell r="AD243" t="str">
            <v>6,1/18,1/104,1</v>
          </cell>
          <cell r="AF243" t="str">
            <v/>
          </cell>
        </row>
        <row r="244">
          <cell r="L244" t="str">
            <v>SVT</v>
          </cell>
          <cell r="M244" t="str">
            <v>SES</v>
          </cell>
          <cell r="N244" t="str">
            <v>HGGSP</v>
          </cell>
          <cell r="AD244" t="str">
            <v>12,1/13,1/17,1</v>
          </cell>
          <cell r="AF244" t="str">
            <v/>
          </cell>
        </row>
        <row r="245">
          <cell r="L245" t="str">
            <v>HLP</v>
          </cell>
          <cell r="M245" t="str">
            <v>HIDA</v>
          </cell>
          <cell r="N245" t="str">
            <v>PC</v>
          </cell>
          <cell r="AD245" t="str">
            <v>2,1/3,1/18,1</v>
          </cell>
          <cell r="AF245" t="str">
            <v/>
          </cell>
        </row>
        <row r="246">
          <cell r="L246" t="str">
            <v>HGGSP</v>
          </cell>
          <cell r="M246" t="str">
            <v>PC</v>
          </cell>
          <cell r="N246" t="str">
            <v>NSI</v>
          </cell>
          <cell r="AD246" t="str">
            <v>17,1/18,1/104,1</v>
          </cell>
          <cell r="AF246" t="str">
            <v/>
          </cell>
        </row>
        <row r="247">
          <cell r="L247" t="str">
            <v>MATHS</v>
          </cell>
          <cell r="M247" t="str">
            <v>HGGSP</v>
          </cell>
          <cell r="N247" t="str">
            <v>PC</v>
          </cell>
          <cell r="AD247" t="str">
            <v>6,1/17,1/18,1</v>
          </cell>
          <cell r="AF247" t="str">
            <v/>
          </cell>
        </row>
        <row r="248">
          <cell r="L248" t="str">
            <v>MATHS</v>
          </cell>
          <cell r="M248" t="str">
            <v>PC</v>
          </cell>
          <cell r="N248" t="str">
            <v>SVT</v>
          </cell>
          <cell r="AD248" t="str">
            <v>6,1/12,1/18,1</v>
          </cell>
          <cell r="AF248" t="str">
            <v/>
          </cell>
        </row>
        <row r="249">
          <cell r="L249" t="str">
            <v>MATHS</v>
          </cell>
          <cell r="M249" t="str">
            <v>SVT</v>
          </cell>
          <cell r="N249" t="str">
            <v>PC</v>
          </cell>
          <cell r="AD249" t="str">
            <v>6,1/12,1/18,1</v>
          </cell>
          <cell r="AF249" t="str">
            <v/>
          </cell>
        </row>
        <row r="250">
          <cell r="L250" t="str">
            <v>HGGSP</v>
          </cell>
          <cell r="M250" t="str">
            <v>LLCE</v>
          </cell>
          <cell r="N250" t="str">
            <v>THEAT</v>
          </cell>
          <cell r="AD250" t="str">
            <v>5,1/8,1/17,1</v>
          </cell>
          <cell r="AF250" t="str">
            <v/>
          </cell>
        </row>
        <row r="251">
          <cell r="L251" t="str">
            <v>SES</v>
          </cell>
          <cell r="M251" t="str">
            <v>AGEMC</v>
          </cell>
          <cell r="N251" t="str">
            <v>HGGSP</v>
          </cell>
          <cell r="AD251" t="str">
            <v>13,1/17,1/56,1</v>
          </cell>
          <cell r="AF251" t="str">
            <v/>
          </cell>
        </row>
        <row r="252">
          <cell r="L252" t="str">
            <v>PC</v>
          </cell>
          <cell r="M252" t="str">
            <v>MATHS</v>
          </cell>
          <cell r="N252" t="str">
            <v>SVT</v>
          </cell>
          <cell r="AD252" t="str">
            <v>6,1/12,1/18,1</v>
          </cell>
          <cell r="AF252" t="str">
            <v/>
          </cell>
        </row>
        <row r="253">
          <cell r="L253" t="str">
            <v>SES</v>
          </cell>
          <cell r="M253" t="str">
            <v>HGGSP</v>
          </cell>
          <cell r="N253" t="str">
            <v>LLCE</v>
          </cell>
          <cell r="AD253" t="str">
            <v>5,1/13,1/17,1</v>
          </cell>
          <cell r="AF253" t="str">
            <v/>
          </cell>
        </row>
        <row r="254">
          <cell r="L254" t="str">
            <v>MATHS</v>
          </cell>
          <cell r="M254" t="str">
            <v>SES</v>
          </cell>
          <cell r="N254" t="str">
            <v>SVT</v>
          </cell>
          <cell r="AD254" t="str">
            <v>6,1/12,1/13,1</v>
          </cell>
          <cell r="AF254" t="str">
            <v/>
          </cell>
        </row>
        <row r="255">
          <cell r="L255" t="str">
            <v>MATHS</v>
          </cell>
          <cell r="M255" t="str">
            <v>PC</v>
          </cell>
          <cell r="N255" t="str">
            <v>SES</v>
          </cell>
          <cell r="AD255" t="str">
            <v>6,1/13,1/18,1</v>
          </cell>
          <cell r="AF255" t="str">
            <v/>
          </cell>
        </row>
        <row r="256">
          <cell r="L256" t="str">
            <v>LLCE</v>
          </cell>
          <cell r="M256" t="str">
            <v>SVT</v>
          </cell>
          <cell r="N256" t="str">
            <v>HGGSP</v>
          </cell>
          <cell r="AD256" t="str">
            <v>5,1/12,1/17,1</v>
          </cell>
          <cell r="AF256" t="str">
            <v/>
          </cell>
        </row>
        <row r="257">
          <cell r="L257" t="str">
            <v>MATHS</v>
          </cell>
          <cell r="M257" t="str">
            <v>PC</v>
          </cell>
          <cell r="N257" t="str">
            <v>NSI</v>
          </cell>
          <cell r="AD257" t="str">
            <v>6,1/18,1/104,1</v>
          </cell>
          <cell r="AF257" t="str">
            <v/>
          </cell>
        </row>
        <row r="258">
          <cell r="L258" t="str">
            <v>AGEMC</v>
          </cell>
          <cell r="M258" t="str">
            <v>HGGSP</v>
          </cell>
          <cell r="N258" t="str">
            <v>HLP</v>
          </cell>
          <cell r="AD258" t="str">
            <v>2,1/17,1/56,1</v>
          </cell>
          <cell r="AF258" t="str">
            <v/>
          </cell>
        </row>
        <row r="259">
          <cell r="L259" t="str">
            <v>THEAT</v>
          </cell>
          <cell r="M259" t="str">
            <v>HLP</v>
          </cell>
          <cell r="N259" t="str">
            <v>AGEMC</v>
          </cell>
          <cell r="AD259" t="str">
            <v>2,1/8,1/56,1</v>
          </cell>
          <cell r="AF259" t="str">
            <v/>
          </cell>
        </row>
        <row r="260">
          <cell r="L260" t="str">
            <v>LLCE</v>
          </cell>
          <cell r="M260" t="str">
            <v>MATHS</v>
          </cell>
          <cell r="N260" t="str">
            <v>SVT</v>
          </cell>
          <cell r="AD260" t="str">
            <v>5,1/6,1/12,1</v>
          </cell>
          <cell r="AF260" t="str">
            <v/>
          </cell>
        </row>
        <row r="261">
          <cell r="L261" t="str">
            <v>MATHS</v>
          </cell>
          <cell r="M261" t="str">
            <v>PC</v>
          </cell>
          <cell r="N261" t="str">
            <v>HGGSP</v>
          </cell>
          <cell r="AD261" t="str">
            <v>6,1/17,1/18,1</v>
          </cell>
          <cell r="AF261" t="str">
            <v/>
          </cell>
        </row>
        <row r="262">
          <cell r="L262" t="str">
            <v>MATHS</v>
          </cell>
          <cell r="M262" t="str">
            <v>SES</v>
          </cell>
          <cell r="N262" t="str">
            <v>PC</v>
          </cell>
          <cell r="AD262" t="str">
            <v>6,1/13,1/18,1</v>
          </cell>
          <cell r="AF262" t="str">
            <v/>
          </cell>
        </row>
        <row r="263">
          <cell r="L263" t="str">
            <v>HLP</v>
          </cell>
          <cell r="M263" t="str">
            <v>LLCE</v>
          </cell>
          <cell r="N263" t="str">
            <v>HGGSP</v>
          </cell>
          <cell r="AD263" t="str">
            <v>2,1/5,1/17,1</v>
          </cell>
          <cell r="AF263" t="str">
            <v/>
          </cell>
        </row>
        <row r="264">
          <cell r="L264" t="str">
            <v>SVT</v>
          </cell>
          <cell r="M264" t="str">
            <v>AGEMC</v>
          </cell>
          <cell r="N264" t="str">
            <v>SES</v>
          </cell>
          <cell r="AD264" t="str">
            <v>12,1/13,1/56,1</v>
          </cell>
          <cell r="AF264" t="str">
            <v/>
          </cell>
        </row>
        <row r="265">
          <cell r="L265" t="str">
            <v>HLP</v>
          </cell>
          <cell r="M265" t="str">
            <v>AGEMC</v>
          </cell>
          <cell r="N265" t="str">
            <v>MATHS</v>
          </cell>
          <cell r="AD265" t="str">
            <v>2,1/6,1/56,1</v>
          </cell>
          <cell r="AF265" t="str">
            <v/>
          </cell>
        </row>
        <row r="266">
          <cell r="L266" t="str">
            <v>MATHS</v>
          </cell>
          <cell r="M266" t="str">
            <v>SVT</v>
          </cell>
          <cell r="N266" t="str">
            <v>PC</v>
          </cell>
          <cell r="AD266" t="str">
            <v>6,1/12,1/18,1</v>
          </cell>
          <cell r="AF266" t="str">
            <v/>
          </cell>
        </row>
        <row r="267">
          <cell r="L267" t="str">
            <v>MATHS</v>
          </cell>
          <cell r="M267" t="str">
            <v>SES</v>
          </cell>
          <cell r="N267" t="str">
            <v>HGGSP</v>
          </cell>
          <cell r="AD267" t="str">
            <v>6,1/13,1/17,1</v>
          </cell>
          <cell r="AF267" t="str">
            <v/>
          </cell>
        </row>
        <row r="268">
          <cell r="L268" t="str">
            <v>LLCE</v>
          </cell>
          <cell r="M268" t="str">
            <v>HLP</v>
          </cell>
          <cell r="N268" t="str">
            <v>HGGSP</v>
          </cell>
          <cell r="AD268" t="str">
            <v>2,1/5,1/17,1</v>
          </cell>
          <cell r="AF268" t="str">
            <v/>
          </cell>
        </row>
        <row r="269">
          <cell r="L269" t="str">
            <v>HGGSP</v>
          </cell>
          <cell r="M269" t="str">
            <v>THEAT</v>
          </cell>
          <cell r="N269" t="str">
            <v>HLP</v>
          </cell>
          <cell r="AD269" t="str">
            <v>2,1/8,1/17,1</v>
          </cell>
          <cell r="AF269" t="str">
            <v/>
          </cell>
        </row>
        <row r="270">
          <cell r="L270" t="str">
            <v>LLCE</v>
          </cell>
          <cell r="M270" t="str">
            <v>THEAT</v>
          </cell>
          <cell r="N270" t="str">
            <v>HGGSP</v>
          </cell>
          <cell r="AD270" t="str">
            <v>5,1/8,1/17,1</v>
          </cell>
          <cell r="AF270" t="str">
            <v/>
          </cell>
        </row>
        <row r="271">
          <cell r="L271" t="str">
            <v>SES</v>
          </cell>
          <cell r="M271" t="str">
            <v>HGGSP</v>
          </cell>
          <cell r="N271" t="str">
            <v>AGEMC</v>
          </cell>
          <cell r="AD271" t="str">
            <v>13,1/17,1/56,1</v>
          </cell>
          <cell r="AF271" t="str">
            <v/>
          </cell>
        </row>
        <row r="272">
          <cell r="L272" t="str">
            <v>HGGSP</v>
          </cell>
          <cell r="M272" t="str">
            <v>SES</v>
          </cell>
          <cell r="N272" t="str">
            <v>HIDA</v>
          </cell>
          <cell r="AD272" t="str">
            <v>3,1/13,1/17,1</v>
          </cell>
          <cell r="AF272" t="str">
            <v/>
          </cell>
        </row>
        <row r="273">
          <cell r="L273" t="str">
            <v>AGEMC</v>
          </cell>
          <cell r="M273" t="str">
            <v>SES</v>
          </cell>
          <cell r="N273" t="str">
            <v>HGGSP</v>
          </cell>
          <cell r="AD273" t="str">
            <v>13,1/17,1/56,1</v>
          </cell>
          <cell r="AF273" t="str">
            <v/>
          </cell>
        </row>
        <row r="274">
          <cell r="L274" t="str">
            <v>MATHS</v>
          </cell>
          <cell r="M274" t="str">
            <v>PC</v>
          </cell>
          <cell r="N274" t="str">
            <v>SVT</v>
          </cell>
          <cell r="AD274" t="str">
            <v>6,1/12,1/18,1</v>
          </cell>
          <cell r="AF274" t="str">
            <v/>
          </cell>
        </row>
        <row r="275">
          <cell r="L275" t="str">
            <v>HLP</v>
          </cell>
          <cell r="M275" t="str">
            <v>HGGSP</v>
          </cell>
          <cell r="N275" t="str">
            <v>AGEMC</v>
          </cell>
          <cell r="AD275" t="str">
            <v>2,1/17,1/56,1</v>
          </cell>
          <cell r="AF275" t="str">
            <v/>
          </cell>
        </row>
        <row r="276">
          <cell r="L276" t="str">
            <v>SES</v>
          </cell>
          <cell r="M276" t="str">
            <v>MATHS</v>
          </cell>
          <cell r="N276" t="str">
            <v>HGGSP</v>
          </cell>
          <cell r="AD276" t="str">
            <v>6,1/13,1/17,1</v>
          </cell>
          <cell r="AF276" t="str">
            <v/>
          </cell>
        </row>
        <row r="277">
          <cell r="L277" t="str">
            <v>SVT</v>
          </cell>
          <cell r="M277" t="str">
            <v>SES</v>
          </cell>
          <cell r="N277" t="str">
            <v>LLCE</v>
          </cell>
          <cell r="AD277" t="str">
            <v>5,1/12,1/13,1</v>
          </cell>
          <cell r="AF277" t="str">
            <v/>
          </cell>
        </row>
        <row r="278">
          <cell r="L278" t="str">
            <v>HIDA</v>
          </cell>
          <cell r="M278" t="str">
            <v>AGEMC</v>
          </cell>
          <cell r="N278" t="str">
            <v>HLP</v>
          </cell>
          <cell r="AD278" t="str">
            <v>2,1/3,1/56,1</v>
          </cell>
          <cell r="AF278" t="str">
            <v/>
          </cell>
        </row>
        <row r="279">
          <cell r="L279" t="str">
            <v>MATHS</v>
          </cell>
          <cell r="M279" t="str">
            <v>SVT</v>
          </cell>
          <cell r="N279" t="str">
            <v>PC</v>
          </cell>
          <cell r="AD279" t="str">
            <v>6,1/12,1/18,1</v>
          </cell>
          <cell r="AF279" t="str">
            <v/>
          </cell>
        </row>
        <row r="280">
          <cell r="L280" t="str">
            <v>SES</v>
          </cell>
          <cell r="M280" t="str">
            <v>HGGSP</v>
          </cell>
          <cell r="N280" t="str">
            <v>THEAT</v>
          </cell>
          <cell r="AD280" t="str">
            <v>8,1/13,1/17,1</v>
          </cell>
          <cell r="AF280" t="str">
            <v/>
          </cell>
        </row>
        <row r="281">
          <cell r="L281" t="str">
            <v>THEAT</v>
          </cell>
          <cell r="M281" t="str">
            <v>MATHS</v>
          </cell>
          <cell r="N281" t="str">
            <v>PC</v>
          </cell>
          <cell r="AD281" t="str">
            <v>6,1/8,1/18,1</v>
          </cell>
          <cell r="AF281" t="str">
            <v/>
          </cell>
        </row>
        <row r="282">
          <cell r="L282" t="str">
            <v>MATHS</v>
          </cell>
          <cell r="M282" t="str">
            <v>PC</v>
          </cell>
          <cell r="N282" t="str">
            <v>SVT</v>
          </cell>
          <cell r="AD282" t="str">
            <v>6,1/12,1/18,1</v>
          </cell>
          <cell r="AF282" t="str">
            <v/>
          </cell>
        </row>
        <row r="283">
          <cell r="L283" t="str">
            <v>SES</v>
          </cell>
          <cell r="M283" t="str">
            <v>MATHS</v>
          </cell>
          <cell r="N283" t="str">
            <v>HLP</v>
          </cell>
          <cell r="AD283" t="str">
            <v>2,1/6,1/13,1</v>
          </cell>
          <cell r="AF283" t="str">
            <v/>
          </cell>
        </row>
        <row r="284">
          <cell r="L284" t="str">
            <v>SES</v>
          </cell>
          <cell r="M284" t="str">
            <v>HGGSP</v>
          </cell>
          <cell r="N284" t="str">
            <v>AGEMC</v>
          </cell>
          <cell r="AD284" t="str">
            <v>13,1/17,1/56,1</v>
          </cell>
          <cell r="AF284" t="str">
            <v/>
          </cell>
        </row>
        <row r="285">
          <cell r="L285" t="str">
            <v>SVT</v>
          </cell>
          <cell r="M285" t="str">
            <v>SES</v>
          </cell>
          <cell r="N285" t="str">
            <v>HLP</v>
          </cell>
          <cell r="AD285" t="str">
            <v>2,1/12,1/13,1</v>
          </cell>
          <cell r="AF285" t="str">
            <v/>
          </cell>
        </row>
        <row r="286">
          <cell r="L286" t="str">
            <v>MATHS</v>
          </cell>
          <cell r="M286" t="str">
            <v>SES</v>
          </cell>
          <cell r="N286" t="str">
            <v>HGGSP</v>
          </cell>
          <cell r="AD286" t="str">
            <v>6,1/13,1/17,1</v>
          </cell>
          <cell r="AF286" t="str">
            <v/>
          </cell>
        </row>
        <row r="287">
          <cell r="L287" t="str">
            <v>HIDA</v>
          </cell>
          <cell r="M287" t="str">
            <v>HLP</v>
          </cell>
          <cell r="N287" t="str">
            <v>LLCE</v>
          </cell>
          <cell r="AD287" t="str">
            <v>2,1/3,1/5,1</v>
          </cell>
          <cell r="AF287" t="str">
            <v/>
          </cell>
        </row>
        <row r="288">
          <cell r="L288" t="str">
            <v>MATHS</v>
          </cell>
          <cell r="M288" t="str">
            <v>PC</v>
          </cell>
          <cell r="N288" t="str">
            <v>AGEMC</v>
          </cell>
          <cell r="AD288" t="str">
            <v>6,1/18,1/56,1</v>
          </cell>
          <cell r="AF288" t="str">
            <v/>
          </cell>
        </row>
        <row r="289">
          <cell r="L289" t="str">
            <v>MATHS</v>
          </cell>
          <cell r="M289" t="str">
            <v>PC</v>
          </cell>
          <cell r="N289" t="str">
            <v>SVT</v>
          </cell>
          <cell r="AD289" t="str">
            <v>6,1/12,1/18,1</v>
          </cell>
          <cell r="AF289" t="str">
            <v/>
          </cell>
        </row>
        <row r="290">
          <cell r="L290" t="str">
            <v>THEAT</v>
          </cell>
          <cell r="M290" t="str">
            <v>AGEMC</v>
          </cell>
          <cell r="N290" t="str">
            <v>MATHS</v>
          </cell>
          <cell r="AD290" t="str">
            <v>6,1/8,1/56,1</v>
          </cell>
          <cell r="AF290" t="str">
            <v/>
          </cell>
        </row>
        <row r="291">
          <cell r="L291" t="str">
            <v>MATHS</v>
          </cell>
          <cell r="M291" t="str">
            <v>SVT</v>
          </cell>
          <cell r="N291" t="str">
            <v>PC</v>
          </cell>
          <cell r="AD291" t="str">
            <v>6,1/12,1/18,1</v>
          </cell>
          <cell r="AF291" t="str">
            <v/>
          </cell>
        </row>
        <row r="292">
          <cell r="L292" t="str">
            <v>THEAT</v>
          </cell>
          <cell r="M292" t="str">
            <v>HLP</v>
          </cell>
          <cell r="N292" t="str">
            <v>SES</v>
          </cell>
          <cell r="AD292" t="str">
            <v>2,1/8,1/13,1</v>
          </cell>
          <cell r="AF292" t="str">
            <v/>
          </cell>
        </row>
        <row r="293">
          <cell r="L293" t="str">
            <v>MATHS</v>
          </cell>
          <cell r="M293" t="str">
            <v>SVT</v>
          </cell>
          <cell r="N293" t="str">
            <v>SES</v>
          </cell>
          <cell r="AD293" t="str">
            <v>6,1/12,1/13,1</v>
          </cell>
          <cell r="AF293" t="str">
            <v/>
          </cell>
        </row>
        <row r="294">
          <cell r="L294" t="str">
            <v>SES</v>
          </cell>
          <cell r="M294" t="str">
            <v>MATHS</v>
          </cell>
          <cell r="N294" t="str">
            <v>HGGSP</v>
          </cell>
          <cell r="AD294" t="str">
            <v>6,1/13,1/17,1</v>
          </cell>
          <cell r="AF294" t="str">
            <v/>
          </cell>
        </row>
        <row r="295">
          <cell r="L295" t="str">
            <v>SES</v>
          </cell>
          <cell r="M295" t="str">
            <v>HLP</v>
          </cell>
          <cell r="N295" t="str">
            <v>MATHS</v>
          </cell>
          <cell r="AD295" t="str">
            <v>2,1/6,1/13,1</v>
          </cell>
          <cell r="AF295" t="str">
            <v/>
          </cell>
        </row>
        <row r="296">
          <cell r="L296" t="str">
            <v>SES</v>
          </cell>
          <cell r="M296" t="str">
            <v>SVT</v>
          </cell>
          <cell r="N296" t="str">
            <v>AGEMC</v>
          </cell>
          <cell r="AD296" t="str">
            <v>12,1/13,1/56,1</v>
          </cell>
          <cell r="AF296" t="str">
            <v/>
          </cell>
        </row>
        <row r="297">
          <cell r="L297" t="str">
            <v>MATHS</v>
          </cell>
          <cell r="M297" t="str">
            <v>PC</v>
          </cell>
          <cell r="N297" t="str">
            <v>HIDA</v>
          </cell>
          <cell r="AD297" t="str">
            <v>3,1/6,1/18,1</v>
          </cell>
          <cell r="AF297" t="str">
            <v/>
          </cell>
        </row>
        <row r="298">
          <cell r="L298" t="str">
            <v>SES</v>
          </cell>
          <cell r="M298" t="str">
            <v>HGGSP</v>
          </cell>
          <cell r="N298" t="str">
            <v>MATHS</v>
          </cell>
          <cell r="AD298" t="str">
            <v>6,1/13,1/17,1</v>
          </cell>
          <cell r="AF298" t="str">
            <v/>
          </cell>
        </row>
        <row r="299">
          <cell r="L299" t="str">
            <v>MATHS</v>
          </cell>
          <cell r="M299" t="str">
            <v>PC</v>
          </cell>
          <cell r="N299" t="str">
            <v>NSI</v>
          </cell>
          <cell r="AD299" t="str">
            <v>6,1/18,1/104,1</v>
          </cell>
          <cell r="AF299" t="str">
            <v/>
          </cell>
        </row>
        <row r="300">
          <cell r="L300" t="str">
            <v>PC</v>
          </cell>
          <cell r="M300" t="str">
            <v>MATHS</v>
          </cell>
          <cell r="N300" t="str">
            <v>SVT</v>
          </cell>
          <cell r="AD300" t="str">
            <v>6,1/12,1/18,1</v>
          </cell>
          <cell r="AF300" t="str">
            <v/>
          </cell>
        </row>
        <row r="301">
          <cell r="L301" t="str">
            <v>MATHS</v>
          </cell>
          <cell r="M301" t="str">
            <v>PC</v>
          </cell>
          <cell r="N301" t="str">
            <v>SVT</v>
          </cell>
          <cell r="AD301" t="str">
            <v>6,1/12,1/18,1</v>
          </cell>
          <cell r="AF301" t="str">
            <v/>
          </cell>
        </row>
        <row r="302">
          <cell r="L302" t="str">
            <v>AGEMC</v>
          </cell>
          <cell r="M302" t="str">
            <v>MATHS</v>
          </cell>
          <cell r="N302" t="str">
            <v>PC</v>
          </cell>
          <cell r="AD302" t="str">
            <v>6,1/18,1/56,1</v>
          </cell>
          <cell r="AF302" t="str">
            <v/>
          </cell>
        </row>
        <row r="303">
          <cell r="L303" t="str">
            <v>HLP</v>
          </cell>
          <cell r="M303" t="str">
            <v>HIDA</v>
          </cell>
          <cell r="N303" t="str">
            <v>THEAT</v>
          </cell>
          <cell r="AD303" t="str">
            <v>2,1/3,1/8,1</v>
          </cell>
          <cell r="AF303" t="str">
            <v/>
          </cell>
        </row>
        <row r="304">
          <cell r="L304" t="str">
            <v>AGEMC</v>
          </cell>
          <cell r="M304" t="str">
            <v>SES</v>
          </cell>
          <cell r="N304" t="str">
            <v>HLP</v>
          </cell>
          <cell r="AD304" t="str">
            <v>2,1/13,1/56,1</v>
          </cell>
          <cell r="AF304" t="str">
            <v/>
          </cell>
        </row>
        <row r="305">
          <cell r="L305" t="str">
            <v>HIDA</v>
          </cell>
          <cell r="M305" t="str">
            <v>HGGSP</v>
          </cell>
          <cell r="N305" t="str">
            <v>HLP</v>
          </cell>
          <cell r="AD305" t="str">
            <v>2,1/3,1/17,1</v>
          </cell>
          <cell r="AF305" t="str">
            <v/>
          </cell>
        </row>
        <row r="306">
          <cell r="L306" t="str">
            <v>HLP</v>
          </cell>
          <cell r="M306" t="str">
            <v>THEAT</v>
          </cell>
          <cell r="N306" t="str">
            <v>AGEMC</v>
          </cell>
          <cell r="AD306" t="str">
            <v>2,1/8,1/56,1</v>
          </cell>
          <cell r="AF306" t="str">
            <v/>
          </cell>
        </row>
        <row r="307">
          <cell r="L307" t="str">
            <v>MATHS</v>
          </cell>
          <cell r="M307" t="str">
            <v>HIDA</v>
          </cell>
          <cell r="N307" t="str">
            <v>SVT</v>
          </cell>
          <cell r="AD307" t="str">
            <v>3,1/6,1/12,1</v>
          </cell>
          <cell r="AF307" t="str">
            <v/>
          </cell>
        </row>
        <row r="308">
          <cell r="L308" t="str">
            <v>THEAT</v>
          </cell>
          <cell r="M308" t="str">
            <v>LLCE</v>
          </cell>
          <cell r="N308" t="str">
            <v>HLP</v>
          </cell>
          <cell r="AD308" t="str">
            <v>2,1/5,1/8,1</v>
          </cell>
          <cell r="AF308" t="str">
            <v/>
          </cell>
        </row>
        <row r="309">
          <cell r="L309" t="str">
            <v>HIDA</v>
          </cell>
          <cell r="M309" t="str">
            <v>PC</v>
          </cell>
          <cell r="N309" t="str">
            <v>SVT</v>
          </cell>
          <cell r="AD309" t="str">
            <v>3,1/12,1/18,1</v>
          </cell>
          <cell r="AF309" t="str">
            <v/>
          </cell>
        </row>
        <row r="310">
          <cell r="L310" t="str">
            <v>HGGSP</v>
          </cell>
          <cell r="M310" t="str">
            <v>HLP</v>
          </cell>
          <cell r="N310" t="str">
            <v>SES</v>
          </cell>
          <cell r="AD310" t="str">
            <v>2,1/13,1/17,1</v>
          </cell>
          <cell r="AF310" t="str">
            <v/>
          </cell>
        </row>
        <row r="311">
          <cell r="L311" t="str">
            <v>HGGSP</v>
          </cell>
          <cell r="M311" t="str">
            <v>SES</v>
          </cell>
          <cell r="N311" t="str">
            <v>NSI</v>
          </cell>
          <cell r="AD311" t="str">
            <v>13,1/17,1/104,1</v>
          </cell>
          <cell r="AF311" t="str">
            <v/>
          </cell>
        </row>
        <row r="312">
          <cell r="L312" t="str">
            <v>THEAT</v>
          </cell>
          <cell r="M312" t="str">
            <v>SVT</v>
          </cell>
          <cell r="N312" t="str">
            <v>HLP</v>
          </cell>
          <cell r="AD312" t="str">
            <v>2,1/8,1/12,1</v>
          </cell>
          <cell r="AF312" t="str">
            <v/>
          </cell>
        </row>
        <row r="313">
          <cell r="L313" t="str">
            <v>THEAT</v>
          </cell>
          <cell r="M313" t="str">
            <v>MATHS</v>
          </cell>
          <cell r="N313" t="str">
            <v>PC</v>
          </cell>
          <cell r="AD313" t="str">
            <v>6,1/8,1/18,1</v>
          </cell>
          <cell r="AF313" t="str">
            <v/>
          </cell>
        </row>
        <row r="314">
          <cell r="L314" t="str">
            <v>SES</v>
          </cell>
          <cell r="M314" t="str">
            <v>MATHS</v>
          </cell>
          <cell r="N314" t="str">
            <v>HGGSP</v>
          </cell>
          <cell r="AD314" t="str">
            <v>6,1/13,1/17,1</v>
          </cell>
          <cell r="AF314" t="str">
            <v/>
          </cell>
        </row>
        <row r="315">
          <cell r="L315" t="str">
            <v>HGGSP</v>
          </cell>
          <cell r="M315" t="str">
            <v>HLP</v>
          </cell>
          <cell r="N315" t="str">
            <v>AGEMC</v>
          </cell>
          <cell r="AD315" t="str">
            <v>2,1/17,1/56,1</v>
          </cell>
          <cell r="AF315" t="str">
            <v/>
          </cell>
        </row>
        <row r="316">
          <cell r="L316" t="str">
            <v>MATHS</v>
          </cell>
          <cell r="M316" t="str">
            <v>PC</v>
          </cell>
          <cell r="N316" t="str">
            <v>SVT</v>
          </cell>
          <cell r="AD316" t="str">
            <v>6,1/12,1/18,1</v>
          </cell>
          <cell r="AF316" t="str">
            <v/>
          </cell>
        </row>
        <row r="317">
          <cell r="L317" t="str">
            <v>MATHS</v>
          </cell>
          <cell r="M317" t="str">
            <v>SES</v>
          </cell>
          <cell r="N317" t="str">
            <v>AGEMC</v>
          </cell>
          <cell r="AD317" t="str">
            <v>6,1/13,1/56,1</v>
          </cell>
          <cell r="AF317" t="str">
            <v/>
          </cell>
        </row>
        <row r="318">
          <cell r="L318" t="str">
            <v>MATHS</v>
          </cell>
          <cell r="M318" t="str">
            <v>PC</v>
          </cell>
          <cell r="N318" t="str">
            <v>NSI</v>
          </cell>
          <cell r="AD318" t="str">
            <v>6,1/18,1/104,1</v>
          </cell>
          <cell r="AF318" t="str">
            <v/>
          </cell>
        </row>
        <row r="319">
          <cell r="L319" t="str">
            <v>HLP</v>
          </cell>
          <cell r="M319" t="str">
            <v>HGGSP</v>
          </cell>
          <cell r="N319" t="str">
            <v>SES</v>
          </cell>
          <cell r="AD319" t="str">
            <v>2,1/13,1/17,1</v>
          </cell>
          <cell r="AF319" t="str">
            <v/>
          </cell>
        </row>
        <row r="320">
          <cell r="L320" t="str">
            <v>SES</v>
          </cell>
          <cell r="M320" t="str">
            <v>HGGSP</v>
          </cell>
          <cell r="N320" t="str">
            <v>MATHS</v>
          </cell>
          <cell r="AD320" t="str">
            <v>6,1/13,1/17,1</v>
          </cell>
          <cell r="AF320" t="str">
            <v/>
          </cell>
        </row>
        <row r="321">
          <cell r="L321" t="str">
            <v>HGGSP</v>
          </cell>
          <cell r="M321" t="str">
            <v>LLCE</v>
          </cell>
          <cell r="N321" t="str">
            <v>SES</v>
          </cell>
          <cell r="AD321" t="str">
            <v>5,1/13,1/17,1</v>
          </cell>
          <cell r="AF321" t="str">
            <v/>
          </cell>
        </row>
        <row r="322">
          <cell r="L322" t="str">
            <v>HLP</v>
          </cell>
          <cell r="M322" t="str">
            <v>HGGSP</v>
          </cell>
          <cell r="N322" t="str">
            <v>HIDA</v>
          </cell>
          <cell r="AD322" t="str">
            <v>2,1/3,1/17,1</v>
          </cell>
          <cell r="AF322" t="str">
            <v/>
          </cell>
        </row>
        <row r="323">
          <cell r="L323" t="str">
            <v>HGGSP</v>
          </cell>
          <cell r="M323" t="str">
            <v>SES</v>
          </cell>
          <cell r="N323" t="str">
            <v>NSI</v>
          </cell>
          <cell r="AD323" t="str">
            <v>13,1/17,1/104,1</v>
          </cell>
          <cell r="AF323" t="str">
            <v/>
          </cell>
        </row>
        <row r="324">
          <cell r="L324" t="str">
            <v>MATHS</v>
          </cell>
          <cell r="M324" t="str">
            <v>PC</v>
          </cell>
          <cell r="N324" t="str">
            <v>SVT</v>
          </cell>
          <cell r="AD324" t="str">
            <v>6,1/12,1/18,1</v>
          </cell>
          <cell r="AF324" t="str">
            <v/>
          </cell>
        </row>
        <row r="325">
          <cell r="L325" t="str">
            <v>MATHS</v>
          </cell>
          <cell r="M325" t="str">
            <v>THEAT</v>
          </cell>
          <cell r="N325" t="str">
            <v>SVT</v>
          </cell>
          <cell r="AD325" t="str">
            <v>6,1/8,1/12,1</v>
          </cell>
          <cell r="AF325" t="str">
            <v/>
          </cell>
        </row>
        <row r="326">
          <cell r="L326" t="str">
            <v>HGGSP</v>
          </cell>
          <cell r="M326" t="str">
            <v>SVT</v>
          </cell>
          <cell r="N326" t="str">
            <v>NSI</v>
          </cell>
          <cell r="AD326" t="str">
            <v>12,1/17,1/104,1</v>
          </cell>
          <cell r="AF326" t="str">
            <v/>
          </cell>
        </row>
        <row r="327">
          <cell r="L327" t="str">
            <v>MATHS</v>
          </cell>
          <cell r="M327" t="str">
            <v>PC</v>
          </cell>
          <cell r="N327" t="str">
            <v>SVT</v>
          </cell>
          <cell r="AD327" t="str">
            <v>6,1/12,1/18,1</v>
          </cell>
          <cell r="AF327" t="str">
            <v/>
          </cell>
        </row>
        <row r="328">
          <cell r="L328" t="str">
            <v>HLP</v>
          </cell>
          <cell r="M328" t="str">
            <v>THEAT</v>
          </cell>
          <cell r="N328" t="str">
            <v>LLCE</v>
          </cell>
          <cell r="AD328" t="str">
            <v>2,1/5,1/8,1</v>
          </cell>
          <cell r="AF328" t="str">
            <v/>
          </cell>
        </row>
        <row r="329">
          <cell r="L329" t="str">
            <v>THEAT</v>
          </cell>
          <cell r="M329" t="str">
            <v>MATHS</v>
          </cell>
          <cell r="N329" t="str">
            <v>HLP</v>
          </cell>
          <cell r="AD329" t="str">
            <v>2,1/6,1/8,1</v>
          </cell>
          <cell r="AF329" t="str">
            <v/>
          </cell>
        </row>
        <row r="330">
          <cell r="L330" t="str">
            <v>MATHS</v>
          </cell>
          <cell r="M330" t="str">
            <v>PC</v>
          </cell>
          <cell r="N330" t="str">
            <v>SES</v>
          </cell>
          <cell r="AD330" t="str">
            <v>6,1/13,1/18,1</v>
          </cell>
          <cell r="AF330" t="str">
            <v/>
          </cell>
        </row>
        <row r="331">
          <cell r="L331" t="str">
            <v>HLP</v>
          </cell>
          <cell r="M331" t="str">
            <v>HGGSP</v>
          </cell>
          <cell r="N331" t="str">
            <v>AGEMC</v>
          </cell>
          <cell r="AD331" t="str">
            <v>2,1/17,1/56,1</v>
          </cell>
          <cell r="AF331" t="str">
            <v/>
          </cell>
        </row>
        <row r="332">
          <cell r="L332" t="str">
            <v>HGGSP</v>
          </cell>
          <cell r="M332" t="str">
            <v>AGEMC</v>
          </cell>
          <cell r="N332" t="str">
            <v>SES</v>
          </cell>
          <cell r="AD332" t="str">
            <v>13,1/17,1/56,1</v>
          </cell>
          <cell r="AF332" t="str">
            <v/>
          </cell>
        </row>
        <row r="333">
          <cell r="L333" t="str">
            <v>THEAT</v>
          </cell>
          <cell r="M333" t="str">
            <v>HLP</v>
          </cell>
          <cell r="N333" t="str">
            <v>HGGSP</v>
          </cell>
          <cell r="AD333" t="str">
            <v>2,1/8,1/17,1</v>
          </cell>
          <cell r="AF333" t="str">
            <v/>
          </cell>
        </row>
        <row r="334">
          <cell r="L334" t="str">
            <v>MATHS</v>
          </cell>
          <cell r="M334" t="str">
            <v>PC</v>
          </cell>
          <cell r="N334" t="str">
            <v>SVT</v>
          </cell>
          <cell r="AD334" t="str">
            <v>6,1/12,1/18,1</v>
          </cell>
          <cell r="AF334" t="str">
            <v/>
          </cell>
        </row>
        <row r="335">
          <cell r="L335" t="str">
            <v>NSI</v>
          </cell>
          <cell r="M335" t="str">
            <v>PC</v>
          </cell>
          <cell r="N335" t="str">
            <v>HGGSP</v>
          </cell>
          <cell r="AD335" t="str">
            <v>17,1/18,1/104,1</v>
          </cell>
          <cell r="AF335" t="str">
            <v/>
          </cell>
        </row>
        <row r="336">
          <cell r="L336" t="str">
            <v>HIDA</v>
          </cell>
          <cell r="M336" t="str">
            <v>LLCE</v>
          </cell>
          <cell r="N336" t="str">
            <v>HLP</v>
          </cell>
          <cell r="AD336" t="str">
            <v>2,1/3,1/5,1</v>
          </cell>
          <cell r="AF336" t="str">
            <v/>
          </cell>
        </row>
        <row r="337">
          <cell r="L337" t="str">
            <v>MATHS</v>
          </cell>
          <cell r="M337" t="str">
            <v>PC</v>
          </cell>
          <cell r="N337" t="str">
            <v>SES</v>
          </cell>
          <cell r="AD337" t="str">
            <v>6,1/13,1/18,1</v>
          </cell>
          <cell r="AF337" t="str">
            <v/>
          </cell>
        </row>
        <row r="338">
          <cell r="L338" t="str">
            <v>MATHS</v>
          </cell>
          <cell r="M338" t="str">
            <v>PC</v>
          </cell>
          <cell r="N338" t="str">
            <v>SVT</v>
          </cell>
          <cell r="AD338" t="str">
            <v>6,1/12,1/18,1</v>
          </cell>
          <cell r="AF338" t="str">
            <v/>
          </cell>
        </row>
        <row r="339">
          <cell r="L339" t="str">
            <v>MATHS</v>
          </cell>
          <cell r="M339" t="str">
            <v>LLCE</v>
          </cell>
          <cell r="N339" t="str">
            <v>PC</v>
          </cell>
          <cell r="AD339" t="str">
            <v>5,1/6,1/18,1</v>
          </cell>
          <cell r="AF339" t="str">
            <v/>
          </cell>
        </row>
        <row r="340">
          <cell r="L340" t="str">
            <v>MATHS</v>
          </cell>
          <cell r="M340" t="str">
            <v>AGEMC</v>
          </cell>
          <cell r="N340" t="str">
            <v>PC</v>
          </cell>
          <cell r="AD340" t="str">
            <v>6,1/18,1/56,1</v>
          </cell>
          <cell r="AF340" t="str">
            <v/>
          </cell>
        </row>
        <row r="341">
          <cell r="L341" t="str">
            <v>HGGSP</v>
          </cell>
          <cell r="M341" t="str">
            <v>SVT</v>
          </cell>
          <cell r="N341" t="str">
            <v>SES</v>
          </cell>
          <cell r="AD341" t="str">
            <v>12,1/13,1/17,1</v>
          </cell>
          <cell r="AF341" t="str">
            <v/>
          </cell>
        </row>
        <row r="342">
          <cell r="L342" t="str">
            <v>HGGSP</v>
          </cell>
          <cell r="M342" t="str">
            <v>LLCE</v>
          </cell>
          <cell r="N342" t="str">
            <v>HLP</v>
          </cell>
          <cell r="AD342" t="str">
            <v>2,1/5,1/17,1</v>
          </cell>
          <cell r="AF342" t="str">
            <v/>
          </cell>
        </row>
        <row r="343">
          <cell r="L343" t="str">
            <v>THEAT</v>
          </cell>
          <cell r="M343" t="str">
            <v>SES</v>
          </cell>
          <cell r="N343" t="str">
            <v>HGGSP</v>
          </cell>
          <cell r="AD343" t="str">
            <v>8,1/13,1/17,1</v>
          </cell>
          <cell r="AF343" t="str">
            <v/>
          </cell>
        </row>
        <row r="344">
          <cell r="L344" t="str">
            <v>MATHS</v>
          </cell>
          <cell r="M344" t="str">
            <v>HGGSP</v>
          </cell>
          <cell r="N344" t="str">
            <v>PC</v>
          </cell>
          <cell r="AD344" t="str">
            <v>6,1/17,1/18,1</v>
          </cell>
          <cell r="AF344" t="str">
            <v/>
          </cell>
        </row>
        <row r="345">
          <cell r="L345" t="str">
            <v>THEAT</v>
          </cell>
          <cell r="M345" t="str">
            <v>LLCE</v>
          </cell>
          <cell r="N345" t="str">
            <v>HLP</v>
          </cell>
          <cell r="AD345" t="str">
            <v>2,1/5,1/8,1</v>
          </cell>
          <cell r="AF345" t="str">
            <v/>
          </cell>
        </row>
        <row r="346">
          <cell r="L346" t="str">
            <v>MATHS</v>
          </cell>
          <cell r="M346" t="str">
            <v>SES</v>
          </cell>
          <cell r="N346" t="str">
            <v>HGGSP</v>
          </cell>
          <cell r="AD346" t="str">
            <v>6,1/13,1/17,1</v>
          </cell>
          <cell r="AF346" t="str">
            <v/>
          </cell>
        </row>
        <row r="347">
          <cell r="L347" t="str">
            <v>AGEMC</v>
          </cell>
          <cell r="M347" t="str">
            <v>HGGSP</v>
          </cell>
          <cell r="N347" t="str">
            <v>HLP</v>
          </cell>
          <cell r="AD347" t="str">
            <v>2,1/17,1/56,1</v>
          </cell>
          <cell r="AF347" t="str">
            <v/>
          </cell>
        </row>
        <row r="348">
          <cell r="L348" t="str">
            <v>HGGSP</v>
          </cell>
          <cell r="M348" t="str">
            <v>SES</v>
          </cell>
          <cell r="N348" t="str">
            <v>HLP</v>
          </cell>
          <cell r="AD348" t="str">
            <v>2,1/13,1/17,1</v>
          </cell>
          <cell r="AF348" t="str">
            <v/>
          </cell>
        </row>
        <row r="349">
          <cell r="L349" t="str">
            <v>HGGSP</v>
          </cell>
          <cell r="M349" t="str">
            <v>HIDA</v>
          </cell>
          <cell r="N349" t="str">
            <v>LLCE</v>
          </cell>
          <cell r="AD349" t="str">
            <v>3,1/5,1/17,1</v>
          </cell>
          <cell r="AF349" t="str">
            <v/>
          </cell>
        </row>
        <row r="350">
          <cell r="L350" t="str">
            <v>MATHS</v>
          </cell>
          <cell r="M350" t="str">
            <v>PC</v>
          </cell>
          <cell r="N350" t="str">
            <v>SVT</v>
          </cell>
          <cell r="AD350" t="str">
            <v>6,1/12,1/18,1</v>
          </cell>
          <cell r="AF350" t="str">
            <v/>
          </cell>
        </row>
        <row r="351">
          <cell r="L351" t="str">
            <v>PC</v>
          </cell>
          <cell r="M351" t="str">
            <v>MATHS</v>
          </cell>
          <cell r="N351" t="str">
            <v>SES</v>
          </cell>
          <cell r="AD351" t="str">
            <v>6,1/13,1/18,1</v>
          </cell>
          <cell r="AF351" t="str">
            <v/>
          </cell>
        </row>
        <row r="352">
          <cell r="L352" t="str">
            <v>THEAT</v>
          </cell>
          <cell r="M352" t="str">
            <v>AGEMC</v>
          </cell>
          <cell r="N352" t="str">
            <v>HLP</v>
          </cell>
          <cell r="AD352" t="str">
            <v>2,1/8,1/56,1</v>
          </cell>
          <cell r="AF352" t="str">
            <v/>
          </cell>
        </row>
        <row r="353">
          <cell r="L353" t="str">
            <v>MATHS</v>
          </cell>
          <cell r="M353" t="str">
            <v>SES</v>
          </cell>
          <cell r="N353" t="str">
            <v>HGGSP</v>
          </cell>
          <cell r="AD353" t="str">
            <v>6,1/13,1/17,1</v>
          </cell>
          <cell r="AF353" t="str">
            <v/>
          </cell>
        </row>
        <row r="354">
          <cell r="L354" t="str">
            <v>PC</v>
          </cell>
          <cell r="M354" t="str">
            <v>MATHS</v>
          </cell>
          <cell r="N354" t="str">
            <v>NSI</v>
          </cell>
          <cell r="AD354" t="str">
            <v>6,1/18,1/104,1</v>
          </cell>
          <cell r="AF354" t="str">
            <v/>
          </cell>
        </row>
        <row r="355">
          <cell r="L355" t="str">
            <v>MATHS</v>
          </cell>
          <cell r="M355" t="str">
            <v>PC</v>
          </cell>
          <cell r="N355" t="str">
            <v>SVT</v>
          </cell>
          <cell r="AD355" t="str">
            <v>6,1/12,1/18,1</v>
          </cell>
          <cell r="AF355" t="str">
            <v/>
          </cell>
        </row>
        <row r="356">
          <cell r="L356" t="str">
            <v>MATHS</v>
          </cell>
          <cell r="M356" t="str">
            <v>PC</v>
          </cell>
          <cell r="N356" t="str">
            <v>SVT</v>
          </cell>
          <cell r="AD356" t="str">
            <v>6,1/12,1/18,1</v>
          </cell>
          <cell r="AF356" t="str">
            <v/>
          </cell>
        </row>
        <row r="357">
          <cell r="L357" t="str">
            <v>MATHS</v>
          </cell>
          <cell r="M357" t="str">
            <v>SES</v>
          </cell>
          <cell r="N357" t="str">
            <v>HGGSP</v>
          </cell>
          <cell r="AD357" t="str">
            <v>6,1/13,1/17,1</v>
          </cell>
          <cell r="AF357" t="str">
            <v/>
          </cell>
        </row>
        <row r="358">
          <cell r="L358" t="str">
            <v>MATHS</v>
          </cell>
          <cell r="M358" t="str">
            <v>PC</v>
          </cell>
          <cell r="N358" t="str">
            <v>NSI</v>
          </cell>
          <cell r="AD358" t="str">
            <v>6,1/18,1/104,1</v>
          </cell>
          <cell r="AF358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252B4-B737-4DB0-9DE4-AFFE10A902F7}">
  <sheetPr>
    <pageSetUpPr fitToPage="1"/>
  </sheetPr>
  <dimension ref="A1:AD358"/>
  <sheetViews>
    <sheetView zoomScale="110" zoomScaleNormal="110" workbookViewId="0">
      <pane xSplit="1" ySplit="1" topLeftCell="S2" activePane="bottomRight" state="frozen"/>
      <selection pane="topRight" activeCell="D1" sqref="D1"/>
      <selection pane="bottomLeft" activeCell="A2" sqref="A2"/>
      <selection pane="bottomRight" activeCell="Z2" sqref="Z2"/>
    </sheetView>
  </sheetViews>
  <sheetFormatPr baseColWidth="10" defaultRowHeight="15" customHeight="1" x14ac:dyDescent="0.35"/>
  <cols>
    <col min="1" max="4" width="10.90625" style="8" customWidth="1"/>
    <col min="5" max="5" width="11.453125" style="8" customWidth="1"/>
    <col min="6" max="6" width="9.08984375" style="8" customWidth="1"/>
    <col min="7" max="9" width="10.90625" style="7"/>
    <col min="10" max="10" width="10.90625" style="7" customWidth="1"/>
    <col min="11" max="11" width="8.7265625" style="7" customWidth="1"/>
    <col min="12" max="13" width="10.90625" style="7" customWidth="1"/>
    <col min="14" max="14" width="8.1796875" style="7" customWidth="1"/>
    <col min="15" max="15" width="8.90625" style="7" customWidth="1"/>
    <col min="16" max="16" width="39.1796875" style="7" customWidth="1"/>
    <col min="17" max="17" width="13.453125" style="7" customWidth="1"/>
    <col min="18" max="18" width="48.81640625" style="7" customWidth="1"/>
    <col min="19" max="21" width="10.90625" style="7" customWidth="1"/>
    <col min="22" max="24" width="10.90625" style="7"/>
    <col min="25" max="25" width="13.90625" style="7" customWidth="1"/>
    <col min="26" max="16384" width="10.90625" style="7"/>
  </cols>
  <sheetData>
    <row r="1" spans="1:27" s="5" customFormat="1" ht="26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V1" s="6" t="s">
        <v>19</v>
      </c>
      <c r="W1" s="6" t="s">
        <v>20</v>
      </c>
      <c r="X1" s="6" t="s">
        <v>21</v>
      </c>
      <c r="Y1" s="6" t="s">
        <v>22</v>
      </c>
      <c r="Z1" s="6" t="s">
        <v>23</v>
      </c>
      <c r="AA1" s="6" t="s">
        <v>24</v>
      </c>
    </row>
    <row r="2" spans="1:27" ht="15" customHeight="1" x14ac:dyDescent="0.35">
      <c r="A2" s="8" t="s">
        <v>25</v>
      </c>
      <c r="B2" s="8" t="s">
        <v>26</v>
      </c>
      <c r="C2" s="8" t="s">
        <v>27</v>
      </c>
      <c r="F2" s="8" t="s">
        <v>28</v>
      </c>
      <c r="G2" s="9" t="s">
        <v>29</v>
      </c>
      <c r="H2" s="9" t="s">
        <v>30</v>
      </c>
      <c r="I2" s="9" t="s">
        <v>31</v>
      </c>
      <c r="J2" s="7" t="s">
        <v>32</v>
      </c>
      <c r="O2" s="10"/>
      <c r="Q2" s="7" t="s">
        <v>33</v>
      </c>
      <c r="V2" s="7">
        <f>IFERROR(MATCH(G2,G:G,0)+0.1,-1)</f>
        <v>2.1</v>
      </c>
      <c r="W2" s="7">
        <f>IFERROR(IFERROR(MATCH(H2,G:G,0)+0.1,MATCH(H2,H:H,0)+0.2),-1)</f>
        <v>6.1</v>
      </c>
      <c r="X2" s="7">
        <f>IFERROR(IFERROR(MATCH(I2,G:G,0)+0.1,IFERROR(MATCH(I2,H:H,0)+0.2,MATCH(I2,I:I,0)+0.3)),-1)</f>
        <v>17.100000000000001</v>
      </c>
      <c r="Y2" s="7" t="str">
        <f>SMALL(V2:X2,1) &amp; "/" &amp; SMALL(V2:X2,2) &amp; "/" &amp; SMALL(V2:X2,3)</f>
        <v>2,1/6,1/17,1</v>
      </c>
      <c r="Z2" s="7">
        <f>IF(MATCH(Y2,Y:Y,0)=ROW(),ROW(),"")</f>
        <v>2</v>
      </c>
      <c r="AA2" s="7">
        <f>IFERROR(SMALL(Z:Z,ROW()-1),"")</f>
        <v>2</v>
      </c>
    </row>
    <row r="3" spans="1:27" ht="15" customHeight="1" x14ac:dyDescent="0.35">
      <c r="A3" s="8" t="s">
        <v>25</v>
      </c>
      <c r="B3" s="8" t="s">
        <v>34</v>
      </c>
      <c r="F3" s="8" t="s">
        <v>28</v>
      </c>
      <c r="G3" s="9" t="s">
        <v>35</v>
      </c>
      <c r="H3" s="9" t="s">
        <v>36</v>
      </c>
      <c r="I3" s="9" t="s">
        <v>37</v>
      </c>
      <c r="O3" s="10"/>
      <c r="P3" s="7" t="s">
        <v>38</v>
      </c>
      <c r="Q3" s="7" t="s">
        <v>39</v>
      </c>
      <c r="R3" s="7" t="s">
        <v>40</v>
      </c>
      <c r="V3" s="7">
        <f>IFERROR(MATCH(G3,G:G,0)+0.1,-1)</f>
        <v>3.1</v>
      </c>
      <c r="W3" s="7">
        <f t="shared" ref="W3:W66" si="0">IFERROR(IFERROR(MATCH(H3,G:G,0)+0.1,MATCH(H3,H:H,0)+0.2),-1)</f>
        <v>12.1</v>
      </c>
      <c r="X3" s="7">
        <f t="shared" ref="X3:X66" si="1">IFERROR(IFERROR(MATCH(I3,G:G,0)+0.1,IFERROR(MATCH(I3,H:H,0)+0.2,MATCH(I3,I:I,0)+0.3)),-1)</f>
        <v>13.1</v>
      </c>
      <c r="Y3" s="7" t="str">
        <f t="shared" ref="Y3:Y66" si="2">SMALL(V3:X3,1) &amp; "/" &amp; SMALL(V3:X3,2) &amp; "/" &amp; SMALL(V3:X3,3)</f>
        <v>3,1/12,1/13,1</v>
      </c>
      <c r="Z3" s="7">
        <f t="shared" ref="Z3:Z66" si="3">IF(MATCH(Y3,Y:Y,0)=ROW(),ROW(),"")</f>
        <v>3</v>
      </c>
      <c r="AA3" s="7">
        <f t="shared" ref="AA3:AA66" si="4">IFERROR(SMALL(Z:Z,ROW()-1),"")</f>
        <v>3</v>
      </c>
    </row>
    <row r="4" spans="1:27" ht="15" customHeight="1" x14ac:dyDescent="0.35">
      <c r="A4" s="8" t="s">
        <v>25</v>
      </c>
      <c r="B4" s="8" t="s">
        <v>41</v>
      </c>
      <c r="D4" s="8" t="s">
        <v>35</v>
      </c>
      <c r="F4" s="8" t="s">
        <v>28</v>
      </c>
      <c r="G4" s="9" t="s">
        <v>29</v>
      </c>
      <c r="H4" s="9" t="s">
        <v>31</v>
      </c>
      <c r="I4" s="9" t="s">
        <v>35</v>
      </c>
      <c r="J4" s="7" t="s">
        <v>42</v>
      </c>
      <c r="M4" s="7" t="s">
        <v>43</v>
      </c>
      <c r="O4" s="10"/>
      <c r="Q4" s="7" t="s">
        <v>44</v>
      </c>
      <c r="R4" s="7" t="s">
        <v>45</v>
      </c>
      <c r="V4" s="7">
        <f t="shared" ref="V4:V6" si="5">IFERROR(MATCH(G4,G:G,0)+0.1,-1)</f>
        <v>2.1</v>
      </c>
      <c r="W4" s="7">
        <f t="shared" si="0"/>
        <v>17.100000000000001</v>
      </c>
      <c r="X4" s="7">
        <f t="shared" si="1"/>
        <v>3.1</v>
      </c>
      <c r="Y4" s="7" t="str">
        <f t="shared" si="2"/>
        <v>2,1/3,1/17,1</v>
      </c>
      <c r="Z4" s="7">
        <f t="shared" si="3"/>
        <v>4</v>
      </c>
      <c r="AA4" s="7">
        <f t="shared" si="4"/>
        <v>4</v>
      </c>
    </row>
    <row r="5" spans="1:27" ht="15" customHeight="1" x14ac:dyDescent="0.35">
      <c r="A5" s="8" t="s">
        <v>25</v>
      </c>
      <c r="B5" s="8" t="s">
        <v>41</v>
      </c>
      <c r="F5" s="8" t="s">
        <v>28</v>
      </c>
      <c r="G5" s="9" t="s">
        <v>46</v>
      </c>
      <c r="H5" s="9" t="s">
        <v>37</v>
      </c>
      <c r="I5" s="9" t="s">
        <v>30</v>
      </c>
      <c r="L5" s="11" t="s">
        <v>35</v>
      </c>
      <c r="M5" s="8" t="s">
        <v>47</v>
      </c>
      <c r="O5" s="10" t="s">
        <v>35</v>
      </c>
      <c r="Q5" s="7" t="s">
        <v>33</v>
      </c>
      <c r="V5" s="7">
        <f t="shared" si="5"/>
        <v>5.0999999999999996</v>
      </c>
      <c r="W5" s="7">
        <f t="shared" si="0"/>
        <v>13.1</v>
      </c>
      <c r="X5" s="7">
        <f t="shared" si="1"/>
        <v>6.1</v>
      </c>
      <c r="Y5" s="7" t="str">
        <f t="shared" si="2"/>
        <v>5,1/6,1/13,1</v>
      </c>
      <c r="Z5" s="7">
        <f t="shared" si="3"/>
        <v>5</v>
      </c>
      <c r="AA5" s="7">
        <f t="shared" si="4"/>
        <v>5</v>
      </c>
    </row>
    <row r="6" spans="1:27" ht="15" customHeight="1" x14ac:dyDescent="0.35">
      <c r="A6" s="8" t="s">
        <v>25</v>
      </c>
      <c r="B6" s="8" t="s">
        <v>41</v>
      </c>
      <c r="C6" s="8" t="s">
        <v>27</v>
      </c>
      <c r="D6" s="8" t="s">
        <v>48</v>
      </c>
      <c r="E6" s="8" t="s">
        <v>49</v>
      </c>
      <c r="F6" s="8" t="s">
        <v>28</v>
      </c>
      <c r="G6" s="9" t="s">
        <v>30</v>
      </c>
      <c r="H6" s="9" t="s">
        <v>31</v>
      </c>
      <c r="I6" s="9" t="s">
        <v>32</v>
      </c>
      <c r="L6" s="11" t="s">
        <v>50</v>
      </c>
      <c r="M6" s="8" t="s">
        <v>51</v>
      </c>
      <c r="O6" s="10" t="s">
        <v>48</v>
      </c>
      <c r="P6" s="7" t="s">
        <v>52</v>
      </c>
      <c r="Q6" s="7" t="s">
        <v>33</v>
      </c>
      <c r="V6" s="7">
        <f t="shared" si="5"/>
        <v>6.1</v>
      </c>
      <c r="W6" s="7">
        <f t="shared" si="0"/>
        <v>17.100000000000001</v>
      </c>
      <c r="X6" s="7">
        <f t="shared" si="1"/>
        <v>18.100000000000001</v>
      </c>
      <c r="Y6" s="7" t="str">
        <f t="shared" si="2"/>
        <v>6,1/17,1/18,1</v>
      </c>
      <c r="Z6" s="7">
        <f t="shared" si="3"/>
        <v>6</v>
      </c>
      <c r="AA6" s="7">
        <f t="shared" si="4"/>
        <v>6</v>
      </c>
    </row>
    <row r="7" spans="1:27" ht="15" customHeight="1" x14ac:dyDescent="0.35">
      <c r="F7" s="8" t="s">
        <v>28</v>
      </c>
      <c r="G7" s="9" t="s">
        <v>30</v>
      </c>
      <c r="H7" s="9" t="s">
        <v>32</v>
      </c>
      <c r="I7" s="9" t="s">
        <v>29</v>
      </c>
      <c r="L7" s="11"/>
      <c r="M7" s="8"/>
      <c r="O7" s="10" t="s">
        <v>53</v>
      </c>
      <c r="V7" s="7">
        <f>IFERROR(MATCH(G7,G:G,0)+0.1,-1)</f>
        <v>6.1</v>
      </c>
      <c r="W7" s="7">
        <f t="shared" si="0"/>
        <v>18.100000000000001</v>
      </c>
      <c r="X7" s="7">
        <f t="shared" si="1"/>
        <v>2.1</v>
      </c>
      <c r="Y7" s="7" t="str">
        <f t="shared" si="2"/>
        <v>2,1/6,1/18,1</v>
      </c>
      <c r="Z7" s="7">
        <f t="shared" si="3"/>
        <v>7</v>
      </c>
      <c r="AA7" s="7">
        <f t="shared" si="4"/>
        <v>7</v>
      </c>
    </row>
    <row r="8" spans="1:27" ht="15" customHeight="1" x14ac:dyDescent="0.35">
      <c r="A8" s="8" t="s">
        <v>25</v>
      </c>
      <c r="B8" s="8" t="s">
        <v>34</v>
      </c>
      <c r="D8" s="8" t="s">
        <v>42</v>
      </c>
      <c r="F8" s="8" t="s">
        <v>28</v>
      </c>
      <c r="G8" s="9" t="s">
        <v>42</v>
      </c>
      <c r="H8" s="9" t="s">
        <v>32</v>
      </c>
      <c r="I8" s="9" t="s">
        <v>30</v>
      </c>
      <c r="J8" s="7" t="s">
        <v>54</v>
      </c>
      <c r="O8" s="10"/>
      <c r="Q8" s="7" t="s">
        <v>33</v>
      </c>
      <c r="V8" s="7">
        <f>IFERROR(MATCH(G8,G:G,0)+0.1,-1)</f>
        <v>8.1</v>
      </c>
      <c r="W8" s="7">
        <f t="shared" si="0"/>
        <v>18.100000000000001</v>
      </c>
      <c r="X8" s="7">
        <f t="shared" si="1"/>
        <v>6.1</v>
      </c>
      <c r="Y8" s="7" t="str">
        <f t="shared" si="2"/>
        <v>6,1/8,1/18,1</v>
      </c>
      <c r="Z8" s="7">
        <f t="shared" si="3"/>
        <v>8</v>
      </c>
      <c r="AA8" s="7">
        <f t="shared" si="4"/>
        <v>8</v>
      </c>
    </row>
    <row r="9" spans="1:27" ht="15" customHeight="1" x14ac:dyDescent="0.35">
      <c r="A9" s="8" t="s">
        <v>25</v>
      </c>
      <c r="B9" s="8" t="s">
        <v>26</v>
      </c>
      <c r="D9" s="8" t="s">
        <v>55</v>
      </c>
      <c r="F9" s="8" t="s">
        <v>28</v>
      </c>
      <c r="G9" s="9" t="s">
        <v>30</v>
      </c>
      <c r="H9" s="9" t="s">
        <v>32</v>
      </c>
      <c r="I9" s="9" t="s">
        <v>54</v>
      </c>
      <c r="J9" s="7" t="s">
        <v>36</v>
      </c>
      <c r="K9" s="8"/>
      <c r="L9" s="11" t="s">
        <v>56</v>
      </c>
      <c r="M9" s="7" t="s">
        <v>51</v>
      </c>
      <c r="O9" s="12" t="s">
        <v>56</v>
      </c>
      <c r="Q9" s="7" t="s">
        <v>33</v>
      </c>
      <c r="V9" s="7">
        <f>IFERROR(MATCH(G9,G:G,0)+0.1,-1)</f>
        <v>6.1</v>
      </c>
      <c r="W9" s="7">
        <f t="shared" si="0"/>
        <v>18.100000000000001</v>
      </c>
      <c r="X9" s="7">
        <f t="shared" si="1"/>
        <v>104.1</v>
      </c>
      <c r="Y9" s="7" t="str">
        <f t="shared" si="2"/>
        <v>6,1/18,1/104,1</v>
      </c>
      <c r="Z9" s="7">
        <f t="shared" si="3"/>
        <v>9</v>
      </c>
      <c r="AA9" s="7">
        <f t="shared" si="4"/>
        <v>9</v>
      </c>
    </row>
    <row r="10" spans="1:27" ht="15" customHeight="1" x14ac:dyDescent="0.35">
      <c r="A10" s="8" t="s">
        <v>25</v>
      </c>
      <c r="B10" s="8" t="s">
        <v>26</v>
      </c>
      <c r="C10" s="8" t="s">
        <v>27</v>
      </c>
      <c r="D10" s="8" t="s">
        <v>42</v>
      </c>
      <c r="F10" s="8" t="s">
        <v>28</v>
      </c>
      <c r="G10" s="9" t="s">
        <v>42</v>
      </c>
      <c r="H10" s="9" t="s">
        <v>31</v>
      </c>
      <c r="I10" s="9" t="s">
        <v>29</v>
      </c>
      <c r="J10" s="7" t="s">
        <v>37</v>
      </c>
      <c r="L10" s="7" t="s">
        <v>50</v>
      </c>
      <c r="M10" s="7" t="s">
        <v>51</v>
      </c>
      <c r="O10" s="10" t="s">
        <v>27</v>
      </c>
      <c r="Q10" s="7" t="s">
        <v>33</v>
      </c>
      <c r="V10" s="7">
        <f>IFERROR(MATCH(G10,G:G,0)+0.1,-1)</f>
        <v>8.1</v>
      </c>
      <c r="W10" s="7">
        <f t="shared" si="0"/>
        <v>17.100000000000001</v>
      </c>
      <c r="X10" s="7">
        <f t="shared" si="1"/>
        <v>2.1</v>
      </c>
      <c r="Y10" s="7" t="str">
        <f t="shared" si="2"/>
        <v>2,1/8,1/17,1</v>
      </c>
      <c r="Z10" s="7">
        <f t="shared" si="3"/>
        <v>10</v>
      </c>
      <c r="AA10" s="7">
        <f t="shared" si="4"/>
        <v>10</v>
      </c>
    </row>
    <row r="11" spans="1:27" ht="15" customHeight="1" x14ac:dyDescent="0.35">
      <c r="A11" s="8" t="s">
        <v>25</v>
      </c>
      <c r="B11" s="8" t="s">
        <v>41</v>
      </c>
      <c r="F11" s="8" t="s">
        <v>28</v>
      </c>
      <c r="G11" s="9" t="s">
        <v>30</v>
      </c>
      <c r="H11" s="9" t="s">
        <v>36</v>
      </c>
      <c r="I11" s="9" t="s">
        <v>32</v>
      </c>
      <c r="L11" s="11"/>
      <c r="M11" s="8"/>
      <c r="O11" s="10"/>
      <c r="Q11" s="7" t="s">
        <v>33</v>
      </c>
      <c r="V11" s="7">
        <f t="shared" ref="V11:V12" si="6">IFERROR(MATCH(G11,G:G,0)+0.1,-1)</f>
        <v>6.1</v>
      </c>
      <c r="W11" s="7">
        <f t="shared" si="0"/>
        <v>12.1</v>
      </c>
      <c r="X11" s="7">
        <f t="shared" si="1"/>
        <v>18.100000000000001</v>
      </c>
      <c r="Y11" s="7" t="str">
        <f t="shared" si="2"/>
        <v>6,1/12,1/18,1</v>
      </c>
      <c r="Z11" s="7">
        <f t="shared" si="3"/>
        <v>11</v>
      </c>
      <c r="AA11" s="7">
        <f t="shared" si="4"/>
        <v>11</v>
      </c>
    </row>
    <row r="12" spans="1:27" ht="15" customHeight="1" x14ac:dyDescent="0.35">
      <c r="A12" s="8" t="s">
        <v>25</v>
      </c>
      <c r="B12" s="8" t="s">
        <v>34</v>
      </c>
      <c r="C12" s="8" t="s">
        <v>27</v>
      </c>
      <c r="D12" s="8" t="s">
        <v>48</v>
      </c>
      <c r="F12" s="8" t="s">
        <v>28</v>
      </c>
      <c r="G12" s="9" t="s">
        <v>36</v>
      </c>
      <c r="H12" s="9" t="s">
        <v>31</v>
      </c>
      <c r="I12" s="9" t="s">
        <v>37</v>
      </c>
      <c r="J12" s="7" t="s">
        <v>57</v>
      </c>
      <c r="O12" s="10"/>
      <c r="Q12" s="7" t="s">
        <v>33</v>
      </c>
      <c r="V12" s="7">
        <f t="shared" si="6"/>
        <v>12.1</v>
      </c>
      <c r="W12" s="7">
        <f t="shared" si="0"/>
        <v>17.100000000000001</v>
      </c>
      <c r="X12" s="7">
        <f t="shared" si="1"/>
        <v>13.1</v>
      </c>
      <c r="Y12" s="7" t="str">
        <f t="shared" si="2"/>
        <v>12,1/13,1/17,1</v>
      </c>
      <c r="Z12" s="7">
        <f t="shared" si="3"/>
        <v>12</v>
      </c>
      <c r="AA12" s="7">
        <f t="shared" si="4"/>
        <v>12</v>
      </c>
    </row>
    <row r="13" spans="1:27" ht="15" customHeight="1" x14ac:dyDescent="0.35">
      <c r="A13" s="8" t="s">
        <v>25</v>
      </c>
      <c r="B13" s="8" t="s">
        <v>41</v>
      </c>
      <c r="F13" s="8" t="s">
        <v>28</v>
      </c>
      <c r="G13" s="9" t="s">
        <v>37</v>
      </c>
      <c r="H13" s="9" t="s">
        <v>29</v>
      </c>
      <c r="I13" s="9" t="s">
        <v>36</v>
      </c>
      <c r="O13" s="10"/>
      <c r="Q13" s="7" t="s">
        <v>33</v>
      </c>
      <c r="V13" s="7">
        <f>IFERROR(MATCH(G13,G:G,0)+0.1,-1)</f>
        <v>13.1</v>
      </c>
      <c r="W13" s="7">
        <f t="shared" si="0"/>
        <v>2.1</v>
      </c>
      <c r="X13" s="7">
        <f t="shared" si="1"/>
        <v>12.1</v>
      </c>
      <c r="Y13" s="7" t="str">
        <f t="shared" si="2"/>
        <v>2,1/12,1/13,1</v>
      </c>
      <c r="Z13" s="7">
        <f t="shared" si="3"/>
        <v>13</v>
      </c>
      <c r="AA13" s="7">
        <f t="shared" si="4"/>
        <v>13</v>
      </c>
    </row>
    <row r="14" spans="1:27" ht="15" customHeight="1" x14ac:dyDescent="0.35">
      <c r="A14" s="8" t="s">
        <v>25</v>
      </c>
      <c r="B14" s="8" t="s">
        <v>26</v>
      </c>
      <c r="C14" s="8" t="s">
        <v>58</v>
      </c>
      <c r="D14" s="8" t="s">
        <v>59</v>
      </c>
      <c r="F14" s="8" t="s">
        <v>28</v>
      </c>
      <c r="G14" s="9" t="s">
        <v>30</v>
      </c>
      <c r="H14" s="9" t="s">
        <v>32</v>
      </c>
      <c r="I14" s="9" t="s">
        <v>60</v>
      </c>
      <c r="J14" s="7" t="s">
        <v>29</v>
      </c>
      <c r="O14" s="10" t="s">
        <v>42</v>
      </c>
      <c r="P14" s="7" t="s">
        <v>61</v>
      </c>
      <c r="Q14" s="7" t="s">
        <v>33</v>
      </c>
      <c r="V14" s="7">
        <f>IFERROR(MATCH(G14,G:G,0)+0.1,-1)</f>
        <v>6.1</v>
      </c>
      <c r="W14" s="7">
        <f t="shared" si="0"/>
        <v>18.100000000000001</v>
      </c>
      <c r="X14" s="7">
        <f t="shared" si="1"/>
        <v>56.1</v>
      </c>
      <c r="Y14" s="7" t="str">
        <f t="shared" si="2"/>
        <v>6,1/18,1/56,1</v>
      </c>
      <c r="Z14" s="7">
        <f t="shared" si="3"/>
        <v>14</v>
      </c>
      <c r="AA14" s="7">
        <f t="shared" si="4"/>
        <v>14</v>
      </c>
    </row>
    <row r="15" spans="1:27" ht="15" customHeight="1" x14ac:dyDescent="0.35">
      <c r="A15" s="8" t="s">
        <v>25</v>
      </c>
      <c r="B15" s="8" t="s">
        <v>41</v>
      </c>
      <c r="D15" s="8" t="s">
        <v>59</v>
      </c>
      <c r="F15" s="8" t="s">
        <v>28</v>
      </c>
      <c r="G15" s="9" t="s">
        <v>46</v>
      </c>
      <c r="H15" s="9" t="s">
        <v>36</v>
      </c>
      <c r="I15" s="9" t="s">
        <v>54</v>
      </c>
      <c r="J15" s="7" t="s">
        <v>35</v>
      </c>
      <c r="K15" s="8"/>
      <c r="L15" s="11"/>
      <c r="O15" s="10"/>
      <c r="Q15" s="7" t="s">
        <v>44</v>
      </c>
      <c r="R15" s="7" t="s">
        <v>62</v>
      </c>
      <c r="V15" s="7">
        <f>IFERROR(MATCH(G15,G:G,0)+0.1,-1)</f>
        <v>5.0999999999999996</v>
      </c>
      <c r="W15" s="7">
        <f t="shared" si="0"/>
        <v>12.1</v>
      </c>
      <c r="X15" s="7">
        <f t="shared" si="1"/>
        <v>104.1</v>
      </c>
      <c r="Y15" s="7" t="str">
        <f t="shared" si="2"/>
        <v>5,1/12,1/104,1</v>
      </c>
      <c r="Z15" s="7">
        <f t="shared" si="3"/>
        <v>15</v>
      </c>
      <c r="AA15" s="7">
        <f t="shared" si="4"/>
        <v>15</v>
      </c>
    </row>
    <row r="16" spans="1:27" ht="15" customHeight="1" x14ac:dyDescent="0.35">
      <c r="A16" s="8" t="s">
        <v>25</v>
      </c>
      <c r="B16" s="8" t="s">
        <v>41</v>
      </c>
      <c r="D16" s="8" t="s">
        <v>48</v>
      </c>
      <c r="E16" s="8" t="s">
        <v>49</v>
      </c>
      <c r="F16" s="8" t="s">
        <v>28</v>
      </c>
      <c r="G16" s="9" t="s">
        <v>36</v>
      </c>
      <c r="H16" s="9" t="s">
        <v>30</v>
      </c>
      <c r="I16" s="9" t="s">
        <v>32</v>
      </c>
      <c r="J16" s="7" t="s">
        <v>54</v>
      </c>
      <c r="L16" s="11" t="s">
        <v>63</v>
      </c>
      <c r="M16" s="8" t="s">
        <v>51</v>
      </c>
      <c r="O16" s="10" t="s">
        <v>48</v>
      </c>
      <c r="Q16" s="7" t="s">
        <v>33</v>
      </c>
      <c r="V16" s="7">
        <f>IFERROR(MATCH(G16,G:G,0)+0.1,-1)</f>
        <v>12.1</v>
      </c>
      <c r="W16" s="7">
        <f t="shared" si="0"/>
        <v>6.1</v>
      </c>
      <c r="X16" s="7">
        <f t="shared" si="1"/>
        <v>18.100000000000001</v>
      </c>
      <c r="Y16" s="7" t="str">
        <f t="shared" si="2"/>
        <v>6,1/12,1/18,1</v>
      </c>
      <c r="Z16" s="7" t="str">
        <f t="shared" si="3"/>
        <v/>
      </c>
      <c r="AA16" s="7">
        <f t="shared" si="4"/>
        <v>17</v>
      </c>
    </row>
    <row r="17" spans="1:27" ht="15" customHeight="1" x14ac:dyDescent="0.35">
      <c r="A17" s="13" t="s">
        <v>25</v>
      </c>
      <c r="B17" s="13" t="s">
        <v>64</v>
      </c>
      <c r="F17" s="8" t="s">
        <v>28</v>
      </c>
      <c r="G17" s="9" t="s">
        <v>31</v>
      </c>
      <c r="H17" s="9" t="s">
        <v>30</v>
      </c>
      <c r="I17" s="9" t="s">
        <v>37</v>
      </c>
      <c r="L17" s="14"/>
      <c r="O17" s="10"/>
      <c r="Q17" s="7" t="s">
        <v>33</v>
      </c>
      <c r="R17" s="7" t="s">
        <v>65</v>
      </c>
      <c r="V17" s="7">
        <f t="shared" ref="V17:V80" si="7">IFERROR(MATCH(G17,G:G,0)+0.1,-1)</f>
        <v>17.100000000000001</v>
      </c>
      <c r="W17" s="7">
        <f t="shared" si="0"/>
        <v>6.1</v>
      </c>
      <c r="X17" s="7">
        <f t="shared" si="1"/>
        <v>13.1</v>
      </c>
      <c r="Y17" s="7" t="str">
        <f t="shared" si="2"/>
        <v>6,1/13,1/17,1</v>
      </c>
      <c r="Z17" s="7">
        <f t="shared" si="3"/>
        <v>17</v>
      </c>
      <c r="AA17" s="7">
        <f t="shared" si="4"/>
        <v>19</v>
      </c>
    </row>
    <row r="18" spans="1:27" ht="15" customHeight="1" x14ac:dyDescent="0.35">
      <c r="A18" s="8" t="s">
        <v>25</v>
      </c>
      <c r="B18" s="8" t="s">
        <v>41</v>
      </c>
      <c r="F18" s="8" t="s">
        <v>28</v>
      </c>
      <c r="G18" s="9" t="s">
        <v>32</v>
      </c>
      <c r="H18" s="9" t="s">
        <v>30</v>
      </c>
      <c r="I18" s="9" t="s">
        <v>36</v>
      </c>
      <c r="J18" s="7" t="s">
        <v>37</v>
      </c>
      <c r="O18" s="10"/>
      <c r="Q18" s="7" t="s">
        <v>33</v>
      </c>
      <c r="R18" s="7" t="s">
        <v>66</v>
      </c>
      <c r="V18" s="7">
        <f t="shared" si="7"/>
        <v>18.100000000000001</v>
      </c>
      <c r="W18" s="7">
        <f t="shared" si="0"/>
        <v>6.1</v>
      </c>
      <c r="X18" s="7">
        <f t="shared" si="1"/>
        <v>12.1</v>
      </c>
      <c r="Y18" s="7" t="str">
        <f t="shared" si="2"/>
        <v>6,1/12,1/18,1</v>
      </c>
      <c r="Z18" s="7" t="str">
        <f t="shared" si="3"/>
        <v/>
      </c>
      <c r="AA18" s="7">
        <f t="shared" si="4"/>
        <v>25</v>
      </c>
    </row>
    <row r="19" spans="1:27" ht="15" customHeight="1" x14ac:dyDescent="0.35">
      <c r="A19" s="8" t="s">
        <v>25</v>
      </c>
      <c r="B19" s="8" t="s">
        <v>34</v>
      </c>
      <c r="D19" s="8" t="s">
        <v>67</v>
      </c>
      <c r="F19" s="8" t="s">
        <v>28</v>
      </c>
      <c r="G19" s="9" t="s">
        <v>30</v>
      </c>
      <c r="H19" s="9" t="s">
        <v>36</v>
      </c>
      <c r="I19" s="9" t="s">
        <v>37</v>
      </c>
      <c r="J19" s="7" t="s">
        <v>36</v>
      </c>
      <c r="O19" s="10"/>
      <c r="Q19" s="7" t="s">
        <v>33</v>
      </c>
      <c r="V19" s="7">
        <f t="shared" si="7"/>
        <v>6.1</v>
      </c>
      <c r="W19" s="7">
        <f t="shared" si="0"/>
        <v>12.1</v>
      </c>
      <c r="X19" s="7">
        <f t="shared" si="1"/>
        <v>13.1</v>
      </c>
      <c r="Y19" s="7" t="str">
        <f t="shared" si="2"/>
        <v>6,1/12,1/13,1</v>
      </c>
      <c r="Z19" s="7">
        <f t="shared" si="3"/>
        <v>19</v>
      </c>
      <c r="AA19" s="7">
        <f t="shared" si="4"/>
        <v>26</v>
      </c>
    </row>
    <row r="20" spans="1:27" ht="15" customHeight="1" x14ac:dyDescent="0.35">
      <c r="A20" s="8" t="s">
        <v>25</v>
      </c>
      <c r="B20" s="8" t="s">
        <v>64</v>
      </c>
      <c r="C20" s="8" t="s">
        <v>68</v>
      </c>
      <c r="D20" s="8" t="s">
        <v>69</v>
      </c>
      <c r="F20" s="8" t="s">
        <v>28</v>
      </c>
      <c r="G20" s="9" t="s">
        <v>30</v>
      </c>
      <c r="H20" s="9" t="s">
        <v>31</v>
      </c>
      <c r="I20" s="9" t="s">
        <v>37</v>
      </c>
      <c r="J20" s="7" t="s">
        <v>36</v>
      </c>
      <c r="O20" s="10"/>
      <c r="Q20" s="7" t="s">
        <v>33</v>
      </c>
      <c r="R20" s="7" t="s">
        <v>70</v>
      </c>
      <c r="V20" s="7">
        <f t="shared" si="7"/>
        <v>6.1</v>
      </c>
      <c r="W20" s="7">
        <f t="shared" si="0"/>
        <v>17.100000000000001</v>
      </c>
      <c r="X20" s="7">
        <f t="shared" si="1"/>
        <v>13.1</v>
      </c>
      <c r="Y20" s="7" t="str">
        <f t="shared" si="2"/>
        <v>6,1/13,1/17,1</v>
      </c>
      <c r="Z20" s="7" t="str">
        <f t="shared" si="3"/>
        <v/>
      </c>
      <c r="AA20" s="7">
        <f t="shared" si="4"/>
        <v>30</v>
      </c>
    </row>
    <row r="21" spans="1:27" ht="15" customHeight="1" x14ac:dyDescent="0.35">
      <c r="A21" s="8" t="s">
        <v>25</v>
      </c>
      <c r="B21" s="8" t="s">
        <v>26</v>
      </c>
      <c r="F21" s="8" t="s">
        <v>28</v>
      </c>
      <c r="G21" s="9" t="s">
        <v>37</v>
      </c>
      <c r="H21" s="9" t="s">
        <v>30</v>
      </c>
      <c r="I21" s="9" t="s">
        <v>31</v>
      </c>
      <c r="O21" s="10"/>
      <c r="Q21" s="7" t="s">
        <v>33</v>
      </c>
      <c r="R21" s="7" t="s">
        <v>71</v>
      </c>
      <c r="V21" s="7">
        <f t="shared" si="7"/>
        <v>13.1</v>
      </c>
      <c r="W21" s="7">
        <f t="shared" si="0"/>
        <v>6.1</v>
      </c>
      <c r="X21" s="7">
        <f t="shared" si="1"/>
        <v>17.100000000000001</v>
      </c>
      <c r="Y21" s="7" t="str">
        <f t="shared" si="2"/>
        <v>6,1/13,1/17,1</v>
      </c>
      <c r="Z21" s="7" t="str">
        <f t="shared" si="3"/>
        <v/>
      </c>
      <c r="AA21" s="7">
        <f t="shared" si="4"/>
        <v>32</v>
      </c>
    </row>
    <row r="22" spans="1:27" ht="15" customHeight="1" x14ac:dyDescent="0.35">
      <c r="A22" s="8" t="s">
        <v>25</v>
      </c>
      <c r="B22" s="8" t="s">
        <v>64</v>
      </c>
      <c r="C22" s="8" t="s">
        <v>27</v>
      </c>
      <c r="F22" s="8" t="s">
        <v>28</v>
      </c>
      <c r="G22" s="9" t="s">
        <v>30</v>
      </c>
      <c r="H22" s="9" t="s">
        <v>32</v>
      </c>
      <c r="I22" s="9" t="s">
        <v>36</v>
      </c>
      <c r="L22" s="11" t="s">
        <v>50</v>
      </c>
      <c r="M22" s="8" t="s">
        <v>51</v>
      </c>
      <c r="O22" s="10" t="s">
        <v>27</v>
      </c>
      <c r="Q22" s="7" t="s">
        <v>33</v>
      </c>
      <c r="V22" s="7">
        <f t="shared" si="7"/>
        <v>6.1</v>
      </c>
      <c r="W22" s="7">
        <f t="shared" si="0"/>
        <v>18.100000000000001</v>
      </c>
      <c r="X22" s="7">
        <f t="shared" si="1"/>
        <v>12.1</v>
      </c>
      <c r="Y22" s="7" t="str">
        <f t="shared" si="2"/>
        <v>6,1/12,1/18,1</v>
      </c>
      <c r="Z22" s="7" t="str">
        <f t="shared" si="3"/>
        <v/>
      </c>
      <c r="AA22" s="7">
        <f t="shared" si="4"/>
        <v>33</v>
      </c>
    </row>
    <row r="23" spans="1:27" ht="15" customHeight="1" x14ac:dyDescent="0.35">
      <c r="A23" s="8" t="s">
        <v>25</v>
      </c>
      <c r="B23" s="8" t="s">
        <v>41</v>
      </c>
      <c r="F23" s="8" t="s">
        <v>28</v>
      </c>
      <c r="G23" s="9" t="s">
        <v>30</v>
      </c>
      <c r="H23" s="9" t="s">
        <v>37</v>
      </c>
      <c r="I23" s="9" t="s">
        <v>31</v>
      </c>
      <c r="J23" s="7" t="s">
        <v>72</v>
      </c>
      <c r="O23" s="10"/>
      <c r="Q23" s="7" t="s">
        <v>33</v>
      </c>
      <c r="V23" s="7">
        <f t="shared" si="7"/>
        <v>6.1</v>
      </c>
      <c r="W23" s="7">
        <f t="shared" si="0"/>
        <v>13.1</v>
      </c>
      <c r="X23" s="7">
        <f t="shared" si="1"/>
        <v>17.100000000000001</v>
      </c>
      <c r="Y23" s="7" t="str">
        <f t="shared" si="2"/>
        <v>6,1/13,1/17,1</v>
      </c>
      <c r="Z23" s="7" t="str">
        <f t="shared" si="3"/>
        <v/>
      </c>
      <c r="AA23" s="7">
        <f t="shared" si="4"/>
        <v>34</v>
      </c>
    </row>
    <row r="24" spans="1:27" ht="15" customHeight="1" x14ac:dyDescent="0.35">
      <c r="A24" s="8" t="s">
        <v>25</v>
      </c>
      <c r="B24" s="8" t="s">
        <v>41</v>
      </c>
      <c r="F24" s="8" t="s">
        <v>28</v>
      </c>
      <c r="G24" s="9" t="s">
        <v>30</v>
      </c>
      <c r="H24" s="9" t="s">
        <v>32</v>
      </c>
      <c r="I24" s="9" t="s">
        <v>36</v>
      </c>
      <c r="J24" s="7" t="s">
        <v>35</v>
      </c>
      <c r="O24" s="10"/>
      <c r="Q24" s="7" t="s">
        <v>33</v>
      </c>
      <c r="V24" s="7">
        <f t="shared" si="7"/>
        <v>6.1</v>
      </c>
      <c r="W24" s="7">
        <f t="shared" si="0"/>
        <v>18.100000000000001</v>
      </c>
      <c r="X24" s="7">
        <f t="shared" si="1"/>
        <v>12.1</v>
      </c>
      <c r="Y24" s="7" t="str">
        <f t="shared" si="2"/>
        <v>6,1/12,1/18,1</v>
      </c>
      <c r="Z24" s="7" t="str">
        <f t="shared" si="3"/>
        <v/>
      </c>
      <c r="AA24" s="7">
        <f t="shared" si="4"/>
        <v>35</v>
      </c>
    </row>
    <row r="25" spans="1:27" ht="15" customHeight="1" x14ac:dyDescent="0.35">
      <c r="A25" s="8" t="s">
        <v>25</v>
      </c>
      <c r="B25" s="8" t="s">
        <v>64</v>
      </c>
      <c r="F25" s="8" t="s">
        <v>28</v>
      </c>
      <c r="G25" s="9" t="s">
        <v>36</v>
      </c>
      <c r="H25" s="9" t="s">
        <v>29</v>
      </c>
      <c r="I25" s="9" t="s">
        <v>35</v>
      </c>
      <c r="J25" s="7" t="s">
        <v>73</v>
      </c>
      <c r="L25" s="7" t="s">
        <v>74</v>
      </c>
      <c r="M25" s="7" t="s">
        <v>47</v>
      </c>
      <c r="O25" s="10" t="s">
        <v>74</v>
      </c>
      <c r="Q25" s="7" t="s">
        <v>33</v>
      </c>
      <c r="V25" s="7">
        <f t="shared" si="7"/>
        <v>12.1</v>
      </c>
      <c r="W25" s="7">
        <f t="shared" si="0"/>
        <v>2.1</v>
      </c>
      <c r="X25" s="7">
        <f t="shared" si="1"/>
        <v>3.1</v>
      </c>
      <c r="Y25" s="7" t="str">
        <f t="shared" si="2"/>
        <v>2,1/3,1/12,1</v>
      </c>
      <c r="Z25" s="7">
        <f t="shared" si="3"/>
        <v>25</v>
      </c>
      <c r="AA25" s="7">
        <f t="shared" si="4"/>
        <v>37</v>
      </c>
    </row>
    <row r="26" spans="1:27" ht="15" customHeight="1" x14ac:dyDescent="0.35">
      <c r="A26" s="8" t="s">
        <v>25</v>
      </c>
      <c r="B26" s="8" t="s">
        <v>64</v>
      </c>
      <c r="D26" s="8" t="s">
        <v>48</v>
      </c>
      <c r="F26" s="8" t="s">
        <v>28</v>
      </c>
      <c r="G26" s="9" t="s">
        <v>37</v>
      </c>
      <c r="H26" s="9" t="s">
        <v>60</v>
      </c>
      <c r="I26" s="9" t="s">
        <v>36</v>
      </c>
      <c r="J26" s="7" t="s">
        <v>57</v>
      </c>
      <c r="L26" s="7" t="s">
        <v>48</v>
      </c>
      <c r="M26" s="7" t="s">
        <v>75</v>
      </c>
      <c r="O26" s="10" t="s">
        <v>48</v>
      </c>
      <c r="Q26" s="7" t="s">
        <v>33</v>
      </c>
      <c r="V26" s="7">
        <f t="shared" si="7"/>
        <v>13.1</v>
      </c>
      <c r="W26" s="7">
        <f t="shared" si="0"/>
        <v>56.1</v>
      </c>
      <c r="X26" s="7">
        <f t="shared" si="1"/>
        <v>12.1</v>
      </c>
      <c r="Y26" s="7" t="str">
        <f t="shared" si="2"/>
        <v>12,1/13,1/56,1</v>
      </c>
      <c r="Z26" s="7">
        <f t="shared" si="3"/>
        <v>26</v>
      </c>
      <c r="AA26" s="7">
        <f t="shared" si="4"/>
        <v>38</v>
      </c>
    </row>
    <row r="27" spans="1:27" ht="15" customHeight="1" x14ac:dyDescent="0.35">
      <c r="A27" s="8" t="s">
        <v>25</v>
      </c>
      <c r="B27" s="8" t="s">
        <v>41</v>
      </c>
      <c r="F27" s="8" t="s">
        <v>28</v>
      </c>
      <c r="G27" s="9" t="s">
        <v>30</v>
      </c>
      <c r="H27" s="9" t="s">
        <v>36</v>
      </c>
      <c r="I27" s="9" t="s">
        <v>32</v>
      </c>
      <c r="J27" s="7" t="s">
        <v>37</v>
      </c>
      <c r="O27" s="10"/>
      <c r="Q27" s="7" t="s">
        <v>33</v>
      </c>
      <c r="V27" s="7">
        <f t="shared" si="7"/>
        <v>6.1</v>
      </c>
      <c r="W27" s="7">
        <f t="shared" si="0"/>
        <v>12.1</v>
      </c>
      <c r="X27" s="7">
        <f t="shared" si="1"/>
        <v>18.100000000000001</v>
      </c>
      <c r="Y27" s="7" t="str">
        <f t="shared" si="2"/>
        <v>6,1/12,1/18,1</v>
      </c>
      <c r="Z27" s="7" t="str">
        <f t="shared" si="3"/>
        <v/>
      </c>
      <c r="AA27" s="7">
        <f t="shared" si="4"/>
        <v>40</v>
      </c>
    </row>
    <row r="28" spans="1:27" ht="15" customHeight="1" x14ac:dyDescent="0.35">
      <c r="A28" s="8" t="s">
        <v>25</v>
      </c>
      <c r="B28" s="8" t="s">
        <v>26</v>
      </c>
      <c r="F28" s="8" t="s">
        <v>28</v>
      </c>
      <c r="G28" s="9" t="s">
        <v>31</v>
      </c>
      <c r="H28" s="9" t="s">
        <v>30</v>
      </c>
      <c r="I28" s="9" t="s">
        <v>37</v>
      </c>
      <c r="J28" s="7" t="s">
        <v>29</v>
      </c>
      <c r="O28" s="10"/>
      <c r="Q28" s="7" t="s">
        <v>33</v>
      </c>
      <c r="V28" s="7">
        <f t="shared" si="7"/>
        <v>17.100000000000001</v>
      </c>
      <c r="W28" s="7">
        <f t="shared" si="0"/>
        <v>6.1</v>
      </c>
      <c r="X28" s="7">
        <f t="shared" si="1"/>
        <v>13.1</v>
      </c>
      <c r="Y28" s="7" t="str">
        <f t="shared" si="2"/>
        <v>6,1/13,1/17,1</v>
      </c>
      <c r="Z28" s="7" t="str">
        <f t="shared" si="3"/>
        <v/>
      </c>
      <c r="AA28" s="7">
        <f t="shared" si="4"/>
        <v>42</v>
      </c>
    </row>
    <row r="29" spans="1:27" ht="15" customHeight="1" x14ac:dyDescent="0.35">
      <c r="A29" s="8" t="s">
        <v>25</v>
      </c>
      <c r="B29" s="8" t="s">
        <v>41</v>
      </c>
      <c r="F29" s="8" t="s">
        <v>28</v>
      </c>
      <c r="G29" s="9" t="s">
        <v>30</v>
      </c>
      <c r="H29" s="9" t="s">
        <v>32</v>
      </c>
      <c r="I29" s="9" t="s">
        <v>36</v>
      </c>
      <c r="L29" s="11"/>
      <c r="M29" s="8"/>
      <c r="O29" s="10"/>
      <c r="Q29" s="7" t="s">
        <v>44</v>
      </c>
      <c r="R29" s="7" t="s">
        <v>76</v>
      </c>
      <c r="V29" s="7">
        <f t="shared" si="7"/>
        <v>6.1</v>
      </c>
      <c r="W29" s="7">
        <f t="shared" si="0"/>
        <v>18.100000000000001</v>
      </c>
      <c r="X29" s="7">
        <f t="shared" si="1"/>
        <v>12.1</v>
      </c>
      <c r="Y29" s="7" t="str">
        <f t="shared" si="2"/>
        <v>6,1/12,1/18,1</v>
      </c>
      <c r="Z29" s="7" t="str">
        <f t="shared" si="3"/>
        <v/>
      </c>
      <c r="AA29" s="7">
        <f t="shared" si="4"/>
        <v>48</v>
      </c>
    </row>
    <row r="30" spans="1:27" ht="15" customHeight="1" x14ac:dyDescent="0.35">
      <c r="A30" s="13" t="s">
        <v>25</v>
      </c>
      <c r="B30" s="13" t="s">
        <v>41</v>
      </c>
      <c r="F30" s="8" t="s">
        <v>28</v>
      </c>
      <c r="G30" s="9" t="s">
        <v>46</v>
      </c>
      <c r="H30" s="9" t="s">
        <v>29</v>
      </c>
      <c r="I30" s="9" t="s">
        <v>36</v>
      </c>
      <c r="L30" s="11"/>
      <c r="M30" s="8"/>
      <c r="O30" s="10"/>
      <c r="Q30" s="7" t="s">
        <v>39</v>
      </c>
      <c r="V30" s="7">
        <f t="shared" si="7"/>
        <v>5.0999999999999996</v>
      </c>
      <c r="W30" s="7">
        <f t="shared" si="0"/>
        <v>2.1</v>
      </c>
      <c r="X30" s="7">
        <f t="shared" si="1"/>
        <v>12.1</v>
      </c>
      <c r="Y30" s="7" t="str">
        <f t="shared" si="2"/>
        <v>2,1/5,1/12,1</v>
      </c>
      <c r="Z30" s="7">
        <f t="shared" si="3"/>
        <v>30</v>
      </c>
      <c r="AA30" s="7">
        <f t="shared" si="4"/>
        <v>51</v>
      </c>
    </row>
    <row r="31" spans="1:27" ht="15" customHeight="1" x14ac:dyDescent="0.35">
      <c r="A31" s="8" t="s">
        <v>25</v>
      </c>
      <c r="B31" s="8" t="s">
        <v>41</v>
      </c>
      <c r="C31" s="8" t="s">
        <v>27</v>
      </c>
      <c r="D31" s="8" t="s">
        <v>35</v>
      </c>
      <c r="F31" s="8" t="s">
        <v>28</v>
      </c>
      <c r="G31" s="9" t="s">
        <v>30</v>
      </c>
      <c r="H31" s="9" t="s">
        <v>32</v>
      </c>
      <c r="I31" s="9" t="s">
        <v>36</v>
      </c>
      <c r="L31" s="7" t="s">
        <v>50</v>
      </c>
      <c r="M31" s="7" t="s">
        <v>51</v>
      </c>
      <c r="O31" s="10" t="s">
        <v>27</v>
      </c>
      <c r="P31" s="7" t="s">
        <v>77</v>
      </c>
      <c r="Q31" s="7" t="s">
        <v>33</v>
      </c>
      <c r="V31" s="7">
        <f t="shared" si="7"/>
        <v>6.1</v>
      </c>
      <c r="W31" s="7">
        <f t="shared" si="0"/>
        <v>18.100000000000001</v>
      </c>
      <c r="X31" s="7">
        <f t="shared" si="1"/>
        <v>12.1</v>
      </c>
      <c r="Y31" s="7" t="str">
        <f t="shared" si="2"/>
        <v>6,1/12,1/18,1</v>
      </c>
      <c r="Z31" s="7" t="str">
        <f t="shared" si="3"/>
        <v/>
      </c>
      <c r="AA31" s="7">
        <f t="shared" si="4"/>
        <v>56</v>
      </c>
    </row>
    <row r="32" spans="1:27" ht="15" customHeight="1" x14ac:dyDescent="0.35">
      <c r="A32" s="8" t="s">
        <v>25</v>
      </c>
      <c r="B32" s="8" t="s">
        <v>34</v>
      </c>
      <c r="C32" s="8" t="s">
        <v>27</v>
      </c>
      <c r="D32" s="8" t="s">
        <v>48</v>
      </c>
      <c r="F32" s="8" t="s">
        <v>28</v>
      </c>
      <c r="G32" s="9" t="s">
        <v>30</v>
      </c>
      <c r="H32" s="9" t="s">
        <v>32</v>
      </c>
      <c r="I32" s="9" t="s">
        <v>37</v>
      </c>
      <c r="J32" s="7" t="s">
        <v>72</v>
      </c>
      <c r="L32" s="7" t="s">
        <v>50</v>
      </c>
      <c r="M32" s="7" t="s">
        <v>51</v>
      </c>
      <c r="O32" s="10" t="s">
        <v>27</v>
      </c>
      <c r="Q32" s="7" t="s">
        <v>33</v>
      </c>
      <c r="V32" s="7">
        <f t="shared" si="7"/>
        <v>6.1</v>
      </c>
      <c r="W32" s="7">
        <f t="shared" si="0"/>
        <v>18.100000000000001</v>
      </c>
      <c r="X32" s="7">
        <f t="shared" si="1"/>
        <v>13.1</v>
      </c>
      <c r="Y32" s="7" t="str">
        <f t="shared" si="2"/>
        <v>6,1/13,1/18,1</v>
      </c>
      <c r="Z32" s="7">
        <f t="shared" si="3"/>
        <v>32</v>
      </c>
      <c r="AA32" s="7">
        <f t="shared" si="4"/>
        <v>57</v>
      </c>
    </row>
    <row r="33" spans="1:30" ht="15" customHeight="1" x14ac:dyDescent="0.35">
      <c r="A33" s="8" t="s">
        <v>25</v>
      </c>
      <c r="B33" s="8" t="s">
        <v>41</v>
      </c>
      <c r="F33" s="8" t="s">
        <v>28</v>
      </c>
      <c r="G33" s="9" t="s">
        <v>30</v>
      </c>
      <c r="H33" s="9" t="s">
        <v>31</v>
      </c>
      <c r="I33" s="9" t="s">
        <v>60</v>
      </c>
      <c r="J33" s="7" t="s">
        <v>37</v>
      </c>
      <c r="O33" s="10"/>
      <c r="Q33" s="7" t="s">
        <v>33</v>
      </c>
      <c r="V33" s="7">
        <f t="shared" si="7"/>
        <v>6.1</v>
      </c>
      <c r="W33" s="7">
        <f t="shared" si="0"/>
        <v>17.100000000000001</v>
      </c>
      <c r="X33" s="7">
        <f t="shared" si="1"/>
        <v>56.1</v>
      </c>
      <c r="Y33" s="7" t="str">
        <f t="shared" si="2"/>
        <v>6,1/17,1/56,1</v>
      </c>
      <c r="Z33" s="7">
        <f t="shared" si="3"/>
        <v>33</v>
      </c>
      <c r="AA33" s="7">
        <f t="shared" si="4"/>
        <v>58</v>
      </c>
    </row>
    <row r="34" spans="1:30" ht="15" customHeight="1" x14ac:dyDescent="0.35">
      <c r="A34" s="8" t="s">
        <v>25</v>
      </c>
      <c r="B34" s="8" t="s">
        <v>64</v>
      </c>
      <c r="C34" s="8" t="s">
        <v>68</v>
      </c>
      <c r="D34" s="8" t="s">
        <v>42</v>
      </c>
      <c r="F34" s="8" t="s">
        <v>28</v>
      </c>
      <c r="G34" s="9" t="s">
        <v>42</v>
      </c>
      <c r="H34" s="9" t="s">
        <v>31</v>
      </c>
      <c r="I34" s="9" t="s">
        <v>37</v>
      </c>
      <c r="J34" s="7" t="s">
        <v>29</v>
      </c>
      <c r="L34" s="7" t="s">
        <v>78</v>
      </c>
      <c r="M34" s="7" t="s">
        <v>51</v>
      </c>
      <c r="O34" s="10" t="s">
        <v>68</v>
      </c>
      <c r="Q34" s="7" t="s">
        <v>33</v>
      </c>
      <c r="V34" s="7">
        <f t="shared" si="7"/>
        <v>8.1</v>
      </c>
      <c r="W34" s="7">
        <f t="shared" si="0"/>
        <v>17.100000000000001</v>
      </c>
      <c r="X34" s="7">
        <f t="shared" si="1"/>
        <v>13.1</v>
      </c>
      <c r="Y34" s="7" t="str">
        <f t="shared" si="2"/>
        <v>8,1/13,1/17,1</v>
      </c>
      <c r="Z34" s="7">
        <f t="shared" si="3"/>
        <v>34</v>
      </c>
      <c r="AA34" s="7">
        <f t="shared" si="4"/>
        <v>61</v>
      </c>
    </row>
    <row r="35" spans="1:30" ht="15" customHeight="1" x14ac:dyDescent="0.35">
      <c r="A35" s="8" t="s">
        <v>25</v>
      </c>
      <c r="B35" s="8" t="s">
        <v>41</v>
      </c>
      <c r="F35" s="8" t="s">
        <v>28</v>
      </c>
      <c r="G35" s="9" t="s">
        <v>37</v>
      </c>
      <c r="H35" s="9" t="s">
        <v>60</v>
      </c>
      <c r="I35" s="9" t="s">
        <v>31</v>
      </c>
      <c r="O35" s="10"/>
      <c r="Q35" s="7" t="s">
        <v>33</v>
      </c>
      <c r="V35" s="7">
        <f t="shared" si="7"/>
        <v>13.1</v>
      </c>
      <c r="W35" s="7">
        <f t="shared" si="0"/>
        <v>56.1</v>
      </c>
      <c r="X35" s="7">
        <f t="shared" si="1"/>
        <v>17.100000000000001</v>
      </c>
      <c r="Y35" s="7" t="str">
        <f t="shared" si="2"/>
        <v>13,1/17,1/56,1</v>
      </c>
      <c r="Z35" s="7">
        <f t="shared" si="3"/>
        <v>35</v>
      </c>
      <c r="AA35" s="7">
        <f t="shared" si="4"/>
        <v>71</v>
      </c>
    </row>
    <row r="36" spans="1:30" ht="15" customHeight="1" x14ac:dyDescent="0.35">
      <c r="A36" s="8" t="s">
        <v>25</v>
      </c>
      <c r="B36" s="8" t="s">
        <v>41</v>
      </c>
      <c r="F36" s="8" t="s">
        <v>28</v>
      </c>
      <c r="G36" s="9" t="s">
        <v>30</v>
      </c>
      <c r="H36" s="9" t="s">
        <v>32</v>
      </c>
      <c r="I36" s="9" t="s">
        <v>37</v>
      </c>
      <c r="J36" s="7" t="s">
        <v>36</v>
      </c>
      <c r="O36" s="10"/>
      <c r="Q36" s="7" t="s">
        <v>33</v>
      </c>
      <c r="V36" s="7">
        <f t="shared" si="7"/>
        <v>6.1</v>
      </c>
      <c r="W36" s="7">
        <f t="shared" si="0"/>
        <v>18.100000000000001</v>
      </c>
      <c r="X36" s="7">
        <f t="shared" si="1"/>
        <v>13.1</v>
      </c>
      <c r="Y36" s="7" t="str">
        <f t="shared" si="2"/>
        <v>6,1/13,1/18,1</v>
      </c>
      <c r="Z36" s="7" t="str">
        <f t="shared" si="3"/>
        <v/>
      </c>
      <c r="AA36" s="7">
        <f t="shared" si="4"/>
        <v>74</v>
      </c>
    </row>
    <row r="37" spans="1:30" ht="15" customHeight="1" x14ac:dyDescent="0.35">
      <c r="A37" s="8" t="s">
        <v>25</v>
      </c>
      <c r="B37" s="8" t="s">
        <v>41</v>
      </c>
      <c r="D37" s="8" t="s">
        <v>74</v>
      </c>
      <c r="F37" s="8" t="s">
        <v>28</v>
      </c>
      <c r="G37" s="9" t="s">
        <v>29</v>
      </c>
      <c r="H37" s="9" t="s">
        <v>30</v>
      </c>
      <c r="I37" s="9" t="s">
        <v>37</v>
      </c>
      <c r="L37" s="14"/>
      <c r="O37" s="10"/>
      <c r="Q37" s="7" t="s">
        <v>33</v>
      </c>
      <c r="R37" s="7" t="s">
        <v>65</v>
      </c>
      <c r="V37" s="7">
        <f t="shared" si="7"/>
        <v>2.1</v>
      </c>
      <c r="W37" s="7">
        <f t="shared" si="0"/>
        <v>6.1</v>
      </c>
      <c r="X37" s="7">
        <f t="shared" si="1"/>
        <v>13.1</v>
      </c>
      <c r="Y37" s="7" t="str">
        <f t="shared" si="2"/>
        <v>2,1/6,1/13,1</v>
      </c>
      <c r="Z37" s="7">
        <f t="shared" si="3"/>
        <v>37</v>
      </c>
      <c r="AA37" s="7">
        <f t="shared" si="4"/>
        <v>76</v>
      </c>
    </row>
    <row r="38" spans="1:30" ht="15" customHeight="1" x14ac:dyDescent="0.35">
      <c r="A38" s="8" t="s">
        <v>25</v>
      </c>
      <c r="B38" s="8" t="s">
        <v>41</v>
      </c>
      <c r="F38" s="8" t="s">
        <v>28</v>
      </c>
      <c r="G38" s="9" t="s">
        <v>31</v>
      </c>
      <c r="H38" s="9" t="s">
        <v>29</v>
      </c>
      <c r="I38" s="9" t="s">
        <v>37</v>
      </c>
      <c r="J38" s="7" t="s">
        <v>36</v>
      </c>
      <c r="O38" s="10"/>
      <c r="Q38" s="7" t="s">
        <v>39</v>
      </c>
      <c r="V38" s="7">
        <f t="shared" si="7"/>
        <v>17.100000000000001</v>
      </c>
      <c r="W38" s="7">
        <f t="shared" si="0"/>
        <v>2.1</v>
      </c>
      <c r="X38" s="7">
        <f t="shared" si="1"/>
        <v>13.1</v>
      </c>
      <c r="Y38" s="7" t="str">
        <f t="shared" si="2"/>
        <v>2,1/13,1/17,1</v>
      </c>
      <c r="Z38" s="7">
        <f t="shared" si="3"/>
        <v>38</v>
      </c>
      <c r="AA38" s="7">
        <f t="shared" si="4"/>
        <v>78</v>
      </c>
    </row>
    <row r="39" spans="1:30" ht="15" customHeight="1" x14ac:dyDescent="0.35">
      <c r="A39" s="8" t="s">
        <v>25</v>
      </c>
      <c r="B39" s="8" t="s">
        <v>41</v>
      </c>
      <c r="F39" s="8" t="s">
        <v>28</v>
      </c>
      <c r="G39" s="9" t="s">
        <v>37</v>
      </c>
      <c r="H39" s="9" t="s">
        <v>31</v>
      </c>
      <c r="I39" s="9" t="s">
        <v>29</v>
      </c>
      <c r="J39" s="7" t="s">
        <v>57</v>
      </c>
      <c r="O39" s="10"/>
      <c r="Q39" s="7" t="s">
        <v>44</v>
      </c>
      <c r="R39" s="7" t="s">
        <v>76</v>
      </c>
      <c r="V39" s="7">
        <f t="shared" si="7"/>
        <v>13.1</v>
      </c>
      <c r="W39" s="7">
        <f t="shared" si="0"/>
        <v>17.100000000000001</v>
      </c>
      <c r="X39" s="7">
        <f t="shared" si="1"/>
        <v>2.1</v>
      </c>
      <c r="Y39" s="7" t="str">
        <f t="shared" si="2"/>
        <v>2,1/13,1/17,1</v>
      </c>
      <c r="Z39" s="7" t="str">
        <f t="shared" si="3"/>
        <v/>
      </c>
      <c r="AA39" s="7">
        <f t="shared" si="4"/>
        <v>79</v>
      </c>
    </row>
    <row r="40" spans="1:30" ht="15" customHeight="1" x14ac:dyDescent="0.35">
      <c r="A40" s="8" t="s">
        <v>25</v>
      </c>
      <c r="B40" s="8" t="s">
        <v>64</v>
      </c>
      <c r="D40" s="8" t="s">
        <v>42</v>
      </c>
      <c r="F40" s="8" t="s">
        <v>28</v>
      </c>
      <c r="G40" s="9" t="s">
        <v>30</v>
      </c>
      <c r="H40" s="16" t="s">
        <v>42</v>
      </c>
      <c r="I40" s="9" t="s">
        <v>36</v>
      </c>
      <c r="J40" s="7" t="s">
        <v>31</v>
      </c>
      <c r="L40" s="7" t="s">
        <v>78</v>
      </c>
      <c r="M40" s="7" t="s">
        <v>43</v>
      </c>
      <c r="O40" s="10"/>
      <c r="P40" s="7" t="s">
        <v>79</v>
      </c>
      <c r="Q40" s="7" t="s">
        <v>33</v>
      </c>
      <c r="V40" s="7">
        <f t="shared" si="7"/>
        <v>6.1</v>
      </c>
      <c r="W40" s="7">
        <f t="shared" si="0"/>
        <v>8.1</v>
      </c>
      <c r="X40" s="7">
        <f t="shared" si="1"/>
        <v>12.1</v>
      </c>
      <c r="Y40" s="7" t="str">
        <f t="shared" si="2"/>
        <v>6,1/8,1/12,1</v>
      </c>
      <c r="Z40" s="7">
        <f t="shared" si="3"/>
        <v>40</v>
      </c>
      <c r="AA40" s="7">
        <f t="shared" si="4"/>
        <v>82</v>
      </c>
    </row>
    <row r="41" spans="1:30" ht="15" customHeight="1" x14ac:dyDescent="0.35">
      <c r="A41" s="8" t="s">
        <v>25</v>
      </c>
      <c r="B41" s="8" t="s">
        <v>26</v>
      </c>
      <c r="C41" s="8" t="s">
        <v>27</v>
      </c>
      <c r="F41" s="8" t="s">
        <v>28</v>
      </c>
      <c r="G41" s="9" t="s">
        <v>37</v>
      </c>
      <c r="H41" s="9" t="s">
        <v>29</v>
      </c>
      <c r="I41" s="9" t="s">
        <v>31</v>
      </c>
      <c r="J41" s="7" t="s">
        <v>57</v>
      </c>
      <c r="L41" s="14" t="s">
        <v>50</v>
      </c>
      <c r="M41" s="7" t="s">
        <v>51</v>
      </c>
      <c r="O41" s="10" t="s">
        <v>27</v>
      </c>
      <c r="P41" s="7" t="s">
        <v>80</v>
      </c>
      <c r="Q41" s="7" t="s">
        <v>33</v>
      </c>
      <c r="V41" s="7">
        <f t="shared" si="7"/>
        <v>13.1</v>
      </c>
      <c r="W41" s="7">
        <f t="shared" si="0"/>
        <v>2.1</v>
      </c>
      <c r="X41" s="7">
        <f t="shared" si="1"/>
        <v>17.100000000000001</v>
      </c>
      <c r="Y41" s="7" t="str">
        <f t="shared" si="2"/>
        <v>2,1/13,1/17,1</v>
      </c>
      <c r="Z41" s="7" t="str">
        <f t="shared" si="3"/>
        <v/>
      </c>
      <c r="AA41" s="7">
        <f t="shared" si="4"/>
        <v>86</v>
      </c>
    </row>
    <row r="42" spans="1:30" ht="15" customHeight="1" x14ac:dyDescent="0.35">
      <c r="A42" s="8" t="s">
        <v>25</v>
      </c>
      <c r="B42" s="8" t="s">
        <v>41</v>
      </c>
      <c r="F42" s="8" t="s">
        <v>28</v>
      </c>
      <c r="G42" s="9" t="s">
        <v>36</v>
      </c>
      <c r="H42" s="9" t="s">
        <v>31</v>
      </c>
      <c r="I42" s="9" t="s">
        <v>30</v>
      </c>
      <c r="J42" s="7" t="s">
        <v>37</v>
      </c>
      <c r="O42" s="10"/>
      <c r="Q42" s="7" t="s">
        <v>44</v>
      </c>
      <c r="R42" s="7" t="s">
        <v>76</v>
      </c>
      <c r="V42" s="7">
        <f t="shared" si="7"/>
        <v>12.1</v>
      </c>
      <c r="W42" s="7">
        <f t="shared" si="0"/>
        <v>17.100000000000001</v>
      </c>
      <c r="X42" s="7">
        <f t="shared" si="1"/>
        <v>6.1</v>
      </c>
      <c r="Y42" s="7" t="str">
        <f t="shared" si="2"/>
        <v>6,1/12,1/17,1</v>
      </c>
      <c r="Z42" s="7">
        <f t="shared" si="3"/>
        <v>42</v>
      </c>
      <c r="AA42" s="7">
        <f t="shared" si="4"/>
        <v>91</v>
      </c>
    </row>
    <row r="43" spans="1:30" ht="15" customHeight="1" x14ac:dyDescent="0.35">
      <c r="A43" s="8" t="s">
        <v>25</v>
      </c>
      <c r="B43" s="8" t="s">
        <v>41</v>
      </c>
      <c r="D43" s="8" t="s">
        <v>42</v>
      </c>
      <c r="F43" s="8" t="s">
        <v>28</v>
      </c>
      <c r="G43" s="9" t="s">
        <v>36</v>
      </c>
      <c r="H43" s="9" t="s">
        <v>46</v>
      </c>
      <c r="I43" s="9" t="s">
        <v>29</v>
      </c>
      <c r="J43" s="7" t="s">
        <v>54</v>
      </c>
      <c r="L43" s="17"/>
      <c r="M43" s="17" t="s">
        <v>43</v>
      </c>
      <c r="N43" s="17"/>
      <c r="O43" s="18"/>
      <c r="P43" s="17"/>
      <c r="Q43" s="7" t="s">
        <v>33</v>
      </c>
      <c r="V43" s="7">
        <f t="shared" si="7"/>
        <v>12.1</v>
      </c>
      <c r="W43" s="7">
        <f t="shared" si="0"/>
        <v>5.0999999999999996</v>
      </c>
      <c r="X43" s="7">
        <f t="shared" si="1"/>
        <v>2.1</v>
      </c>
      <c r="Y43" s="7" t="str">
        <f t="shared" si="2"/>
        <v>2,1/5,1/12,1</v>
      </c>
      <c r="Z43" s="7" t="str">
        <f t="shared" si="3"/>
        <v/>
      </c>
      <c r="AA43" s="7">
        <f t="shared" si="4"/>
        <v>94</v>
      </c>
    </row>
    <row r="44" spans="1:30" ht="15" customHeight="1" x14ac:dyDescent="0.35">
      <c r="A44" s="8" t="s">
        <v>25</v>
      </c>
      <c r="B44" s="8" t="s">
        <v>26</v>
      </c>
      <c r="D44" s="8" t="s">
        <v>48</v>
      </c>
      <c r="F44" s="8" t="s">
        <v>28</v>
      </c>
      <c r="G44" s="9" t="s">
        <v>30</v>
      </c>
      <c r="H44" s="9" t="s">
        <v>32</v>
      </c>
      <c r="I44" s="9" t="s">
        <v>54</v>
      </c>
      <c r="J44" s="7" t="s">
        <v>37</v>
      </c>
      <c r="O44" s="10"/>
      <c r="Q44" s="7" t="s">
        <v>33</v>
      </c>
      <c r="V44" s="7">
        <f t="shared" si="7"/>
        <v>6.1</v>
      </c>
      <c r="W44" s="7">
        <f t="shared" si="0"/>
        <v>18.100000000000001</v>
      </c>
      <c r="X44" s="7">
        <f t="shared" si="1"/>
        <v>104.1</v>
      </c>
      <c r="Y44" s="7" t="str">
        <f t="shared" si="2"/>
        <v>6,1/18,1/104,1</v>
      </c>
      <c r="Z44" s="7" t="str">
        <f t="shared" si="3"/>
        <v/>
      </c>
      <c r="AA44" s="7">
        <f t="shared" si="4"/>
        <v>96</v>
      </c>
    </row>
    <row r="45" spans="1:30" ht="15" customHeight="1" x14ac:dyDescent="0.35">
      <c r="A45" s="8" t="s">
        <v>25</v>
      </c>
      <c r="B45" s="8" t="s">
        <v>41</v>
      </c>
      <c r="F45" s="8" t="s">
        <v>28</v>
      </c>
      <c r="G45" s="9" t="s">
        <v>30</v>
      </c>
      <c r="H45" s="9" t="s">
        <v>46</v>
      </c>
      <c r="I45" s="9" t="s">
        <v>37</v>
      </c>
      <c r="L45" s="14"/>
      <c r="O45" s="10"/>
      <c r="Q45" s="7" t="s">
        <v>33</v>
      </c>
      <c r="R45" s="7" t="s">
        <v>65</v>
      </c>
      <c r="V45" s="7">
        <f t="shared" si="7"/>
        <v>6.1</v>
      </c>
      <c r="W45" s="7">
        <f t="shared" si="0"/>
        <v>5.0999999999999996</v>
      </c>
      <c r="X45" s="7">
        <f t="shared" si="1"/>
        <v>13.1</v>
      </c>
      <c r="Y45" s="7" t="str">
        <f t="shared" si="2"/>
        <v>5,1/6,1/13,1</v>
      </c>
      <c r="Z45" s="7" t="str">
        <f t="shared" si="3"/>
        <v/>
      </c>
      <c r="AA45" s="7">
        <f t="shared" si="4"/>
        <v>99</v>
      </c>
    </row>
    <row r="46" spans="1:30" ht="15" customHeight="1" x14ac:dyDescent="0.35">
      <c r="A46" s="8" t="s">
        <v>25</v>
      </c>
      <c r="B46" s="8" t="s">
        <v>26</v>
      </c>
      <c r="D46" s="8" t="s">
        <v>67</v>
      </c>
      <c r="F46" s="8" t="s">
        <v>28</v>
      </c>
      <c r="G46" s="9" t="s">
        <v>30</v>
      </c>
      <c r="H46" s="9" t="s">
        <v>32</v>
      </c>
      <c r="I46" s="9" t="s">
        <v>36</v>
      </c>
      <c r="J46" s="7" t="s">
        <v>72</v>
      </c>
      <c r="L46" s="7" t="s">
        <v>81</v>
      </c>
      <c r="M46" s="7" t="s">
        <v>51</v>
      </c>
      <c r="O46" s="10" t="s">
        <v>53</v>
      </c>
      <c r="Q46" s="7" t="s">
        <v>33</v>
      </c>
      <c r="V46" s="7">
        <f t="shared" si="7"/>
        <v>6.1</v>
      </c>
      <c r="W46" s="7">
        <f t="shared" si="0"/>
        <v>18.100000000000001</v>
      </c>
      <c r="X46" s="7">
        <f t="shared" si="1"/>
        <v>12.1</v>
      </c>
      <c r="Y46" s="7" t="str">
        <f t="shared" si="2"/>
        <v>6,1/12,1/18,1</v>
      </c>
      <c r="Z46" s="7" t="str">
        <f t="shared" si="3"/>
        <v/>
      </c>
      <c r="AA46" s="7">
        <f t="shared" si="4"/>
        <v>102</v>
      </c>
    </row>
    <row r="47" spans="1:30" ht="15" customHeight="1" x14ac:dyDescent="0.35">
      <c r="A47" s="13" t="s">
        <v>25</v>
      </c>
      <c r="B47" s="13" t="s">
        <v>26</v>
      </c>
      <c r="C47" s="13" t="s">
        <v>27</v>
      </c>
      <c r="D47" s="13" t="s">
        <v>59</v>
      </c>
      <c r="E47" s="13"/>
      <c r="F47" s="8" t="s">
        <v>28</v>
      </c>
      <c r="G47" s="19" t="s">
        <v>30</v>
      </c>
      <c r="H47" s="19" t="s">
        <v>32</v>
      </c>
      <c r="I47" s="19" t="s">
        <v>31</v>
      </c>
      <c r="J47" s="15"/>
      <c r="K47" s="15"/>
      <c r="L47" s="20" t="s">
        <v>50</v>
      </c>
      <c r="M47" s="15" t="s">
        <v>51</v>
      </c>
      <c r="N47" s="15"/>
      <c r="O47" s="10" t="s">
        <v>27</v>
      </c>
      <c r="P47" s="15" t="s">
        <v>82</v>
      </c>
      <c r="Q47" s="7" t="s">
        <v>33</v>
      </c>
      <c r="S47" s="15"/>
      <c r="T47" s="15"/>
      <c r="U47" s="15"/>
      <c r="V47" s="7">
        <f t="shared" si="7"/>
        <v>6.1</v>
      </c>
      <c r="W47" s="7">
        <f t="shared" si="0"/>
        <v>18.100000000000001</v>
      </c>
      <c r="X47" s="7">
        <f t="shared" si="1"/>
        <v>17.100000000000001</v>
      </c>
      <c r="Y47" s="7" t="str">
        <f t="shared" si="2"/>
        <v>6,1/17,1/18,1</v>
      </c>
      <c r="Z47" s="7" t="str">
        <f t="shared" si="3"/>
        <v/>
      </c>
      <c r="AA47" s="7">
        <f t="shared" si="4"/>
        <v>106</v>
      </c>
      <c r="AB47" s="15"/>
      <c r="AC47" s="15"/>
      <c r="AD47" s="15"/>
    </row>
    <row r="48" spans="1:30" ht="15" customHeight="1" x14ac:dyDescent="0.35">
      <c r="A48" s="8" t="s">
        <v>25</v>
      </c>
      <c r="B48" s="8" t="s">
        <v>26</v>
      </c>
      <c r="F48" s="8" t="s">
        <v>28</v>
      </c>
      <c r="G48" s="9" t="s">
        <v>30</v>
      </c>
      <c r="H48" s="9" t="s">
        <v>54</v>
      </c>
      <c r="I48" s="9" t="s">
        <v>35</v>
      </c>
      <c r="J48" s="7" t="s">
        <v>73</v>
      </c>
      <c r="L48" s="21" t="s">
        <v>63</v>
      </c>
      <c r="M48" s="7" t="s">
        <v>47</v>
      </c>
      <c r="O48" s="10" t="s">
        <v>48</v>
      </c>
      <c r="Q48" s="7" t="s">
        <v>33</v>
      </c>
      <c r="V48" s="7">
        <f t="shared" si="7"/>
        <v>6.1</v>
      </c>
      <c r="W48" s="7">
        <f t="shared" si="0"/>
        <v>104.1</v>
      </c>
      <c r="X48" s="7">
        <f t="shared" si="1"/>
        <v>3.1</v>
      </c>
      <c r="Y48" s="7" t="str">
        <f t="shared" si="2"/>
        <v>3,1/6,1/104,1</v>
      </c>
      <c r="Z48" s="7">
        <f t="shared" si="3"/>
        <v>48</v>
      </c>
      <c r="AA48" s="7">
        <f t="shared" si="4"/>
        <v>108</v>
      </c>
    </row>
    <row r="49" spans="1:27" ht="15" customHeight="1" x14ac:dyDescent="0.35">
      <c r="A49" s="8" t="s">
        <v>25</v>
      </c>
      <c r="B49" s="8" t="s">
        <v>26</v>
      </c>
      <c r="D49" s="8" t="s">
        <v>35</v>
      </c>
      <c r="F49" s="8" t="s">
        <v>28</v>
      </c>
      <c r="G49" s="9" t="s">
        <v>31</v>
      </c>
      <c r="H49" s="9" t="s">
        <v>29</v>
      </c>
      <c r="I49" s="9" t="s">
        <v>37</v>
      </c>
      <c r="J49" s="7" t="s">
        <v>73</v>
      </c>
      <c r="L49" s="7" t="s">
        <v>35</v>
      </c>
      <c r="M49" s="7" t="s">
        <v>51</v>
      </c>
      <c r="O49" s="10" t="s">
        <v>35</v>
      </c>
      <c r="Q49" s="7" t="s">
        <v>44</v>
      </c>
      <c r="R49" s="7" t="s">
        <v>83</v>
      </c>
      <c r="V49" s="7">
        <f t="shared" si="7"/>
        <v>17.100000000000001</v>
      </c>
      <c r="W49" s="7">
        <f t="shared" si="0"/>
        <v>2.1</v>
      </c>
      <c r="X49" s="7">
        <f t="shared" si="1"/>
        <v>13.1</v>
      </c>
      <c r="Y49" s="7" t="str">
        <f t="shared" si="2"/>
        <v>2,1/13,1/17,1</v>
      </c>
      <c r="Z49" s="7" t="str">
        <f t="shared" si="3"/>
        <v/>
      </c>
      <c r="AA49" s="7">
        <f t="shared" si="4"/>
        <v>127</v>
      </c>
    </row>
    <row r="50" spans="1:27" ht="15" customHeight="1" x14ac:dyDescent="0.35">
      <c r="A50" s="8" t="s">
        <v>25</v>
      </c>
      <c r="B50" s="8" t="s">
        <v>64</v>
      </c>
      <c r="D50" s="8" t="s">
        <v>48</v>
      </c>
      <c r="E50" s="8" t="s">
        <v>49</v>
      </c>
      <c r="F50" s="8" t="s">
        <v>28</v>
      </c>
      <c r="G50" s="9" t="s">
        <v>31</v>
      </c>
      <c r="H50" s="9" t="s">
        <v>60</v>
      </c>
      <c r="I50" s="9" t="s">
        <v>37</v>
      </c>
      <c r="J50" s="7" t="s">
        <v>29</v>
      </c>
      <c r="L50" s="7" t="s">
        <v>84</v>
      </c>
      <c r="M50" s="7" t="s">
        <v>51</v>
      </c>
      <c r="O50" s="10" t="s">
        <v>48</v>
      </c>
      <c r="Q50" s="7" t="s">
        <v>33</v>
      </c>
      <c r="V50" s="7">
        <f t="shared" si="7"/>
        <v>17.100000000000001</v>
      </c>
      <c r="W50" s="7">
        <f t="shared" si="0"/>
        <v>56.1</v>
      </c>
      <c r="X50" s="7">
        <f t="shared" si="1"/>
        <v>13.1</v>
      </c>
      <c r="Y50" s="7" t="str">
        <f t="shared" si="2"/>
        <v>13,1/17,1/56,1</v>
      </c>
      <c r="Z50" s="7" t="str">
        <f t="shared" si="3"/>
        <v/>
      </c>
      <c r="AA50" s="7">
        <f t="shared" si="4"/>
        <v>141</v>
      </c>
    </row>
    <row r="51" spans="1:27" ht="15" customHeight="1" x14ac:dyDescent="0.35">
      <c r="A51" s="8" t="s">
        <v>25</v>
      </c>
      <c r="B51" s="8" t="s">
        <v>26</v>
      </c>
      <c r="F51" s="8" t="s">
        <v>28</v>
      </c>
      <c r="G51" s="9" t="s">
        <v>37</v>
      </c>
      <c r="H51" s="9" t="s">
        <v>35</v>
      </c>
      <c r="I51" s="9" t="s">
        <v>31</v>
      </c>
      <c r="O51" s="10"/>
      <c r="P51" s="7" t="s">
        <v>85</v>
      </c>
      <c r="Q51" s="7" t="s">
        <v>44</v>
      </c>
      <c r="R51" s="7" t="s">
        <v>86</v>
      </c>
      <c r="V51" s="7">
        <f t="shared" si="7"/>
        <v>13.1</v>
      </c>
      <c r="W51" s="7">
        <f t="shared" si="0"/>
        <v>3.1</v>
      </c>
      <c r="X51" s="7">
        <f t="shared" si="1"/>
        <v>17.100000000000001</v>
      </c>
      <c r="Y51" s="7" t="str">
        <f t="shared" si="2"/>
        <v>3,1/13,1/17,1</v>
      </c>
      <c r="Z51" s="7">
        <f t="shared" si="3"/>
        <v>51</v>
      </c>
      <c r="AA51" s="7">
        <f t="shared" si="4"/>
        <v>142</v>
      </c>
    </row>
    <row r="52" spans="1:27" ht="15" customHeight="1" x14ac:dyDescent="0.35">
      <c r="A52" s="8" t="s">
        <v>25</v>
      </c>
      <c r="B52" s="8" t="s">
        <v>41</v>
      </c>
      <c r="F52" s="8" t="s">
        <v>28</v>
      </c>
      <c r="G52" s="9" t="s">
        <v>37</v>
      </c>
      <c r="H52" s="9" t="s">
        <v>60</v>
      </c>
      <c r="I52" s="9" t="s">
        <v>31</v>
      </c>
      <c r="L52" s="11"/>
      <c r="M52" s="8"/>
      <c r="O52" s="10"/>
      <c r="Q52" s="7" t="s">
        <v>33</v>
      </c>
      <c r="V52" s="7">
        <f t="shared" si="7"/>
        <v>13.1</v>
      </c>
      <c r="W52" s="7">
        <f t="shared" si="0"/>
        <v>56.1</v>
      </c>
      <c r="X52" s="7">
        <f t="shared" si="1"/>
        <v>17.100000000000001</v>
      </c>
      <c r="Y52" s="7" t="str">
        <f t="shared" si="2"/>
        <v>13,1/17,1/56,1</v>
      </c>
      <c r="Z52" s="7" t="str">
        <f t="shared" si="3"/>
        <v/>
      </c>
      <c r="AA52" s="7">
        <f t="shared" si="4"/>
        <v>150</v>
      </c>
    </row>
    <row r="53" spans="1:27" ht="15" customHeight="1" x14ac:dyDescent="0.35">
      <c r="A53" s="8" t="s">
        <v>25</v>
      </c>
      <c r="B53" s="8" t="s">
        <v>34</v>
      </c>
      <c r="F53" s="8" t="s">
        <v>28</v>
      </c>
      <c r="G53" s="9" t="s">
        <v>29</v>
      </c>
      <c r="H53" s="9" t="s">
        <v>31</v>
      </c>
      <c r="I53" s="9" t="s">
        <v>37</v>
      </c>
      <c r="J53" s="7" t="s">
        <v>36</v>
      </c>
      <c r="O53" s="10"/>
      <c r="Q53" s="7" t="s">
        <v>33</v>
      </c>
      <c r="R53" s="7" t="s">
        <v>87</v>
      </c>
      <c r="V53" s="7">
        <f t="shared" si="7"/>
        <v>2.1</v>
      </c>
      <c r="W53" s="7">
        <f t="shared" si="0"/>
        <v>17.100000000000001</v>
      </c>
      <c r="X53" s="7">
        <f t="shared" si="1"/>
        <v>13.1</v>
      </c>
      <c r="Y53" s="7" t="str">
        <f t="shared" si="2"/>
        <v>2,1/13,1/17,1</v>
      </c>
      <c r="Z53" s="7" t="str">
        <f t="shared" si="3"/>
        <v/>
      </c>
      <c r="AA53" s="7">
        <f t="shared" si="4"/>
        <v>156</v>
      </c>
    </row>
    <row r="54" spans="1:27" ht="15" customHeight="1" x14ac:dyDescent="0.35">
      <c r="A54" s="8" t="s">
        <v>25</v>
      </c>
      <c r="B54" s="8" t="s">
        <v>26</v>
      </c>
      <c r="D54" s="8" t="s">
        <v>48</v>
      </c>
      <c r="E54" s="8" t="s">
        <v>49</v>
      </c>
      <c r="F54" s="8" t="s">
        <v>28</v>
      </c>
      <c r="G54" s="9" t="s">
        <v>30</v>
      </c>
      <c r="H54" s="9" t="s">
        <v>54</v>
      </c>
      <c r="I54" s="9" t="s">
        <v>32</v>
      </c>
      <c r="J54" s="7" t="s">
        <v>36</v>
      </c>
      <c r="O54" s="10"/>
      <c r="Q54" s="7" t="s">
        <v>33</v>
      </c>
      <c r="R54" s="7" t="s">
        <v>88</v>
      </c>
      <c r="V54" s="7">
        <f t="shared" si="7"/>
        <v>6.1</v>
      </c>
      <c r="W54" s="7">
        <f t="shared" si="0"/>
        <v>104.1</v>
      </c>
      <c r="X54" s="7">
        <f t="shared" si="1"/>
        <v>18.100000000000001</v>
      </c>
      <c r="Y54" s="7" t="str">
        <f t="shared" si="2"/>
        <v>6,1/18,1/104,1</v>
      </c>
      <c r="Z54" s="7" t="str">
        <f t="shared" si="3"/>
        <v/>
      </c>
      <c r="AA54" s="7">
        <f t="shared" si="4"/>
        <v>160</v>
      </c>
    </row>
    <row r="55" spans="1:27" ht="15" customHeight="1" x14ac:dyDescent="0.35">
      <c r="A55" s="8" t="s">
        <v>25</v>
      </c>
      <c r="B55" s="8" t="s">
        <v>89</v>
      </c>
      <c r="D55" s="8" t="s">
        <v>59</v>
      </c>
      <c r="F55" s="8" t="s">
        <v>28</v>
      </c>
      <c r="G55" s="9" t="s">
        <v>35</v>
      </c>
      <c r="H55" s="9" t="s">
        <v>31</v>
      </c>
      <c r="I55" s="9" t="s">
        <v>37</v>
      </c>
      <c r="J55" s="7" t="s">
        <v>29</v>
      </c>
      <c r="O55" s="10"/>
      <c r="Q55" s="7" t="s">
        <v>33</v>
      </c>
      <c r="V55" s="7">
        <f t="shared" si="7"/>
        <v>3.1</v>
      </c>
      <c r="W55" s="7">
        <f t="shared" si="0"/>
        <v>17.100000000000001</v>
      </c>
      <c r="X55" s="7">
        <f t="shared" si="1"/>
        <v>13.1</v>
      </c>
      <c r="Y55" s="7" t="str">
        <f t="shared" si="2"/>
        <v>3,1/13,1/17,1</v>
      </c>
      <c r="Z55" s="7" t="str">
        <f t="shared" si="3"/>
        <v/>
      </c>
      <c r="AA55" s="7">
        <f t="shared" si="4"/>
        <v>161</v>
      </c>
    </row>
    <row r="56" spans="1:27" ht="15" customHeight="1" x14ac:dyDescent="0.35">
      <c r="A56" s="8" t="s">
        <v>25</v>
      </c>
      <c r="B56" s="8" t="s">
        <v>34</v>
      </c>
      <c r="D56" s="8" t="s">
        <v>69</v>
      </c>
      <c r="F56" s="8" t="s">
        <v>28</v>
      </c>
      <c r="G56" s="9" t="s">
        <v>60</v>
      </c>
      <c r="H56" s="9" t="s">
        <v>29</v>
      </c>
      <c r="I56" s="9" t="s">
        <v>31</v>
      </c>
      <c r="J56" s="7" t="s">
        <v>37</v>
      </c>
      <c r="O56" s="10"/>
      <c r="Q56" s="7" t="s">
        <v>33</v>
      </c>
      <c r="V56" s="7">
        <f t="shared" si="7"/>
        <v>56.1</v>
      </c>
      <c r="W56" s="7">
        <f t="shared" si="0"/>
        <v>2.1</v>
      </c>
      <c r="X56" s="7">
        <f t="shared" si="1"/>
        <v>17.100000000000001</v>
      </c>
      <c r="Y56" s="7" t="str">
        <f t="shared" si="2"/>
        <v>2,1/17,1/56,1</v>
      </c>
      <c r="Z56" s="7">
        <f t="shared" si="3"/>
        <v>56</v>
      </c>
      <c r="AA56" s="7">
        <f t="shared" si="4"/>
        <v>168</v>
      </c>
    </row>
    <row r="57" spans="1:27" ht="15" customHeight="1" x14ac:dyDescent="0.35">
      <c r="A57" s="8" t="s">
        <v>25</v>
      </c>
      <c r="B57" s="8" t="s">
        <v>26</v>
      </c>
      <c r="D57" s="8" t="s">
        <v>59</v>
      </c>
      <c r="F57" s="8" t="s">
        <v>28</v>
      </c>
      <c r="G57" s="9" t="s">
        <v>31</v>
      </c>
      <c r="H57" s="9" t="s">
        <v>37</v>
      </c>
      <c r="I57" s="9" t="s">
        <v>46</v>
      </c>
      <c r="J57" s="7" t="s">
        <v>29</v>
      </c>
      <c r="K57" s="8"/>
      <c r="L57" s="11"/>
      <c r="O57" s="10"/>
      <c r="Q57" s="7" t="s">
        <v>33</v>
      </c>
      <c r="V57" s="7">
        <f t="shared" si="7"/>
        <v>17.100000000000001</v>
      </c>
      <c r="W57" s="7">
        <f t="shared" si="0"/>
        <v>13.1</v>
      </c>
      <c r="X57" s="7">
        <f t="shared" si="1"/>
        <v>5.0999999999999996</v>
      </c>
      <c r="Y57" s="7" t="str">
        <f t="shared" si="2"/>
        <v>5,1/13,1/17,1</v>
      </c>
      <c r="Z57" s="7">
        <f t="shared" si="3"/>
        <v>57</v>
      </c>
      <c r="AA57" s="7">
        <f t="shared" si="4"/>
        <v>171</v>
      </c>
    </row>
    <row r="58" spans="1:27" ht="15" customHeight="1" x14ac:dyDescent="0.35">
      <c r="A58" s="8" t="s">
        <v>25</v>
      </c>
      <c r="B58" s="8" t="s">
        <v>64</v>
      </c>
      <c r="C58" s="8" t="s">
        <v>68</v>
      </c>
      <c r="D58" s="8" t="s">
        <v>48</v>
      </c>
      <c r="E58" s="8" t="s">
        <v>49</v>
      </c>
      <c r="F58" s="8" t="s">
        <v>28</v>
      </c>
      <c r="G58" s="9" t="s">
        <v>35</v>
      </c>
      <c r="H58" s="9" t="s">
        <v>46</v>
      </c>
      <c r="I58" s="9" t="s">
        <v>37</v>
      </c>
      <c r="J58" s="7" t="s">
        <v>31</v>
      </c>
      <c r="L58" s="7" t="s">
        <v>84</v>
      </c>
      <c r="M58" s="7" t="s">
        <v>51</v>
      </c>
      <c r="O58" s="10" t="s">
        <v>48</v>
      </c>
      <c r="Q58" s="7" t="s">
        <v>33</v>
      </c>
      <c r="V58" s="7">
        <f t="shared" si="7"/>
        <v>3.1</v>
      </c>
      <c r="W58" s="7">
        <f t="shared" si="0"/>
        <v>5.0999999999999996</v>
      </c>
      <c r="X58" s="7">
        <f t="shared" si="1"/>
        <v>13.1</v>
      </c>
      <c r="Y58" s="7" t="str">
        <f t="shared" si="2"/>
        <v>3,1/5,1/13,1</v>
      </c>
      <c r="Z58" s="7">
        <f t="shared" si="3"/>
        <v>58</v>
      </c>
      <c r="AA58" s="7">
        <f t="shared" si="4"/>
        <v>173</v>
      </c>
    </row>
    <row r="59" spans="1:27" ht="15" customHeight="1" x14ac:dyDescent="0.35">
      <c r="A59" s="8" t="s">
        <v>25</v>
      </c>
      <c r="B59" s="8" t="s">
        <v>41</v>
      </c>
      <c r="D59" s="8" t="s">
        <v>42</v>
      </c>
      <c r="F59" s="8" t="s">
        <v>28</v>
      </c>
      <c r="G59" s="9" t="s">
        <v>31</v>
      </c>
      <c r="H59" s="9" t="s">
        <v>29</v>
      </c>
      <c r="I59" s="9" t="s">
        <v>37</v>
      </c>
      <c r="J59" s="7" t="s">
        <v>42</v>
      </c>
      <c r="L59" s="7" t="s">
        <v>42</v>
      </c>
      <c r="M59" s="7" t="s">
        <v>51</v>
      </c>
      <c r="O59" s="10" t="s">
        <v>42</v>
      </c>
      <c r="Q59" s="7" t="s">
        <v>33</v>
      </c>
      <c r="V59" s="7">
        <f t="shared" si="7"/>
        <v>17.100000000000001</v>
      </c>
      <c r="W59" s="7">
        <f t="shared" si="0"/>
        <v>2.1</v>
      </c>
      <c r="X59" s="7">
        <f t="shared" si="1"/>
        <v>13.1</v>
      </c>
      <c r="Y59" s="7" t="str">
        <f t="shared" si="2"/>
        <v>2,1/13,1/17,1</v>
      </c>
      <c r="Z59" s="7" t="str">
        <f t="shared" si="3"/>
        <v/>
      </c>
      <c r="AA59" s="7">
        <f t="shared" si="4"/>
        <v>175</v>
      </c>
    </row>
    <row r="60" spans="1:27" ht="15" customHeight="1" x14ac:dyDescent="0.35">
      <c r="A60" s="8" t="s">
        <v>25</v>
      </c>
      <c r="B60" s="8" t="s">
        <v>41</v>
      </c>
      <c r="D60" s="8" t="s">
        <v>74</v>
      </c>
      <c r="F60" s="8" t="s">
        <v>28</v>
      </c>
      <c r="G60" s="9" t="s">
        <v>30</v>
      </c>
      <c r="H60" s="9" t="s">
        <v>32</v>
      </c>
      <c r="I60" s="9" t="s">
        <v>54</v>
      </c>
      <c r="O60" s="10"/>
      <c r="Q60" s="7" t="s">
        <v>33</v>
      </c>
      <c r="V60" s="7">
        <f t="shared" si="7"/>
        <v>6.1</v>
      </c>
      <c r="W60" s="7">
        <f t="shared" si="0"/>
        <v>18.100000000000001</v>
      </c>
      <c r="X60" s="7">
        <f t="shared" si="1"/>
        <v>104.1</v>
      </c>
      <c r="Y60" s="7" t="str">
        <f t="shared" si="2"/>
        <v>6,1/18,1/104,1</v>
      </c>
      <c r="Z60" s="7" t="str">
        <f t="shared" si="3"/>
        <v/>
      </c>
      <c r="AA60" s="7">
        <f t="shared" si="4"/>
        <v>183</v>
      </c>
    </row>
    <row r="61" spans="1:27" ht="15" customHeight="1" x14ac:dyDescent="0.35">
      <c r="A61" s="8" t="s">
        <v>25</v>
      </c>
      <c r="B61" s="8" t="s">
        <v>41</v>
      </c>
      <c r="F61" s="8" t="s">
        <v>28</v>
      </c>
      <c r="G61" s="9" t="s">
        <v>31</v>
      </c>
      <c r="H61" s="9" t="s">
        <v>36</v>
      </c>
      <c r="I61" s="9" t="s">
        <v>29</v>
      </c>
      <c r="J61" s="7" t="s">
        <v>37</v>
      </c>
      <c r="O61" s="10"/>
      <c r="Q61" s="7" t="s">
        <v>39</v>
      </c>
      <c r="V61" s="7">
        <f t="shared" si="7"/>
        <v>17.100000000000001</v>
      </c>
      <c r="W61" s="7">
        <f t="shared" si="0"/>
        <v>12.1</v>
      </c>
      <c r="X61" s="7">
        <f t="shared" si="1"/>
        <v>2.1</v>
      </c>
      <c r="Y61" s="7" t="str">
        <f t="shared" si="2"/>
        <v>2,1/12,1/17,1</v>
      </c>
      <c r="Z61" s="7">
        <f t="shared" si="3"/>
        <v>61</v>
      </c>
      <c r="AA61" s="7">
        <f t="shared" si="4"/>
        <v>193</v>
      </c>
    </row>
    <row r="62" spans="1:27" ht="15" customHeight="1" x14ac:dyDescent="0.35">
      <c r="A62" s="8" t="s">
        <v>25</v>
      </c>
      <c r="B62" s="8" t="s">
        <v>26</v>
      </c>
      <c r="F62" s="8" t="s">
        <v>28</v>
      </c>
      <c r="G62" s="9" t="s">
        <v>30</v>
      </c>
      <c r="H62" s="9" t="s">
        <v>36</v>
      </c>
      <c r="I62" s="9" t="s">
        <v>32</v>
      </c>
      <c r="J62" s="7" t="s">
        <v>72</v>
      </c>
      <c r="O62" s="10"/>
      <c r="Q62" s="7" t="s">
        <v>33</v>
      </c>
      <c r="R62" s="7" t="s">
        <v>90</v>
      </c>
      <c r="V62" s="7">
        <f t="shared" si="7"/>
        <v>6.1</v>
      </c>
      <c r="W62" s="7">
        <f t="shared" si="0"/>
        <v>12.1</v>
      </c>
      <c r="X62" s="7">
        <f t="shared" si="1"/>
        <v>18.100000000000001</v>
      </c>
      <c r="Y62" s="7" t="str">
        <f t="shared" si="2"/>
        <v>6,1/12,1/18,1</v>
      </c>
      <c r="Z62" s="7" t="str">
        <f t="shared" si="3"/>
        <v/>
      </c>
      <c r="AA62" s="7">
        <f t="shared" si="4"/>
        <v>200</v>
      </c>
    </row>
    <row r="63" spans="1:27" ht="15" customHeight="1" x14ac:dyDescent="0.35">
      <c r="A63" s="8" t="s">
        <v>25</v>
      </c>
      <c r="B63" s="8" t="s">
        <v>34</v>
      </c>
      <c r="C63" s="8" t="s">
        <v>27</v>
      </c>
      <c r="F63" s="8" t="s">
        <v>28</v>
      </c>
      <c r="G63" s="9" t="s">
        <v>30</v>
      </c>
      <c r="H63" s="9" t="s">
        <v>36</v>
      </c>
      <c r="I63" s="9" t="s">
        <v>37</v>
      </c>
      <c r="J63" s="7" t="s">
        <v>31</v>
      </c>
      <c r="L63" s="7" t="s">
        <v>50</v>
      </c>
      <c r="M63" s="7" t="s">
        <v>51</v>
      </c>
      <c r="O63" s="10" t="s">
        <v>27</v>
      </c>
      <c r="Q63" s="7" t="s">
        <v>33</v>
      </c>
      <c r="V63" s="7">
        <f t="shared" si="7"/>
        <v>6.1</v>
      </c>
      <c r="W63" s="7">
        <f t="shared" si="0"/>
        <v>12.1</v>
      </c>
      <c r="X63" s="7">
        <f t="shared" si="1"/>
        <v>13.1</v>
      </c>
      <c r="Y63" s="7" t="str">
        <f t="shared" si="2"/>
        <v>6,1/12,1/13,1</v>
      </c>
      <c r="Z63" s="7" t="str">
        <f t="shared" si="3"/>
        <v/>
      </c>
      <c r="AA63" s="7">
        <f t="shared" si="4"/>
        <v>203</v>
      </c>
    </row>
    <row r="64" spans="1:27" ht="15" customHeight="1" x14ac:dyDescent="0.35">
      <c r="A64" s="8" t="s">
        <v>25</v>
      </c>
      <c r="B64" s="8" t="s">
        <v>41</v>
      </c>
      <c r="D64" s="8" t="s">
        <v>48</v>
      </c>
      <c r="E64" s="8" t="s">
        <v>49</v>
      </c>
      <c r="F64" s="8" t="s">
        <v>28</v>
      </c>
      <c r="G64" s="9" t="s">
        <v>37</v>
      </c>
      <c r="H64" s="9" t="s">
        <v>29</v>
      </c>
      <c r="I64" s="9" t="s">
        <v>31</v>
      </c>
      <c r="J64" s="7" t="s">
        <v>32</v>
      </c>
      <c r="L64" s="11" t="s">
        <v>56</v>
      </c>
      <c r="M64" s="8" t="s">
        <v>47</v>
      </c>
      <c r="O64" s="10" t="s">
        <v>56</v>
      </c>
      <c r="P64" s="7" t="s">
        <v>91</v>
      </c>
      <c r="Q64" s="7" t="s">
        <v>33</v>
      </c>
      <c r="V64" s="7">
        <f t="shared" si="7"/>
        <v>13.1</v>
      </c>
      <c r="W64" s="7">
        <f t="shared" si="0"/>
        <v>2.1</v>
      </c>
      <c r="X64" s="7">
        <f t="shared" si="1"/>
        <v>17.100000000000001</v>
      </c>
      <c r="Y64" s="7" t="str">
        <f t="shared" si="2"/>
        <v>2,1/13,1/17,1</v>
      </c>
      <c r="Z64" s="7" t="str">
        <f t="shared" si="3"/>
        <v/>
      </c>
      <c r="AA64" s="7">
        <f t="shared" si="4"/>
        <v>211</v>
      </c>
    </row>
    <row r="65" spans="1:27" ht="15" customHeight="1" x14ac:dyDescent="0.35">
      <c r="A65" s="8" t="s">
        <v>25</v>
      </c>
      <c r="B65" s="8" t="s">
        <v>64</v>
      </c>
      <c r="C65" s="8" t="s">
        <v>27</v>
      </c>
      <c r="D65" s="8" t="s">
        <v>74</v>
      </c>
      <c r="F65" s="8" t="s">
        <v>28</v>
      </c>
      <c r="G65" s="9" t="s">
        <v>30</v>
      </c>
      <c r="H65" s="9" t="s">
        <v>37</v>
      </c>
      <c r="I65" s="9" t="s">
        <v>46</v>
      </c>
      <c r="L65" s="11" t="s">
        <v>74</v>
      </c>
      <c r="M65" s="8" t="s">
        <v>51</v>
      </c>
      <c r="O65" s="10" t="s">
        <v>74</v>
      </c>
      <c r="P65" s="7" t="s">
        <v>92</v>
      </c>
      <c r="Q65" s="7" t="s">
        <v>33</v>
      </c>
      <c r="V65" s="7">
        <f t="shared" si="7"/>
        <v>6.1</v>
      </c>
      <c r="W65" s="7">
        <f t="shared" si="0"/>
        <v>13.1</v>
      </c>
      <c r="X65" s="7">
        <f t="shared" si="1"/>
        <v>5.0999999999999996</v>
      </c>
      <c r="Y65" s="7" t="str">
        <f t="shared" si="2"/>
        <v>5,1/6,1/13,1</v>
      </c>
      <c r="Z65" s="7" t="str">
        <f t="shared" si="3"/>
        <v/>
      </c>
      <c r="AA65" s="7">
        <f t="shared" si="4"/>
        <v>220</v>
      </c>
    </row>
    <row r="66" spans="1:27" ht="15" customHeight="1" x14ac:dyDescent="0.35">
      <c r="A66" s="8" t="s">
        <v>25</v>
      </c>
      <c r="B66" s="8" t="s">
        <v>64</v>
      </c>
      <c r="D66" s="8" t="s">
        <v>42</v>
      </c>
      <c r="F66" s="8" t="s">
        <v>28</v>
      </c>
      <c r="G66" s="9" t="s">
        <v>30</v>
      </c>
      <c r="H66" s="9" t="s">
        <v>31</v>
      </c>
      <c r="I66" s="9" t="s">
        <v>32</v>
      </c>
      <c r="J66" s="7" t="s">
        <v>35</v>
      </c>
      <c r="O66" s="10"/>
      <c r="Q66" s="7" t="s">
        <v>33</v>
      </c>
      <c r="V66" s="7">
        <f t="shared" si="7"/>
        <v>6.1</v>
      </c>
      <c r="W66" s="7">
        <f t="shared" si="0"/>
        <v>17.100000000000001</v>
      </c>
      <c r="X66" s="7">
        <f t="shared" si="1"/>
        <v>18.100000000000001</v>
      </c>
      <c r="Y66" s="7" t="str">
        <f t="shared" si="2"/>
        <v>6,1/17,1/18,1</v>
      </c>
      <c r="Z66" s="7" t="str">
        <f t="shared" si="3"/>
        <v/>
      </c>
      <c r="AA66" s="7">
        <f t="shared" si="4"/>
        <v>223</v>
      </c>
    </row>
    <row r="67" spans="1:27" ht="15" customHeight="1" x14ac:dyDescent="0.35">
      <c r="A67" s="8" t="s">
        <v>25</v>
      </c>
      <c r="B67" s="8" t="s">
        <v>34</v>
      </c>
      <c r="D67" s="8" t="s">
        <v>67</v>
      </c>
      <c r="F67" s="8" t="s">
        <v>28</v>
      </c>
      <c r="G67" s="9" t="s">
        <v>30</v>
      </c>
      <c r="H67" s="9" t="s">
        <v>37</v>
      </c>
      <c r="I67" s="9" t="s">
        <v>36</v>
      </c>
      <c r="J67" s="7" t="s">
        <v>42</v>
      </c>
      <c r="O67" s="10"/>
      <c r="Q67" s="7" t="s">
        <v>33</v>
      </c>
      <c r="V67" s="7">
        <f t="shared" si="7"/>
        <v>6.1</v>
      </c>
      <c r="W67" s="7">
        <f t="shared" ref="W67:W130" si="8">IFERROR(IFERROR(MATCH(H67,G:G,0)+0.1,MATCH(H67,H:H,0)+0.2),-1)</f>
        <v>13.1</v>
      </c>
      <c r="X67" s="7">
        <f t="shared" ref="X67:X130" si="9">IFERROR(IFERROR(MATCH(I67,G:G,0)+0.1,IFERROR(MATCH(I67,H:H,0)+0.2,MATCH(I67,I:I,0)+0.3)),-1)</f>
        <v>12.1</v>
      </c>
      <c r="Y67" s="7" t="str">
        <f t="shared" ref="Y67:Y130" si="10">SMALL(V67:X67,1) &amp; "/" &amp; SMALL(V67:X67,2) &amp; "/" &amp; SMALL(V67:X67,3)</f>
        <v>6,1/12,1/13,1</v>
      </c>
      <c r="Z67" s="7" t="str">
        <f t="shared" ref="Z67:Z130" si="11">IF(MATCH(Y67,Y:Y,0)=ROW(),ROW(),"")</f>
        <v/>
      </c>
      <c r="AA67" s="7">
        <f t="shared" ref="AA67:AA130" si="12">IFERROR(SMALL(Z:Z,ROW()-1),"")</f>
        <v>231</v>
      </c>
    </row>
    <row r="68" spans="1:27" ht="15" customHeight="1" x14ac:dyDescent="0.35">
      <c r="A68" s="8" t="s">
        <v>25</v>
      </c>
      <c r="B68" s="8" t="s">
        <v>64</v>
      </c>
      <c r="F68" s="8" t="s">
        <v>28</v>
      </c>
      <c r="G68" s="9" t="s">
        <v>37</v>
      </c>
      <c r="H68" s="9" t="s">
        <v>30</v>
      </c>
      <c r="I68" s="9" t="s">
        <v>31</v>
      </c>
      <c r="J68" s="7" t="s">
        <v>29</v>
      </c>
      <c r="L68" s="7" t="s">
        <v>93</v>
      </c>
      <c r="O68" s="10"/>
      <c r="Q68" s="7" t="s">
        <v>33</v>
      </c>
      <c r="R68" s="7" t="s">
        <v>94</v>
      </c>
      <c r="V68" s="7">
        <f t="shared" si="7"/>
        <v>13.1</v>
      </c>
      <c r="W68" s="7">
        <f t="shared" si="8"/>
        <v>6.1</v>
      </c>
      <c r="X68" s="7">
        <f t="shared" si="9"/>
        <v>17.100000000000001</v>
      </c>
      <c r="Y68" s="7" t="str">
        <f t="shared" si="10"/>
        <v>6,1/13,1/17,1</v>
      </c>
      <c r="Z68" s="7" t="str">
        <f t="shared" si="11"/>
        <v/>
      </c>
      <c r="AA68" s="7">
        <f t="shared" si="12"/>
        <v>232</v>
      </c>
    </row>
    <row r="69" spans="1:27" ht="15" customHeight="1" x14ac:dyDescent="0.35">
      <c r="A69" s="8" t="s">
        <v>25</v>
      </c>
      <c r="B69" s="8" t="s">
        <v>41</v>
      </c>
      <c r="C69" s="8" t="s">
        <v>27</v>
      </c>
      <c r="F69" s="8" t="s">
        <v>28</v>
      </c>
      <c r="G69" s="9" t="s">
        <v>31</v>
      </c>
      <c r="H69" s="9" t="s">
        <v>30</v>
      </c>
      <c r="I69" s="9" t="s">
        <v>37</v>
      </c>
      <c r="J69" s="7" t="s">
        <v>72</v>
      </c>
      <c r="K69" s="8"/>
      <c r="L69" s="11"/>
      <c r="O69" s="10"/>
      <c r="Q69" s="7" t="s">
        <v>33</v>
      </c>
      <c r="V69" s="7">
        <f t="shared" si="7"/>
        <v>17.100000000000001</v>
      </c>
      <c r="W69" s="7">
        <f t="shared" si="8"/>
        <v>6.1</v>
      </c>
      <c r="X69" s="7">
        <f t="shared" si="9"/>
        <v>13.1</v>
      </c>
      <c r="Y69" s="7" t="str">
        <f t="shared" si="10"/>
        <v>6,1/13,1/17,1</v>
      </c>
      <c r="Z69" s="7" t="str">
        <f t="shared" si="11"/>
        <v/>
      </c>
      <c r="AA69" s="7">
        <f t="shared" si="12"/>
        <v>234</v>
      </c>
    </row>
    <row r="70" spans="1:27" ht="15" customHeight="1" x14ac:dyDescent="0.35">
      <c r="A70" s="8" t="s">
        <v>25</v>
      </c>
      <c r="B70" s="8" t="s">
        <v>41</v>
      </c>
      <c r="F70" s="8" t="s">
        <v>28</v>
      </c>
      <c r="G70" s="9" t="s">
        <v>31</v>
      </c>
      <c r="H70" s="9" t="s">
        <v>37</v>
      </c>
      <c r="I70" s="9" t="s">
        <v>30</v>
      </c>
      <c r="J70" s="7" t="s">
        <v>72</v>
      </c>
      <c r="O70" s="10"/>
      <c r="Q70" s="7" t="s">
        <v>33</v>
      </c>
      <c r="R70" s="7" t="s">
        <v>95</v>
      </c>
      <c r="V70" s="7">
        <f t="shared" si="7"/>
        <v>17.100000000000001</v>
      </c>
      <c r="W70" s="7">
        <f t="shared" si="8"/>
        <v>13.1</v>
      </c>
      <c r="X70" s="7">
        <f t="shared" si="9"/>
        <v>6.1</v>
      </c>
      <c r="Y70" s="7" t="str">
        <f t="shared" si="10"/>
        <v>6,1/13,1/17,1</v>
      </c>
      <c r="Z70" s="7" t="str">
        <f t="shared" si="11"/>
        <v/>
      </c>
      <c r="AA70" s="7">
        <f t="shared" si="12"/>
        <v>239</v>
      </c>
    </row>
    <row r="71" spans="1:27" ht="15" customHeight="1" x14ac:dyDescent="0.35">
      <c r="A71" s="8" t="s">
        <v>25</v>
      </c>
      <c r="B71" s="8" t="s">
        <v>41</v>
      </c>
      <c r="F71" s="8" t="s">
        <v>28</v>
      </c>
      <c r="G71" s="9" t="s">
        <v>37</v>
      </c>
      <c r="H71" s="9" t="s">
        <v>46</v>
      </c>
      <c r="I71" s="9" t="s">
        <v>36</v>
      </c>
      <c r="J71" s="7" t="s">
        <v>29</v>
      </c>
      <c r="O71" s="10"/>
      <c r="Q71" s="7" t="s">
        <v>39</v>
      </c>
      <c r="R71" s="7" t="s">
        <v>96</v>
      </c>
      <c r="V71" s="7">
        <f t="shared" si="7"/>
        <v>13.1</v>
      </c>
      <c r="W71" s="7">
        <f t="shared" si="8"/>
        <v>5.0999999999999996</v>
      </c>
      <c r="X71" s="7">
        <f t="shared" si="9"/>
        <v>12.1</v>
      </c>
      <c r="Y71" s="7" t="str">
        <f t="shared" si="10"/>
        <v>5,1/12,1/13,1</v>
      </c>
      <c r="Z71" s="7">
        <f t="shared" si="11"/>
        <v>71</v>
      </c>
      <c r="AA71" s="7">
        <f t="shared" si="12"/>
        <v>240</v>
      </c>
    </row>
    <row r="72" spans="1:27" ht="15" customHeight="1" x14ac:dyDescent="0.35">
      <c r="A72" s="8" t="s">
        <v>25</v>
      </c>
      <c r="B72" s="8" t="s">
        <v>41</v>
      </c>
      <c r="D72" s="8" t="s">
        <v>69</v>
      </c>
      <c r="F72" s="8" t="s">
        <v>28</v>
      </c>
      <c r="G72" s="9" t="s">
        <v>30</v>
      </c>
      <c r="H72" s="9" t="s">
        <v>37</v>
      </c>
      <c r="I72" s="9" t="s">
        <v>36</v>
      </c>
      <c r="J72" s="7" t="s">
        <v>72</v>
      </c>
      <c r="O72" s="10"/>
      <c r="Q72" s="7" t="s">
        <v>33</v>
      </c>
      <c r="V72" s="7">
        <f t="shared" si="7"/>
        <v>6.1</v>
      </c>
      <c r="W72" s="7">
        <f t="shared" si="8"/>
        <v>13.1</v>
      </c>
      <c r="X72" s="7">
        <f t="shared" si="9"/>
        <v>12.1</v>
      </c>
      <c r="Y72" s="7" t="str">
        <f t="shared" si="10"/>
        <v>6,1/12,1/13,1</v>
      </c>
      <c r="Z72" s="7" t="str">
        <f t="shared" si="11"/>
        <v/>
      </c>
      <c r="AA72" s="7">
        <f t="shared" si="12"/>
        <v>245</v>
      </c>
    </row>
    <row r="73" spans="1:27" ht="15" customHeight="1" x14ac:dyDescent="0.35">
      <c r="A73" s="8" t="s">
        <v>25</v>
      </c>
      <c r="B73" s="8" t="s">
        <v>64</v>
      </c>
      <c r="D73" s="8" t="s">
        <v>35</v>
      </c>
      <c r="F73" s="8" t="s">
        <v>28</v>
      </c>
      <c r="G73" s="9" t="s">
        <v>31</v>
      </c>
      <c r="H73" s="9" t="s">
        <v>37</v>
      </c>
      <c r="I73" s="9" t="s">
        <v>60</v>
      </c>
      <c r="J73" s="7" t="s">
        <v>32</v>
      </c>
      <c r="O73" s="10"/>
      <c r="P73" s="7" t="s">
        <v>77</v>
      </c>
      <c r="Q73" s="7" t="s">
        <v>33</v>
      </c>
      <c r="V73" s="7">
        <f t="shared" si="7"/>
        <v>17.100000000000001</v>
      </c>
      <c r="W73" s="7">
        <f t="shared" si="8"/>
        <v>13.1</v>
      </c>
      <c r="X73" s="7">
        <f t="shared" si="9"/>
        <v>56.1</v>
      </c>
      <c r="Y73" s="7" t="str">
        <f t="shared" si="10"/>
        <v>13,1/17,1/56,1</v>
      </c>
      <c r="Z73" s="7" t="str">
        <f t="shared" si="11"/>
        <v/>
      </c>
      <c r="AA73" s="7">
        <f t="shared" si="12"/>
        <v>246</v>
      </c>
    </row>
    <row r="74" spans="1:27" ht="15" customHeight="1" x14ac:dyDescent="0.35">
      <c r="A74" s="8" t="s">
        <v>25</v>
      </c>
      <c r="B74" s="8" t="s">
        <v>34</v>
      </c>
      <c r="F74" s="8" t="s">
        <v>28</v>
      </c>
      <c r="G74" s="9" t="s">
        <v>60</v>
      </c>
      <c r="H74" s="9" t="s">
        <v>37</v>
      </c>
      <c r="I74" s="9" t="s">
        <v>54</v>
      </c>
      <c r="O74" s="10"/>
      <c r="Q74" s="7" t="s">
        <v>33</v>
      </c>
      <c r="V74" s="7">
        <f t="shared" si="7"/>
        <v>56.1</v>
      </c>
      <c r="W74" s="7">
        <f t="shared" si="8"/>
        <v>13.1</v>
      </c>
      <c r="X74" s="7">
        <f t="shared" si="9"/>
        <v>104.1</v>
      </c>
      <c r="Y74" s="7" t="str">
        <f t="shared" si="10"/>
        <v>13,1/56,1/104,1</v>
      </c>
      <c r="Z74" s="7">
        <f t="shared" si="11"/>
        <v>74</v>
      </c>
      <c r="AA74" s="7">
        <f t="shared" si="12"/>
        <v>256</v>
      </c>
    </row>
    <row r="75" spans="1:27" ht="15" customHeight="1" x14ac:dyDescent="0.35">
      <c r="A75" s="8" t="s">
        <v>25</v>
      </c>
      <c r="B75" s="8" t="s">
        <v>41</v>
      </c>
      <c r="F75" s="8" t="s">
        <v>28</v>
      </c>
      <c r="G75" s="9" t="s">
        <v>36</v>
      </c>
      <c r="H75" s="9" t="s">
        <v>30</v>
      </c>
      <c r="I75" s="9" t="s">
        <v>37</v>
      </c>
      <c r="J75" s="7" t="s">
        <v>72</v>
      </c>
      <c r="O75" s="10"/>
      <c r="Q75" s="7" t="s">
        <v>33</v>
      </c>
      <c r="V75" s="7">
        <f t="shared" si="7"/>
        <v>12.1</v>
      </c>
      <c r="W75" s="7">
        <f t="shared" si="8"/>
        <v>6.1</v>
      </c>
      <c r="X75" s="7">
        <f t="shared" si="9"/>
        <v>13.1</v>
      </c>
      <c r="Y75" s="7" t="str">
        <f t="shared" si="10"/>
        <v>6,1/12,1/13,1</v>
      </c>
      <c r="Z75" s="7" t="str">
        <f t="shared" si="11"/>
        <v/>
      </c>
      <c r="AA75" s="7">
        <f t="shared" si="12"/>
        <v>259</v>
      </c>
    </row>
    <row r="76" spans="1:27" ht="15" customHeight="1" x14ac:dyDescent="0.35">
      <c r="A76" s="8" t="s">
        <v>25</v>
      </c>
      <c r="B76" s="8" t="s">
        <v>34</v>
      </c>
      <c r="C76" s="8" t="s">
        <v>27</v>
      </c>
      <c r="D76" s="8" t="s">
        <v>59</v>
      </c>
      <c r="F76" s="8" t="s">
        <v>28</v>
      </c>
      <c r="G76" s="9" t="s">
        <v>30</v>
      </c>
      <c r="H76" s="9" t="s">
        <v>54</v>
      </c>
      <c r="I76" s="9" t="s">
        <v>37</v>
      </c>
      <c r="J76" s="7" t="s">
        <v>31</v>
      </c>
      <c r="O76" s="10"/>
      <c r="Q76" s="7" t="s">
        <v>33</v>
      </c>
      <c r="V76" s="7">
        <f t="shared" si="7"/>
        <v>6.1</v>
      </c>
      <c r="W76" s="7">
        <f t="shared" si="8"/>
        <v>104.1</v>
      </c>
      <c r="X76" s="7">
        <f t="shared" si="9"/>
        <v>13.1</v>
      </c>
      <c r="Y76" s="7" t="str">
        <f t="shared" si="10"/>
        <v>6,1/13,1/104,1</v>
      </c>
      <c r="Z76" s="7">
        <f t="shared" si="11"/>
        <v>76</v>
      </c>
      <c r="AA76" s="7">
        <f t="shared" si="12"/>
        <v>265</v>
      </c>
    </row>
    <row r="77" spans="1:27" ht="15" customHeight="1" x14ac:dyDescent="0.35">
      <c r="A77" s="8" t="s">
        <v>25</v>
      </c>
      <c r="B77" s="8" t="s">
        <v>64</v>
      </c>
      <c r="C77" s="8" t="s">
        <v>27</v>
      </c>
      <c r="D77" s="8" t="s">
        <v>48</v>
      </c>
      <c r="F77" s="8" t="s">
        <v>28</v>
      </c>
      <c r="G77" s="9" t="s">
        <v>37</v>
      </c>
      <c r="H77" s="9" t="s">
        <v>31</v>
      </c>
      <c r="I77" s="9" t="s">
        <v>60</v>
      </c>
      <c r="J77" s="7" t="s">
        <v>36</v>
      </c>
      <c r="L77" s="7" t="s">
        <v>48</v>
      </c>
      <c r="M77" s="7" t="s">
        <v>75</v>
      </c>
      <c r="O77" s="10" t="s">
        <v>48</v>
      </c>
      <c r="Q77" s="7" t="s">
        <v>44</v>
      </c>
      <c r="R77" s="7" t="s">
        <v>97</v>
      </c>
      <c r="V77" s="7">
        <f t="shared" si="7"/>
        <v>13.1</v>
      </c>
      <c r="W77" s="7">
        <f t="shared" si="8"/>
        <v>17.100000000000001</v>
      </c>
      <c r="X77" s="7">
        <f t="shared" si="9"/>
        <v>56.1</v>
      </c>
      <c r="Y77" s="7" t="str">
        <f t="shared" si="10"/>
        <v>13,1/17,1/56,1</v>
      </c>
      <c r="Z77" s="7" t="str">
        <f t="shared" si="11"/>
        <v/>
      </c>
      <c r="AA77" s="7">
        <f t="shared" si="12"/>
        <v>292</v>
      </c>
    </row>
    <row r="78" spans="1:27" ht="15" customHeight="1" x14ac:dyDescent="0.35">
      <c r="A78" s="8" t="s">
        <v>25</v>
      </c>
      <c r="B78" s="8" t="s">
        <v>34</v>
      </c>
      <c r="D78" s="8" t="s">
        <v>35</v>
      </c>
      <c r="F78" s="8" t="s">
        <v>28</v>
      </c>
      <c r="G78" s="9" t="s">
        <v>35</v>
      </c>
      <c r="H78" s="9" t="s">
        <v>32</v>
      </c>
      <c r="I78" s="9" t="s">
        <v>30</v>
      </c>
      <c r="J78" s="7" t="s">
        <v>31</v>
      </c>
      <c r="L78" s="7" t="s">
        <v>74</v>
      </c>
      <c r="M78" s="7" t="s">
        <v>47</v>
      </c>
      <c r="O78" s="10" t="s">
        <v>74</v>
      </c>
      <c r="Q78" s="7" t="s">
        <v>33</v>
      </c>
      <c r="V78" s="7">
        <f t="shared" si="7"/>
        <v>3.1</v>
      </c>
      <c r="W78" s="7">
        <f t="shared" si="8"/>
        <v>18.100000000000001</v>
      </c>
      <c r="X78" s="7">
        <f t="shared" si="9"/>
        <v>6.1</v>
      </c>
      <c r="Y78" s="7" t="str">
        <f t="shared" si="10"/>
        <v>3,1/6,1/18,1</v>
      </c>
      <c r="Z78" s="7">
        <f t="shared" si="11"/>
        <v>78</v>
      </c>
      <c r="AA78" s="7">
        <f t="shared" si="12"/>
        <v>303</v>
      </c>
    </row>
    <row r="79" spans="1:27" ht="15" customHeight="1" x14ac:dyDescent="0.35">
      <c r="A79" s="8" t="s">
        <v>25</v>
      </c>
      <c r="B79" s="8" t="s">
        <v>41</v>
      </c>
      <c r="F79" s="8" t="s">
        <v>28</v>
      </c>
      <c r="G79" s="9" t="s">
        <v>60</v>
      </c>
      <c r="H79" s="9" t="s">
        <v>29</v>
      </c>
      <c r="I79" s="9" t="s">
        <v>35</v>
      </c>
      <c r="J79" s="7" t="s">
        <v>37</v>
      </c>
      <c r="L79" s="17"/>
      <c r="M79" s="17"/>
      <c r="N79" s="17"/>
      <c r="O79" s="18"/>
      <c r="P79" s="17"/>
      <c r="Q79" s="7" t="s">
        <v>44</v>
      </c>
      <c r="R79" s="7" t="s">
        <v>98</v>
      </c>
      <c r="V79" s="7">
        <f t="shared" si="7"/>
        <v>56.1</v>
      </c>
      <c r="W79" s="7">
        <f t="shared" si="8"/>
        <v>2.1</v>
      </c>
      <c r="X79" s="7">
        <f t="shared" si="9"/>
        <v>3.1</v>
      </c>
      <c r="Y79" s="7" t="str">
        <f t="shared" si="10"/>
        <v>2,1/3,1/56,1</v>
      </c>
      <c r="Z79" s="7">
        <f t="shared" si="11"/>
        <v>79</v>
      </c>
      <c r="AA79" s="7">
        <f t="shared" si="12"/>
        <v>309</v>
      </c>
    </row>
    <row r="80" spans="1:27" ht="15" customHeight="1" x14ac:dyDescent="0.35">
      <c r="A80" s="8" t="s">
        <v>25</v>
      </c>
      <c r="B80" s="8" t="s">
        <v>41</v>
      </c>
      <c r="D80" s="8" t="s">
        <v>59</v>
      </c>
      <c r="F80" s="8" t="s">
        <v>28</v>
      </c>
      <c r="G80" s="9" t="s">
        <v>30</v>
      </c>
      <c r="H80" s="9" t="s">
        <v>29</v>
      </c>
      <c r="I80" s="9" t="s">
        <v>31</v>
      </c>
      <c r="O80" s="10"/>
      <c r="Q80" s="7" t="s">
        <v>33</v>
      </c>
      <c r="V80" s="7">
        <f t="shared" si="7"/>
        <v>6.1</v>
      </c>
      <c r="W80" s="7">
        <f t="shared" si="8"/>
        <v>2.1</v>
      </c>
      <c r="X80" s="7">
        <f t="shared" si="9"/>
        <v>17.100000000000001</v>
      </c>
      <c r="Y80" s="7" t="str">
        <f t="shared" si="10"/>
        <v>2,1/6,1/17,1</v>
      </c>
      <c r="Z80" s="7" t="str">
        <f t="shared" si="11"/>
        <v/>
      </c>
      <c r="AA80" s="7">
        <f t="shared" si="12"/>
        <v>326</v>
      </c>
    </row>
    <row r="81" spans="1:27" ht="15" customHeight="1" x14ac:dyDescent="0.35">
      <c r="A81" s="8" t="s">
        <v>25</v>
      </c>
      <c r="B81" s="8" t="s">
        <v>41</v>
      </c>
      <c r="C81" s="8" t="s">
        <v>27</v>
      </c>
      <c r="F81" s="8" t="s">
        <v>28</v>
      </c>
      <c r="G81" s="9" t="s">
        <v>30</v>
      </c>
      <c r="H81" s="9" t="s">
        <v>36</v>
      </c>
      <c r="I81" s="9" t="s">
        <v>32</v>
      </c>
      <c r="J81" s="7" t="s">
        <v>31</v>
      </c>
      <c r="K81" s="8"/>
      <c r="L81" s="11"/>
      <c r="O81" s="10"/>
      <c r="Q81" s="7" t="s">
        <v>33</v>
      </c>
      <c r="V81" s="7">
        <f t="shared" ref="V81:V144" si="13">IFERROR(MATCH(G81,G:G,0)+0.1,-1)</f>
        <v>6.1</v>
      </c>
      <c r="W81" s="7">
        <f t="shared" si="8"/>
        <v>12.1</v>
      </c>
      <c r="X81" s="7">
        <f t="shared" si="9"/>
        <v>18.100000000000001</v>
      </c>
      <c r="Y81" s="7" t="str">
        <f t="shared" si="10"/>
        <v>6,1/12,1/18,1</v>
      </c>
      <c r="Z81" s="7" t="str">
        <f t="shared" si="11"/>
        <v/>
      </c>
      <c r="AA81" s="7">
        <f t="shared" si="12"/>
        <v>329</v>
      </c>
    </row>
    <row r="82" spans="1:27" ht="15" customHeight="1" x14ac:dyDescent="0.35">
      <c r="A82" s="8" t="s">
        <v>25</v>
      </c>
      <c r="B82" s="8" t="s">
        <v>41</v>
      </c>
      <c r="D82" s="8" t="s">
        <v>48</v>
      </c>
      <c r="F82" s="8" t="s">
        <v>28</v>
      </c>
      <c r="G82" s="9" t="s">
        <v>30</v>
      </c>
      <c r="H82" s="9" t="s">
        <v>31</v>
      </c>
      <c r="I82" s="9" t="s">
        <v>35</v>
      </c>
      <c r="J82" s="7" t="s">
        <v>73</v>
      </c>
      <c r="L82" s="7" t="s">
        <v>63</v>
      </c>
      <c r="M82" s="7" t="s">
        <v>51</v>
      </c>
      <c r="O82" s="10" t="s">
        <v>48</v>
      </c>
      <c r="Q82" s="7" t="s">
        <v>33</v>
      </c>
      <c r="V82" s="7">
        <f t="shared" si="13"/>
        <v>6.1</v>
      </c>
      <c r="W82" s="7">
        <f t="shared" si="8"/>
        <v>17.100000000000001</v>
      </c>
      <c r="X82" s="7">
        <f t="shared" si="9"/>
        <v>3.1</v>
      </c>
      <c r="Y82" s="7" t="str">
        <f t="shared" si="10"/>
        <v>3,1/6,1/17,1</v>
      </c>
      <c r="Z82" s="7">
        <f t="shared" si="11"/>
        <v>82</v>
      </c>
      <c r="AA82" s="7">
        <f t="shared" si="12"/>
        <v>349</v>
      </c>
    </row>
    <row r="83" spans="1:27" ht="15" customHeight="1" x14ac:dyDescent="0.35">
      <c r="A83" s="8" t="s">
        <v>25</v>
      </c>
      <c r="B83" s="8" t="s">
        <v>41</v>
      </c>
      <c r="F83" s="8" t="s">
        <v>28</v>
      </c>
      <c r="G83" s="9" t="s">
        <v>37</v>
      </c>
      <c r="H83" s="9" t="s">
        <v>30</v>
      </c>
      <c r="I83" s="9" t="s">
        <v>31</v>
      </c>
      <c r="O83" s="10"/>
      <c r="Q83" s="7" t="s">
        <v>33</v>
      </c>
      <c r="R83" s="7" t="s">
        <v>99</v>
      </c>
      <c r="U83" s="7" t="s">
        <v>28</v>
      </c>
      <c r="V83" s="7">
        <f t="shared" si="13"/>
        <v>13.1</v>
      </c>
      <c r="W83" s="7">
        <f t="shared" si="8"/>
        <v>6.1</v>
      </c>
      <c r="X83" s="7">
        <f t="shared" si="9"/>
        <v>17.100000000000001</v>
      </c>
      <c r="Y83" s="7" t="str">
        <f t="shared" si="10"/>
        <v>6,1/13,1/17,1</v>
      </c>
      <c r="Z83" s="7" t="str">
        <f t="shared" si="11"/>
        <v/>
      </c>
      <c r="AA83" s="7" t="str">
        <f t="shared" si="12"/>
        <v/>
      </c>
    </row>
    <row r="84" spans="1:27" ht="15" customHeight="1" x14ac:dyDescent="0.35">
      <c r="A84" s="8" t="s">
        <v>25</v>
      </c>
      <c r="B84" s="8" t="s">
        <v>41</v>
      </c>
      <c r="C84" s="8" t="s">
        <v>27</v>
      </c>
      <c r="F84" s="8" t="s">
        <v>28</v>
      </c>
      <c r="G84" s="9" t="s">
        <v>31</v>
      </c>
      <c r="H84" s="9" t="s">
        <v>37</v>
      </c>
      <c r="I84" s="9" t="s">
        <v>30</v>
      </c>
      <c r="J84" s="7" t="s">
        <v>29</v>
      </c>
      <c r="L84" s="7" t="s">
        <v>50</v>
      </c>
      <c r="M84" s="7" t="s">
        <v>51</v>
      </c>
      <c r="O84" s="10" t="s">
        <v>27</v>
      </c>
      <c r="Q84" s="7" t="s">
        <v>33</v>
      </c>
      <c r="V84" s="7">
        <f t="shared" si="13"/>
        <v>17.100000000000001</v>
      </c>
      <c r="W84" s="7">
        <f t="shared" si="8"/>
        <v>13.1</v>
      </c>
      <c r="X84" s="7">
        <f t="shared" si="9"/>
        <v>6.1</v>
      </c>
      <c r="Y84" s="7" t="str">
        <f t="shared" si="10"/>
        <v>6,1/13,1/17,1</v>
      </c>
      <c r="Z84" s="7" t="str">
        <f t="shared" si="11"/>
        <v/>
      </c>
      <c r="AA84" s="7" t="str">
        <f t="shared" si="12"/>
        <v/>
      </c>
    </row>
    <row r="85" spans="1:27" ht="15" customHeight="1" x14ac:dyDescent="0.35">
      <c r="A85" s="8" t="s">
        <v>25</v>
      </c>
      <c r="B85" s="8" t="s">
        <v>26</v>
      </c>
      <c r="C85" s="8" t="s">
        <v>27</v>
      </c>
      <c r="D85" s="8" t="s">
        <v>42</v>
      </c>
      <c r="F85" s="8" t="s">
        <v>28</v>
      </c>
      <c r="G85" s="9" t="s">
        <v>30</v>
      </c>
      <c r="H85" s="9" t="s">
        <v>37</v>
      </c>
      <c r="I85" s="9" t="s">
        <v>31</v>
      </c>
      <c r="J85" s="7" t="s">
        <v>32</v>
      </c>
      <c r="L85" s="7" t="s">
        <v>56</v>
      </c>
      <c r="M85" s="7" t="s">
        <v>47</v>
      </c>
      <c r="O85" s="10" t="s">
        <v>56</v>
      </c>
      <c r="P85" s="7" t="s">
        <v>100</v>
      </c>
      <c r="Q85" s="7" t="s">
        <v>33</v>
      </c>
      <c r="V85" s="7">
        <f t="shared" si="13"/>
        <v>6.1</v>
      </c>
      <c r="W85" s="7">
        <f t="shared" si="8"/>
        <v>13.1</v>
      </c>
      <c r="X85" s="7">
        <f t="shared" si="9"/>
        <v>17.100000000000001</v>
      </c>
      <c r="Y85" s="7" t="str">
        <f t="shared" si="10"/>
        <v>6,1/13,1/17,1</v>
      </c>
      <c r="Z85" s="7" t="str">
        <f t="shared" si="11"/>
        <v/>
      </c>
      <c r="AA85" s="7" t="str">
        <f t="shared" si="12"/>
        <v/>
      </c>
    </row>
    <row r="86" spans="1:27" ht="15" customHeight="1" x14ac:dyDescent="0.35">
      <c r="A86" s="8" t="s">
        <v>25</v>
      </c>
      <c r="B86" s="8" t="s">
        <v>34</v>
      </c>
      <c r="F86" s="8" t="s">
        <v>28</v>
      </c>
      <c r="G86" s="9" t="s">
        <v>30</v>
      </c>
      <c r="H86" s="9" t="s">
        <v>35</v>
      </c>
      <c r="I86" s="9" t="s">
        <v>36</v>
      </c>
      <c r="J86" s="7" t="s">
        <v>32</v>
      </c>
      <c r="O86" s="10"/>
      <c r="Q86" s="7" t="s">
        <v>44</v>
      </c>
      <c r="R86" s="7" t="s">
        <v>101</v>
      </c>
      <c r="V86" s="7">
        <f t="shared" si="13"/>
        <v>6.1</v>
      </c>
      <c r="W86" s="7">
        <f t="shared" si="8"/>
        <v>3.1</v>
      </c>
      <c r="X86" s="7">
        <f t="shared" si="9"/>
        <v>12.1</v>
      </c>
      <c r="Y86" s="7" t="str">
        <f t="shared" si="10"/>
        <v>3,1/6,1/12,1</v>
      </c>
      <c r="Z86" s="7">
        <f t="shared" si="11"/>
        <v>86</v>
      </c>
      <c r="AA86" s="7" t="str">
        <f t="shared" si="12"/>
        <v/>
      </c>
    </row>
    <row r="87" spans="1:27" ht="15" customHeight="1" x14ac:dyDescent="0.35">
      <c r="A87" s="8" t="s">
        <v>25</v>
      </c>
      <c r="B87" s="8" t="s">
        <v>34</v>
      </c>
      <c r="F87" s="8" t="s">
        <v>28</v>
      </c>
      <c r="G87" s="9" t="s">
        <v>60</v>
      </c>
      <c r="H87" s="9" t="s">
        <v>29</v>
      </c>
      <c r="I87" s="9" t="s">
        <v>31</v>
      </c>
      <c r="J87" s="7" t="s">
        <v>37</v>
      </c>
      <c r="O87" s="10"/>
      <c r="Q87" s="7" t="s">
        <v>33</v>
      </c>
      <c r="R87" s="7" t="s">
        <v>102</v>
      </c>
      <c r="V87" s="7">
        <f t="shared" si="13"/>
        <v>56.1</v>
      </c>
      <c r="W87" s="7">
        <f t="shared" si="8"/>
        <v>2.1</v>
      </c>
      <c r="X87" s="7">
        <f t="shared" si="9"/>
        <v>17.100000000000001</v>
      </c>
      <c r="Y87" s="7" t="str">
        <f t="shared" si="10"/>
        <v>2,1/17,1/56,1</v>
      </c>
      <c r="Z87" s="7" t="str">
        <f t="shared" si="11"/>
        <v/>
      </c>
      <c r="AA87" s="7" t="str">
        <f t="shared" si="12"/>
        <v/>
      </c>
    </row>
    <row r="88" spans="1:27" ht="15" customHeight="1" x14ac:dyDescent="0.35">
      <c r="A88" s="8" t="s">
        <v>25</v>
      </c>
      <c r="B88" s="8" t="s">
        <v>41</v>
      </c>
      <c r="D88" s="8" t="s">
        <v>59</v>
      </c>
      <c r="F88" s="8" t="s">
        <v>28</v>
      </c>
      <c r="G88" s="9" t="s">
        <v>30</v>
      </c>
      <c r="H88" s="9" t="s">
        <v>46</v>
      </c>
      <c r="I88" s="9" t="s">
        <v>37</v>
      </c>
      <c r="J88" s="7" t="s">
        <v>36</v>
      </c>
      <c r="O88" s="10"/>
      <c r="Q88" s="7" t="s">
        <v>33</v>
      </c>
      <c r="V88" s="7">
        <f t="shared" si="13"/>
        <v>6.1</v>
      </c>
      <c r="W88" s="7">
        <f t="shared" si="8"/>
        <v>5.0999999999999996</v>
      </c>
      <c r="X88" s="7">
        <f t="shared" si="9"/>
        <v>13.1</v>
      </c>
      <c r="Y88" s="7" t="str">
        <f t="shared" si="10"/>
        <v>5,1/6,1/13,1</v>
      </c>
      <c r="Z88" s="7" t="str">
        <f t="shared" si="11"/>
        <v/>
      </c>
      <c r="AA88" s="7" t="str">
        <f t="shared" si="12"/>
        <v/>
      </c>
    </row>
    <row r="89" spans="1:27" ht="15" customHeight="1" x14ac:dyDescent="0.35">
      <c r="A89" s="8" t="s">
        <v>25</v>
      </c>
      <c r="B89" s="8" t="s">
        <v>34</v>
      </c>
      <c r="C89" s="8" t="s">
        <v>27</v>
      </c>
      <c r="D89" s="8" t="s">
        <v>67</v>
      </c>
      <c r="F89" s="8" t="s">
        <v>28</v>
      </c>
      <c r="G89" s="9" t="s">
        <v>30</v>
      </c>
      <c r="H89" s="9" t="s">
        <v>32</v>
      </c>
      <c r="I89" s="9" t="s">
        <v>37</v>
      </c>
      <c r="J89" s="7" t="s">
        <v>72</v>
      </c>
      <c r="O89" s="10"/>
      <c r="Q89" s="7" t="s">
        <v>33</v>
      </c>
      <c r="V89" s="7">
        <f t="shared" si="13"/>
        <v>6.1</v>
      </c>
      <c r="W89" s="7">
        <f t="shared" si="8"/>
        <v>18.100000000000001</v>
      </c>
      <c r="X89" s="7">
        <f t="shared" si="9"/>
        <v>13.1</v>
      </c>
      <c r="Y89" s="7" t="str">
        <f t="shared" si="10"/>
        <v>6,1/13,1/18,1</v>
      </c>
      <c r="Z89" s="7" t="str">
        <f t="shared" si="11"/>
        <v/>
      </c>
      <c r="AA89" s="7" t="str">
        <f t="shared" si="12"/>
        <v/>
      </c>
    </row>
    <row r="90" spans="1:27" ht="15" customHeight="1" x14ac:dyDescent="0.35">
      <c r="A90" s="8" t="s">
        <v>25</v>
      </c>
      <c r="B90" s="8" t="s">
        <v>41</v>
      </c>
      <c r="D90" s="8" t="s">
        <v>48</v>
      </c>
      <c r="E90" s="8" t="s">
        <v>49</v>
      </c>
      <c r="F90" s="8" t="s">
        <v>28</v>
      </c>
      <c r="G90" s="9" t="s">
        <v>31</v>
      </c>
      <c r="H90" s="9" t="s">
        <v>37</v>
      </c>
      <c r="I90" s="9" t="s">
        <v>29</v>
      </c>
      <c r="J90" s="7" t="s">
        <v>72</v>
      </c>
      <c r="L90" s="11"/>
      <c r="M90" s="8"/>
      <c r="O90" s="10"/>
      <c r="Q90" s="7" t="s">
        <v>33</v>
      </c>
      <c r="V90" s="7">
        <f t="shared" si="13"/>
        <v>17.100000000000001</v>
      </c>
      <c r="W90" s="7">
        <f t="shared" si="8"/>
        <v>13.1</v>
      </c>
      <c r="X90" s="7">
        <f t="shared" si="9"/>
        <v>2.1</v>
      </c>
      <c r="Y90" s="7" t="str">
        <f t="shared" si="10"/>
        <v>2,1/13,1/17,1</v>
      </c>
      <c r="Z90" s="7" t="str">
        <f t="shared" si="11"/>
        <v/>
      </c>
      <c r="AA90" s="7" t="str">
        <f t="shared" si="12"/>
        <v/>
      </c>
    </row>
    <row r="91" spans="1:27" ht="15" customHeight="1" x14ac:dyDescent="0.35">
      <c r="A91" s="13" t="s">
        <v>25</v>
      </c>
      <c r="B91" s="13" t="s">
        <v>64</v>
      </c>
      <c r="C91" s="13"/>
      <c r="D91" s="13" t="s">
        <v>74</v>
      </c>
      <c r="E91" s="13"/>
      <c r="F91" s="8" t="s">
        <v>28</v>
      </c>
      <c r="G91" s="9" t="s">
        <v>35</v>
      </c>
      <c r="H91" s="9" t="s">
        <v>29</v>
      </c>
      <c r="I91" s="9" t="s">
        <v>37</v>
      </c>
      <c r="J91" s="7" t="s">
        <v>54</v>
      </c>
      <c r="L91" s="14" t="s">
        <v>74</v>
      </c>
      <c r="M91" s="7" t="s">
        <v>51</v>
      </c>
      <c r="O91" s="10" t="s">
        <v>74</v>
      </c>
      <c r="Q91" s="7" t="s">
        <v>44</v>
      </c>
      <c r="R91" s="7" t="s">
        <v>103</v>
      </c>
      <c r="V91" s="7">
        <f t="shared" si="13"/>
        <v>3.1</v>
      </c>
      <c r="W91" s="7">
        <f t="shared" si="8"/>
        <v>2.1</v>
      </c>
      <c r="X91" s="7">
        <f t="shared" si="9"/>
        <v>13.1</v>
      </c>
      <c r="Y91" s="7" t="str">
        <f t="shared" si="10"/>
        <v>2,1/3,1/13,1</v>
      </c>
      <c r="Z91" s="7">
        <f t="shared" si="11"/>
        <v>91</v>
      </c>
      <c r="AA91" s="7" t="str">
        <f t="shared" si="12"/>
        <v/>
      </c>
    </row>
    <row r="92" spans="1:27" ht="15" customHeight="1" x14ac:dyDescent="0.35">
      <c r="A92" s="8" t="s">
        <v>25</v>
      </c>
      <c r="B92" s="8" t="s">
        <v>41</v>
      </c>
      <c r="C92" s="8" t="s">
        <v>27</v>
      </c>
      <c r="D92" s="8" t="s">
        <v>35</v>
      </c>
      <c r="F92" s="8" t="s">
        <v>28</v>
      </c>
      <c r="G92" s="9" t="s">
        <v>30</v>
      </c>
      <c r="H92" s="9" t="s">
        <v>32</v>
      </c>
      <c r="I92" s="9" t="s">
        <v>31</v>
      </c>
      <c r="J92" s="7" t="s">
        <v>29</v>
      </c>
      <c r="L92" s="7" t="s">
        <v>35</v>
      </c>
      <c r="M92" s="7" t="s">
        <v>51</v>
      </c>
      <c r="O92" s="10" t="s">
        <v>35</v>
      </c>
      <c r="P92" s="7" t="s">
        <v>104</v>
      </c>
      <c r="Q92" s="7" t="s">
        <v>33</v>
      </c>
      <c r="V92" s="7">
        <f t="shared" si="13"/>
        <v>6.1</v>
      </c>
      <c r="W92" s="7">
        <f t="shared" si="8"/>
        <v>18.100000000000001</v>
      </c>
      <c r="X92" s="7">
        <f t="shared" si="9"/>
        <v>17.100000000000001</v>
      </c>
      <c r="Y92" s="7" t="str">
        <f t="shared" si="10"/>
        <v>6,1/17,1/18,1</v>
      </c>
      <c r="Z92" s="7" t="str">
        <f t="shared" si="11"/>
        <v/>
      </c>
      <c r="AA92" s="7" t="str">
        <f t="shared" si="12"/>
        <v/>
      </c>
    </row>
    <row r="93" spans="1:27" ht="15" customHeight="1" x14ac:dyDescent="0.35">
      <c r="A93" s="8" t="s">
        <v>25</v>
      </c>
      <c r="B93" s="8" t="s">
        <v>41</v>
      </c>
      <c r="D93" s="8" t="s">
        <v>74</v>
      </c>
      <c r="F93" s="8" t="s">
        <v>28</v>
      </c>
      <c r="G93" s="9" t="s">
        <v>30</v>
      </c>
      <c r="H93" s="9" t="s">
        <v>32</v>
      </c>
      <c r="I93" s="9" t="s">
        <v>35</v>
      </c>
      <c r="L93" s="14" t="s">
        <v>74</v>
      </c>
      <c r="O93" s="10"/>
      <c r="P93" s="7" t="s">
        <v>105</v>
      </c>
      <c r="Q93" s="7" t="s">
        <v>33</v>
      </c>
      <c r="V93" s="7">
        <f t="shared" si="13"/>
        <v>6.1</v>
      </c>
      <c r="W93" s="7">
        <f t="shared" si="8"/>
        <v>18.100000000000001</v>
      </c>
      <c r="X93" s="7">
        <f t="shared" si="9"/>
        <v>3.1</v>
      </c>
      <c r="Y93" s="7" t="str">
        <f t="shared" si="10"/>
        <v>3,1/6,1/18,1</v>
      </c>
      <c r="Z93" s="7" t="str">
        <f t="shared" si="11"/>
        <v/>
      </c>
      <c r="AA93" s="7" t="str">
        <f t="shared" si="12"/>
        <v/>
      </c>
    </row>
    <row r="94" spans="1:27" ht="15" customHeight="1" x14ac:dyDescent="0.35">
      <c r="A94" s="8" t="s">
        <v>25</v>
      </c>
      <c r="B94" s="8" t="s">
        <v>34</v>
      </c>
      <c r="F94" s="8" t="s">
        <v>28</v>
      </c>
      <c r="G94" s="9" t="s">
        <v>32</v>
      </c>
      <c r="H94" s="9" t="s">
        <v>36</v>
      </c>
      <c r="I94" s="9" t="s">
        <v>37</v>
      </c>
      <c r="O94" s="10"/>
      <c r="Q94" s="7" t="s">
        <v>33</v>
      </c>
      <c r="R94" s="7" t="s">
        <v>106</v>
      </c>
      <c r="V94" s="7">
        <f t="shared" si="13"/>
        <v>18.100000000000001</v>
      </c>
      <c r="W94" s="7">
        <f t="shared" si="8"/>
        <v>12.1</v>
      </c>
      <c r="X94" s="7">
        <f t="shared" si="9"/>
        <v>13.1</v>
      </c>
      <c r="Y94" s="7" t="str">
        <f t="shared" si="10"/>
        <v>12,1/13,1/18,1</v>
      </c>
      <c r="Z94" s="7">
        <f t="shared" si="11"/>
        <v>94</v>
      </c>
      <c r="AA94" s="7" t="str">
        <f t="shared" si="12"/>
        <v/>
      </c>
    </row>
    <row r="95" spans="1:27" ht="15" customHeight="1" x14ac:dyDescent="0.35">
      <c r="A95" s="8" t="s">
        <v>25</v>
      </c>
      <c r="B95" s="8" t="s">
        <v>41</v>
      </c>
      <c r="F95" s="8" t="s">
        <v>28</v>
      </c>
      <c r="G95" s="9" t="s">
        <v>30</v>
      </c>
      <c r="H95" s="9" t="s">
        <v>32</v>
      </c>
      <c r="I95" s="9" t="s">
        <v>31</v>
      </c>
      <c r="J95" s="7" t="s">
        <v>37</v>
      </c>
      <c r="O95" s="10"/>
      <c r="Q95" s="7" t="s">
        <v>33</v>
      </c>
      <c r="V95" s="7">
        <f t="shared" si="13"/>
        <v>6.1</v>
      </c>
      <c r="W95" s="7">
        <f t="shared" si="8"/>
        <v>18.100000000000001</v>
      </c>
      <c r="X95" s="7">
        <f t="shared" si="9"/>
        <v>17.100000000000001</v>
      </c>
      <c r="Y95" s="7" t="str">
        <f t="shared" si="10"/>
        <v>6,1/17,1/18,1</v>
      </c>
      <c r="Z95" s="7" t="str">
        <f t="shared" si="11"/>
        <v/>
      </c>
      <c r="AA95" s="7" t="str">
        <f t="shared" si="12"/>
        <v/>
      </c>
    </row>
    <row r="96" spans="1:27" ht="15" customHeight="1" x14ac:dyDescent="0.35">
      <c r="A96" s="8" t="s">
        <v>25</v>
      </c>
      <c r="B96" s="8" t="s">
        <v>41</v>
      </c>
      <c r="F96" s="8" t="s">
        <v>28</v>
      </c>
      <c r="G96" s="9" t="s">
        <v>30</v>
      </c>
      <c r="H96" s="9" t="s">
        <v>35</v>
      </c>
      <c r="I96" s="9" t="s">
        <v>37</v>
      </c>
      <c r="J96" s="7" t="s">
        <v>42</v>
      </c>
      <c r="O96" s="10"/>
      <c r="Q96" s="7" t="s">
        <v>33</v>
      </c>
      <c r="V96" s="7">
        <f t="shared" si="13"/>
        <v>6.1</v>
      </c>
      <c r="W96" s="7">
        <f t="shared" si="8"/>
        <v>3.1</v>
      </c>
      <c r="X96" s="7">
        <f t="shared" si="9"/>
        <v>13.1</v>
      </c>
      <c r="Y96" s="7" t="str">
        <f t="shared" si="10"/>
        <v>3,1/6,1/13,1</v>
      </c>
      <c r="Z96" s="7">
        <f t="shared" si="11"/>
        <v>96</v>
      </c>
      <c r="AA96" s="7" t="str">
        <f t="shared" si="12"/>
        <v/>
      </c>
    </row>
    <row r="97" spans="1:27" ht="15" customHeight="1" x14ac:dyDescent="0.35">
      <c r="A97" s="8" t="s">
        <v>25</v>
      </c>
      <c r="B97" s="8" t="s">
        <v>41</v>
      </c>
      <c r="D97" s="8" t="s">
        <v>42</v>
      </c>
      <c r="F97" s="8" t="s">
        <v>28</v>
      </c>
      <c r="G97" s="9" t="s">
        <v>30</v>
      </c>
      <c r="H97" s="9" t="s">
        <v>36</v>
      </c>
      <c r="I97" s="9" t="s">
        <v>31</v>
      </c>
      <c r="J97" s="7" t="s">
        <v>72</v>
      </c>
      <c r="O97" s="10"/>
      <c r="P97" s="7" t="s">
        <v>107</v>
      </c>
      <c r="Q97" s="7" t="s">
        <v>33</v>
      </c>
      <c r="V97" s="7">
        <f t="shared" si="13"/>
        <v>6.1</v>
      </c>
      <c r="W97" s="7">
        <f t="shared" si="8"/>
        <v>12.1</v>
      </c>
      <c r="X97" s="7">
        <f t="shared" si="9"/>
        <v>17.100000000000001</v>
      </c>
      <c r="Y97" s="7" t="str">
        <f t="shared" si="10"/>
        <v>6,1/12,1/17,1</v>
      </c>
      <c r="Z97" s="7" t="str">
        <f t="shared" si="11"/>
        <v/>
      </c>
      <c r="AA97" s="7" t="str">
        <f t="shared" si="12"/>
        <v/>
      </c>
    </row>
    <row r="98" spans="1:27" ht="15" customHeight="1" x14ac:dyDescent="0.35">
      <c r="A98" s="8" t="s">
        <v>25</v>
      </c>
      <c r="B98" s="8" t="s">
        <v>41</v>
      </c>
      <c r="C98" s="8" t="s">
        <v>27</v>
      </c>
      <c r="F98" s="8" t="s">
        <v>28</v>
      </c>
      <c r="G98" s="9" t="s">
        <v>32</v>
      </c>
      <c r="H98" s="9" t="s">
        <v>30</v>
      </c>
      <c r="I98" s="9" t="s">
        <v>36</v>
      </c>
      <c r="J98" s="7" t="s">
        <v>72</v>
      </c>
      <c r="K98" s="8"/>
      <c r="L98" s="11"/>
      <c r="O98" s="10"/>
      <c r="Q98" s="7" t="s">
        <v>33</v>
      </c>
      <c r="V98" s="7">
        <f t="shared" si="13"/>
        <v>18.100000000000001</v>
      </c>
      <c r="W98" s="7">
        <f t="shared" si="8"/>
        <v>6.1</v>
      </c>
      <c r="X98" s="7">
        <f t="shared" si="9"/>
        <v>12.1</v>
      </c>
      <c r="Y98" s="7" t="str">
        <f t="shared" si="10"/>
        <v>6,1/12,1/18,1</v>
      </c>
      <c r="Z98" s="7" t="str">
        <f t="shared" si="11"/>
        <v/>
      </c>
      <c r="AA98" s="7" t="str">
        <f t="shared" si="12"/>
        <v/>
      </c>
    </row>
    <row r="99" spans="1:27" ht="15" customHeight="1" x14ac:dyDescent="0.35">
      <c r="A99" s="8" t="s">
        <v>25</v>
      </c>
      <c r="B99" s="8" t="s">
        <v>41</v>
      </c>
      <c r="C99" s="8" t="s">
        <v>27</v>
      </c>
      <c r="D99" s="8" t="s">
        <v>42</v>
      </c>
      <c r="F99" s="8" t="s">
        <v>28</v>
      </c>
      <c r="G99" s="9" t="s">
        <v>30</v>
      </c>
      <c r="H99" s="9" t="s">
        <v>42</v>
      </c>
      <c r="I99" s="9" t="s">
        <v>31</v>
      </c>
      <c r="J99" s="7" t="s">
        <v>37</v>
      </c>
      <c r="L99" s="7" t="s">
        <v>50</v>
      </c>
      <c r="M99" s="7" t="s">
        <v>51</v>
      </c>
      <c r="O99" s="10" t="s">
        <v>27</v>
      </c>
      <c r="Q99" s="7" t="s">
        <v>33</v>
      </c>
      <c r="V99" s="7">
        <f t="shared" si="13"/>
        <v>6.1</v>
      </c>
      <c r="W99" s="7">
        <f t="shared" si="8"/>
        <v>8.1</v>
      </c>
      <c r="X99" s="7">
        <f t="shared" si="9"/>
        <v>17.100000000000001</v>
      </c>
      <c r="Y99" s="7" t="str">
        <f t="shared" si="10"/>
        <v>6,1/8,1/17,1</v>
      </c>
      <c r="Z99" s="7">
        <f t="shared" si="11"/>
        <v>99</v>
      </c>
      <c r="AA99" s="7" t="str">
        <f t="shared" si="12"/>
        <v/>
      </c>
    </row>
    <row r="100" spans="1:27" ht="15" customHeight="1" x14ac:dyDescent="0.35">
      <c r="A100" s="8" t="s">
        <v>25</v>
      </c>
      <c r="B100" s="8" t="s">
        <v>64</v>
      </c>
      <c r="C100" s="8" t="s">
        <v>68</v>
      </c>
      <c r="F100" s="8" t="s">
        <v>28</v>
      </c>
      <c r="G100" s="9" t="s">
        <v>37</v>
      </c>
      <c r="H100" s="9" t="s">
        <v>30</v>
      </c>
      <c r="I100" s="9" t="s">
        <v>31</v>
      </c>
      <c r="J100" s="7" t="s">
        <v>36</v>
      </c>
      <c r="O100" s="10"/>
      <c r="Q100" s="7" t="s">
        <v>33</v>
      </c>
      <c r="V100" s="7">
        <f t="shared" si="13"/>
        <v>13.1</v>
      </c>
      <c r="W100" s="7">
        <f t="shared" si="8"/>
        <v>6.1</v>
      </c>
      <c r="X100" s="7">
        <f t="shared" si="9"/>
        <v>17.100000000000001</v>
      </c>
      <c r="Y100" s="7" t="str">
        <f t="shared" si="10"/>
        <v>6,1/13,1/17,1</v>
      </c>
      <c r="Z100" s="7" t="str">
        <f t="shared" si="11"/>
        <v/>
      </c>
      <c r="AA100" s="7" t="str">
        <f t="shared" si="12"/>
        <v/>
      </c>
    </row>
    <row r="101" spans="1:27" ht="15" customHeight="1" x14ac:dyDescent="0.35">
      <c r="A101" s="8" t="s">
        <v>25</v>
      </c>
      <c r="B101" s="8" t="s">
        <v>41</v>
      </c>
      <c r="F101" s="8" t="s">
        <v>28</v>
      </c>
      <c r="G101" s="9" t="s">
        <v>46</v>
      </c>
      <c r="H101" s="9" t="s">
        <v>37</v>
      </c>
      <c r="I101" s="9" t="s">
        <v>30</v>
      </c>
      <c r="J101" s="7" t="s">
        <v>36</v>
      </c>
      <c r="O101" s="10"/>
      <c r="Q101" s="7" t="s">
        <v>33</v>
      </c>
      <c r="V101" s="7">
        <f t="shared" si="13"/>
        <v>5.0999999999999996</v>
      </c>
      <c r="W101" s="7">
        <f t="shared" si="8"/>
        <v>13.1</v>
      </c>
      <c r="X101" s="7">
        <f t="shared" si="9"/>
        <v>6.1</v>
      </c>
      <c r="Y101" s="7" t="str">
        <f t="shared" si="10"/>
        <v>5,1/6,1/13,1</v>
      </c>
      <c r="Z101" s="7" t="str">
        <f t="shared" si="11"/>
        <v/>
      </c>
      <c r="AA101" s="7" t="str">
        <f t="shared" si="12"/>
        <v/>
      </c>
    </row>
    <row r="102" spans="1:27" ht="15" customHeight="1" x14ac:dyDescent="0.35">
      <c r="A102" s="8" t="s">
        <v>25</v>
      </c>
      <c r="B102" s="8" t="s">
        <v>41</v>
      </c>
      <c r="D102" s="8" t="s">
        <v>69</v>
      </c>
      <c r="F102" s="8" t="s">
        <v>28</v>
      </c>
      <c r="G102" s="9" t="s">
        <v>35</v>
      </c>
      <c r="H102" s="9" t="s">
        <v>46</v>
      </c>
      <c r="I102" s="9" t="s">
        <v>29</v>
      </c>
      <c r="J102" s="7" t="s">
        <v>54</v>
      </c>
      <c r="O102" s="10"/>
      <c r="Q102" s="7" t="s">
        <v>33</v>
      </c>
      <c r="V102" s="7">
        <f t="shared" si="13"/>
        <v>3.1</v>
      </c>
      <c r="W102" s="7">
        <f t="shared" si="8"/>
        <v>5.0999999999999996</v>
      </c>
      <c r="X102" s="7">
        <f t="shared" si="9"/>
        <v>2.1</v>
      </c>
      <c r="Y102" s="7" t="str">
        <f t="shared" si="10"/>
        <v>2,1/3,1/5,1</v>
      </c>
      <c r="Z102" s="7">
        <f t="shared" si="11"/>
        <v>102</v>
      </c>
      <c r="AA102" s="7" t="str">
        <f t="shared" si="12"/>
        <v/>
      </c>
    </row>
    <row r="103" spans="1:27" ht="15" customHeight="1" x14ac:dyDescent="0.35">
      <c r="A103" s="8" t="s">
        <v>25</v>
      </c>
      <c r="B103" s="8" t="s">
        <v>64</v>
      </c>
      <c r="C103" s="8" t="s">
        <v>27</v>
      </c>
      <c r="D103" s="8" t="s">
        <v>55</v>
      </c>
      <c r="F103" s="8" t="s">
        <v>28</v>
      </c>
      <c r="G103" s="9" t="s">
        <v>31</v>
      </c>
      <c r="H103" s="9" t="s">
        <v>37</v>
      </c>
      <c r="I103" s="9" t="s">
        <v>29</v>
      </c>
      <c r="L103" s="7" t="s">
        <v>63</v>
      </c>
      <c r="M103" s="7" t="s">
        <v>51</v>
      </c>
      <c r="O103" s="10" t="s">
        <v>27</v>
      </c>
      <c r="P103" s="7" t="s">
        <v>108</v>
      </c>
      <c r="Q103" s="7" t="s">
        <v>33</v>
      </c>
      <c r="V103" s="7">
        <f t="shared" si="13"/>
        <v>17.100000000000001</v>
      </c>
      <c r="W103" s="7">
        <f t="shared" si="8"/>
        <v>13.1</v>
      </c>
      <c r="X103" s="7">
        <f t="shared" si="9"/>
        <v>2.1</v>
      </c>
      <c r="Y103" s="7" t="str">
        <f t="shared" si="10"/>
        <v>2,1/13,1/17,1</v>
      </c>
      <c r="Z103" s="7" t="str">
        <f t="shared" si="11"/>
        <v/>
      </c>
      <c r="AA103" s="7" t="str">
        <f t="shared" si="12"/>
        <v/>
      </c>
    </row>
    <row r="104" spans="1:27" ht="15" customHeight="1" x14ac:dyDescent="0.35">
      <c r="A104" s="8" t="s">
        <v>25</v>
      </c>
      <c r="B104" s="8" t="s">
        <v>64</v>
      </c>
      <c r="C104" s="8" t="s">
        <v>68</v>
      </c>
      <c r="D104" s="8" t="s">
        <v>48</v>
      </c>
      <c r="F104" s="8" t="s">
        <v>28</v>
      </c>
      <c r="G104" s="9" t="s">
        <v>54</v>
      </c>
      <c r="H104" s="9" t="s">
        <v>30</v>
      </c>
      <c r="I104" s="9" t="s">
        <v>37</v>
      </c>
      <c r="J104" s="7" t="s">
        <v>36</v>
      </c>
      <c r="O104" s="10"/>
      <c r="Q104" s="7" t="s">
        <v>33</v>
      </c>
      <c r="R104" s="7" t="s">
        <v>109</v>
      </c>
      <c r="V104" s="7">
        <f t="shared" si="13"/>
        <v>104.1</v>
      </c>
      <c r="W104" s="7">
        <f t="shared" si="8"/>
        <v>6.1</v>
      </c>
      <c r="X104" s="7">
        <f t="shared" si="9"/>
        <v>13.1</v>
      </c>
      <c r="Y104" s="7" t="str">
        <f t="shared" si="10"/>
        <v>6,1/13,1/104,1</v>
      </c>
      <c r="Z104" s="7" t="str">
        <f t="shared" si="11"/>
        <v/>
      </c>
      <c r="AA104" s="7" t="str">
        <f t="shared" si="12"/>
        <v/>
      </c>
    </row>
    <row r="105" spans="1:27" ht="15" customHeight="1" x14ac:dyDescent="0.35">
      <c r="A105" s="8" t="s">
        <v>25</v>
      </c>
      <c r="B105" s="8" t="s">
        <v>41</v>
      </c>
      <c r="F105" s="8" t="s">
        <v>28</v>
      </c>
      <c r="G105" s="9" t="s">
        <v>30</v>
      </c>
      <c r="H105" s="9" t="s">
        <v>31</v>
      </c>
      <c r="I105" s="9" t="s">
        <v>37</v>
      </c>
      <c r="J105" s="7" t="s">
        <v>72</v>
      </c>
      <c r="L105" s="7" t="s">
        <v>50</v>
      </c>
      <c r="M105" s="7" t="s">
        <v>47</v>
      </c>
      <c r="O105" s="10" t="s">
        <v>27</v>
      </c>
      <c r="P105" s="7" t="s">
        <v>110</v>
      </c>
      <c r="Q105" s="7" t="s">
        <v>33</v>
      </c>
      <c r="V105" s="7">
        <f t="shared" si="13"/>
        <v>6.1</v>
      </c>
      <c r="W105" s="7">
        <f t="shared" si="8"/>
        <v>17.100000000000001</v>
      </c>
      <c r="X105" s="7">
        <f t="shared" si="9"/>
        <v>13.1</v>
      </c>
      <c r="Y105" s="7" t="str">
        <f t="shared" si="10"/>
        <v>6,1/13,1/17,1</v>
      </c>
      <c r="Z105" s="7" t="str">
        <f t="shared" si="11"/>
        <v/>
      </c>
      <c r="AA105" s="7" t="str">
        <f t="shared" si="12"/>
        <v/>
      </c>
    </row>
    <row r="106" spans="1:27" ht="15" customHeight="1" x14ac:dyDescent="0.35">
      <c r="A106" s="8" t="s">
        <v>25</v>
      </c>
      <c r="B106" s="8" t="s">
        <v>41</v>
      </c>
      <c r="D106" s="8" t="s">
        <v>59</v>
      </c>
      <c r="F106" s="8" t="s">
        <v>28</v>
      </c>
      <c r="G106" s="9" t="s">
        <v>42</v>
      </c>
      <c r="H106" s="9" t="s">
        <v>46</v>
      </c>
      <c r="I106" s="9" t="s">
        <v>29</v>
      </c>
      <c r="O106" s="10"/>
      <c r="Q106" s="7" t="s">
        <v>33</v>
      </c>
      <c r="V106" s="7">
        <f t="shared" si="13"/>
        <v>8.1</v>
      </c>
      <c r="W106" s="7">
        <f t="shared" si="8"/>
        <v>5.0999999999999996</v>
      </c>
      <c r="X106" s="7">
        <f t="shared" si="9"/>
        <v>2.1</v>
      </c>
      <c r="Y106" s="7" t="str">
        <f t="shared" si="10"/>
        <v>2,1/5,1/8,1</v>
      </c>
      <c r="Z106" s="7">
        <f t="shared" si="11"/>
        <v>106</v>
      </c>
      <c r="AA106" s="7" t="str">
        <f t="shared" si="12"/>
        <v/>
      </c>
    </row>
    <row r="107" spans="1:27" ht="15" customHeight="1" x14ac:dyDescent="0.35">
      <c r="A107" s="8" t="s">
        <v>25</v>
      </c>
      <c r="B107" s="8" t="s">
        <v>26</v>
      </c>
      <c r="D107" s="8" t="s">
        <v>42</v>
      </c>
      <c r="F107" s="8" t="s">
        <v>28</v>
      </c>
      <c r="G107" s="9" t="s">
        <v>54</v>
      </c>
      <c r="H107" s="9" t="s">
        <v>30</v>
      </c>
      <c r="I107" s="9" t="s">
        <v>32</v>
      </c>
      <c r="J107" s="7" t="s">
        <v>73</v>
      </c>
      <c r="L107" s="7" t="s">
        <v>63</v>
      </c>
      <c r="M107" s="7" t="s">
        <v>111</v>
      </c>
      <c r="O107" s="10" t="s">
        <v>48</v>
      </c>
      <c r="P107" s="7" t="s">
        <v>112</v>
      </c>
      <c r="Q107" s="7" t="s">
        <v>33</v>
      </c>
      <c r="V107" s="7">
        <f t="shared" si="13"/>
        <v>104.1</v>
      </c>
      <c r="W107" s="7">
        <f t="shared" si="8"/>
        <v>6.1</v>
      </c>
      <c r="X107" s="7">
        <f t="shared" si="9"/>
        <v>18.100000000000001</v>
      </c>
      <c r="Y107" s="7" t="str">
        <f t="shared" si="10"/>
        <v>6,1/18,1/104,1</v>
      </c>
      <c r="Z107" s="7" t="str">
        <f t="shared" si="11"/>
        <v/>
      </c>
      <c r="AA107" s="7" t="str">
        <f t="shared" si="12"/>
        <v/>
      </c>
    </row>
    <row r="108" spans="1:27" ht="15" customHeight="1" x14ac:dyDescent="0.35">
      <c r="A108" s="8" t="s">
        <v>25</v>
      </c>
      <c r="B108" s="8" t="s">
        <v>41</v>
      </c>
      <c r="F108" s="8" t="s">
        <v>28</v>
      </c>
      <c r="G108" s="9" t="s">
        <v>29</v>
      </c>
      <c r="H108" s="9" t="s">
        <v>37</v>
      </c>
      <c r="I108" s="9" t="s">
        <v>46</v>
      </c>
      <c r="L108" s="14" t="s">
        <v>50</v>
      </c>
      <c r="M108" s="7" t="s">
        <v>47</v>
      </c>
      <c r="O108" s="10"/>
      <c r="Q108" s="7" t="s">
        <v>39</v>
      </c>
      <c r="R108" s="7" t="s">
        <v>40</v>
      </c>
      <c r="V108" s="7">
        <f t="shared" si="13"/>
        <v>2.1</v>
      </c>
      <c r="W108" s="7">
        <f t="shared" si="8"/>
        <v>13.1</v>
      </c>
      <c r="X108" s="7">
        <f t="shared" si="9"/>
        <v>5.0999999999999996</v>
      </c>
      <c r="Y108" s="7" t="str">
        <f t="shared" si="10"/>
        <v>2,1/5,1/13,1</v>
      </c>
      <c r="Z108" s="7">
        <f t="shared" si="11"/>
        <v>108</v>
      </c>
      <c r="AA108" s="7" t="str">
        <f t="shared" si="12"/>
        <v/>
      </c>
    </row>
    <row r="109" spans="1:27" ht="15" customHeight="1" x14ac:dyDescent="0.35">
      <c r="A109" s="8" t="s">
        <v>25</v>
      </c>
      <c r="B109" s="8" t="s">
        <v>34</v>
      </c>
      <c r="D109" s="8" t="s">
        <v>67</v>
      </c>
      <c r="F109" s="8" t="s">
        <v>28</v>
      </c>
      <c r="G109" s="9" t="s">
        <v>30</v>
      </c>
      <c r="H109" s="9" t="s">
        <v>32</v>
      </c>
      <c r="I109" s="9" t="s">
        <v>37</v>
      </c>
      <c r="J109" s="7" t="s">
        <v>36</v>
      </c>
      <c r="O109" s="10"/>
      <c r="Q109" s="7" t="s">
        <v>33</v>
      </c>
      <c r="V109" s="7">
        <f t="shared" si="13"/>
        <v>6.1</v>
      </c>
      <c r="W109" s="7">
        <f t="shared" si="8"/>
        <v>18.100000000000001</v>
      </c>
      <c r="X109" s="7">
        <f t="shared" si="9"/>
        <v>13.1</v>
      </c>
      <c r="Y109" s="7" t="str">
        <f t="shared" si="10"/>
        <v>6,1/13,1/18,1</v>
      </c>
      <c r="Z109" s="7" t="str">
        <f t="shared" si="11"/>
        <v/>
      </c>
      <c r="AA109" s="7" t="str">
        <f t="shared" si="12"/>
        <v/>
      </c>
    </row>
    <row r="110" spans="1:27" ht="15" customHeight="1" x14ac:dyDescent="0.35">
      <c r="A110" s="8" t="s">
        <v>25</v>
      </c>
      <c r="B110" s="8" t="s">
        <v>26</v>
      </c>
      <c r="D110" s="8" t="s">
        <v>48</v>
      </c>
      <c r="F110" s="8" t="s">
        <v>28</v>
      </c>
      <c r="G110" s="9" t="s">
        <v>30</v>
      </c>
      <c r="H110" s="9" t="s">
        <v>32</v>
      </c>
      <c r="I110" s="9" t="s">
        <v>31</v>
      </c>
      <c r="J110" s="7" t="s">
        <v>36</v>
      </c>
      <c r="M110" s="7" t="s">
        <v>51</v>
      </c>
      <c r="O110" s="10" t="s">
        <v>48</v>
      </c>
      <c r="Q110" s="7" t="s">
        <v>33</v>
      </c>
      <c r="V110" s="7">
        <f t="shared" si="13"/>
        <v>6.1</v>
      </c>
      <c r="W110" s="7">
        <f t="shared" si="8"/>
        <v>18.100000000000001</v>
      </c>
      <c r="X110" s="7">
        <f t="shared" si="9"/>
        <v>17.100000000000001</v>
      </c>
      <c r="Y110" s="7" t="str">
        <f t="shared" si="10"/>
        <v>6,1/17,1/18,1</v>
      </c>
      <c r="Z110" s="7" t="str">
        <f t="shared" si="11"/>
        <v/>
      </c>
      <c r="AA110" s="7" t="str">
        <f t="shared" si="12"/>
        <v/>
      </c>
    </row>
    <row r="111" spans="1:27" ht="15" customHeight="1" x14ac:dyDescent="0.35">
      <c r="A111" s="8" t="s">
        <v>25</v>
      </c>
      <c r="B111" s="8" t="s">
        <v>64</v>
      </c>
      <c r="C111" s="8" t="s">
        <v>27</v>
      </c>
      <c r="D111" s="8" t="s">
        <v>74</v>
      </c>
      <c r="F111" s="8" t="s">
        <v>28</v>
      </c>
      <c r="G111" s="9" t="s">
        <v>35</v>
      </c>
      <c r="H111" s="9" t="s">
        <v>29</v>
      </c>
      <c r="I111" s="9" t="s">
        <v>60</v>
      </c>
      <c r="J111" s="7" t="s">
        <v>36</v>
      </c>
      <c r="L111" s="11"/>
      <c r="M111" s="8"/>
      <c r="O111" s="10"/>
      <c r="Q111" s="7" t="s">
        <v>33</v>
      </c>
      <c r="V111" s="7">
        <f t="shared" si="13"/>
        <v>3.1</v>
      </c>
      <c r="W111" s="7">
        <f t="shared" si="8"/>
        <v>2.1</v>
      </c>
      <c r="X111" s="7">
        <f t="shared" si="9"/>
        <v>56.1</v>
      </c>
      <c r="Y111" s="7" t="str">
        <f t="shared" si="10"/>
        <v>2,1/3,1/56,1</v>
      </c>
      <c r="Z111" s="7" t="str">
        <f t="shared" si="11"/>
        <v/>
      </c>
      <c r="AA111" s="7" t="str">
        <f t="shared" si="12"/>
        <v/>
      </c>
    </row>
    <row r="112" spans="1:27" ht="15" customHeight="1" x14ac:dyDescent="0.35">
      <c r="A112" s="8" t="s">
        <v>25</v>
      </c>
      <c r="B112" s="8" t="s">
        <v>64</v>
      </c>
      <c r="F112" s="8" t="s">
        <v>28</v>
      </c>
      <c r="G112" s="9" t="s">
        <v>30</v>
      </c>
      <c r="H112" s="9" t="s">
        <v>32</v>
      </c>
      <c r="I112" s="9" t="s">
        <v>60</v>
      </c>
      <c r="J112" s="7" t="s">
        <v>54</v>
      </c>
      <c r="O112" s="10"/>
      <c r="Q112" s="7" t="s">
        <v>33</v>
      </c>
      <c r="V112" s="7">
        <f t="shared" si="13"/>
        <v>6.1</v>
      </c>
      <c r="W112" s="7">
        <f t="shared" si="8"/>
        <v>18.100000000000001</v>
      </c>
      <c r="X112" s="7">
        <f t="shared" si="9"/>
        <v>56.1</v>
      </c>
      <c r="Y112" s="7" t="str">
        <f t="shared" si="10"/>
        <v>6,1/18,1/56,1</v>
      </c>
      <c r="Z112" s="7" t="str">
        <f t="shared" si="11"/>
        <v/>
      </c>
      <c r="AA112" s="7" t="str">
        <f t="shared" si="12"/>
        <v/>
      </c>
    </row>
    <row r="113" spans="1:27" ht="15" customHeight="1" x14ac:dyDescent="0.35">
      <c r="F113" s="8" t="s">
        <v>28</v>
      </c>
      <c r="G113" s="9" t="s">
        <v>35</v>
      </c>
      <c r="H113" s="9" t="s">
        <v>29</v>
      </c>
      <c r="I113" s="9" t="s">
        <v>46</v>
      </c>
      <c r="J113" s="7" t="s">
        <v>72</v>
      </c>
      <c r="L113" s="7" t="s">
        <v>50</v>
      </c>
      <c r="M113" s="7" t="s">
        <v>51</v>
      </c>
      <c r="O113" s="10" t="s">
        <v>27</v>
      </c>
      <c r="Q113" s="7" t="s">
        <v>33</v>
      </c>
      <c r="V113" s="7">
        <f t="shared" si="13"/>
        <v>3.1</v>
      </c>
      <c r="W113" s="7">
        <f t="shared" si="8"/>
        <v>2.1</v>
      </c>
      <c r="X113" s="7">
        <f t="shared" si="9"/>
        <v>5.0999999999999996</v>
      </c>
      <c r="Y113" s="7" t="str">
        <f t="shared" si="10"/>
        <v>2,1/3,1/5,1</v>
      </c>
      <c r="Z113" s="7" t="str">
        <f t="shared" si="11"/>
        <v/>
      </c>
      <c r="AA113" s="7" t="str">
        <f t="shared" si="12"/>
        <v/>
      </c>
    </row>
    <row r="114" spans="1:27" ht="15" customHeight="1" x14ac:dyDescent="0.35">
      <c r="A114" s="8" t="s">
        <v>25</v>
      </c>
      <c r="B114" s="8" t="s">
        <v>41</v>
      </c>
      <c r="D114" s="8" t="s">
        <v>35</v>
      </c>
      <c r="F114" s="8" t="s">
        <v>28</v>
      </c>
      <c r="G114" s="9" t="s">
        <v>35</v>
      </c>
      <c r="H114" s="9" t="s">
        <v>29</v>
      </c>
      <c r="I114" s="9" t="s">
        <v>60</v>
      </c>
      <c r="J114" s="7" t="s">
        <v>73</v>
      </c>
      <c r="L114" s="7" t="s">
        <v>74</v>
      </c>
      <c r="M114" s="7" t="s">
        <v>47</v>
      </c>
      <c r="O114" s="10" t="s">
        <v>74</v>
      </c>
      <c r="Q114" s="7" t="s">
        <v>33</v>
      </c>
      <c r="R114" s="7" t="s">
        <v>113</v>
      </c>
      <c r="V114" s="7">
        <f t="shared" si="13"/>
        <v>3.1</v>
      </c>
      <c r="W114" s="7">
        <f t="shared" si="8"/>
        <v>2.1</v>
      </c>
      <c r="X114" s="7">
        <f t="shared" si="9"/>
        <v>56.1</v>
      </c>
      <c r="Y114" s="7" t="str">
        <f t="shared" si="10"/>
        <v>2,1/3,1/56,1</v>
      </c>
      <c r="Z114" s="7" t="str">
        <f t="shared" si="11"/>
        <v/>
      </c>
      <c r="AA114" s="7" t="str">
        <f t="shared" si="12"/>
        <v/>
      </c>
    </row>
    <row r="115" spans="1:27" ht="15" customHeight="1" x14ac:dyDescent="0.35">
      <c r="A115" s="8" t="s">
        <v>25</v>
      </c>
      <c r="B115" s="8" t="s">
        <v>34</v>
      </c>
      <c r="F115" s="8" t="s">
        <v>28</v>
      </c>
      <c r="G115" s="9" t="s">
        <v>46</v>
      </c>
      <c r="H115" s="9" t="s">
        <v>29</v>
      </c>
      <c r="I115" s="9" t="s">
        <v>42</v>
      </c>
      <c r="L115" s="7" t="s">
        <v>50</v>
      </c>
      <c r="M115" s="7" t="s">
        <v>47</v>
      </c>
      <c r="O115" s="10"/>
      <c r="Q115" s="7" t="s">
        <v>44</v>
      </c>
      <c r="R115" s="7" t="s">
        <v>114</v>
      </c>
      <c r="V115" s="7">
        <f t="shared" si="13"/>
        <v>5.0999999999999996</v>
      </c>
      <c r="W115" s="7">
        <f t="shared" si="8"/>
        <v>2.1</v>
      </c>
      <c r="X115" s="7">
        <f t="shared" si="9"/>
        <v>8.1</v>
      </c>
      <c r="Y115" s="7" t="str">
        <f t="shared" si="10"/>
        <v>2,1/5,1/8,1</v>
      </c>
      <c r="Z115" s="7" t="str">
        <f t="shared" si="11"/>
        <v/>
      </c>
      <c r="AA115" s="7" t="str">
        <f t="shared" si="12"/>
        <v/>
      </c>
    </row>
    <row r="116" spans="1:27" ht="15" customHeight="1" x14ac:dyDescent="0.35">
      <c r="A116" s="8" t="s">
        <v>25</v>
      </c>
      <c r="B116" s="8" t="s">
        <v>26</v>
      </c>
      <c r="F116" s="8" t="s">
        <v>28</v>
      </c>
      <c r="G116" s="9" t="s">
        <v>46</v>
      </c>
      <c r="H116" s="9" t="s">
        <v>54</v>
      </c>
      <c r="I116" s="9" t="s">
        <v>36</v>
      </c>
      <c r="O116" s="10"/>
      <c r="P116" s="7" t="s">
        <v>115</v>
      </c>
      <c r="Q116" s="7" t="s">
        <v>33</v>
      </c>
      <c r="R116" s="7" t="s">
        <v>116</v>
      </c>
      <c r="U116" s="7" t="s">
        <v>28</v>
      </c>
      <c r="V116" s="7">
        <f t="shared" si="13"/>
        <v>5.0999999999999996</v>
      </c>
      <c r="W116" s="7">
        <f t="shared" si="8"/>
        <v>104.1</v>
      </c>
      <c r="X116" s="7">
        <f t="shared" si="9"/>
        <v>12.1</v>
      </c>
      <c r="Y116" s="7" t="str">
        <f t="shared" si="10"/>
        <v>5,1/12,1/104,1</v>
      </c>
      <c r="Z116" s="7" t="str">
        <f t="shared" si="11"/>
        <v/>
      </c>
      <c r="AA116" s="7" t="str">
        <f t="shared" si="12"/>
        <v/>
      </c>
    </row>
    <row r="117" spans="1:27" ht="15" customHeight="1" x14ac:dyDescent="0.35">
      <c r="A117" s="8" t="s">
        <v>25</v>
      </c>
      <c r="B117" s="8" t="s">
        <v>26</v>
      </c>
      <c r="D117" s="8" t="s">
        <v>74</v>
      </c>
      <c r="F117" s="8" t="s">
        <v>28</v>
      </c>
      <c r="G117" s="9" t="s">
        <v>30</v>
      </c>
      <c r="H117" s="9" t="s">
        <v>37</v>
      </c>
      <c r="I117" s="9" t="s">
        <v>36</v>
      </c>
      <c r="J117" s="7" t="s">
        <v>54</v>
      </c>
      <c r="K117" s="8"/>
      <c r="L117" s="11" t="s">
        <v>74</v>
      </c>
      <c r="M117" s="7" t="s">
        <v>51</v>
      </c>
      <c r="O117" s="10" t="s">
        <v>74</v>
      </c>
      <c r="Q117" s="7" t="s">
        <v>33</v>
      </c>
      <c r="R117" s="7" t="s">
        <v>95</v>
      </c>
      <c r="V117" s="7">
        <f t="shared" si="13"/>
        <v>6.1</v>
      </c>
      <c r="W117" s="7">
        <f t="shared" si="8"/>
        <v>13.1</v>
      </c>
      <c r="X117" s="7">
        <f t="shared" si="9"/>
        <v>12.1</v>
      </c>
      <c r="Y117" s="7" t="str">
        <f t="shared" si="10"/>
        <v>6,1/12,1/13,1</v>
      </c>
      <c r="Z117" s="7" t="str">
        <f t="shared" si="11"/>
        <v/>
      </c>
      <c r="AA117" s="7" t="str">
        <f t="shared" si="12"/>
        <v/>
      </c>
    </row>
    <row r="118" spans="1:27" ht="15" customHeight="1" x14ac:dyDescent="0.35">
      <c r="A118" s="8" t="s">
        <v>25</v>
      </c>
      <c r="B118" s="8" t="s">
        <v>64</v>
      </c>
      <c r="D118" s="8" t="s">
        <v>42</v>
      </c>
      <c r="F118" s="8" t="s">
        <v>28</v>
      </c>
      <c r="G118" s="9" t="s">
        <v>42</v>
      </c>
      <c r="H118" s="9" t="s">
        <v>46</v>
      </c>
      <c r="I118" s="9" t="s">
        <v>29</v>
      </c>
      <c r="L118" s="7" t="s">
        <v>59</v>
      </c>
      <c r="M118" s="7" t="s">
        <v>47</v>
      </c>
      <c r="O118" s="10" t="s">
        <v>59</v>
      </c>
      <c r="Q118" s="7" t="s">
        <v>33</v>
      </c>
      <c r="R118" s="7" t="s">
        <v>117</v>
      </c>
      <c r="V118" s="7">
        <f t="shared" si="13"/>
        <v>8.1</v>
      </c>
      <c r="W118" s="7">
        <f t="shared" si="8"/>
        <v>5.0999999999999996</v>
      </c>
      <c r="X118" s="7">
        <f t="shared" si="9"/>
        <v>2.1</v>
      </c>
      <c r="Y118" s="7" t="str">
        <f t="shared" si="10"/>
        <v>2,1/5,1/8,1</v>
      </c>
      <c r="Z118" s="7" t="str">
        <f t="shared" si="11"/>
        <v/>
      </c>
      <c r="AA118" s="7" t="str">
        <f t="shared" si="12"/>
        <v/>
      </c>
    </row>
    <row r="119" spans="1:27" ht="15" customHeight="1" x14ac:dyDescent="0.35">
      <c r="A119" s="8" t="s">
        <v>25</v>
      </c>
      <c r="B119" s="8" t="s">
        <v>41</v>
      </c>
      <c r="F119" s="8" t="s">
        <v>28</v>
      </c>
      <c r="G119" s="9" t="s">
        <v>31</v>
      </c>
      <c r="H119" s="9" t="s">
        <v>37</v>
      </c>
      <c r="I119" s="9" t="s">
        <v>30</v>
      </c>
      <c r="J119" s="7" t="s">
        <v>29</v>
      </c>
      <c r="O119" s="10"/>
      <c r="Q119" s="7" t="s">
        <v>33</v>
      </c>
      <c r="R119" s="7" t="s">
        <v>118</v>
      </c>
      <c r="V119" s="7">
        <f t="shared" si="13"/>
        <v>17.100000000000001</v>
      </c>
      <c r="W119" s="7">
        <f t="shared" si="8"/>
        <v>13.1</v>
      </c>
      <c r="X119" s="7">
        <f t="shared" si="9"/>
        <v>6.1</v>
      </c>
      <c r="Y119" s="7" t="str">
        <f t="shared" si="10"/>
        <v>6,1/13,1/17,1</v>
      </c>
      <c r="Z119" s="7" t="str">
        <f t="shared" si="11"/>
        <v/>
      </c>
      <c r="AA119" s="7" t="str">
        <f t="shared" si="12"/>
        <v/>
      </c>
    </row>
    <row r="120" spans="1:27" ht="15" customHeight="1" x14ac:dyDescent="0.35">
      <c r="A120" s="8" t="s">
        <v>25</v>
      </c>
      <c r="B120" s="8" t="s">
        <v>34</v>
      </c>
      <c r="F120" s="8" t="s">
        <v>28</v>
      </c>
      <c r="G120" s="9" t="s">
        <v>36</v>
      </c>
      <c r="H120" s="9" t="s">
        <v>32</v>
      </c>
      <c r="I120" s="9" t="s">
        <v>30</v>
      </c>
      <c r="J120" s="7" t="s">
        <v>73</v>
      </c>
      <c r="O120" s="10"/>
      <c r="Q120" s="7" t="s">
        <v>33</v>
      </c>
      <c r="V120" s="7">
        <f t="shared" si="13"/>
        <v>12.1</v>
      </c>
      <c r="W120" s="7">
        <f t="shared" si="8"/>
        <v>18.100000000000001</v>
      </c>
      <c r="X120" s="7">
        <f t="shared" si="9"/>
        <v>6.1</v>
      </c>
      <c r="Y120" s="7" t="str">
        <f t="shared" si="10"/>
        <v>6,1/12,1/18,1</v>
      </c>
      <c r="Z120" s="7" t="str">
        <f t="shared" si="11"/>
        <v/>
      </c>
      <c r="AA120" s="7" t="str">
        <f t="shared" si="12"/>
        <v/>
      </c>
    </row>
    <row r="121" spans="1:27" ht="15" customHeight="1" x14ac:dyDescent="0.35">
      <c r="A121" s="8" t="s">
        <v>25</v>
      </c>
      <c r="B121" s="8" t="s">
        <v>41</v>
      </c>
      <c r="F121" s="8" t="s">
        <v>28</v>
      </c>
      <c r="G121" s="9" t="s">
        <v>37</v>
      </c>
      <c r="H121" s="9" t="s">
        <v>35</v>
      </c>
      <c r="I121" s="9" t="s">
        <v>31</v>
      </c>
      <c r="O121" s="10"/>
      <c r="Q121" s="7" t="s">
        <v>33</v>
      </c>
      <c r="V121" s="7">
        <f t="shared" si="13"/>
        <v>13.1</v>
      </c>
      <c r="W121" s="7">
        <f t="shared" si="8"/>
        <v>3.1</v>
      </c>
      <c r="X121" s="7">
        <f t="shared" si="9"/>
        <v>17.100000000000001</v>
      </c>
      <c r="Y121" s="7" t="str">
        <f t="shared" si="10"/>
        <v>3,1/13,1/17,1</v>
      </c>
      <c r="Z121" s="7" t="str">
        <f t="shared" si="11"/>
        <v/>
      </c>
      <c r="AA121" s="7" t="str">
        <f t="shared" si="12"/>
        <v/>
      </c>
    </row>
    <row r="122" spans="1:27" ht="15" customHeight="1" x14ac:dyDescent="0.35">
      <c r="A122" s="8" t="s">
        <v>25</v>
      </c>
      <c r="B122" s="8" t="s">
        <v>26</v>
      </c>
      <c r="C122" s="8" t="s">
        <v>58</v>
      </c>
      <c r="D122" s="8" t="s">
        <v>55</v>
      </c>
      <c r="F122" s="8" t="s">
        <v>28</v>
      </c>
      <c r="G122" s="9" t="s">
        <v>30</v>
      </c>
      <c r="H122" s="9" t="s">
        <v>32</v>
      </c>
      <c r="I122" s="9" t="s">
        <v>54</v>
      </c>
      <c r="J122" s="7" t="s">
        <v>36</v>
      </c>
      <c r="O122" s="10"/>
      <c r="Q122" s="7" t="s">
        <v>33</v>
      </c>
      <c r="V122" s="7">
        <f t="shared" si="13"/>
        <v>6.1</v>
      </c>
      <c r="W122" s="7">
        <f t="shared" si="8"/>
        <v>18.100000000000001</v>
      </c>
      <c r="X122" s="7">
        <f t="shared" si="9"/>
        <v>104.1</v>
      </c>
      <c r="Y122" s="7" t="str">
        <f t="shared" si="10"/>
        <v>6,1/18,1/104,1</v>
      </c>
      <c r="Z122" s="7" t="str">
        <f t="shared" si="11"/>
        <v/>
      </c>
      <c r="AA122" s="7" t="str">
        <f t="shared" si="12"/>
        <v/>
      </c>
    </row>
    <row r="123" spans="1:27" ht="15" customHeight="1" x14ac:dyDescent="0.35">
      <c r="A123" s="8" t="s">
        <v>25</v>
      </c>
      <c r="B123" s="8" t="s">
        <v>41</v>
      </c>
      <c r="F123" s="8" t="s">
        <v>28</v>
      </c>
      <c r="G123" s="9" t="s">
        <v>60</v>
      </c>
      <c r="H123" s="9" t="s">
        <v>31</v>
      </c>
      <c r="I123" s="9" t="s">
        <v>30</v>
      </c>
      <c r="J123" s="7" t="s">
        <v>35</v>
      </c>
      <c r="O123" s="10"/>
      <c r="Q123" s="7" t="s">
        <v>33</v>
      </c>
      <c r="R123" s="7" t="s">
        <v>119</v>
      </c>
      <c r="V123" s="7">
        <f t="shared" si="13"/>
        <v>56.1</v>
      </c>
      <c r="W123" s="7">
        <f t="shared" si="8"/>
        <v>17.100000000000001</v>
      </c>
      <c r="X123" s="7">
        <f t="shared" si="9"/>
        <v>6.1</v>
      </c>
      <c r="Y123" s="7" t="str">
        <f t="shared" si="10"/>
        <v>6,1/17,1/56,1</v>
      </c>
      <c r="Z123" s="7" t="str">
        <f t="shared" si="11"/>
        <v/>
      </c>
      <c r="AA123" s="7" t="str">
        <f t="shared" si="12"/>
        <v/>
      </c>
    </row>
    <row r="124" spans="1:27" ht="15" customHeight="1" x14ac:dyDescent="0.35">
      <c r="A124" s="8" t="s">
        <v>25</v>
      </c>
      <c r="B124" s="8" t="s">
        <v>41</v>
      </c>
      <c r="D124" s="8" t="s">
        <v>69</v>
      </c>
      <c r="F124" s="8" t="s">
        <v>28</v>
      </c>
      <c r="G124" s="9" t="s">
        <v>30</v>
      </c>
      <c r="H124" s="9" t="s">
        <v>32</v>
      </c>
      <c r="I124" s="9" t="s">
        <v>35</v>
      </c>
      <c r="J124" s="7" t="s">
        <v>36</v>
      </c>
      <c r="O124" s="10"/>
      <c r="Q124" s="7" t="s">
        <v>33</v>
      </c>
      <c r="V124" s="7">
        <f t="shared" si="13"/>
        <v>6.1</v>
      </c>
      <c r="W124" s="7">
        <f t="shared" si="8"/>
        <v>18.100000000000001</v>
      </c>
      <c r="X124" s="7">
        <f t="shared" si="9"/>
        <v>3.1</v>
      </c>
      <c r="Y124" s="7" t="str">
        <f t="shared" si="10"/>
        <v>3,1/6,1/18,1</v>
      </c>
      <c r="Z124" s="7" t="str">
        <f t="shared" si="11"/>
        <v/>
      </c>
      <c r="AA124" s="7" t="str">
        <f t="shared" si="12"/>
        <v/>
      </c>
    </row>
    <row r="125" spans="1:27" ht="15" customHeight="1" x14ac:dyDescent="0.35">
      <c r="A125" s="8" t="s">
        <v>25</v>
      </c>
      <c r="B125" s="8" t="s">
        <v>64</v>
      </c>
      <c r="C125" s="8" t="s">
        <v>68</v>
      </c>
      <c r="F125" s="8" t="s">
        <v>28</v>
      </c>
      <c r="G125" s="9" t="s">
        <v>30</v>
      </c>
      <c r="H125" s="9" t="s">
        <v>37</v>
      </c>
      <c r="I125" s="9" t="s">
        <v>31</v>
      </c>
      <c r="J125" s="7" t="s">
        <v>54</v>
      </c>
      <c r="O125" s="10"/>
      <c r="Q125" s="7" t="s">
        <v>33</v>
      </c>
      <c r="V125" s="7">
        <f t="shared" si="13"/>
        <v>6.1</v>
      </c>
      <c r="W125" s="7">
        <f t="shared" si="8"/>
        <v>13.1</v>
      </c>
      <c r="X125" s="7">
        <f t="shared" si="9"/>
        <v>17.100000000000001</v>
      </c>
      <c r="Y125" s="7" t="str">
        <f t="shared" si="10"/>
        <v>6,1/13,1/17,1</v>
      </c>
      <c r="Z125" s="7" t="str">
        <f t="shared" si="11"/>
        <v/>
      </c>
      <c r="AA125" s="7" t="str">
        <f t="shared" si="12"/>
        <v/>
      </c>
    </row>
    <row r="126" spans="1:27" ht="15" customHeight="1" x14ac:dyDescent="0.35">
      <c r="A126" s="8" t="s">
        <v>25</v>
      </c>
      <c r="B126" s="8" t="s">
        <v>26</v>
      </c>
      <c r="F126" s="8" t="s">
        <v>28</v>
      </c>
      <c r="G126" s="9" t="s">
        <v>30</v>
      </c>
      <c r="H126" s="9" t="s">
        <v>37</v>
      </c>
      <c r="I126" s="9" t="s">
        <v>54</v>
      </c>
      <c r="J126" s="7" t="s">
        <v>72</v>
      </c>
      <c r="O126" s="10"/>
      <c r="Q126" s="7" t="s">
        <v>33</v>
      </c>
      <c r="V126" s="7">
        <f t="shared" si="13"/>
        <v>6.1</v>
      </c>
      <c r="W126" s="7">
        <f t="shared" si="8"/>
        <v>13.1</v>
      </c>
      <c r="X126" s="7">
        <f t="shared" si="9"/>
        <v>104.1</v>
      </c>
      <c r="Y126" s="7" t="str">
        <f t="shared" si="10"/>
        <v>6,1/13,1/104,1</v>
      </c>
      <c r="Z126" s="7" t="str">
        <f t="shared" si="11"/>
        <v/>
      </c>
      <c r="AA126" s="7" t="str">
        <f t="shared" si="12"/>
        <v/>
      </c>
    </row>
    <row r="127" spans="1:27" ht="15" customHeight="1" x14ac:dyDescent="0.35">
      <c r="A127" s="8" t="s">
        <v>25</v>
      </c>
      <c r="B127" s="8" t="s">
        <v>26</v>
      </c>
      <c r="C127" s="8" t="s">
        <v>58</v>
      </c>
      <c r="D127" s="8" t="s">
        <v>59</v>
      </c>
      <c r="F127" s="8" t="s">
        <v>28</v>
      </c>
      <c r="G127" s="9" t="s">
        <v>42</v>
      </c>
      <c r="H127" s="9" t="s">
        <v>46</v>
      </c>
      <c r="I127" s="9" t="s">
        <v>31</v>
      </c>
      <c r="J127" s="7" t="s">
        <v>35</v>
      </c>
      <c r="O127" s="10"/>
      <c r="Q127" s="7" t="s">
        <v>33</v>
      </c>
      <c r="V127" s="7">
        <f t="shared" si="13"/>
        <v>8.1</v>
      </c>
      <c r="W127" s="7">
        <f t="shared" si="8"/>
        <v>5.0999999999999996</v>
      </c>
      <c r="X127" s="7">
        <f t="shared" si="9"/>
        <v>17.100000000000001</v>
      </c>
      <c r="Y127" s="7" t="str">
        <f t="shared" si="10"/>
        <v>5,1/8,1/17,1</v>
      </c>
      <c r="Z127" s="7">
        <f t="shared" si="11"/>
        <v>127</v>
      </c>
      <c r="AA127" s="7" t="str">
        <f t="shared" si="12"/>
        <v/>
      </c>
    </row>
    <row r="128" spans="1:27" ht="15" customHeight="1" x14ac:dyDescent="0.35">
      <c r="A128" s="8" t="s">
        <v>25</v>
      </c>
      <c r="B128" s="8" t="s">
        <v>41</v>
      </c>
      <c r="C128" s="8" t="s">
        <v>27</v>
      </c>
      <c r="F128" s="8" t="s">
        <v>28</v>
      </c>
      <c r="G128" s="9" t="s">
        <v>31</v>
      </c>
      <c r="H128" s="9" t="s">
        <v>37</v>
      </c>
      <c r="I128" s="9" t="s">
        <v>60</v>
      </c>
      <c r="J128" s="7" t="s">
        <v>57</v>
      </c>
      <c r="K128" s="8"/>
      <c r="L128" s="11"/>
      <c r="O128" s="10"/>
      <c r="Q128" s="7" t="s">
        <v>33</v>
      </c>
      <c r="V128" s="7">
        <f t="shared" si="13"/>
        <v>17.100000000000001</v>
      </c>
      <c r="W128" s="7">
        <f t="shared" si="8"/>
        <v>13.1</v>
      </c>
      <c r="X128" s="7">
        <f t="shared" si="9"/>
        <v>56.1</v>
      </c>
      <c r="Y128" s="7" t="str">
        <f t="shared" si="10"/>
        <v>13,1/17,1/56,1</v>
      </c>
      <c r="Z128" s="7" t="str">
        <f t="shared" si="11"/>
        <v/>
      </c>
      <c r="AA128" s="7" t="str">
        <f t="shared" si="12"/>
        <v/>
      </c>
    </row>
    <row r="129" spans="1:27" ht="15" customHeight="1" x14ac:dyDescent="0.35">
      <c r="A129" s="8" t="s">
        <v>25</v>
      </c>
      <c r="B129" s="8" t="s">
        <v>26</v>
      </c>
      <c r="D129" s="8" t="s">
        <v>42</v>
      </c>
      <c r="F129" s="8" t="s">
        <v>28</v>
      </c>
      <c r="G129" s="9" t="s">
        <v>31</v>
      </c>
      <c r="H129" s="9" t="s">
        <v>37</v>
      </c>
      <c r="I129" s="9" t="s">
        <v>60</v>
      </c>
      <c r="J129" s="7" t="s">
        <v>29</v>
      </c>
      <c r="O129" s="10"/>
      <c r="Q129" s="7" t="s">
        <v>33</v>
      </c>
      <c r="R129" s="7" t="s">
        <v>120</v>
      </c>
      <c r="V129" s="7">
        <f t="shared" si="13"/>
        <v>17.100000000000001</v>
      </c>
      <c r="W129" s="7">
        <f t="shared" si="8"/>
        <v>13.1</v>
      </c>
      <c r="X129" s="7">
        <f t="shared" si="9"/>
        <v>56.1</v>
      </c>
      <c r="Y129" s="7" t="str">
        <f t="shared" si="10"/>
        <v>13,1/17,1/56,1</v>
      </c>
      <c r="Z129" s="7" t="str">
        <f t="shared" si="11"/>
        <v/>
      </c>
      <c r="AA129" s="7" t="str">
        <f t="shared" si="12"/>
        <v/>
      </c>
    </row>
    <row r="130" spans="1:27" ht="15" customHeight="1" x14ac:dyDescent="0.35">
      <c r="A130" s="8" t="s">
        <v>25</v>
      </c>
      <c r="B130" s="8" t="s">
        <v>41</v>
      </c>
      <c r="D130" s="8" t="s">
        <v>69</v>
      </c>
      <c r="F130" s="8" t="s">
        <v>28</v>
      </c>
      <c r="G130" s="9" t="s">
        <v>30</v>
      </c>
      <c r="H130" s="9" t="s">
        <v>31</v>
      </c>
      <c r="I130" s="9" t="s">
        <v>37</v>
      </c>
      <c r="O130" s="10"/>
      <c r="Q130" s="7" t="s">
        <v>44</v>
      </c>
      <c r="R130" s="7" t="s">
        <v>121</v>
      </c>
      <c r="V130" s="7">
        <f t="shared" si="13"/>
        <v>6.1</v>
      </c>
      <c r="W130" s="7">
        <f t="shared" si="8"/>
        <v>17.100000000000001</v>
      </c>
      <c r="X130" s="7">
        <f t="shared" si="9"/>
        <v>13.1</v>
      </c>
      <c r="Y130" s="7" t="str">
        <f t="shared" si="10"/>
        <v>6,1/13,1/17,1</v>
      </c>
      <c r="Z130" s="7" t="str">
        <f t="shared" si="11"/>
        <v/>
      </c>
      <c r="AA130" s="7" t="str">
        <f t="shared" si="12"/>
        <v/>
      </c>
    </row>
    <row r="131" spans="1:27" ht="15" customHeight="1" x14ac:dyDescent="0.35">
      <c r="A131" s="8" t="s">
        <v>25</v>
      </c>
      <c r="B131" s="8" t="s">
        <v>41</v>
      </c>
      <c r="D131" s="8" t="s">
        <v>59</v>
      </c>
      <c r="F131" s="8" t="s">
        <v>28</v>
      </c>
      <c r="G131" s="9" t="s">
        <v>30</v>
      </c>
      <c r="H131" s="9" t="s">
        <v>32</v>
      </c>
      <c r="I131" s="9" t="s">
        <v>37</v>
      </c>
      <c r="O131" s="10"/>
      <c r="Q131" s="7" t="s">
        <v>33</v>
      </c>
      <c r="U131" s="7" t="s">
        <v>28</v>
      </c>
      <c r="V131" s="7">
        <f t="shared" si="13"/>
        <v>6.1</v>
      </c>
      <c r="W131" s="7">
        <f t="shared" ref="W131:W194" si="14">IFERROR(IFERROR(MATCH(H131,G:G,0)+0.1,MATCH(H131,H:H,0)+0.2),-1)</f>
        <v>18.100000000000001</v>
      </c>
      <c r="X131" s="7">
        <f t="shared" ref="X131:X194" si="15">IFERROR(IFERROR(MATCH(I131,G:G,0)+0.1,IFERROR(MATCH(I131,H:H,0)+0.2,MATCH(I131,I:I,0)+0.3)),-1)</f>
        <v>13.1</v>
      </c>
      <c r="Y131" s="7" t="str">
        <f t="shared" ref="Y131:Y194" si="16">SMALL(V131:X131,1) &amp; "/" &amp; SMALL(V131:X131,2) &amp; "/" &amp; SMALL(V131:X131,3)</f>
        <v>6,1/13,1/18,1</v>
      </c>
      <c r="Z131" s="7" t="str">
        <f t="shared" ref="Z131:Z194" si="17">IF(MATCH(Y131,Y:Y,0)=ROW(),ROW(),"")</f>
        <v/>
      </c>
      <c r="AA131" s="7" t="str">
        <f t="shared" ref="AA131:AA194" si="18">IFERROR(SMALL(Z:Z,ROW()-1),"")</f>
        <v/>
      </c>
    </row>
    <row r="132" spans="1:27" ht="15" customHeight="1" x14ac:dyDescent="0.35">
      <c r="A132" s="8" t="s">
        <v>25</v>
      </c>
      <c r="B132" s="8" t="s">
        <v>41</v>
      </c>
      <c r="D132" s="8" t="s">
        <v>59</v>
      </c>
      <c r="F132" s="8" t="s">
        <v>28</v>
      </c>
      <c r="G132" s="9" t="s">
        <v>30</v>
      </c>
      <c r="H132" s="9" t="s">
        <v>32</v>
      </c>
      <c r="I132" s="9" t="s">
        <v>36</v>
      </c>
      <c r="J132" s="7" t="s">
        <v>37</v>
      </c>
      <c r="O132" s="10"/>
      <c r="Q132" s="7" t="s">
        <v>39</v>
      </c>
      <c r="R132" s="7" t="s">
        <v>122</v>
      </c>
      <c r="V132" s="7">
        <f t="shared" si="13"/>
        <v>6.1</v>
      </c>
      <c r="W132" s="7">
        <f t="shared" si="14"/>
        <v>18.100000000000001</v>
      </c>
      <c r="X132" s="7">
        <f t="shared" si="15"/>
        <v>12.1</v>
      </c>
      <c r="Y132" s="7" t="str">
        <f t="shared" si="16"/>
        <v>6,1/12,1/18,1</v>
      </c>
      <c r="Z132" s="7" t="str">
        <f t="shared" si="17"/>
        <v/>
      </c>
      <c r="AA132" s="7" t="str">
        <f t="shared" si="18"/>
        <v/>
      </c>
    </row>
    <row r="133" spans="1:27" ht="15" customHeight="1" x14ac:dyDescent="0.35">
      <c r="A133" s="8" t="s">
        <v>25</v>
      </c>
      <c r="B133" s="8" t="s">
        <v>41</v>
      </c>
      <c r="F133" s="8" t="s">
        <v>28</v>
      </c>
      <c r="G133" s="9" t="s">
        <v>36</v>
      </c>
      <c r="H133" s="9" t="s">
        <v>30</v>
      </c>
      <c r="I133" s="9" t="s">
        <v>32</v>
      </c>
      <c r="J133" s="7" t="s">
        <v>37</v>
      </c>
      <c r="L133" s="7" t="s">
        <v>93</v>
      </c>
      <c r="O133" s="10"/>
      <c r="Q133" s="7" t="s">
        <v>33</v>
      </c>
      <c r="R133" s="7" t="s">
        <v>94</v>
      </c>
      <c r="V133" s="7">
        <f t="shared" si="13"/>
        <v>12.1</v>
      </c>
      <c r="W133" s="7">
        <f t="shared" si="14"/>
        <v>6.1</v>
      </c>
      <c r="X133" s="7">
        <f t="shared" si="15"/>
        <v>18.100000000000001</v>
      </c>
      <c r="Y133" s="7" t="str">
        <f t="shared" si="16"/>
        <v>6,1/12,1/18,1</v>
      </c>
      <c r="Z133" s="7" t="str">
        <f t="shared" si="17"/>
        <v/>
      </c>
      <c r="AA133" s="7" t="str">
        <f t="shared" si="18"/>
        <v/>
      </c>
    </row>
    <row r="134" spans="1:27" ht="15" customHeight="1" x14ac:dyDescent="0.35">
      <c r="A134" s="8" t="s">
        <v>25</v>
      </c>
      <c r="B134" s="8" t="s">
        <v>64</v>
      </c>
      <c r="D134" s="8" t="s">
        <v>48</v>
      </c>
      <c r="E134" s="8" t="s">
        <v>49</v>
      </c>
      <c r="F134" s="8" t="s">
        <v>28</v>
      </c>
      <c r="G134" s="9" t="s">
        <v>30</v>
      </c>
      <c r="H134" s="9" t="s">
        <v>32</v>
      </c>
      <c r="I134" s="9" t="s">
        <v>36</v>
      </c>
      <c r="K134" s="8" t="s">
        <v>123</v>
      </c>
      <c r="O134" s="10"/>
      <c r="Q134" s="7" t="s">
        <v>33</v>
      </c>
      <c r="V134" s="7">
        <f t="shared" si="13"/>
        <v>6.1</v>
      </c>
      <c r="W134" s="7">
        <f t="shared" si="14"/>
        <v>18.100000000000001</v>
      </c>
      <c r="X134" s="7">
        <f t="shared" si="15"/>
        <v>12.1</v>
      </c>
      <c r="Y134" s="7" t="str">
        <f t="shared" si="16"/>
        <v>6,1/12,1/18,1</v>
      </c>
      <c r="Z134" s="7" t="str">
        <f t="shared" si="17"/>
        <v/>
      </c>
      <c r="AA134" s="7" t="str">
        <f t="shared" si="18"/>
        <v/>
      </c>
    </row>
    <row r="135" spans="1:27" ht="15" customHeight="1" x14ac:dyDescent="0.35">
      <c r="A135" s="8" t="s">
        <v>25</v>
      </c>
      <c r="B135" s="8" t="s">
        <v>41</v>
      </c>
      <c r="C135" s="8" t="s">
        <v>27</v>
      </c>
      <c r="D135" s="8" t="s">
        <v>35</v>
      </c>
      <c r="F135" s="8" t="s">
        <v>28</v>
      </c>
      <c r="G135" s="9" t="s">
        <v>60</v>
      </c>
      <c r="H135" s="9" t="s">
        <v>32</v>
      </c>
      <c r="I135" s="9" t="s">
        <v>30</v>
      </c>
      <c r="J135" s="7" t="s">
        <v>37</v>
      </c>
      <c r="L135" s="7" t="s">
        <v>35</v>
      </c>
      <c r="M135" s="7" t="s">
        <v>51</v>
      </c>
      <c r="O135" s="10" t="s">
        <v>35</v>
      </c>
      <c r="Q135" s="7" t="s">
        <v>33</v>
      </c>
      <c r="V135" s="7">
        <f t="shared" si="13"/>
        <v>56.1</v>
      </c>
      <c r="W135" s="7">
        <f t="shared" si="14"/>
        <v>18.100000000000001</v>
      </c>
      <c r="X135" s="7">
        <f t="shared" si="15"/>
        <v>6.1</v>
      </c>
      <c r="Y135" s="7" t="str">
        <f t="shared" si="16"/>
        <v>6,1/18,1/56,1</v>
      </c>
      <c r="Z135" s="7" t="str">
        <f t="shared" si="17"/>
        <v/>
      </c>
      <c r="AA135" s="7" t="str">
        <f t="shared" si="18"/>
        <v/>
      </c>
    </row>
    <row r="136" spans="1:27" ht="15" customHeight="1" x14ac:dyDescent="0.35">
      <c r="A136" s="8" t="s">
        <v>25</v>
      </c>
      <c r="B136" s="8" t="s">
        <v>64</v>
      </c>
      <c r="D136" s="8" t="s">
        <v>74</v>
      </c>
      <c r="F136" s="8" t="s">
        <v>28</v>
      </c>
      <c r="G136" s="9" t="s">
        <v>37</v>
      </c>
      <c r="H136" s="9" t="s">
        <v>30</v>
      </c>
      <c r="I136" s="9" t="s">
        <v>54</v>
      </c>
      <c r="J136" s="7" t="s">
        <v>72</v>
      </c>
      <c r="L136" s="7" t="s">
        <v>78</v>
      </c>
      <c r="M136" s="7" t="s">
        <v>47</v>
      </c>
      <c r="O136" s="10"/>
      <c r="Q136" s="7" t="s">
        <v>44</v>
      </c>
      <c r="R136" s="21" t="s">
        <v>124</v>
      </c>
      <c r="V136" s="7">
        <f t="shared" si="13"/>
        <v>13.1</v>
      </c>
      <c r="W136" s="7">
        <f t="shared" si="14"/>
        <v>6.1</v>
      </c>
      <c r="X136" s="7">
        <f t="shared" si="15"/>
        <v>104.1</v>
      </c>
      <c r="Y136" s="7" t="str">
        <f t="shared" si="16"/>
        <v>6,1/13,1/104,1</v>
      </c>
      <c r="Z136" s="7" t="str">
        <f t="shared" si="17"/>
        <v/>
      </c>
      <c r="AA136" s="7" t="str">
        <f t="shared" si="18"/>
        <v/>
      </c>
    </row>
    <row r="137" spans="1:27" ht="15" customHeight="1" x14ac:dyDescent="0.35">
      <c r="A137" s="8" t="s">
        <v>25</v>
      </c>
      <c r="B137" s="8" t="s">
        <v>26</v>
      </c>
      <c r="C137" s="8" t="s">
        <v>58</v>
      </c>
      <c r="D137" s="8" t="s">
        <v>55</v>
      </c>
      <c r="F137" s="8" t="s">
        <v>28</v>
      </c>
      <c r="G137" s="9" t="s">
        <v>30</v>
      </c>
      <c r="H137" s="9" t="s">
        <v>32</v>
      </c>
      <c r="I137" s="9" t="s">
        <v>36</v>
      </c>
      <c r="J137" s="7" t="s">
        <v>42</v>
      </c>
      <c r="L137" s="7" t="s">
        <v>125</v>
      </c>
      <c r="M137" s="7" t="s">
        <v>51</v>
      </c>
      <c r="O137" s="10" t="s">
        <v>58</v>
      </c>
      <c r="Q137" s="7" t="s">
        <v>33</v>
      </c>
      <c r="V137" s="7">
        <f t="shared" si="13"/>
        <v>6.1</v>
      </c>
      <c r="W137" s="7">
        <f t="shared" si="14"/>
        <v>18.100000000000001</v>
      </c>
      <c r="X137" s="7">
        <f t="shared" si="15"/>
        <v>12.1</v>
      </c>
      <c r="Y137" s="7" t="str">
        <f t="shared" si="16"/>
        <v>6,1/12,1/18,1</v>
      </c>
      <c r="Z137" s="7" t="str">
        <f t="shared" si="17"/>
        <v/>
      </c>
      <c r="AA137" s="7" t="str">
        <f t="shared" si="18"/>
        <v/>
      </c>
    </row>
    <row r="138" spans="1:27" ht="15" customHeight="1" x14ac:dyDescent="0.35">
      <c r="A138" s="8" t="s">
        <v>25</v>
      </c>
      <c r="B138" s="8" t="s">
        <v>26</v>
      </c>
      <c r="C138" s="8" t="s">
        <v>58</v>
      </c>
      <c r="F138" s="8" t="s">
        <v>28</v>
      </c>
      <c r="G138" s="9" t="s">
        <v>30</v>
      </c>
      <c r="H138" s="9" t="s">
        <v>32</v>
      </c>
      <c r="I138" s="9" t="s">
        <v>37</v>
      </c>
      <c r="J138" s="7" t="s">
        <v>36</v>
      </c>
      <c r="L138" s="7" t="s">
        <v>126</v>
      </c>
      <c r="M138" s="7" t="s">
        <v>51</v>
      </c>
      <c r="O138" s="10" t="s">
        <v>58</v>
      </c>
      <c r="Q138" s="7" t="s">
        <v>33</v>
      </c>
      <c r="V138" s="7">
        <f t="shared" si="13"/>
        <v>6.1</v>
      </c>
      <c r="W138" s="7">
        <f t="shared" si="14"/>
        <v>18.100000000000001</v>
      </c>
      <c r="X138" s="7">
        <f t="shared" si="15"/>
        <v>13.1</v>
      </c>
      <c r="Y138" s="7" t="str">
        <f t="shared" si="16"/>
        <v>6,1/13,1/18,1</v>
      </c>
      <c r="Z138" s="7" t="str">
        <f t="shared" si="17"/>
        <v/>
      </c>
      <c r="AA138" s="7" t="str">
        <f t="shared" si="18"/>
        <v/>
      </c>
    </row>
    <row r="139" spans="1:27" ht="15" customHeight="1" x14ac:dyDescent="0.35">
      <c r="A139" s="8" t="s">
        <v>25</v>
      </c>
      <c r="B139" s="8" t="s">
        <v>41</v>
      </c>
      <c r="D139" s="8" t="s">
        <v>42</v>
      </c>
      <c r="F139" s="8" t="s">
        <v>28</v>
      </c>
      <c r="G139" s="9" t="s">
        <v>31</v>
      </c>
      <c r="H139" s="9" t="s">
        <v>29</v>
      </c>
      <c r="I139" s="9" t="s">
        <v>37</v>
      </c>
      <c r="O139" s="10"/>
      <c r="Q139" s="7" t="s">
        <v>33</v>
      </c>
      <c r="V139" s="7">
        <f t="shared" si="13"/>
        <v>17.100000000000001</v>
      </c>
      <c r="W139" s="7">
        <f t="shared" si="14"/>
        <v>2.1</v>
      </c>
      <c r="X139" s="7">
        <f t="shared" si="15"/>
        <v>13.1</v>
      </c>
      <c r="Y139" s="7" t="str">
        <f t="shared" si="16"/>
        <v>2,1/13,1/17,1</v>
      </c>
      <c r="Z139" s="7" t="str">
        <f t="shared" si="17"/>
        <v/>
      </c>
      <c r="AA139" s="7" t="str">
        <f t="shared" si="18"/>
        <v/>
      </c>
    </row>
    <row r="140" spans="1:27" ht="15" customHeight="1" x14ac:dyDescent="0.35">
      <c r="A140" s="8" t="s">
        <v>25</v>
      </c>
      <c r="B140" s="8" t="s">
        <v>41</v>
      </c>
      <c r="F140" s="8" t="s">
        <v>28</v>
      </c>
      <c r="G140" s="9" t="s">
        <v>37</v>
      </c>
      <c r="H140" s="9" t="s">
        <v>31</v>
      </c>
      <c r="I140" s="9" t="s">
        <v>30</v>
      </c>
      <c r="J140" s="7" t="s">
        <v>72</v>
      </c>
      <c r="O140" s="10"/>
      <c r="Q140" s="7" t="s">
        <v>33</v>
      </c>
      <c r="R140" s="7" t="s">
        <v>95</v>
      </c>
      <c r="V140" s="7">
        <f t="shared" si="13"/>
        <v>13.1</v>
      </c>
      <c r="W140" s="7">
        <f t="shared" si="14"/>
        <v>17.100000000000001</v>
      </c>
      <c r="X140" s="7">
        <f t="shared" si="15"/>
        <v>6.1</v>
      </c>
      <c r="Y140" s="7" t="str">
        <f t="shared" si="16"/>
        <v>6,1/13,1/17,1</v>
      </c>
      <c r="Z140" s="7" t="str">
        <f t="shared" si="17"/>
        <v/>
      </c>
      <c r="AA140" s="7" t="str">
        <f t="shared" si="18"/>
        <v/>
      </c>
    </row>
    <row r="141" spans="1:27" ht="15" customHeight="1" x14ac:dyDescent="0.35">
      <c r="A141" s="8" t="s">
        <v>25</v>
      </c>
      <c r="B141" s="8" t="s">
        <v>41</v>
      </c>
      <c r="D141" s="8" t="s">
        <v>42</v>
      </c>
      <c r="F141" s="8" t="s">
        <v>28</v>
      </c>
      <c r="G141" s="9" t="s">
        <v>42</v>
      </c>
      <c r="H141" s="9" t="s">
        <v>60</v>
      </c>
      <c r="I141" s="9" t="s">
        <v>54</v>
      </c>
      <c r="J141" s="7" t="s">
        <v>36</v>
      </c>
      <c r="L141" s="17"/>
      <c r="M141" s="17" t="s">
        <v>43</v>
      </c>
      <c r="N141" s="17"/>
      <c r="O141" s="18"/>
      <c r="P141" s="7" t="s">
        <v>79</v>
      </c>
      <c r="Q141" s="7" t="s">
        <v>33</v>
      </c>
      <c r="R141" s="7" t="s">
        <v>97</v>
      </c>
      <c r="V141" s="7">
        <f t="shared" si="13"/>
        <v>8.1</v>
      </c>
      <c r="W141" s="7">
        <f t="shared" si="14"/>
        <v>56.1</v>
      </c>
      <c r="X141" s="7">
        <f t="shared" si="15"/>
        <v>104.1</v>
      </c>
      <c r="Y141" s="7" t="str">
        <f t="shared" si="16"/>
        <v>8,1/56,1/104,1</v>
      </c>
      <c r="Z141" s="7">
        <f t="shared" si="17"/>
        <v>141</v>
      </c>
      <c r="AA141" s="7" t="str">
        <f t="shared" si="18"/>
        <v/>
      </c>
    </row>
    <row r="142" spans="1:27" ht="15" customHeight="1" x14ac:dyDescent="0.35">
      <c r="A142" s="8" t="s">
        <v>25</v>
      </c>
      <c r="B142" s="8" t="s">
        <v>64</v>
      </c>
      <c r="F142" s="8" t="s">
        <v>28</v>
      </c>
      <c r="G142" s="9" t="s">
        <v>54</v>
      </c>
      <c r="H142" s="9" t="s">
        <v>31</v>
      </c>
      <c r="I142" s="9" t="s">
        <v>37</v>
      </c>
      <c r="J142" s="7" t="s">
        <v>29</v>
      </c>
      <c r="L142" s="7" t="s">
        <v>93</v>
      </c>
      <c r="O142" s="10"/>
      <c r="Q142" s="7" t="s">
        <v>44</v>
      </c>
      <c r="R142" s="7" t="s">
        <v>97</v>
      </c>
      <c r="V142" s="7">
        <f t="shared" si="13"/>
        <v>104.1</v>
      </c>
      <c r="W142" s="7">
        <f t="shared" si="14"/>
        <v>17.100000000000001</v>
      </c>
      <c r="X142" s="7">
        <f t="shared" si="15"/>
        <v>13.1</v>
      </c>
      <c r="Y142" s="7" t="str">
        <f t="shared" si="16"/>
        <v>13,1/17,1/104,1</v>
      </c>
      <c r="Z142" s="7">
        <f t="shared" si="17"/>
        <v>142</v>
      </c>
      <c r="AA142" s="7" t="str">
        <f t="shared" si="18"/>
        <v/>
      </c>
    </row>
    <row r="143" spans="1:27" ht="15" customHeight="1" x14ac:dyDescent="0.35">
      <c r="A143" s="8" t="s">
        <v>25</v>
      </c>
      <c r="B143" s="8" t="s">
        <v>26</v>
      </c>
      <c r="D143" s="8" t="s">
        <v>48</v>
      </c>
      <c r="E143" s="8" t="s">
        <v>49</v>
      </c>
      <c r="F143" s="8" t="s">
        <v>28</v>
      </c>
      <c r="G143" s="9" t="s">
        <v>31</v>
      </c>
      <c r="H143" s="9" t="s">
        <v>37</v>
      </c>
      <c r="I143" s="9" t="s">
        <v>60</v>
      </c>
      <c r="J143" s="7" t="s">
        <v>29</v>
      </c>
      <c r="L143" s="11" t="s">
        <v>63</v>
      </c>
      <c r="M143" s="8" t="s">
        <v>51</v>
      </c>
      <c r="O143" s="10" t="s">
        <v>48</v>
      </c>
      <c r="Q143" s="7" t="s">
        <v>33</v>
      </c>
      <c r="V143" s="7">
        <f t="shared" si="13"/>
        <v>17.100000000000001</v>
      </c>
      <c r="W143" s="7">
        <f t="shared" si="14"/>
        <v>13.1</v>
      </c>
      <c r="X143" s="7">
        <f t="shared" si="15"/>
        <v>56.1</v>
      </c>
      <c r="Y143" s="7" t="str">
        <f t="shared" si="16"/>
        <v>13,1/17,1/56,1</v>
      </c>
      <c r="Z143" s="7" t="str">
        <f t="shared" si="17"/>
        <v/>
      </c>
      <c r="AA143" s="7" t="str">
        <f t="shared" si="18"/>
        <v/>
      </c>
    </row>
    <row r="144" spans="1:27" ht="15" customHeight="1" x14ac:dyDescent="0.35">
      <c r="A144" s="8" t="s">
        <v>25</v>
      </c>
      <c r="B144" s="8" t="s">
        <v>26</v>
      </c>
      <c r="C144" s="8" t="s">
        <v>58</v>
      </c>
      <c r="D144" s="8" t="s">
        <v>67</v>
      </c>
      <c r="F144" s="8" t="s">
        <v>28</v>
      </c>
      <c r="G144" s="9" t="s">
        <v>31</v>
      </c>
      <c r="H144" s="9" t="s">
        <v>37</v>
      </c>
      <c r="I144" s="9" t="s">
        <v>60</v>
      </c>
      <c r="J144" s="7" t="s">
        <v>57</v>
      </c>
      <c r="L144" s="7" t="s">
        <v>126</v>
      </c>
      <c r="M144" s="7" t="s">
        <v>51</v>
      </c>
      <c r="O144" s="10" t="s">
        <v>58</v>
      </c>
      <c r="P144" s="7" t="s">
        <v>127</v>
      </c>
      <c r="Q144" s="7" t="s">
        <v>33</v>
      </c>
      <c r="V144" s="7">
        <f t="shared" si="13"/>
        <v>17.100000000000001</v>
      </c>
      <c r="W144" s="7">
        <f t="shared" si="14"/>
        <v>13.1</v>
      </c>
      <c r="X144" s="7">
        <f t="shared" si="15"/>
        <v>56.1</v>
      </c>
      <c r="Y144" s="7" t="str">
        <f t="shared" si="16"/>
        <v>13,1/17,1/56,1</v>
      </c>
      <c r="Z144" s="7" t="str">
        <f t="shared" si="17"/>
        <v/>
      </c>
      <c r="AA144" s="7" t="str">
        <f t="shared" si="18"/>
        <v/>
      </c>
    </row>
    <row r="145" spans="1:27" ht="15" customHeight="1" x14ac:dyDescent="0.35">
      <c r="A145" s="8" t="s">
        <v>25</v>
      </c>
      <c r="B145" s="8" t="s">
        <v>64</v>
      </c>
      <c r="F145" s="8" t="s">
        <v>28</v>
      </c>
      <c r="G145" s="9" t="s">
        <v>31</v>
      </c>
      <c r="H145" s="9" t="s">
        <v>37</v>
      </c>
      <c r="I145" s="9" t="s">
        <v>60</v>
      </c>
      <c r="L145" s="14"/>
      <c r="O145" s="10"/>
      <c r="Q145" s="7" t="s">
        <v>33</v>
      </c>
      <c r="R145" s="7" t="s">
        <v>103</v>
      </c>
      <c r="V145" s="7">
        <f t="shared" ref="V145:V208" si="19">IFERROR(MATCH(G145,G:G,0)+0.1,-1)</f>
        <v>17.100000000000001</v>
      </c>
      <c r="W145" s="7">
        <f t="shared" si="14"/>
        <v>13.1</v>
      </c>
      <c r="X145" s="7">
        <f t="shared" si="15"/>
        <v>56.1</v>
      </c>
      <c r="Y145" s="7" t="str">
        <f t="shared" si="16"/>
        <v>13,1/17,1/56,1</v>
      </c>
      <c r="Z145" s="7" t="str">
        <f t="shared" si="17"/>
        <v/>
      </c>
      <c r="AA145" s="7" t="str">
        <f t="shared" si="18"/>
        <v/>
      </c>
    </row>
    <row r="146" spans="1:27" ht="15" customHeight="1" x14ac:dyDescent="0.35">
      <c r="A146" s="8" t="s">
        <v>25</v>
      </c>
      <c r="B146" s="8" t="s">
        <v>34</v>
      </c>
      <c r="D146" s="8" t="s">
        <v>59</v>
      </c>
      <c r="F146" s="8" t="s">
        <v>28</v>
      </c>
      <c r="G146" s="9" t="s">
        <v>60</v>
      </c>
      <c r="H146" s="9" t="s">
        <v>31</v>
      </c>
      <c r="I146" s="9" t="s">
        <v>37</v>
      </c>
      <c r="J146" s="7" t="s">
        <v>29</v>
      </c>
      <c r="O146" s="10"/>
      <c r="Q146" s="7" t="s">
        <v>33</v>
      </c>
      <c r="V146" s="7">
        <f t="shared" si="19"/>
        <v>56.1</v>
      </c>
      <c r="W146" s="7">
        <f t="shared" si="14"/>
        <v>17.100000000000001</v>
      </c>
      <c r="X146" s="7">
        <f t="shared" si="15"/>
        <v>13.1</v>
      </c>
      <c r="Y146" s="7" t="str">
        <f t="shared" si="16"/>
        <v>13,1/17,1/56,1</v>
      </c>
      <c r="Z146" s="7" t="str">
        <f t="shared" si="17"/>
        <v/>
      </c>
      <c r="AA146" s="7" t="str">
        <f t="shared" si="18"/>
        <v/>
      </c>
    </row>
    <row r="147" spans="1:27" ht="15" customHeight="1" x14ac:dyDescent="0.35">
      <c r="A147" s="8" t="s">
        <v>25</v>
      </c>
      <c r="B147" s="8" t="s">
        <v>26</v>
      </c>
      <c r="D147" s="8" t="s">
        <v>48</v>
      </c>
      <c r="E147" s="8" t="s">
        <v>49</v>
      </c>
      <c r="F147" s="8" t="s">
        <v>28</v>
      </c>
      <c r="G147" s="9" t="s">
        <v>30</v>
      </c>
      <c r="H147" s="9" t="s">
        <v>60</v>
      </c>
      <c r="I147" s="9" t="s">
        <v>32</v>
      </c>
      <c r="J147" s="7" t="s">
        <v>31</v>
      </c>
      <c r="O147" s="10"/>
      <c r="Q147" s="7" t="s">
        <v>33</v>
      </c>
      <c r="V147" s="7">
        <f t="shared" si="19"/>
        <v>6.1</v>
      </c>
      <c r="W147" s="7">
        <f t="shared" si="14"/>
        <v>56.1</v>
      </c>
      <c r="X147" s="7">
        <f t="shared" si="15"/>
        <v>18.100000000000001</v>
      </c>
      <c r="Y147" s="7" t="str">
        <f t="shared" si="16"/>
        <v>6,1/18,1/56,1</v>
      </c>
      <c r="Z147" s="7" t="str">
        <f t="shared" si="17"/>
        <v/>
      </c>
      <c r="AA147" s="7" t="str">
        <f t="shared" si="18"/>
        <v/>
      </c>
    </row>
    <row r="148" spans="1:27" ht="15" customHeight="1" x14ac:dyDescent="0.35">
      <c r="A148" s="8" t="s">
        <v>25</v>
      </c>
      <c r="B148" s="8" t="s">
        <v>41</v>
      </c>
      <c r="F148" s="8" t="s">
        <v>28</v>
      </c>
      <c r="G148" s="9" t="s">
        <v>30</v>
      </c>
      <c r="H148" s="9" t="s">
        <v>31</v>
      </c>
      <c r="I148" s="9" t="s">
        <v>37</v>
      </c>
      <c r="J148" s="7" t="s">
        <v>32</v>
      </c>
      <c r="L148" s="7" t="s">
        <v>81</v>
      </c>
      <c r="M148" s="7" t="s">
        <v>47</v>
      </c>
      <c r="O148" s="10"/>
      <c r="Q148" s="7" t="s">
        <v>33</v>
      </c>
      <c r="U148" s="7" t="s">
        <v>28</v>
      </c>
      <c r="V148" s="7">
        <f t="shared" si="19"/>
        <v>6.1</v>
      </c>
      <c r="W148" s="7">
        <f t="shared" si="14"/>
        <v>17.100000000000001</v>
      </c>
      <c r="X148" s="7">
        <f t="shared" si="15"/>
        <v>13.1</v>
      </c>
      <c r="Y148" s="7" t="str">
        <f t="shared" si="16"/>
        <v>6,1/13,1/17,1</v>
      </c>
      <c r="Z148" s="7" t="str">
        <f t="shared" si="17"/>
        <v/>
      </c>
      <c r="AA148" s="7" t="str">
        <f t="shared" si="18"/>
        <v/>
      </c>
    </row>
    <row r="149" spans="1:27" ht="15" customHeight="1" x14ac:dyDescent="0.35">
      <c r="A149" s="8" t="s">
        <v>25</v>
      </c>
      <c r="B149" s="8" t="s">
        <v>26</v>
      </c>
      <c r="C149" s="8" t="s">
        <v>58</v>
      </c>
      <c r="F149" s="8" t="s">
        <v>28</v>
      </c>
      <c r="G149" s="9" t="s">
        <v>30</v>
      </c>
      <c r="H149" s="9" t="s">
        <v>32</v>
      </c>
      <c r="I149" s="9" t="s">
        <v>36</v>
      </c>
      <c r="J149" s="7" t="s">
        <v>37</v>
      </c>
      <c r="L149" s="7" t="s">
        <v>125</v>
      </c>
      <c r="M149" s="7" t="s">
        <v>51</v>
      </c>
      <c r="O149" s="10" t="s">
        <v>58</v>
      </c>
      <c r="Q149" s="7" t="s">
        <v>33</v>
      </c>
      <c r="V149" s="7">
        <f t="shared" si="19"/>
        <v>6.1</v>
      </c>
      <c r="W149" s="7">
        <f t="shared" si="14"/>
        <v>18.100000000000001</v>
      </c>
      <c r="X149" s="7">
        <f t="shared" si="15"/>
        <v>12.1</v>
      </c>
      <c r="Y149" s="7" t="str">
        <f t="shared" si="16"/>
        <v>6,1/12,1/18,1</v>
      </c>
      <c r="Z149" s="7" t="str">
        <f t="shared" si="17"/>
        <v/>
      </c>
      <c r="AA149" s="7" t="str">
        <f t="shared" si="18"/>
        <v/>
      </c>
    </row>
    <row r="150" spans="1:27" ht="15" customHeight="1" x14ac:dyDescent="0.35">
      <c r="A150" s="8" t="s">
        <v>25</v>
      </c>
      <c r="B150" s="8" t="s">
        <v>41</v>
      </c>
      <c r="D150" s="8" t="s">
        <v>42</v>
      </c>
      <c r="F150" s="8" t="s">
        <v>28</v>
      </c>
      <c r="G150" s="9" t="s">
        <v>42</v>
      </c>
      <c r="H150" s="9" t="s">
        <v>30</v>
      </c>
      <c r="I150" s="9" t="s">
        <v>60</v>
      </c>
      <c r="J150" s="7" t="s">
        <v>37</v>
      </c>
      <c r="M150" s="7" t="s">
        <v>43</v>
      </c>
      <c r="O150" s="10"/>
      <c r="P150" s="7" t="s">
        <v>79</v>
      </c>
      <c r="Q150" s="7" t="s">
        <v>33</v>
      </c>
      <c r="V150" s="7">
        <f t="shared" si="19"/>
        <v>8.1</v>
      </c>
      <c r="W150" s="7">
        <f t="shared" si="14"/>
        <v>6.1</v>
      </c>
      <c r="X150" s="7">
        <f t="shared" si="15"/>
        <v>56.1</v>
      </c>
      <c r="Y150" s="7" t="str">
        <f t="shared" si="16"/>
        <v>6,1/8,1/56,1</v>
      </c>
      <c r="Z150" s="7">
        <f t="shared" si="17"/>
        <v>150</v>
      </c>
      <c r="AA150" s="7" t="str">
        <f t="shared" si="18"/>
        <v/>
      </c>
    </row>
    <row r="151" spans="1:27" ht="15" customHeight="1" x14ac:dyDescent="0.35">
      <c r="A151" s="8" t="s">
        <v>25</v>
      </c>
      <c r="B151" s="8" t="s">
        <v>41</v>
      </c>
      <c r="C151" s="8" t="s">
        <v>27</v>
      </c>
      <c r="F151" s="8" t="s">
        <v>28</v>
      </c>
      <c r="G151" s="9" t="s">
        <v>29</v>
      </c>
      <c r="H151" s="9" t="s">
        <v>30</v>
      </c>
      <c r="I151" s="9" t="s">
        <v>37</v>
      </c>
      <c r="J151" s="7" t="s">
        <v>35</v>
      </c>
      <c r="O151" s="10"/>
      <c r="Q151" s="7" t="s">
        <v>33</v>
      </c>
      <c r="U151" s="7" t="s">
        <v>28</v>
      </c>
      <c r="V151" s="7">
        <f t="shared" si="19"/>
        <v>2.1</v>
      </c>
      <c r="W151" s="7">
        <f t="shared" si="14"/>
        <v>6.1</v>
      </c>
      <c r="X151" s="7">
        <f t="shared" si="15"/>
        <v>13.1</v>
      </c>
      <c r="Y151" s="7" t="str">
        <f t="shared" si="16"/>
        <v>2,1/6,1/13,1</v>
      </c>
      <c r="Z151" s="7" t="str">
        <f t="shared" si="17"/>
        <v/>
      </c>
      <c r="AA151" s="7" t="str">
        <f t="shared" si="18"/>
        <v/>
      </c>
    </row>
    <row r="152" spans="1:27" ht="15" customHeight="1" x14ac:dyDescent="0.35">
      <c r="A152" s="8" t="s">
        <v>25</v>
      </c>
      <c r="B152" s="8" t="s">
        <v>26</v>
      </c>
      <c r="D152" s="8" t="s">
        <v>74</v>
      </c>
      <c r="F152" s="8" t="s">
        <v>28</v>
      </c>
      <c r="G152" s="9" t="s">
        <v>35</v>
      </c>
      <c r="H152" s="9" t="s">
        <v>29</v>
      </c>
      <c r="I152" s="9" t="s">
        <v>46</v>
      </c>
      <c r="J152" s="7" t="s">
        <v>36</v>
      </c>
      <c r="K152" s="8"/>
      <c r="L152" s="11" t="s">
        <v>74</v>
      </c>
      <c r="M152" s="7" t="s">
        <v>51</v>
      </c>
      <c r="O152" s="10" t="s">
        <v>74</v>
      </c>
      <c r="Q152" s="7" t="s">
        <v>44</v>
      </c>
      <c r="R152" s="7" t="s">
        <v>62</v>
      </c>
      <c r="V152" s="7">
        <f t="shared" si="19"/>
        <v>3.1</v>
      </c>
      <c r="W152" s="7">
        <f t="shared" si="14"/>
        <v>2.1</v>
      </c>
      <c r="X152" s="7">
        <f t="shared" si="15"/>
        <v>5.0999999999999996</v>
      </c>
      <c r="Y152" s="7" t="str">
        <f t="shared" si="16"/>
        <v>2,1/3,1/5,1</v>
      </c>
      <c r="Z152" s="7" t="str">
        <f t="shared" si="17"/>
        <v/>
      </c>
      <c r="AA152" s="7" t="str">
        <f t="shared" si="18"/>
        <v/>
      </c>
    </row>
    <row r="153" spans="1:27" ht="15" customHeight="1" x14ac:dyDescent="0.35">
      <c r="A153" s="8" t="s">
        <v>25</v>
      </c>
      <c r="B153" s="8" t="s">
        <v>34</v>
      </c>
      <c r="D153" s="8" t="s">
        <v>48</v>
      </c>
      <c r="F153" s="8" t="s">
        <v>28</v>
      </c>
      <c r="G153" s="9" t="s">
        <v>30</v>
      </c>
      <c r="H153" s="9" t="s">
        <v>36</v>
      </c>
      <c r="I153" s="9" t="s">
        <v>32</v>
      </c>
      <c r="L153" s="7" t="s">
        <v>63</v>
      </c>
      <c r="M153" s="7" t="s">
        <v>51</v>
      </c>
      <c r="O153" s="10" t="s">
        <v>48</v>
      </c>
      <c r="Q153" s="7" t="s">
        <v>33</v>
      </c>
      <c r="V153" s="7">
        <f t="shared" si="19"/>
        <v>6.1</v>
      </c>
      <c r="W153" s="7">
        <f t="shared" si="14"/>
        <v>12.1</v>
      </c>
      <c r="X153" s="7">
        <f t="shared" si="15"/>
        <v>18.100000000000001</v>
      </c>
      <c r="Y153" s="7" t="str">
        <f t="shared" si="16"/>
        <v>6,1/12,1/18,1</v>
      </c>
      <c r="Z153" s="7" t="str">
        <f t="shared" si="17"/>
        <v/>
      </c>
      <c r="AA153" s="7" t="str">
        <f t="shared" si="18"/>
        <v/>
      </c>
    </row>
    <row r="154" spans="1:27" ht="15" customHeight="1" x14ac:dyDescent="0.35">
      <c r="A154" s="8" t="s">
        <v>25</v>
      </c>
      <c r="B154" s="8" t="s">
        <v>26</v>
      </c>
      <c r="F154" s="8" t="s">
        <v>28</v>
      </c>
      <c r="G154" s="9" t="s">
        <v>30</v>
      </c>
      <c r="H154" s="9" t="s">
        <v>54</v>
      </c>
      <c r="I154" s="9" t="s">
        <v>32</v>
      </c>
      <c r="J154" s="7" t="s">
        <v>37</v>
      </c>
      <c r="O154" s="10"/>
      <c r="Q154" s="7" t="s">
        <v>33</v>
      </c>
      <c r="V154" s="7">
        <f t="shared" si="19"/>
        <v>6.1</v>
      </c>
      <c r="W154" s="7">
        <f t="shared" si="14"/>
        <v>104.1</v>
      </c>
      <c r="X154" s="7">
        <f t="shared" si="15"/>
        <v>18.100000000000001</v>
      </c>
      <c r="Y154" s="7" t="str">
        <f t="shared" si="16"/>
        <v>6,1/18,1/104,1</v>
      </c>
      <c r="Z154" s="7" t="str">
        <f t="shared" si="17"/>
        <v/>
      </c>
      <c r="AA154" s="7" t="str">
        <f t="shared" si="18"/>
        <v/>
      </c>
    </row>
    <row r="155" spans="1:27" ht="15" customHeight="1" x14ac:dyDescent="0.35">
      <c r="A155" s="8" t="s">
        <v>25</v>
      </c>
      <c r="B155" s="8" t="s">
        <v>26</v>
      </c>
      <c r="C155" s="8" t="s">
        <v>27</v>
      </c>
      <c r="D155" s="8" t="s">
        <v>67</v>
      </c>
      <c r="F155" s="8" t="s">
        <v>28</v>
      </c>
      <c r="G155" s="9" t="s">
        <v>30</v>
      </c>
      <c r="H155" s="9" t="s">
        <v>37</v>
      </c>
      <c r="I155" s="9" t="s">
        <v>36</v>
      </c>
      <c r="J155" s="7" t="s">
        <v>72</v>
      </c>
      <c r="O155" s="10"/>
      <c r="Q155" s="7" t="s">
        <v>33</v>
      </c>
      <c r="V155" s="7">
        <f t="shared" si="19"/>
        <v>6.1</v>
      </c>
      <c r="W155" s="7">
        <f t="shared" si="14"/>
        <v>13.1</v>
      </c>
      <c r="X155" s="7">
        <f t="shared" si="15"/>
        <v>12.1</v>
      </c>
      <c r="Y155" s="7" t="str">
        <f t="shared" si="16"/>
        <v>6,1/12,1/13,1</v>
      </c>
      <c r="Z155" s="7" t="str">
        <f t="shared" si="17"/>
        <v/>
      </c>
      <c r="AA155" s="7" t="str">
        <f t="shared" si="18"/>
        <v/>
      </c>
    </row>
    <row r="156" spans="1:27" ht="15" customHeight="1" x14ac:dyDescent="0.35">
      <c r="A156" s="8" t="s">
        <v>25</v>
      </c>
      <c r="B156" s="8" t="s">
        <v>26</v>
      </c>
      <c r="D156" s="8" t="s">
        <v>42</v>
      </c>
      <c r="F156" s="8" t="s">
        <v>28</v>
      </c>
      <c r="G156" s="9" t="s">
        <v>30</v>
      </c>
      <c r="H156" s="9" t="s">
        <v>32</v>
      </c>
      <c r="I156" s="9" t="s">
        <v>46</v>
      </c>
      <c r="J156" s="7" t="s">
        <v>54</v>
      </c>
      <c r="K156" s="7" t="s">
        <v>128</v>
      </c>
      <c r="L156" s="7" t="s">
        <v>42</v>
      </c>
      <c r="M156" s="7" t="s">
        <v>51</v>
      </c>
      <c r="O156" s="10" t="s">
        <v>42</v>
      </c>
      <c r="Q156" s="7" t="s">
        <v>33</v>
      </c>
      <c r="V156" s="7">
        <f t="shared" si="19"/>
        <v>6.1</v>
      </c>
      <c r="W156" s="7">
        <f t="shared" si="14"/>
        <v>18.100000000000001</v>
      </c>
      <c r="X156" s="7">
        <f t="shared" si="15"/>
        <v>5.0999999999999996</v>
      </c>
      <c r="Y156" s="7" t="str">
        <f t="shared" si="16"/>
        <v>5,1/6,1/18,1</v>
      </c>
      <c r="Z156" s="7">
        <f t="shared" si="17"/>
        <v>156</v>
      </c>
      <c r="AA156" s="7" t="str">
        <f t="shared" si="18"/>
        <v/>
      </c>
    </row>
    <row r="157" spans="1:27" ht="15" customHeight="1" x14ac:dyDescent="0.35">
      <c r="A157" s="8" t="s">
        <v>25</v>
      </c>
      <c r="B157" s="8" t="s">
        <v>26</v>
      </c>
      <c r="F157" s="8" t="s">
        <v>28</v>
      </c>
      <c r="G157" s="9" t="s">
        <v>30</v>
      </c>
      <c r="H157" s="9" t="s">
        <v>37</v>
      </c>
      <c r="I157" s="9" t="s">
        <v>36</v>
      </c>
      <c r="J157" s="7" t="s">
        <v>31</v>
      </c>
      <c r="O157" s="10"/>
      <c r="Q157" s="7" t="s">
        <v>44</v>
      </c>
      <c r="R157" s="7" t="s">
        <v>129</v>
      </c>
      <c r="U157" s="7" t="s">
        <v>28</v>
      </c>
      <c r="V157" s="7">
        <f t="shared" si="19"/>
        <v>6.1</v>
      </c>
      <c r="W157" s="7">
        <f t="shared" si="14"/>
        <v>13.1</v>
      </c>
      <c r="X157" s="7">
        <f t="shared" si="15"/>
        <v>12.1</v>
      </c>
      <c r="Y157" s="7" t="str">
        <f t="shared" si="16"/>
        <v>6,1/12,1/13,1</v>
      </c>
      <c r="Z157" s="7" t="str">
        <f t="shared" si="17"/>
        <v/>
      </c>
      <c r="AA157" s="7" t="str">
        <f t="shared" si="18"/>
        <v/>
      </c>
    </row>
    <row r="158" spans="1:27" ht="15" customHeight="1" x14ac:dyDescent="0.35">
      <c r="A158" s="8" t="s">
        <v>25</v>
      </c>
      <c r="B158" s="8" t="s">
        <v>26</v>
      </c>
      <c r="C158" s="8" t="s">
        <v>27</v>
      </c>
      <c r="F158" s="8" t="s">
        <v>28</v>
      </c>
      <c r="G158" s="9" t="s">
        <v>30</v>
      </c>
      <c r="H158" s="9" t="s">
        <v>32</v>
      </c>
      <c r="I158" s="9" t="s">
        <v>36</v>
      </c>
      <c r="L158" s="14" t="s">
        <v>50</v>
      </c>
      <c r="M158" s="7" t="s">
        <v>51</v>
      </c>
      <c r="O158" s="10" t="s">
        <v>27</v>
      </c>
      <c r="Q158" s="7" t="s">
        <v>33</v>
      </c>
      <c r="V158" s="7">
        <f t="shared" si="19"/>
        <v>6.1</v>
      </c>
      <c r="W158" s="7">
        <f t="shared" si="14"/>
        <v>18.100000000000001</v>
      </c>
      <c r="X158" s="7">
        <f t="shared" si="15"/>
        <v>12.1</v>
      </c>
      <c r="Y158" s="7" t="str">
        <f t="shared" si="16"/>
        <v>6,1/12,1/18,1</v>
      </c>
      <c r="Z158" s="7" t="str">
        <f t="shared" si="17"/>
        <v/>
      </c>
      <c r="AA158" s="7" t="str">
        <f t="shared" si="18"/>
        <v/>
      </c>
    </row>
    <row r="159" spans="1:27" ht="15" customHeight="1" x14ac:dyDescent="0.35">
      <c r="A159" s="13" t="s">
        <v>25</v>
      </c>
      <c r="B159" s="13" t="s">
        <v>64</v>
      </c>
      <c r="F159" s="8" t="s">
        <v>28</v>
      </c>
      <c r="G159" s="9" t="s">
        <v>35</v>
      </c>
      <c r="H159" s="9" t="s">
        <v>31</v>
      </c>
      <c r="I159" s="9" t="s">
        <v>29</v>
      </c>
      <c r="L159" s="14"/>
      <c r="O159" s="10"/>
      <c r="Q159" s="7" t="s">
        <v>33</v>
      </c>
      <c r="V159" s="7">
        <f t="shared" si="19"/>
        <v>3.1</v>
      </c>
      <c r="W159" s="7">
        <f t="shared" si="14"/>
        <v>17.100000000000001</v>
      </c>
      <c r="X159" s="7">
        <f t="shared" si="15"/>
        <v>2.1</v>
      </c>
      <c r="Y159" s="7" t="str">
        <f t="shared" si="16"/>
        <v>2,1/3,1/17,1</v>
      </c>
      <c r="Z159" s="7" t="str">
        <f t="shared" si="17"/>
        <v/>
      </c>
      <c r="AA159" s="7" t="str">
        <f t="shared" si="18"/>
        <v/>
      </c>
    </row>
    <row r="160" spans="1:27" ht="15" customHeight="1" x14ac:dyDescent="0.35">
      <c r="A160" s="8" t="s">
        <v>25</v>
      </c>
      <c r="B160" s="8" t="s">
        <v>34</v>
      </c>
      <c r="D160" s="8" t="s">
        <v>35</v>
      </c>
      <c r="F160" s="8" t="s">
        <v>28</v>
      </c>
      <c r="G160" s="9" t="s">
        <v>35</v>
      </c>
      <c r="H160" s="9" t="s">
        <v>60</v>
      </c>
      <c r="I160" s="9" t="s">
        <v>54</v>
      </c>
      <c r="J160" s="7" t="s">
        <v>73</v>
      </c>
      <c r="L160" s="7" t="s">
        <v>74</v>
      </c>
      <c r="M160" s="7" t="s">
        <v>47</v>
      </c>
      <c r="O160" s="10"/>
      <c r="Q160" s="7" t="s">
        <v>33</v>
      </c>
      <c r="V160" s="7">
        <f t="shared" si="19"/>
        <v>3.1</v>
      </c>
      <c r="W160" s="7">
        <f t="shared" si="14"/>
        <v>56.1</v>
      </c>
      <c r="X160" s="7">
        <f t="shared" si="15"/>
        <v>104.1</v>
      </c>
      <c r="Y160" s="7" t="str">
        <f t="shared" si="16"/>
        <v>3,1/56,1/104,1</v>
      </c>
      <c r="Z160" s="7">
        <f t="shared" si="17"/>
        <v>160</v>
      </c>
      <c r="AA160" s="7" t="str">
        <f t="shared" si="18"/>
        <v/>
      </c>
    </row>
    <row r="161" spans="1:27" ht="15" customHeight="1" x14ac:dyDescent="0.35">
      <c r="A161" s="8" t="s">
        <v>25</v>
      </c>
      <c r="B161" s="8" t="s">
        <v>64</v>
      </c>
      <c r="D161" s="8" t="s">
        <v>42</v>
      </c>
      <c r="F161" s="8" t="s">
        <v>28</v>
      </c>
      <c r="G161" s="9" t="s">
        <v>42</v>
      </c>
      <c r="H161" s="9" t="s">
        <v>31</v>
      </c>
      <c r="I161" s="9" t="s">
        <v>60</v>
      </c>
      <c r="J161" s="7" t="s">
        <v>29</v>
      </c>
      <c r="L161" s="7" t="s">
        <v>59</v>
      </c>
      <c r="M161" s="7" t="s">
        <v>47</v>
      </c>
      <c r="O161" s="10"/>
      <c r="P161" s="7" t="s">
        <v>112</v>
      </c>
      <c r="Q161" s="7" t="s">
        <v>33</v>
      </c>
      <c r="V161" s="7">
        <f t="shared" si="19"/>
        <v>8.1</v>
      </c>
      <c r="W161" s="7">
        <f t="shared" si="14"/>
        <v>17.100000000000001</v>
      </c>
      <c r="X161" s="7">
        <f t="shared" si="15"/>
        <v>56.1</v>
      </c>
      <c r="Y161" s="7" t="str">
        <f t="shared" si="16"/>
        <v>8,1/17,1/56,1</v>
      </c>
      <c r="Z161" s="7">
        <f t="shared" si="17"/>
        <v>161</v>
      </c>
      <c r="AA161" s="7" t="str">
        <f t="shared" si="18"/>
        <v/>
      </c>
    </row>
    <row r="162" spans="1:27" ht="15" customHeight="1" x14ac:dyDescent="0.35">
      <c r="A162" s="8" t="s">
        <v>25</v>
      </c>
      <c r="B162" s="8" t="s">
        <v>41</v>
      </c>
      <c r="C162" s="8" t="s">
        <v>27</v>
      </c>
      <c r="F162" s="8" t="s">
        <v>28</v>
      </c>
      <c r="G162" s="9" t="s">
        <v>30</v>
      </c>
      <c r="H162" s="9" t="s">
        <v>32</v>
      </c>
      <c r="I162" s="9" t="s">
        <v>36</v>
      </c>
      <c r="J162" s="7" t="s">
        <v>31</v>
      </c>
      <c r="K162" s="8"/>
      <c r="L162" s="11"/>
      <c r="O162" s="10"/>
      <c r="Q162" s="7" t="s">
        <v>33</v>
      </c>
      <c r="V162" s="7">
        <f t="shared" si="19"/>
        <v>6.1</v>
      </c>
      <c r="W162" s="7">
        <f t="shared" si="14"/>
        <v>18.100000000000001</v>
      </c>
      <c r="X162" s="7">
        <f t="shared" si="15"/>
        <v>12.1</v>
      </c>
      <c r="Y162" s="7" t="str">
        <f t="shared" si="16"/>
        <v>6,1/12,1/18,1</v>
      </c>
      <c r="Z162" s="7" t="str">
        <f t="shared" si="17"/>
        <v/>
      </c>
      <c r="AA162" s="7" t="str">
        <f t="shared" si="18"/>
        <v/>
      </c>
    </row>
    <row r="163" spans="1:27" ht="15" customHeight="1" x14ac:dyDescent="0.35">
      <c r="A163" s="8" t="s">
        <v>25</v>
      </c>
      <c r="B163" s="8" t="s">
        <v>26</v>
      </c>
      <c r="D163" s="8" t="s">
        <v>55</v>
      </c>
      <c r="F163" s="8" t="s">
        <v>28</v>
      </c>
      <c r="G163" s="9" t="s">
        <v>30</v>
      </c>
      <c r="H163" s="9" t="s">
        <v>32</v>
      </c>
      <c r="I163" s="9" t="s">
        <v>36</v>
      </c>
      <c r="J163" s="7" t="s">
        <v>54</v>
      </c>
      <c r="K163" s="8"/>
      <c r="L163" s="11" t="s">
        <v>56</v>
      </c>
      <c r="M163" s="7" t="s">
        <v>51</v>
      </c>
      <c r="O163" s="12" t="s">
        <v>56</v>
      </c>
      <c r="Q163" s="7" t="s">
        <v>33</v>
      </c>
      <c r="V163" s="7">
        <f t="shared" si="19"/>
        <v>6.1</v>
      </c>
      <c r="W163" s="7">
        <f t="shared" si="14"/>
        <v>18.100000000000001</v>
      </c>
      <c r="X163" s="7">
        <f t="shared" si="15"/>
        <v>12.1</v>
      </c>
      <c r="Y163" s="7" t="str">
        <f t="shared" si="16"/>
        <v>6,1/12,1/18,1</v>
      </c>
      <c r="Z163" s="7" t="str">
        <f t="shared" si="17"/>
        <v/>
      </c>
      <c r="AA163" s="7" t="str">
        <f t="shared" si="18"/>
        <v/>
      </c>
    </row>
    <row r="164" spans="1:27" ht="15" customHeight="1" x14ac:dyDescent="0.35">
      <c r="A164" s="8" t="s">
        <v>25</v>
      </c>
      <c r="B164" s="8" t="s">
        <v>64</v>
      </c>
      <c r="C164" s="8" t="s">
        <v>27</v>
      </c>
      <c r="D164" s="8" t="s">
        <v>48</v>
      </c>
      <c r="F164" s="8" t="s">
        <v>28</v>
      </c>
      <c r="G164" s="9" t="s">
        <v>32</v>
      </c>
      <c r="H164" s="9" t="s">
        <v>30</v>
      </c>
      <c r="I164" s="9" t="s">
        <v>36</v>
      </c>
      <c r="J164" s="7" t="s">
        <v>37</v>
      </c>
      <c r="L164" s="7" t="s">
        <v>48</v>
      </c>
      <c r="M164" s="7" t="s">
        <v>75</v>
      </c>
      <c r="O164" s="10" t="s">
        <v>48</v>
      </c>
      <c r="Q164" s="7" t="s">
        <v>33</v>
      </c>
      <c r="V164" s="7">
        <f t="shared" si="19"/>
        <v>18.100000000000001</v>
      </c>
      <c r="W164" s="7">
        <f t="shared" si="14"/>
        <v>6.1</v>
      </c>
      <c r="X164" s="7">
        <f t="shared" si="15"/>
        <v>12.1</v>
      </c>
      <c r="Y164" s="7" t="str">
        <f t="shared" si="16"/>
        <v>6,1/12,1/18,1</v>
      </c>
      <c r="Z164" s="7" t="str">
        <f t="shared" si="17"/>
        <v/>
      </c>
      <c r="AA164" s="7" t="str">
        <f t="shared" si="18"/>
        <v/>
      </c>
    </row>
    <row r="165" spans="1:27" ht="15" customHeight="1" x14ac:dyDescent="0.35">
      <c r="A165" s="8" t="s">
        <v>25</v>
      </c>
      <c r="B165" s="8" t="s">
        <v>26</v>
      </c>
      <c r="F165" s="8" t="s">
        <v>28</v>
      </c>
      <c r="G165" s="9" t="s">
        <v>31</v>
      </c>
      <c r="H165" s="9" t="s">
        <v>60</v>
      </c>
      <c r="I165" s="9" t="s">
        <v>37</v>
      </c>
      <c r="J165" s="7" t="s">
        <v>36</v>
      </c>
      <c r="L165" s="7" t="s">
        <v>50</v>
      </c>
      <c r="M165" s="7" t="s">
        <v>47</v>
      </c>
      <c r="O165" s="10"/>
      <c r="P165" s="7" t="s">
        <v>110</v>
      </c>
      <c r="Q165" s="7" t="s">
        <v>33</v>
      </c>
      <c r="V165" s="7">
        <f t="shared" si="19"/>
        <v>17.100000000000001</v>
      </c>
      <c r="W165" s="7">
        <f t="shared" si="14"/>
        <v>56.1</v>
      </c>
      <c r="X165" s="7">
        <f t="shared" si="15"/>
        <v>13.1</v>
      </c>
      <c r="Y165" s="7" t="str">
        <f t="shared" si="16"/>
        <v>13,1/17,1/56,1</v>
      </c>
      <c r="Z165" s="7" t="str">
        <f t="shared" si="17"/>
        <v/>
      </c>
      <c r="AA165" s="7" t="str">
        <f t="shared" si="18"/>
        <v/>
      </c>
    </row>
    <row r="166" spans="1:27" ht="15" customHeight="1" x14ac:dyDescent="0.35">
      <c r="A166" s="8" t="s">
        <v>25</v>
      </c>
      <c r="B166" s="8" t="s">
        <v>41</v>
      </c>
      <c r="D166" s="8" t="s">
        <v>74</v>
      </c>
      <c r="F166" s="8" t="s">
        <v>28</v>
      </c>
      <c r="G166" s="9" t="s">
        <v>30</v>
      </c>
      <c r="H166" s="9" t="s">
        <v>36</v>
      </c>
      <c r="I166" s="9" t="s">
        <v>35</v>
      </c>
      <c r="J166" s="7" t="s">
        <v>29</v>
      </c>
      <c r="L166" s="14"/>
      <c r="O166" s="10"/>
      <c r="Q166" s="7" t="s">
        <v>33</v>
      </c>
      <c r="V166" s="7">
        <f t="shared" si="19"/>
        <v>6.1</v>
      </c>
      <c r="W166" s="7">
        <f t="shared" si="14"/>
        <v>12.1</v>
      </c>
      <c r="X166" s="7">
        <f t="shared" si="15"/>
        <v>3.1</v>
      </c>
      <c r="Y166" s="7" t="str">
        <f t="shared" si="16"/>
        <v>3,1/6,1/12,1</v>
      </c>
      <c r="Z166" s="7" t="str">
        <f t="shared" si="17"/>
        <v/>
      </c>
      <c r="AA166" s="7" t="str">
        <f t="shared" si="18"/>
        <v/>
      </c>
    </row>
    <row r="167" spans="1:27" ht="15" customHeight="1" x14ac:dyDescent="0.35">
      <c r="A167" s="8" t="s">
        <v>25</v>
      </c>
      <c r="B167" s="8" t="s">
        <v>41</v>
      </c>
      <c r="D167" s="8" t="s">
        <v>74</v>
      </c>
      <c r="F167" s="8" t="s">
        <v>28</v>
      </c>
      <c r="G167" s="9" t="s">
        <v>30</v>
      </c>
      <c r="H167" s="9" t="s">
        <v>37</v>
      </c>
      <c r="I167" s="9" t="s">
        <v>32</v>
      </c>
      <c r="L167" s="7" t="s">
        <v>74</v>
      </c>
      <c r="M167" s="7" t="s">
        <v>51</v>
      </c>
      <c r="O167" s="10" t="s">
        <v>74</v>
      </c>
      <c r="Q167" s="7" t="s">
        <v>33</v>
      </c>
      <c r="U167" s="7" t="s">
        <v>28</v>
      </c>
      <c r="V167" s="7">
        <f t="shared" si="19"/>
        <v>6.1</v>
      </c>
      <c r="W167" s="7">
        <f t="shared" si="14"/>
        <v>13.1</v>
      </c>
      <c r="X167" s="7">
        <f t="shared" si="15"/>
        <v>18.100000000000001</v>
      </c>
      <c r="Y167" s="7" t="str">
        <f t="shared" si="16"/>
        <v>6,1/13,1/18,1</v>
      </c>
      <c r="Z167" s="7" t="str">
        <f t="shared" si="17"/>
        <v/>
      </c>
      <c r="AA167" s="7" t="str">
        <f t="shared" si="18"/>
        <v/>
      </c>
    </row>
    <row r="168" spans="1:27" ht="15" customHeight="1" x14ac:dyDescent="0.35">
      <c r="A168" s="8" t="s">
        <v>25</v>
      </c>
      <c r="B168" s="8" t="s">
        <v>41</v>
      </c>
      <c r="F168" s="8" t="s">
        <v>28</v>
      </c>
      <c r="G168" s="9" t="s">
        <v>31</v>
      </c>
      <c r="H168" s="9" t="s">
        <v>29</v>
      </c>
      <c r="I168" s="9" t="s">
        <v>54</v>
      </c>
      <c r="J168" s="7" t="s">
        <v>37</v>
      </c>
      <c r="K168" s="8"/>
      <c r="L168" s="11" t="s">
        <v>63</v>
      </c>
      <c r="M168" s="7" t="s">
        <v>47</v>
      </c>
      <c r="O168" s="10"/>
      <c r="Q168" s="7" t="s">
        <v>44</v>
      </c>
      <c r="R168" s="7" t="s">
        <v>62</v>
      </c>
      <c r="V168" s="7">
        <f t="shared" si="19"/>
        <v>17.100000000000001</v>
      </c>
      <c r="W168" s="7">
        <f t="shared" si="14"/>
        <v>2.1</v>
      </c>
      <c r="X168" s="7">
        <f t="shared" si="15"/>
        <v>104.1</v>
      </c>
      <c r="Y168" s="7" t="str">
        <f t="shared" si="16"/>
        <v>2,1/17,1/104,1</v>
      </c>
      <c r="Z168" s="7">
        <f t="shared" si="17"/>
        <v>168</v>
      </c>
      <c r="AA168" s="7" t="str">
        <f t="shared" si="18"/>
        <v/>
      </c>
    </row>
    <row r="169" spans="1:27" ht="15" customHeight="1" x14ac:dyDescent="0.35">
      <c r="A169" s="8" t="s">
        <v>25</v>
      </c>
      <c r="B169" s="8" t="s">
        <v>41</v>
      </c>
      <c r="F169" s="8" t="s">
        <v>28</v>
      </c>
      <c r="G169" s="9" t="s">
        <v>30</v>
      </c>
      <c r="H169" s="9" t="s">
        <v>36</v>
      </c>
      <c r="I169" s="9" t="s">
        <v>32</v>
      </c>
      <c r="J169" s="7" t="s">
        <v>37</v>
      </c>
      <c r="L169" s="11"/>
      <c r="M169" s="8"/>
      <c r="O169" s="10"/>
      <c r="Q169" s="7" t="s">
        <v>33</v>
      </c>
      <c r="R169" s="7" t="s">
        <v>130</v>
      </c>
      <c r="V169" s="7">
        <f t="shared" si="19"/>
        <v>6.1</v>
      </c>
      <c r="W169" s="7">
        <f t="shared" si="14"/>
        <v>12.1</v>
      </c>
      <c r="X169" s="7">
        <f t="shared" si="15"/>
        <v>18.100000000000001</v>
      </c>
      <c r="Y169" s="7" t="str">
        <f t="shared" si="16"/>
        <v>6,1/12,1/18,1</v>
      </c>
      <c r="Z169" s="7" t="str">
        <f t="shared" si="17"/>
        <v/>
      </c>
      <c r="AA169" s="7" t="str">
        <f t="shared" si="18"/>
        <v/>
      </c>
    </row>
    <row r="170" spans="1:27" ht="15" customHeight="1" x14ac:dyDescent="0.35">
      <c r="A170" s="8" t="s">
        <v>25</v>
      </c>
      <c r="B170" s="8" t="s">
        <v>41</v>
      </c>
      <c r="D170" s="8" t="s">
        <v>69</v>
      </c>
      <c r="F170" s="8" t="s">
        <v>28</v>
      </c>
      <c r="G170" s="9" t="s">
        <v>30</v>
      </c>
      <c r="H170" s="9" t="s">
        <v>32</v>
      </c>
      <c r="I170" s="9" t="s">
        <v>36</v>
      </c>
      <c r="K170" s="7" t="s">
        <v>123</v>
      </c>
      <c r="O170" s="10"/>
      <c r="P170" s="7" t="s">
        <v>131</v>
      </c>
      <c r="Q170" s="7" t="s">
        <v>33</v>
      </c>
      <c r="V170" s="7">
        <f t="shared" si="19"/>
        <v>6.1</v>
      </c>
      <c r="W170" s="7">
        <f t="shared" si="14"/>
        <v>18.100000000000001</v>
      </c>
      <c r="X170" s="7">
        <f t="shared" si="15"/>
        <v>12.1</v>
      </c>
      <c r="Y170" s="7" t="str">
        <f t="shared" si="16"/>
        <v>6,1/12,1/18,1</v>
      </c>
      <c r="Z170" s="7" t="str">
        <f t="shared" si="17"/>
        <v/>
      </c>
      <c r="AA170" s="7" t="str">
        <f t="shared" si="18"/>
        <v/>
      </c>
    </row>
    <row r="171" spans="1:27" ht="15" customHeight="1" x14ac:dyDescent="0.35">
      <c r="A171" s="8" t="s">
        <v>25</v>
      </c>
      <c r="B171" s="8" t="s">
        <v>64</v>
      </c>
      <c r="C171" s="8" t="s">
        <v>27</v>
      </c>
      <c r="F171" s="8" t="s">
        <v>28</v>
      </c>
      <c r="G171" s="9" t="s">
        <v>60</v>
      </c>
      <c r="H171" s="9" t="s">
        <v>37</v>
      </c>
      <c r="I171" s="9" t="s">
        <v>30</v>
      </c>
      <c r="L171" s="11"/>
      <c r="M171" s="8"/>
      <c r="O171" s="10"/>
      <c r="Q171" s="7" t="s">
        <v>33</v>
      </c>
      <c r="V171" s="7">
        <f t="shared" si="19"/>
        <v>56.1</v>
      </c>
      <c r="W171" s="7">
        <f t="shared" si="14"/>
        <v>13.1</v>
      </c>
      <c r="X171" s="7">
        <f t="shared" si="15"/>
        <v>6.1</v>
      </c>
      <c r="Y171" s="7" t="str">
        <f t="shared" si="16"/>
        <v>6,1/13,1/56,1</v>
      </c>
      <c r="Z171" s="7">
        <f t="shared" si="17"/>
        <v>171</v>
      </c>
      <c r="AA171" s="7" t="str">
        <f t="shared" si="18"/>
        <v/>
      </c>
    </row>
    <row r="172" spans="1:27" ht="15" customHeight="1" x14ac:dyDescent="0.35">
      <c r="A172" s="8" t="s">
        <v>25</v>
      </c>
      <c r="B172" s="8" t="s">
        <v>26</v>
      </c>
      <c r="C172" s="8" t="s">
        <v>58</v>
      </c>
      <c r="F172" s="8" t="s">
        <v>28</v>
      </c>
      <c r="G172" s="9" t="s">
        <v>30</v>
      </c>
      <c r="H172" s="9" t="s">
        <v>32</v>
      </c>
      <c r="I172" s="9" t="s">
        <v>36</v>
      </c>
      <c r="J172" s="7" t="s">
        <v>37</v>
      </c>
      <c r="O172" s="10"/>
      <c r="Q172" s="7" t="s">
        <v>33</v>
      </c>
      <c r="R172" s="7" t="s">
        <v>132</v>
      </c>
      <c r="V172" s="7">
        <f t="shared" si="19"/>
        <v>6.1</v>
      </c>
      <c r="W172" s="7">
        <f t="shared" si="14"/>
        <v>18.100000000000001</v>
      </c>
      <c r="X172" s="7">
        <f t="shared" si="15"/>
        <v>12.1</v>
      </c>
      <c r="Y172" s="7" t="str">
        <f t="shared" si="16"/>
        <v>6,1/12,1/18,1</v>
      </c>
      <c r="Z172" s="7" t="str">
        <f t="shared" si="17"/>
        <v/>
      </c>
      <c r="AA172" s="7" t="str">
        <f t="shared" si="18"/>
        <v/>
      </c>
    </row>
    <row r="173" spans="1:27" ht="15" customHeight="1" x14ac:dyDescent="0.35">
      <c r="A173" s="8" t="s">
        <v>25</v>
      </c>
      <c r="B173" s="8" t="s">
        <v>41</v>
      </c>
      <c r="F173" s="8" t="s">
        <v>28</v>
      </c>
      <c r="G173" s="9" t="s">
        <v>60</v>
      </c>
      <c r="H173" s="9" t="s">
        <v>37</v>
      </c>
      <c r="I173" s="9" t="s">
        <v>29</v>
      </c>
      <c r="K173" s="8"/>
      <c r="L173" s="11"/>
      <c r="O173" s="10"/>
      <c r="Q173" s="7" t="s">
        <v>44</v>
      </c>
      <c r="R173" s="7" t="s">
        <v>62</v>
      </c>
      <c r="V173" s="7">
        <f t="shared" si="19"/>
        <v>56.1</v>
      </c>
      <c r="W173" s="7">
        <f t="shared" si="14"/>
        <v>13.1</v>
      </c>
      <c r="X173" s="7">
        <f t="shared" si="15"/>
        <v>2.1</v>
      </c>
      <c r="Y173" s="7" t="str">
        <f t="shared" si="16"/>
        <v>2,1/13,1/56,1</v>
      </c>
      <c r="Z173" s="7">
        <f t="shared" si="17"/>
        <v>173</v>
      </c>
      <c r="AA173" s="7" t="str">
        <f t="shared" si="18"/>
        <v/>
      </c>
    </row>
    <row r="174" spans="1:27" ht="15" customHeight="1" x14ac:dyDescent="0.35">
      <c r="A174" s="8" t="s">
        <v>25</v>
      </c>
      <c r="B174" s="8" t="s">
        <v>34</v>
      </c>
      <c r="F174" s="8" t="s">
        <v>28</v>
      </c>
      <c r="G174" s="9" t="s">
        <v>32</v>
      </c>
      <c r="H174" s="9" t="s">
        <v>30</v>
      </c>
      <c r="I174" s="9" t="s">
        <v>54</v>
      </c>
      <c r="J174" s="7" t="s">
        <v>37</v>
      </c>
      <c r="O174" s="10"/>
      <c r="Q174" s="7" t="s">
        <v>33</v>
      </c>
      <c r="V174" s="7">
        <f t="shared" si="19"/>
        <v>18.100000000000001</v>
      </c>
      <c r="W174" s="7">
        <f t="shared" si="14"/>
        <v>6.1</v>
      </c>
      <c r="X174" s="7">
        <f t="shared" si="15"/>
        <v>104.1</v>
      </c>
      <c r="Y174" s="7" t="str">
        <f t="shared" si="16"/>
        <v>6,1/18,1/104,1</v>
      </c>
      <c r="Z174" s="7" t="str">
        <f t="shared" si="17"/>
        <v/>
      </c>
      <c r="AA174" s="7" t="str">
        <f t="shared" si="18"/>
        <v/>
      </c>
    </row>
    <row r="175" spans="1:27" ht="15" customHeight="1" x14ac:dyDescent="0.35">
      <c r="A175" s="8" t="s">
        <v>25</v>
      </c>
      <c r="B175" s="8" t="s">
        <v>34</v>
      </c>
      <c r="D175" s="8" t="s">
        <v>42</v>
      </c>
      <c r="F175" s="8" t="s">
        <v>28</v>
      </c>
      <c r="G175" s="9" t="s">
        <v>42</v>
      </c>
      <c r="H175" s="9" t="s">
        <v>32</v>
      </c>
      <c r="I175" s="9" t="s">
        <v>29</v>
      </c>
      <c r="J175" s="7" t="s">
        <v>31</v>
      </c>
      <c r="L175" s="7" t="s">
        <v>42</v>
      </c>
      <c r="M175" s="7" t="s">
        <v>133</v>
      </c>
      <c r="O175" s="10"/>
      <c r="Q175" s="7" t="s">
        <v>33</v>
      </c>
      <c r="V175" s="7">
        <f t="shared" si="19"/>
        <v>8.1</v>
      </c>
      <c r="W175" s="7">
        <f t="shared" si="14"/>
        <v>18.100000000000001</v>
      </c>
      <c r="X175" s="7">
        <f t="shared" si="15"/>
        <v>2.1</v>
      </c>
      <c r="Y175" s="7" t="str">
        <f t="shared" si="16"/>
        <v>2,1/8,1/18,1</v>
      </c>
      <c r="Z175" s="7">
        <f t="shared" si="17"/>
        <v>175</v>
      </c>
      <c r="AA175" s="7" t="str">
        <f t="shared" si="18"/>
        <v/>
      </c>
    </row>
    <row r="176" spans="1:27" ht="15" customHeight="1" x14ac:dyDescent="0.35">
      <c r="A176" s="8" t="s">
        <v>25</v>
      </c>
      <c r="B176" s="8" t="s">
        <v>26</v>
      </c>
      <c r="C176" s="8" t="s">
        <v>58</v>
      </c>
      <c r="F176" s="8" t="s">
        <v>28</v>
      </c>
      <c r="G176" s="9" t="s">
        <v>60</v>
      </c>
      <c r="H176" s="9" t="s">
        <v>30</v>
      </c>
      <c r="I176" s="9" t="s">
        <v>31</v>
      </c>
      <c r="J176" s="7" t="s">
        <v>46</v>
      </c>
      <c r="L176" s="7" t="s">
        <v>126</v>
      </c>
      <c r="M176" s="7" t="s">
        <v>51</v>
      </c>
      <c r="O176" s="10" t="s">
        <v>58</v>
      </c>
      <c r="Q176" s="7" t="s">
        <v>33</v>
      </c>
      <c r="R176" s="7" t="s">
        <v>132</v>
      </c>
      <c r="V176" s="7">
        <f t="shared" si="19"/>
        <v>56.1</v>
      </c>
      <c r="W176" s="7">
        <f t="shared" si="14"/>
        <v>6.1</v>
      </c>
      <c r="X176" s="7">
        <f t="shared" si="15"/>
        <v>17.100000000000001</v>
      </c>
      <c r="Y176" s="7" t="str">
        <f t="shared" si="16"/>
        <v>6,1/17,1/56,1</v>
      </c>
      <c r="Z176" s="7" t="str">
        <f t="shared" si="17"/>
        <v/>
      </c>
      <c r="AA176" s="7" t="str">
        <f t="shared" si="18"/>
        <v/>
      </c>
    </row>
    <row r="177" spans="1:30" ht="15" customHeight="1" x14ac:dyDescent="0.35">
      <c r="A177" s="8" t="s">
        <v>25</v>
      </c>
      <c r="B177" s="8" t="s">
        <v>26</v>
      </c>
      <c r="D177" s="8" t="s">
        <v>42</v>
      </c>
      <c r="F177" s="8" t="s">
        <v>28</v>
      </c>
      <c r="G177" s="9" t="s">
        <v>42</v>
      </c>
      <c r="H177" s="9" t="s">
        <v>31</v>
      </c>
      <c r="I177" s="9" t="s">
        <v>29</v>
      </c>
      <c r="J177" s="7" t="s">
        <v>73</v>
      </c>
      <c r="L177" s="7" t="s">
        <v>42</v>
      </c>
      <c r="M177" s="7" t="s">
        <v>133</v>
      </c>
      <c r="O177" s="10"/>
      <c r="Q177" s="7" t="s">
        <v>33</v>
      </c>
      <c r="V177" s="7">
        <f t="shared" si="19"/>
        <v>8.1</v>
      </c>
      <c r="W177" s="7">
        <f t="shared" si="14"/>
        <v>17.100000000000001</v>
      </c>
      <c r="X177" s="7">
        <f t="shared" si="15"/>
        <v>2.1</v>
      </c>
      <c r="Y177" s="7" t="str">
        <f t="shared" si="16"/>
        <v>2,1/8,1/17,1</v>
      </c>
      <c r="Z177" s="7" t="str">
        <f t="shared" si="17"/>
        <v/>
      </c>
      <c r="AA177" s="7" t="str">
        <f t="shared" si="18"/>
        <v/>
      </c>
    </row>
    <row r="178" spans="1:30" ht="15" customHeight="1" x14ac:dyDescent="0.35">
      <c r="A178" s="8" t="s">
        <v>25</v>
      </c>
      <c r="B178" s="8" t="s">
        <v>34</v>
      </c>
      <c r="C178" s="8" t="s">
        <v>27</v>
      </c>
      <c r="D178" s="8" t="s">
        <v>59</v>
      </c>
      <c r="F178" s="8" t="s">
        <v>28</v>
      </c>
      <c r="G178" s="9" t="s">
        <v>30</v>
      </c>
      <c r="H178" s="9" t="s">
        <v>32</v>
      </c>
      <c r="I178" s="9" t="s">
        <v>37</v>
      </c>
      <c r="O178" s="10"/>
      <c r="Q178" s="7" t="s">
        <v>33</v>
      </c>
      <c r="V178" s="7">
        <f t="shared" si="19"/>
        <v>6.1</v>
      </c>
      <c r="W178" s="7">
        <f t="shared" si="14"/>
        <v>18.100000000000001</v>
      </c>
      <c r="X178" s="7">
        <f t="shared" si="15"/>
        <v>13.1</v>
      </c>
      <c r="Y178" s="7" t="str">
        <f t="shared" si="16"/>
        <v>6,1/13,1/18,1</v>
      </c>
      <c r="Z178" s="7" t="str">
        <f t="shared" si="17"/>
        <v/>
      </c>
      <c r="AA178" s="7" t="str">
        <f t="shared" si="18"/>
        <v/>
      </c>
    </row>
    <row r="179" spans="1:30" ht="15" customHeight="1" x14ac:dyDescent="0.35">
      <c r="A179" s="8" t="s">
        <v>25</v>
      </c>
      <c r="B179" s="8" t="s">
        <v>26</v>
      </c>
      <c r="C179" s="8" t="s">
        <v>27</v>
      </c>
      <c r="F179" s="8" t="s">
        <v>28</v>
      </c>
      <c r="G179" s="9" t="s">
        <v>31</v>
      </c>
      <c r="H179" s="9" t="s">
        <v>30</v>
      </c>
      <c r="I179" s="9" t="s">
        <v>60</v>
      </c>
      <c r="J179" s="7" t="s">
        <v>37</v>
      </c>
      <c r="L179" s="14" t="s">
        <v>50</v>
      </c>
      <c r="M179" s="7" t="s">
        <v>51</v>
      </c>
      <c r="O179" s="10" t="s">
        <v>27</v>
      </c>
      <c r="Q179" s="7" t="s">
        <v>33</v>
      </c>
      <c r="V179" s="7">
        <f t="shared" si="19"/>
        <v>17.100000000000001</v>
      </c>
      <c r="W179" s="7">
        <f t="shared" si="14"/>
        <v>6.1</v>
      </c>
      <c r="X179" s="7">
        <f t="shared" si="15"/>
        <v>56.1</v>
      </c>
      <c r="Y179" s="7" t="str">
        <f t="shared" si="16"/>
        <v>6,1/17,1/56,1</v>
      </c>
      <c r="Z179" s="7" t="str">
        <f t="shared" si="17"/>
        <v/>
      </c>
      <c r="AA179" s="7" t="str">
        <f t="shared" si="18"/>
        <v/>
      </c>
    </row>
    <row r="180" spans="1:30" ht="15" customHeight="1" x14ac:dyDescent="0.35">
      <c r="A180" s="8" t="s">
        <v>25</v>
      </c>
      <c r="B180" s="8" t="s">
        <v>41</v>
      </c>
      <c r="D180" s="8" t="s">
        <v>35</v>
      </c>
      <c r="F180" s="8" t="s">
        <v>28</v>
      </c>
      <c r="G180" s="9" t="s">
        <v>31</v>
      </c>
      <c r="H180" s="9" t="s">
        <v>37</v>
      </c>
      <c r="I180" s="9" t="s">
        <v>60</v>
      </c>
      <c r="L180" s="7" t="s">
        <v>35</v>
      </c>
      <c r="M180" s="7" t="s">
        <v>51</v>
      </c>
      <c r="O180" s="10" t="s">
        <v>35</v>
      </c>
      <c r="Q180" s="7" t="s">
        <v>33</v>
      </c>
      <c r="V180" s="7">
        <f t="shared" si="19"/>
        <v>17.100000000000001</v>
      </c>
      <c r="W180" s="7">
        <f t="shared" si="14"/>
        <v>13.1</v>
      </c>
      <c r="X180" s="7">
        <f t="shared" si="15"/>
        <v>56.1</v>
      </c>
      <c r="Y180" s="7" t="str">
        <f t="shared" si="16"/>
        <v>13,1/17,1/56,1</v>
      </c>
      <c r="Z180" s="7" t="str">
        <f t="shared" si="17"/>
        <v/>
      </c>
      <c r="AA180" s="7" t="str">
        <f t="shared" si="18"/>
        <v/>
      </c>
    </row>
    <row r="181" spans="1:30" ht="15" customHeight="1" x14ac:dyDescent="0.35">
      <c r="A181" s="8" t="s">
        <v>25</v>
      </c>
      <c r="B181" s="8" t="s">
        <v>26</v>
      </c>
      <c r="D181" s="8" t="s">
        <v>69</v>
      </c>
      <c r="F181" s="8" t="s">
        <v>28</v>
      </c>
      <c r="G181" s="9" t="s">
        <v>30</v>
      </c>
      <c r="H181" s="9" t="s">
        <v>32</v>
      </c>
      <c r="I181" s="9" t="s">
        <v>60</v>
      </c>
      <c r="J181" s="7" t="s">
        <v>35</v>
      </c>
      <c r="O181" s="10"/>
      <c r="Q181" s="7" t="s">
        <v>33</v>
      </c>
      <c r="R181" s="7" t="s">
        <v>95</v>
      </c>
      <c r="V181" s="7">
        <f t="shared" si="19"/>
        <v>6.1</v>
      </c>
      <c r="W181" s="7">
        <f t="shared" si="14"/>
        <v>18.100000000000001</v>
      </c>
      <c r="X181" s="7">
        <f t="shared" si="15"/>
        <v>56.1</v>
      </c>
      <c r="Y181" s="7" t="str">
        <f t="shared" si="16"/>
        <v>6,1/18,1/56,1</v>
      </c>
      <c r="Z181" s="7" t="str">
        <f t="shared" si="17"/>
        <v/>
      </c>
      <c r="AA181" s="7" t="str">
        <f t="shared" si="18"/>
        <v/>
      </c>
    </row>
    <row r="182" spans="1:30" ht="15" customHeight="1" x14ac:dyDescent="0.35">
      <c r="A182" s="8" t="s">
        <v>25</v>
      </c>
      <c r="B182" s="8" t="s">
        <v>26</v>
      </c>
      <c r="D182" s="8" t="s">
        <v>74</v>
      </c>
      <c r="F182" s="8" t="s">
        <v>28</v>
      </c>
      <c r="G182" s="9" t="s">
        <v>35</v>
      </c>
      <c r="H182" s="9" t="s">
        <v>29</v>
      </c>
      <c r="I182" s="9" t="s">
        <v>46</v>
      </c>
      <c r="J182" s="7" t="s">
        <v>36</v>
      </c>
      <c r="K182" s="8"/>
      <c r="L182" s="11" t="s">
        <v>74</v>
      </c>
      <c r="M182" s="7" t="s">
        <v>51</v>
      </c>
      <c r="O182" s="10" t="s">
        <v>74</v>
      </c>
      <c r="Q182" s="7" t="s">
        <v>33</v>
      </c>
      <c r="V182" s="7">
        <f t="shared" si="19"/>
        <v>3.1</v>
      </c>
      <c r="W182" s="7">
        <f t="shared" si="14"/>
        <v>2.1</v>
      </c>
      <c r="X182" s="7">
        <f t="shared" si="15"/>
        <v>5.0999999999999996</v>
      </c>
      <c r="Y182" s="7" t="str">
        <f t="shared" si="16"/>
        <v>2,1/3,1/5,1</v>
      </c>
      <c r="Z182" s="7" t="str">
        <f t="shared" si="17"/>
        <v/>
      </c>
      <c r="AA182" s="7" t="str">
        <f t="shared" si="18"/>
        <v/>
      </c>
    </row>
    <row r="183" spans="1:30" ht="15" customHeight="1" x14ac:dyDescent="0.35">
      <c r="A183" s="8" t="s">
        <v>25</v>
      </c>
      <c r="B183" s="8" t="s">
        <v>26</v>
      </c>
      <c r="F183" s="8" t="s">
        <v>28</v>
      </c>
      <c r="G183" s="9" t="s">
        <v>46</v>
      </c>
      <c r="H183" s="9" t="s">
        <v>54</v>
      </c>
      <c r="I183" s="9" t="s">
        <v>31</v>
      </c>
      <c r="J183" s="7" t="s">
        <v>37</v>
      </c>
      <c r="O183" s="10"/>
      <c r="Q183" s="7" t="s">
        <v>33</v>
      </c>
      <c r="R183" s="7" t="s">
        <v>76</v>
      </c>
      <c r="V183" s="7">
        <f t="shared" si="19"/>
        <v>5.0999999999999996</v>
      </c>
      <c r="W183" s="7">
        <f t="shared" si="14"/>
        <v>104.1</v>
      </c>
      <c r="X183" s="7">
        <f t="shared" si="15"/>
        <v>17.100000000000001</v>
      </c>
      <c r="Y183" s="7" t="str">
        <f t="shared" si="16"/>
        <v>5,1/17,1/104,1</v>
      </c>
      <c r="Z183" s="7">
        <f t="shared" si="17"/>
        <v>183</v>
      </c>
      <c r="AA183" s="7" t="str">
        <f t="shared" si="18"/>
        <v/>
      </c>
    </row>
    <row r="184" spans="1:30" ht="15" customHeight="1" x14ac:dyDescent="0.35">
      <c r="A184" s="8" t="s">
        <v>25</v>
      </c>
      <c r="B184" s="8" t="s">
        <v>26</v>
      </c>
      <c r="C184" s="8" t="s">
        <v>27</v>
      </c>
      <c r="D184" s="8" t="s">
        <v>55</v>
      </c>
      <c r="F184" s="8" t="s">
        <v>28</v>
      </c>
      <c r="G184" s="9" t="s">
        <v>31</v>
      </c>
      <c r="H184" s="9" t="s">
        <v>30</v>
      </c>
      <c r="I184" s="9" t="s">
        <v>37</v>
      </c>
      <c r="J184" s="7" t="s">
        <v>29</v>
      </c>
      <c r="L184" s="14"/>
      <c r="O184" s="10"/>
      <c r="Q184" s="7" t="s">
        <v>33</v>
      </c>
      <c r="V184" s="7">
        <f t="shared" si="19"/>
        <v>17.100000000000001</v>
      </c>
      <c r="W184" s="7">
        <f t="shared" si="14"/>
        <v>6.1</v>
      </c>
      <c r="X184" s="7">
        <f t="shared" si="15"/>
        <v>13.1</v>
      </c>
      <c r="Y184" s="7" t="str">
        <f t="shared" si="16"/>
        <v>6,1/13,1/17,1</v>
      </c>
      <c r="Z184" s="7" t="str">
        <f t="shared" si="17"/>
        <v/>
      </c>
      <c r="AA184" s="7" t="str">
        <f t="shared" si="18"/>
        <v/>
      </c>
    </row>
    <row r="185" spans="1:30" ht="15" customHeight="1" x14ac:dyDescent="0.35">
      <c r="A185" s="13" t="s">
        <v>25</v>
      </c>
      <c r="B185" s="13" t="s">
        <v>26</v>
      </c>
      <c r="C185" s="13" t="s">
        <v>27</v>
      </c>
      <c r="D185" s="13" t="s">
        <v>74</v>
      </c>
      <c r="E185" s="13"/>
      <c r="F185" s="8" t="s">
        <v>28</v>
      </c>
      <c r="G185" s="19" t="s">
        <v>54</v>
      </c>
      <c r="H185" s="19" t="s">
        <v>30</v>
      </c>
      <c r="I185" s="19" t="s">
        <v>32</v>
      </c>
      <c r="J185" s="15"/>
      <c r="K185" s="15" t="s">
        <v>123</v>
      </c>
      <c r="L185" s="20" t="s">
        <v>50</v>
      </c>
      <c r="M185" s="15" t="s">
        <v>51</v>
      </c>
      <c r="N185" s="15"/>
      <c r="O185" s="10" t="s">
        <v>27</v>
      </c>
      <c r="P185" s="15" t="s">
        <v>134</v>
      </c>
      <c r="Q185" s="7" t="s">
        <v>33</v>
      </c>
      <c r="S185" s="15"/>
      <c r="T185" s="15"/>
      <c r="U185" s="15"/>
      <c r="V185" s="7">
        <f t="shared" si="19"/>
        <v>104.1</v>
      </c>
      <c r="W185" s="7">
        <f t="shared" si="14"/>
        <v>6.1</v>
      </c>
      <c r="X185" s="7">
        <f t="shared" si="15"/>
        <v>18.100000000000001</v>
      </c>
      <c r="Y185" s="7" t="str">
        <f t="shared" si="16"/>
        <v>6,1/18,1/104,1</v>
      </c>
      <c r="Z185" s="7" t="str">
        <f t="shared" si="17"/>
        <v/>
      </c>
      <c r="AA185" s="7" t="str">
        <f t="shared" si="18"/>
        <v/>
      </c>
      <c r="AB185" s="15"/>
      <c r="AC185" s="15"/>
      <c r="AD185" s="15"/>
    </row>
    <row r="186" spans="1:30" ht="15" customHeight="1" x14ac:dyDescent="0.35">
      <c r="A186" s="8" t="s">
        <v>25</v>
      </c>
      <c r="B186" s="8" t="s">
        <v>64</v>
      </c>
      <c r="D186" s="8" t="s">
        <v>59</v>
      </c>
      <c r="F186" s="8" t="s">
        <v>28</v>
      </c>
      <c r="G186" s="9" t="s">
        <v>46</v>
      </c>
      <c r="H186" s="9" t="s">
        <v>29</v>
      </c>
      <c r="I186" s="9" t="s">
        <v>35</v>
      </c>
      <c r="L186" s="14"/>
      <c r="O186" s="10"/>
      <c r="Q186" s="7" t="s">
        <v>39</v>
      </c>
      <c r="V186" s="7">
        <f t="shared" si="19"/>
        <v>5.0999999999999996</v>
      </c>
      <c r="W186" s="7">
        <f t="shared" si="14"/>
        <v>2.1</v>
      </c>
      <c r="X186" s="7">
        <f t="shared" si="15"/>
        <v>3.1</v>
      </c>
      <c r="Y186" s="7" t="str">
        <f t="shared" si="16"/>
        <v>2,1/3,1/5,1</v>
      </c>
      <c r="Z186" s="7" t="str">
        <f t="shared" si="17"/>
        <v/>
      </c>
      <c r="AA186" s="7" t="str">
        <f t="shared" si="18"/>
        <v/>
      </c>
    </row>
    <row r="187" spans="1:30" ht="15" customHeight="1" x14ac:dyDescent="0.35">
      <c r="A187" s="8" t="s">
        <v>25</v>
      </c>
      <c r="B187" s="8" t="s">
        <v>41</v>
      </c>
      <c r="F187" s="8" t="s">
        <v>28</v>
      </c>
      <c r="G187" s="9" t="s">
        <v>31</v>
      </c>
      <c r="H187" s="9" t="s">
        <v>37</v>
      </c>
      <c r="I187" s="9" t="s">
        <v>29</v>
      </c>
      <c r="J187" s="7" t="s">
        <v>36</v>
      </c>
      <c r="L187" s="7" t="s">
        <v>93</v>
      </c>
      <c r="O187" s="10"/>
      <c r="Q187" s="7" t="s">
        <v>33</v>
      </c>
      <c r="V187" s="7">
        <f t="shared" si="19"/>
        <v>17.100000000000001</v>
      </c>
      <c r="W187" s="7">
        <f t="shared" si="14"/>
        <v>13.1</v>
      </c>
      <c r="X187" s="7">
        <f t="shared" si="15"/>
        <v>2.1</v>
      </c>
      <c r="Y187" s="7" t="str">
        <f t="shared" si="16"/>
        <v>2,1/13,1/17,1</v>
      </c>
      <c r="Z187" s="7" t="str">
        <f t="shared" si="17"/>
        <v/>
      </c>
      <c r="AA187" s="7" t="str">
        <f t="shared" si="18"/>
        <v/>
      </c>
    </row>
    <row r="188" spans="1:30" ht="15" customHeight="1" x14ac:dyDescent="0.35">
      <c r="A188" s="8" t="s">
        <v>25</v>
      </c>
      <c r="B188" s="8" t="s">
        <v>41</v>
      </c>
      <c r="D188" s="8" t="s">
        <v>35</v>
      </c>
      <c r="F188" s="8" t="s">
        <v>28</v>
      </c>
      <c r="G188" s="9" t="s">
        <v>37</v>
      </c>
      <c r="H188" s="9" t="s">
        <v>29</v>
      </c>
      <c r="I188" s="9" t="s">
        <v>35</v>
      </c>
      <c r="J188" s="7" t="s">
        <v>57</v>
      </c>
      <c r="O188" s="10"/>
      <c r="Q188" s="7" t="s">
        <v>33</v>
      </c>
      <c r="V188" s="7">
        <f t="shared" si="19"/>
        <v>13.1</v>
      </c>
      <c r="W188" s="7">
        <f t="shared" si="14"/>
        <v>2.1</v>
      </c>
      <c r="X188" s="7">
        <f t="shared" si="15"/>
        <v>3.1</v>
      </c>
      <c r="Y188" s="7" t="str">
        <f t="shared" si="16"/>
        <v>2,1/3,1/13,1</v>
      </c>
      <c r="Z188" s="7" t="str">
        <f t="shared" si="17"/>
        <v/>
      </c>
      <c r="AA188" s="7" t="str">
        <f t="shared" si="18"/>
        <v/>
      </c>
    </row>
    <row r="189" spans="1:30" ht="15" customHeight="1" x14ac:dyDescent="0.35">
      <c r="A189" s="8" t="s">
        <v>25</v>
      </c>
      <c r="B189" s="8" t="s">
        <v>26</v>
      </c>
      <c r="F189" s="8" t="s">
        <v>28</v>
      </c>
      <c r="G189" s="9" t="s">
        <v>30</v>
      </c>
      <c r="H189" s="9" t="s">
        <v>37</v>
      </c>
      <c r="I189" s="9" t="s">
        <v>54</v>
      </c>
      <c r="J189" s="7" t="s">
        <v>31</v>
      </c>
      <c r="O189" s="10"/>
      <c r="Q189" s="7" t="s">
        <v>33</v>
      </c>
      <c r="R189" s="7" t="s">
        <v>135</v>
      </c>
      <c r="U189" s="7" t="s">
        <v>28</v>
      </c>
      <c r="V189" s="7">
        <f t="shared" si="19"/>
        <v>6.1</v>
      </c>
      <c r="W189" s="7">
        <f t="shared" si="14"/>
        <v>13.1</v>
      </c>
      <c r="X189" s="7">
        <f t="shared" si="15"/>
        <v>104.1</v>
      </c>
      <c r="Y189" s="7" t="str">
        <f t="shared" si="16"/>
        <v>6,1/13,1/104,1</v>
      </c>
      <c r="Z189" s="7" t="str">
        <f t="shared" si="17"/>
        <v/>
      </c>
      <c r="AA189" s="7" t="str">
        <f t="shared" si="18"/>
        <v/>
      </c>
    </row>
    <row r="190" spans="1:30" ht="15" customHeight="1" x14ac:dyDescent="0.35">
      <c r="A190" s="8" t="s">
        <v>25</v>
      </c>
      <c r="B190" s="8" t="s">
        <v>26</v>
      </c>
      <c r="D190" s="8" t="s">
        <v>55</v>
      </c>
      <c r="F190" s="8" t="s">
        <v>28</v>
      </c>
      <c r="G190" s="9" t="s">
        <v>30</v>
      </c>
      <c r="H190" s="9" t="s">
        <v>32</v>
      </c>
      <c r="I190" s="9" t="s">
        <v>29</v>
      </c>
      <c r="J190" s="7" t="s">
        <v>31</v>
      </c>
      <c r="K190" s="8"/>
      <c r="L190" s="11" t="s">
        <v>56</v>
      </c>
      <c r="M190" s="7" t="s">
        <v>51</v>
      </c>
      <c r="O190" s="12" t="s">
        <v>56</v>
      </c>
      <c r="Q190" s="7" t="s">
        <v>33</v>
      </c>
      <c r="V190" s="7">
        <f t="shared" si="19"/>
        <v>6.1</v>
      </c>
      <c r="W190" s="7">
        <f t="shared" si="14"/>
        <v>18.100000000000001</v>
      </c>
      <c r="X190" s="7">
        <f t="shared" si="15"/>
        <v>2.1</v>
      </c>
      <c r="Y190" s="7" t="str">
        <f t="shared" si="16"/>
        <v>2,1/6,1/18,1</v>
      </c>
      <c r="Z190" s="7" t="str">
        <f t="shared" si="17"/>
        <v/>
      </c>
      <c r="AA190" s="7" t="str">
        <f t="shared" si="18"/>
        <v/>
      </c>
    </row>
    <row r="191" spans="1:30" ht="15" customHeight="1" x14ac:dyDescent="0.35">
      <c r="A191" s="8" t="s">
        <v>25</v>
      </c>
      <c r="B191" s="8" t="s">
        <v>41</v>
      </c>
      <c r="F191" s="8" t="s">
        <v>28</v>
      </c>
      <c r="G191" s="9" t="s">
        <v>37</v>
      </c>
      <c r="H191" s="9" t="s">
        <v>29</v>
      </c>
      <c r="I191" s="9" t="s">
        <v>35</v>
      </c>
      <c r="J191" s="7" t="s">
        <v>36</v>
      </c>
      <c r="O191" s="10"/>
      <c r="Q191" s="7" t="s">
        <v>33</v>
      </c>
      <c r="V191" s="7">
        <f t="shared" si="19"/>
        <v>13.1</v>
      </c>
      <c r="W191" s="7">
        <f t="shared" si="14"/>
        <v>2.1</v>
      </c>
      <c r="X191" s="7">
        <f t="shared" si="15"/>
        <v>3.1</v>
      </c>
      <c r="Y191" s="7" t="str">
        <f t="shared" si="16"/>
        <v>2,1/3,1/13,1</v>
      </c>
      <c r="Z191" s="7" t="str">
        <f t="shared" si="17"/>
        <v/>
      </c>
      <c r="AA191" s="7" t="str">
        <f t="shared" si="18"/>
        <v/>
      </c>
    </row>
    <row r="192" spans="1:30" ht="15" customHeight="1" x14ac:dyDescent="0.35">
      <c r="A192" s="8" t="s">
        <v>25</v>
      </c>
      <c r="B192" s="8" t="s">
        <v>89</v>
      </c>
      <c r="D192" s="8" t="s">
        <v>55</v>
      </c>
      <c r="F192" s="8" t="s">
        <v>28</v>
      </c>
      <c r="G192" s="9" t="s">
        <v>30</v>
      </c>
      <c r="H192" s="9" t="s">
        <v>32</v>
      </c>
      <c r="I192" s="9" t="s">
        <v>54</v>
      </c>
      <c r="J192" s="7" t="s">
        <v>32</v>
      </c>
      <c r="K192" s="8"/>
      <c r="L192" s="11" t="s">
        <v>56</v>
      </c>
      <c r="M192" s="7" t="s">
        <v>51</v>
      </c>
      <c r="O192" s="12" t="s">
        <v>56</v>
      </c>
      <c r="P192" s="7" t="s">
        <v>136</v>
      </c>
      <c r="Q192" s="7" t="s">
        <v>33</v>
      </c>
      <c r="V192" s="7">
        <f t="shared" si="19"/>
        <v>6.1</v>
      </c>
      <c r="W192" s="7">
        <f t="shared" si="14"/>
        <v>18.100000000000001</v>
      </c>
      <c r="X192" s="7">
        <f t="shared" si="15"/>
        <v>104.1</v>
      </c>
      <c r="Y192" s="7" t="str">
        <f t="shared" si="16"/>
        <v>6,1/18,1/104,1</v>
      </c>
      <c r="Z192" s="7" t="str">
        <f t="shared" si="17"/>
        <v/>
      </c>
      <c r="AA192" s="7" t="str">
        <f t="shared" si="18"/>
        <v/>
      </c>
    </row>
    <row r="193" spans="1:27" ht="15" customHeight="1" x14ac:dyDescent="0.35">
      <c r="A193" s="8" t="s">
        <v>25</v>
      </c>
      <c r="B193" s="8" t="s">
        <v>64</v>
      </c>
      <c r="D193" s="8" t="s">
        <v>35</v>
      </c>
      <c r="F193" s="8" t="s">
        <v>28</v>
      </c>
      <c r="G193" s="9" t="s">
        <v>35</v>
      </c>
      <c r="H193" s="9" t="s">
        <v>31</v>
      </c>
      <c r="I193" s="9" t="s">
        <v>60</v>
      </c>
      <c r="J193" s="7" t="s">
        <v>73</v>
      </c>
      <c r="L193" s="7" t="s">
        <v>42</v>
      </c>
      <c r="M193" s="7" t="s">
        <v>47</v>
      </c>
      <c r="O193" s="10"/>
      <c r="Q193" s="7" t="s">
        <v>33</v>
      </c>
      <c r="V193" s="7">
        <f t="shared" si="19"/>
        <v>3.1</v>
      </c>
      <c r="W193" s="7">
        <f t="shared" si="14"/>
        <v>17.100000000000001</v>
      </c>
      <c r="X193" s="7">
        <f t="shared" si="15"/>
        <v>56.1</v>
      </c>
      <c r="Y193" s="7" t="str">
        <f t="shared" si="16"/>
        <v>3,1/17,1/56,1</v>
      </c>
      <c r="Z193" s="7">
        <f t="shared" si="17"/>
        <v>193</v>
      </c>
      <c r="AA193" s="7" t="str">
        <f t="shared" si="18"/>
        <v/>
      </c>
    </row>
    <row r="194" spans="1:27" ht="15" customHeight="1" x14ac:dyDescent="0.35">
      <c r="F194" s="8" t="s">
        <v>28</v>
      </c>
      <c r="G194" s="9" t="s">
        <v>37</v>
      </c>
      <c r="H194" s="9" t="s">
        <v>54</v>
      </c>
      <c r="I194" s="9" t="s">
        <v>60</v>
      </c>
      <c r="O194" s="10"/>
      <c r="V194" s="7">
        <f t="shared" si="19"/>
        <v>13.1</v>
      </c>
      <c r="W194" s="7">
        <f t="shared" si="14"/>
        <v>104.1</v>
      </c>
      <c r="X194" s="7">
        <f t="shared" si="15"/>
        <v>56.1</v>
      </c>
      <c r="Y194" s="7" t="str">
        <f t="shared" si="16"/>
        <v>13,1/56,1/104,1</v>
      </c>
      <c r="Z194" s="7" t="str">
        <f t="shared" si="17"/>
        <v/>
      </c>
      <c r="AA194" s="7" t="str">
        <f t="shared" si="18"/>
        <v/>
      </c>
    </row>
    <row r="195" spans="1:27" ht="15" customHeight="1" x14ac:dyDescent="0.35">
      <c r="A195" s="8" t="s">
        <v>25</v>
      </c>
      <c r="B195" s="8" t="s">
        <v>34</v>
      </c>
      <c r="F195" s="8" t="s">
        <v>28</v>
      </c>
      <c r="G195" s="9" t="s">
        <v>36</v>
      </c>
      <c r="H195" s="9" t="s">
        <v>32</v>
      </c>
      <c r="I195" s="9" t="s">
        <v>37</v>
      </c>
      <c r="J195" s="7" t="s">
        <v>57</v>
      </c>
      <c r="O195" s="10"/>
      <c r="Q195" s="7" t="s">
        <v>33</v>
      </c>
      <c r="R195" s="7" t="s">
        <v>137</v>
      </c>
      <c r="V195" s="7">
        <f t="shared" si="19"/>
        <v>12.1</v>
      </c>
      <c r="W195" s="7">
        <f t="shared" ref="W195:W258" si="20">IFERROR(IFERROR(MATCH(H195,G:G,0)+0.1,MATCH(H195,H:H,0)+0.2),-1)</f>
        <v>18.100000000000001</v>
      </c>
      <c r="X195" s="7">
        <f t="shared" ref="X195:X258" si="21">IFERROR(IFERROR(MATCH(I195,G:G,0)+0.1,IFERROR(MATCH(I195,H:H,0)+0.2,MATCH(I195,I:I,0)+0.3)),-1)</f>
        <v>13.1</v>
      </c>
      <c r="Y195" s="7" t="str">
        <f t="shared" ref="Y195:Y258" si="22">SMALL(V195:X195,1) &amp; "/" &amp; SMALL(V195:X195,2) &amp; "/" &amp; SMALL(V195:X195,3)</f>
        <v>12,1/13,1/18,1</v>
      </c>
      <c r="Z195" s="7" t="str">
        <f t="shared" ref="Z195:Z258" si="23">IF(MATCH(Y195,Y:Y,0)=ROW(),ROW(),"")</f>
        <v/>
      </c>
      <c r="AA195" s="7" t="str">
        <f t="shared" ref="AA195:AA258" si="24">IFERROR(SMALL(Z:Z,ROW()-1),"")</f>
        <v/>
      </c>
    </row>
    <row r="196" spans="1:27" ht="15" customHeight="1" x14ac:dyDescent="0.35">
      <c r="A196" s="8" t="s">
        <v>25</v>
      </c>
      <c r="B196" s="8" t="s">
        <v>26</v>
      </c>
      <c r="F196" s="8" t="s">
        <v>28</v>
      </c>
      <c r="G196" s="9" t="s">
        <v>30</v>
      </c>
      <c r="H196" s="9" t="s">
        <v>31</v>
      </c>
      <c r="I196" s="9" t="s">
        <v>37</v>
      </c>
      <c r="J196" s="7" t="s">
        <v>72</v>
      </c>
      <c r="O196" s="10"/>
      <c r="Q196" s="7" t="s">
        <v>33</v>
      </c>
      <c r="R196" s="7" t="s">
        <v>116</v>
      </c>
      <c r="U196" s="7" t="s">
        <v>28</v>
      </c>
      <c r="V196" s="7">
        <f t="shared" si="19"/>
        <v>6.1</v>
      </c>
      <c r="W196" s="7">
        <f t="shared" si="20"/>
        <v>17.100000000000001</v>
      </c>
      <c r="X196" s="7">
        <f t="shared" si="21"/>
        <v>13.1</v>
      </c>
      <c r="Y196" s="7" t="str">
        <f t="shared" si="22"/>
        <v>6,1/13,1/17,1</v>
      </c>
      <c r="Z196" s="7" t="str">
        <f t="shared" si="23"/>
        <v/>
      </c>
      <c r="AA196" s="7" t="str">
        <f t="shared" si="24"/>
        <v/>
      </c>
    </row>
    <row r="197" spans="1:27" ht="15" customHeight="1" x14ac:dyDescent="0.35">
      <c r="A197" s="8" t="s">
        <v>25</v>
      </c>
      <c r="B197" s="8" t="s">
        <v>26</v>
      </c>
      <c r="C197" s="8" t="s">
        <v>58</v>
      </c>
      <c r="D197" s="8" t="s">
        <v>55</v>
      </c>
      <c r="F197" s="8" t="s">
        <v>28</v>
      </c>
      <c r="G197" s="9" t="s">
        <v>30</v>
      </c>
      <c r="H197" s="9" t="s">
        <v>32</v>
      </c>
      <c r="I197" s="9" t="s">
        <v>37</v>
      </c>
      <c r="J197" s="7" t="s">
        <v>36</v>
      </c>
      <c r="O197" s="10"/>
      <c r="Q197" s="7" t="s">
        <v>33</v>
      </c>
      <c r="V197" s="7">
        <f t="shared" si="19"/>
        <v>6.1</v>
      </c>
      <c r="W197" s="7">
        <f t="shared" si="20"/>
        <v>18.100000000000001</v>
      </c>
      <c r="X197" s="7">
        <f t="shared" si="21"/>
        <v>13.1</v>
      </c>
      <c r="Y197" s="7" t="str">
        <f t="shared" si="22"/>
        <v>6,1/13,1/18,1</v>
      </c>
      <c r="Z197" s="7" t="str">
        <f t="shared" si="23"/>
        <v/>
      </c>
      <c r="AA197" s="7" t="str">
        <f t="shared" si="24"/>
        <v/>
      </c>
    </row>
    <row r="198" spans="1:27" ht="15" customHeight="1" x14ac:dyDescent="0.35">
      <c r="A198" s="8" t="s">
        <v>25</v>
      </c>
      <c r="B198" s="8" t="s">
        <v>34</v>
      </c>
      <c r="C198" s="8" t="s">
        <v>27</v>
      </c>
      <c r="D198" s="8" t="s">
        <v>59</v>
      </c>
      <c r="F198" s="8" t="s">
        <v>28</v>
      </c>
      <c r="G198" s="9" t="s">
        <v>46</v>
      </c>
      <c r="H198" s="9" t="s">
        <v>31</v>
      </c>
      <c r="I198" s="9" t="s">
        <v>42</v>
      </c>
      <c r="L198" s="7" t="s">
        <v>59</v>
      </c>
      <c r="M198" s="7" t="s">
        <v>51</v>
      </c>
      <c r="O198" s="10" t="s">
        <v>59</v>
      </c>
      <c r="P198" s="7" t="s">
        <v>138</v>
      </c>
      <c r="Q198" s="7" t="s">
        <v>33</v>
      </c>
      <c r="R198" s="7" t="s">
        <v>101</v>
      </c>
      <c r="V198" s="7">
        <f t="shared" si="19"/>
        <v>5.0999999999999996</v>
      </c>
      <c r="W198" s="7">
        <f t="shared" si="20"/>
        <v>17.100000000000001</v>
      </c>
      <c r="X198" s="7">
        <f t="shared" si="21"/>
        <v>8.1</v>
      </c>
      <c r="Y198" s="7" t="str">
        <f t="shared" si="22"/>
        <v>5,1/8,1/17,1</v>
      </c>
      <c r="Z198" s="7" t="str">
        <f t="shared" si="23"/>
        <v/>
      </c>
      <c r="AA198" s="7" t="str">
        <f t="shared" si="24"/>
        <v/>
      </c>
    </row>
    <row r="199" spans="1:27" ht="15" customHeight="1" x14ac:dyDescent="0.35">
      <c r="A199" s="8" t="s">
        <v>25</v>
      </c>
      <c r="B199" s="8" t="s">
        <v>64</v>
      </c>
      <c r="C199" s="8" t="s">
        <v>27</v>
      </c>
      <c r="D199" s="8" t="s">
        <v>48</v>
      </c>
      <c r="F199" s="8" t="s">
        <v>28</v>
      </c>
      <c r="G199" s="9" t="s">
        <v>31</v>
      </c>
      <c r="H199" s="9" t="s">
        <v>37</v>
      </c>
      <c r="I199" s="9" t="s">
        <v>29</v>
      </c>
      <c r="J199" s="7" t="s">
        <v>35</v>
      </c>
      <c r="L199" s="7" t="s">
        <v>48</v>
      </c>
      <c r="M199" s="7" t="s">
        <v>75</v>
      </c>
      <c r="O199" s="10" t="s">
        <v>48</v>
      </c>
      <c r="Q199" s="7" t="s">
        <v>33</v>
      </c>
      <c r="V199" s="7">
        <f t="shared" si="19"/>
        <v>17.100000000000001</v>
      </c>
      <c r="W199" s="7">
        <f t="shared" si="20"/>
        <v>13.1</v>
      </c>
      <c r="X199" s="7">
        <f t="shared" si="21"/>
        <v>2.1</v>
      </c>
      <c r="Y199" s="7" t="str">
        <f t="shared" si="22"/>
        <v>2,1/13,1/17,1</v>
      </c>
      <c r="Z199" s="7" t="str">
        <f t="shared" si="23"/>
        <v/>
      </c>
      <c r="AA199" s="7" t="str">
        <f t="shared" si="24"/>
        <v/>
      </c>
    </row>
    <row r="200" spans="1:27" ht="15" customHeight="1" x14ac:dyDescent="0.35">
      <c r="A200" s="8" t="s">
        <v>25</v>
      </c>
      <c r="B200" s="8" t="s">
        <v>26</v>
      </c>
      <c r="D200" s="8" t="s">
        <v>35</v>
      </c>
      <c r="F200" s="8" t="s">
        <v>28</v>
      </c>
      <c r="G200" s="9" t="s">
        <v>31</v>
      </c>
      <c r="H200" s="9" t="s">
        <v>32</v>
      </c>
      <c r="I200" s="9" t="s">
        <v>60</v>
      </c>
      <c r="J200" s="7" t="s">
        <v>57</v>
      </c>
      <c r="L200" s="7" t="s">
        <v>35</v>
      </c>
      <c r="M200" s="7" t="s">
        <v>51</v>
      </c>
      <c r="O200" s="10" t="s">
        <v>35</v>
      </c>
      <c r="Q200" s="7" t="s">
        <v>33</v>
      </c>
      <c r="V200" s="7">
        <f t="shared" si="19"/>
        <v>17.100000000000001</v>
      </c>
      <c r="W200" s="7">
        <f t="shared" si="20"/>
        <v>18.100000000000001</v>
      </c>
      <c r="X200" s="7">
        <f t="shared" si="21"/>
        <v>56.1</v>
      </c>
      <c r="Y200" s="7" t="str">
        <f t="shared" si="22"/>
        <v>17,1/18,1/56,1</v>
      </c>
      <c r="Z200" s="7">
        <f t="shared" si="23"/>
        <v>200</v>
      </c>
      <c r="AA200" s="7" t="str">
        <f t="shared" si="24"/>
        <v/>
      </c>
    </row>
    <row r="201" spans="1:27" ht="15" customHeight="1" x14ac:dyDescent="0.35">
      <c r="A201" s="8" t="s">
        <v>25</v>
      </c>
      <c r="B201" s="8" t="s">
        <v>26</v>
      </c>
      <c r="C201" s="8" t="s">
        <v>27</v>
      </c>
      <c r="F201" s="8" t="s">
        <v>28</v>
      </c>
      <c r="G201" s="9" t="s">
        <v>30</v>
      </c>
      <c r="H201" s="9" t="s">
        <v>32</v>
      </c>
      <c r="I201" s="9" t="s">
        <v>36</v>
      </c>
      <c r="L201" s="14"/>
      <c r="O201" s="10"/>
      <c r="Q201" s="7" t="s">
        <v>33</v>
      </c>
      <c r="V201" s="7">
        <f t="shared" si="19"/>
        <v>6.1</v>
      </c>
      <c r="W201" s="7">
        <f t="shared" si="20"/>
        <v>18.100000000000001</v>
      </c>
      <c r="X201" s="7">
        <f t="shared" si="21"/>
        <v>12.1</v>
      </c>
      <c r="Y201" s="7" t="str">
        <f t="shared" si="22"/>
        <v>6,1/12,1/18,1</v>
      </c>
      <c r="Z201" s="7" t="str">
        <f t="shared" si="23"/>
        <v/>
      </c>
      <c r="AA201" s="7" t="str">
        <f t="shared" si="24"/>
        <v/>
      </c>
    </row>
    <row r="202" spans="1:27" ht="15" customHeight="1" x14ac:dyDescent="0.35">
      <c r="A202" s="8" t="s">
        <v>25</v>
      </c>
      <c r="B202" s="8" t="s">
        <v>64</v>
      </c>
      <c r="C202" s="8" t="s">
        <v>27</v>
      </c>
      <c r="D202" s="8" t="s">
        <v>74</v>
      </c>
      <c r="F202" s="8" t="s">
        <v>28</v>
      </c>
      <c r="G202" s="9" t="s">
        <v>35</v>
      </c>
      <c r="H202" s="9" t="s">
        <v>37</v>
      </c>
      <c r="I202" s="9" t="s">
        <v>31</v>
      </c>
      <c r="J202" s="7" t="s">
        <v>29</v>
      </c>
      <c r="L202" s="11" t="s">
        <v>74</v>
      </c>
      <c r="M202" s="8" t="s">
        <v>47</v>
      </c>
      <c r="O202" s="10"/>
      <c r="P202" s="7" t="s">
        <v>139</v>
      </c>
      <c r="Q202" s="7" t="s">
        <v>33</v>
      </c>
      <c r="V202" s="7">
        <f t="shared" si="19"/>
        <v>3.1</v>
      </c>
      <c r="W202" s="7">
        <f t="shared" si="20"/>
        <v>13.1</v>
      </c>
      <c r="X202" s="7">
        <f t="shared" si="21"/>
        <v>17.100000000000001</v>
      </c>
      <c r="Y202" s="7" t="str">
        <f t="shared" si="22"/>
        <v>3,1/13,1/17,1</v>
      </c>
      <c r="Z202" s="7" t="str">
        <f t="shared" si="23"/>
        <v/>
      </c>
      <c r="AA202" s="7" t="str">
        <f t="shared" si="24"/>
        <v/>
      </c>
    </row>
    <row r="203" spans="1:27" ht="15" customHeight="1" x14ac:dyDescent="0.35">
      <c r="A203" s="8" t="s">
        <v>25</v>
      </c>
      <c r="B203" s="8" t="s">
        <v>34</v>
      </c>
      <c r="F203" s="8" t="s">
        <v>28</v>
      </c>
      <c r="G203" s="9" t="s">
        <v>29</v>
      </c>
      <c r="H203" s="9" t="s">
        <v>46</v>
      </c>
      <c r="I203" s="9" t="s">
        <v>31</v>
      </c>
      <c r="K203" s="7" t="s">
        <v>140</v>
      </c>
      <c r="O203" s="10"/>
      <c r="Q203" s="7" t="s">
        <v>39</v>
      </c>
      <c r="V203" s="7">
        <f t="shared" si="19"/>
        <v>2.1</v>
      </c>
      <c r="W203" s="7">
        <f t="shared" si="20"/>
        <v>5.0999999999999996</v>
      </c>
      <c r="X203" s="7">
        <f t="shared" si="21"/>
        <v>17.100000000000001</v>
      </c>
      <c r="Y203" s="7" t="str">
        <f t="shared" si="22"/>
        <v>2,1/5,1/17,1</v>
      </c>
      <c r="Z203" s="7">
        <f t="shared" si="23"/>
        <v>203</v>
      </c>
      <c r="AA203" s="7" t="str">
        <f t="shared" si="24"/>
        <v/>
      </c>
    </row>
    <row r="204" spans="1:27" ht="15" customHeight="1" x14ac:dyDescent="0.35">
      <c r="A204" s="8" t="s">
        <v>25</v>
      </c>
      <c r="B204" s="8" t="s">
        <v>34</v>
      </c>
      <c r="D204" s="8" t="s">
        <v>67</v>
      </c>
      <c r="F204" s="8" t="s">
        <v>28</v>
      </c>
      <c r="G204" s="9" t="s">
        <v>30</v>
      </c>
      <c r="H204" s="9" t="s">
        <v>35</v>
      </c>
      <c r="I204" s="9" t="s">
        <v>32</v>
      </c>
      <c r="J204" s="7" t="s">
        <v>31</v>
      </c>
      <c r="O204" s="10"/>
      <c r="Q204" s="7" t="s">
        <v>33</v>
      </c>
      <c r="V204" s="7">
        <f t="shared" si="19"/>
        <v>6.1</v>
      </c>
      <c r="W204" s="7">
        <f t="shared" si="20"/>
        <v>3.1</v>
      </c>
      <c r="X204" s="7">
        <f t="shared" si="21"/>
        <v>18.100000000000001</v>
      </c>
      <c r="Y204" s="7" t="str">
        <f t="shared" si="22"/>
        <v>3,1/6,1/18,1</v>
      </c>
      <c r="Z204" s="7" t="str">
        <f t="shared" si="23"/>
        <v/>
      </c>
      <c r="AA204" s="7" t="str">
        <f t="shared" si="24"/>
        <v/>
      </c>
    </row>
    <row r="205" spans="1:27" ht="15" customHeight="1" x14ac:dyDescent="0.35">
      <c r="A205" s="8" t="s">
        <v>25</v>
      </c>
      <c r="B205" s="8" t="s">
        <v>64</v>
      </c>
      <c r="F205" s="8" t="s">
        <v>28</v>
      </c>
      <c r="G205" s="9" t="s">
        <v>31</v>
      </c>
      <c r="H205" s="9" t="s">
        <v>37</v>
      </c>
      <c r="I205" s="9" t="s">
        <v>60</v>
      </c>
      <c r="J205" s="7" t="s">
        <v>36</v>
      </c>
      <c r="O205" s="10"/>
      <c r="Q205" s="7" t="s">
        <v>33</v>
      </c>
      <c r="R205" s="7" t="s">
        <v>71</v>
      </c>
      <c r="V205" s="7">
        <f t="shared" si="19"/>
        <v>17.100000000000001</v>
      </c>
      <c r="W205" s="7">
        <f t="shared" si="20"/>
        <v>13.1</v>
      </c>
      <c r="X205" s="7">
        <f t="shared" si="21"/>
        <v>56.1</v>
      </c>
      <c r="Y205" s="7" t="str">
        <f t="shared" si="22"/>
        <v>13,1/17,1/56,1</v>
      </c>
      <c r="Z205" s="7" t="str">
        <f t="shared" si="23"/>
        <v/>
      </c>
      <c r="AA205" s="7" t="str">
        <f t="shared" si="24"/>
        <v/>
      </c>
    </row>
    <row r="206" spans="1:27" ht="15" customHeight="1" x14ac:dyDescent="0.35">
      <c r="A206" s="8" t="s">
        <v>25</v>
      </c>
      <c r="B206" s="8" t="s">
        <v>41</v>
      </c>
      <c r="D206" s="8" t="s">
        <v>59</v>
      </c>
      <c r="F206" s="8" t="s">
        <v>28</v>
      </c>
      <c r="G206" s="9" t="s">
        <v>30</v>
      </c>
      <c r="H206" s="9" t="s">
        <v>32</v>
      </c>
      <c r="I206" s="9" t="s">
        <v>36</v>
      </c>
      <c r="O206" s="10"/>
      <c r="Q206" s="7" t="s">
        <v>33</v>
      </c>
      <c r="V206" s="7">
        <f t="shared" si="19"/>
        <v>6.1</v>
      </c>
      <c r="W206" s="7">
        <f t="shared" si="20"/>
        <v>18.100000000000001</v>
      </c>
      <c r="X206" s="7">
        <f t="shared" si="21"/>
        <v>12.1</v>
      </c>
      <c r="Y206" s="7" t="str">
        <f t="shared" si="22"/>
        <v>6,1/12,1/18,1</v>
      </c>
      <c r="Z206" s="7" t="str">
        <f t="shared" si="23"/>
        <v/>
      </c>
      <c r="AA206" s="7" t="str">
        <f t="shared" si="24"/>
        <v/>
      </c>
    </row>
    <row r="207" spans="1:27" ht="15" customHeight="1" x14ac:dyDescent="0.35">
      <c r="A207" s="8" t="s">
        <v>25</v>
      </c>
      <c r="B207" s="8" t="s">
        <v>64</v>
      </c>
      <c r="D207" s="8" t="s">
        <v>48</v>
      </c>
      <c r="E207" s="8" t="s">
        <v>49</v>
      </c>
      <c r="F207" s="8" t="s">
        <v>28</v>
      </c>
      <c r="G207" s="9" t="s">
        <v>30</v>
      </c>
      <c r="H207" s="9" t="s">
        <v>32</v>
      </c>
      <c r="I207" s="9" t="s">
        <v>37</v>
      </c>
      <c r="J207" s="7" t="s">
        <v>46</v>
      </c>
      <c r="L207" s="7" t="s">
        <v>141</v>
      </c>
      <c r="M207" s="7" t="s">
        <v>51</v>
      </c>
      <c r="O207" s="10" t="s">
        <v>48</v>
      </c>
      <c r="Q207" s="7" t="s">
        <v>33</v>
      </c>
      <c r="V207" s="7">
        <f t="shared" si="19"/>
        <v>6.1</v>
      </c>
      <c r="W207" s="7">
        <f t="shared" si="20"/>
        <v>18.100000000000001</v>
      </c>
      <c r="X207" s="7">
        <f t="shared" si="21"/>
        <v>13.1</v>
      </c>
      <c r="Y207" s="7" t="str">
        <f t="shared" si="22"/>
        <v>6,1/13,1/18,1</v>
      </c>
      <c r="Z207" s="7" t="str">
        <f t="shared" si="23"/>
        <v/>
      </c>
      <c r="AA207" s="7" t="str">
        <f t="shared" si="24"/>
        <v/>
      </c>
    </row>
    <row r="208" spans="1:27" ht="15" customHeight="1" x14ac:dyDescent="0.35">
      <c r="A208" s="8" t="s">
        <v>25</v>
      </c>
      <c r="B208" s="8" t="s">
        <v>41</v>
      </c>
      <c r="D208" s="8" t="s">
        <v>74</v>
      </c>
      <c r="F208" s="8" t="s">
        <v>28</v>
      </c>
      <c r="G208" s="9" t="s">
        <v>35</v>
      </c>
      <c r="H208" s="9" t="s">
        <v>31</v>
      </c>
      <c r="I208" s="9" t="s">
        <v>30</v>
      </c>
      <c r="J208" s="7" t="s">
        <v>46</v>
      </c>
      <c r="O208" s="10"/>
      <c r="Q208" s="7" t="s">
        <v>33</v>
      </c>
      <c r="V208" s="7">
        <f t="shared" si="19"/>
        <v>3.1</v>
      </c>
      <c r="W208" s="7">
        <f t="shared" si="20"/>
        <v>17.100000000000001</v>
      </c>
      <c r="X208" s="7">
        <f t="shared" si="21"/>
        <v>6.1</v>
      </c>
      <c r="Y208" s="7" t="str">
        <f t="shared" si="22"/>
        <v>3,1/6,1/17,1</v>
      </c>
      <c r="Z208" s="7" t="str">
        <f t="shared" si="23"/>
        <v/>
      </c>
      <c r="AA208" s="7" t="str">
        <f t="shared" si="24"/>
        <v/>
      </c>
    </row>
    <row r="209" spans="1:27" ht="15" customHeight="1" x14ac:dyDescent="0.35">
      <c r="A209" s="8" t="s">
        <v>25</v>
      </c>
      <c r="B209" s="8" t="s">
        <v>41</v>
      </c>
      <c r="F209" s="8" t="s">
        <v>28</v>
      </c>
      <c r="G209" s="9" t="s">
        <v>30</v>
      </c>
      <c r="H209" s="9" t="s">
        <v>36</v>
      </c>
      <c r="I209" s="9" t="s">
        <v>32</v>
      </c>
      <c r="O209" s="10"/>
      <c r="Q209" s="7" t="s">
        <v>33</v>
      </c>
      <c r="U209" s="7" t="s">
        <v>28</v>
      </c>
      <c r="V209" s="7">
        <f t="shared" ref="V209:V272" si="25">IFERROR(MATCH(G209,G:G,0)+0.1,-1)</f>
        <v>6.1</v>
      </c>
      <c r="W209" s="7">
        <f t="shared" si="20"/>
        <v>12.1</v>
      </c>
      <c r="X209" s="7">
        <f t="shared" si="21"/>
        <v>18.100000000000001</v>
      </c>
      <c r="Y209" s="7" t="str">
        <f t="shared" si="22"/>
        <v>6,1/12,1/18,1</v>
      </c>
      <c r="Z209" s="7" t="str">
        <f t="shared" si="23"/>
        <v/>
      </c>
      <c r="AA209" s="7" t="str">
        <f t="shared" si="24"/>
        <v/>
      </c>
    </row>
    <row r="210" spans="1:27" ht="15" customHeight="1" x14ac:dyDescent="0.35">
      <c r="A210" s="8" t="s">
        <v>25</v>
      </c>
      <c r="B210" s="8" t="s">
        <v>41</v>
      </c>
      <c r="C210" s="8" t="s">
        <v>27</v>
      </c>
      <c r="D210" s="8" t="s">
        <v>42</v>
      </c>
      <c r="F210" s="8" t="s">
        <v>28</v>
      </c>
      <c r="G210" s="9" t="s">
        <v>60</v>
      </c>
      <c r="H210" s="9" t="s">
        <v>31</v>
      </c>
      <c r="I210" s="9" t="s">
        <v>30</v>
      </c>
      <c r="J210" s="7" t="s">
        <v>36</v>
      </c>
      <c r="L210" s="7" t="s">
        <v>42</v>
      </c>
      <c r="M210" s="7" t="s">
        <v>51</v>
      </c>
      <c r="O210" s="10" t="s">
        <v>42</v>
      </c>
      <c r="Q210" s="7" t="s">
        <v>33</v>
      </c>
      <c r="V210" s="7">
        <f t="shared" si="25"/>
        <v>56.1</v>
      </c>
      <c r="W210" s="7">
        <f t="shared" si="20"/>
        <v>17.100000000000001</v>
      </c>
      <c r="X210" s="7">
        <f t="shared" si="21"/>
        <v>6.1</v>
      </c>
      <c r="Y210" s="7" t="str">
        <f t="shared" si="22"/>
        <v>6,1/17,1/56,1</v>
      </c>
      <c r="Z210" s="7" t="str">
        <f t="shared" si="23"/>
        <v/>
      </c>
      <c r="AA210" s="7" t="str">
        <f t="shared" si="24"/>
        <v/>
      </c>
    </row>
    <row r="211" spans="1:27" ht="15" customHeight="1" x14ac:dyDescent="0.35">
      <c r="A211" s="8" t="s">
        <v>25</v>
      </c>
      <c r="B211" s="8" t="s">
        <v>64</v>
      </c>
      <c r="C211" s="8" t="s">
        <v>27</v>
      </c>
      <c r="D211" s="8" t="s">
        <v>42</v>
      </c>
      <c r="F211" s="8" t="s">
        <v>28</v>
      </c>
      <c r="G211" s="9" t="s">
        <v>30</v>
      </c>
      <c r="H211" s="9" t="s">
        <v>36</v>
      </c>
      <c r="I211" s="9" t="s">
        <v>46</v>
      </c>
      <c r="J211" s="7" t="s">
        <v>31</v>
      </c>
      <c r="L211" s="7" t="s">
        <v>42</v>
      </c>
      <c r="M211" s="7" t="s">
        <v>51</v>
      </c>
      <c r="O211" s="10" t="s">
        <v>42</v>
      </c>
      <c r="Q211" s="7" t="s">
        <v>33</v>
      </c>
      <c r="V211" s="7">
        <f t="shared" si="25"/>
        <v>6.1</v>
      </c>
      <c r="W211" s="7">
        <f t="shared" si="20"/>
        <v>12.1</v>
      </c>
      <c r="X211" s="7">
        <f t="shared" si="21"/>
        <v>5.0999999999999996</v>
      </c>
      <c r="Y211" s="7" t="str">
        <f t="shared" si="22"/>
        <v>5,1/6,1/12,1</v>
      </c>
      <c r="Z211" s="7">
        <f t="shared" si="23"/>
        <v>211</v>
      </c>
      <c r="AA211" s="7" t="str">
        <f t="shared" si="24"/>
        <v/>
      </c>
    </row>
    <row r="212" spans="1:27" ht="15" customHeight="1" x14ac:dyDescent="0.35">
      <c r="A212" s="8" t="s">
        <v>25</v>
      </c>
      <c r="B212" s="8" t="s">
        <v>26</v>
      </c>
      <c r="C212" s="8" t="s">
        <v>27</v>
      </c>
      <c r="D212" s="8" t="s">
        <v>48</v>
      </c>
      <c r="E212" s="8" t="s">
        <v>49</v>
      </c>
      <c r="F212" s="8" t="s">
        <v>28</v>
      </c>
      <c r="G212" s="9" t="s">
        <v>30</v>
      </c>
      <c r="H212" s="9" t="s">
        <v>37</v>
      </c>
      <c r="I212" s="9" t="s">
        <v>32</v>
      </c>
      <c r="J212" s="7" t="s">
        <v>31</v>
      </c>
      <c r="L212" s="11" t="s">
        <v>63</v>
      </c>
      <c r="M212" s="8"/>
      <c r="O212" s="10"/>
      <c r="Q212" s="7" t="s">
        <v>33</v>
      </c>
      <c r="V212" s="7">
        <f t="shared" si="25"/>
        <v>6.1</v>
      </c>
      <c r="W212" s="7">
        <f t="shared" si="20"/>
        <v>13.1</v>
      </c>
      <c r="X212" s="7">
        <f t="shared" si="21"/>
        <v>18.100000000000001</v>
      </c>
      <c r="Y212" s="7" t="str">
        <f t="shared" si="22"/>
        <v>6,1/13,1/18,1</v>
      </c>
      <c r="Z212" s="7" t="str">
        <f t="shared" si="23"/>
        <v/>
      </c>
      <c r="AA212" s="7" t="str">
        <f t="shared" si="24"/>
        <v/>
      </c>
    </row>
    <row r="213" spans="1:27" ht="15" customHeight="1" x14ac:dyDescent="0.35">
      <c r="A213" s="8" t="s">
        <v>25</v>
      </c>
      <c r="B213" s="8" t="s">
        <v>41</v>
      </c>
      <c r="F213" s="8" t="s">
        <v>28</v>
      </c>
      <c r="G213" s="9" t="s">
        <v>36</v>
      </c>
      <c r="H213" s="9" t="s">
        <v>31</v>
      </c>
      <c r="I213" s="9" t="s">
        <v>37</v>
      </c>
      <c r="J213" s="7" t="s">
        <v>35</v>
      </c>
      <c r="O213" s="10"/>
      <c r="Q213" s="7" t="s">
        <v>44</v>
      </c>
      <c r="R213" s="7" t="s">
        <v>101</v>
      </c>
      <c r="V213" s="7">
        <f t="shared" si="25"/>
        <v>12.1</v>
      </c>
      <c r="W213" s="7">
        <f t="shared" si="20"/>
        <v>17.100000000000001</v>
      </c>
      <c r="X213" s="7">
        <f t="shared" si="21"/>
        <v>13.1</v>
      </c>
      <c r="Y213" s="7" t="str">
        <f t="shared" si="22"/>
        <v>12,1/13,1/17,1</v>
      </c>
      <c r="Z213" s="7" t="str">
        <f t="shared" si="23"/>
        <v/>
      </c>
      <c r="AA213" s="7" t="str">
        <f t="shared" si="24"/>
        <v/>
      </c>
    </row>
    <row r="214" spans="1:27" ht="15" customHeight="1" x14ac:dyDescent="0.35">
      <c r="A214" s="8" t="s">
        <v>25</v>
      </c>
      <c r="B214" s="8" t="s">
        <v>26</v>
      </c>
      <c r="D214" s="8" t="s">
        <v>48</v>
      </c>
      <c r="E214" s="8" t="s">
        <v>49</v>
      </c>
      <c r="F214" s="8" t="s">
        <v>28</v>
      </c>
      <c r="G214" s="9" t="s">
        <v>30</v>
      </c>
      <c r="H214" s="9" t="s">
        <v>32</v>
      </c>
      <c r="I214" s="9" t="s">
        <v>31</v>
      </c>
      <c r="J214" s="7" t="s">
        <v>36</v>
      </c>
      <c r="L214" s="11" t="s">
        <v>63</v>
      </c>
      <c r="M214" s="8" t="s">
        <v>51</v>
      </c>
      <c r="O214" s="10" t="s">
        <v>48</v>
      </c>
      <c r="Q214" s="7" t="s">
        <v>33</v>
      </c>
      <c r="V214" s="7">
        <f t="shared" si="25"/>
        <v>6.1</v>
      </c>
      <c r="W214" s="7">
        <f t="shared" si="20"/>
        <v>18.100000000000001</v>
      </c>
      <c r="X214" s="7">
        <f t="shared" si="21"/>
        <v>17.100000000000001</v>
      </c>
      <c r="Y214" s="7" t="str">
        <f t="shared" si="22"/>
        <v>6,1/17,1/18,1</v>
      </c>
      <c r="Z214" s="7" t="str">
        <f t="shared" si="23"/>
        <v/>
      </c>
      <c r="AA214" s="7" t="str">
        <f t="shared" si="24"/>
        <v/>
      </c>
    </row>
    <row r="215" spans="1:27" ht="15" customHeight="1" x14ac:dyDescent="0.35">
      <c r="A215" s="8" t="s">
        <v>25</v>
      </c>
      <c r="B215" s="8" t="s">
        <v>89</v>
      </c>
      <c r="D215" s="8" t="s">
        <v>42</v>
      </c>
      <c r="F215" s="8" t="s">
        <v>28</v>
      </c>
      <c r="G215" s="9" t="s">
        <v>30</v>
      </c>
      <c r="H215" s="9" t="s">
        <v>36</v>
      </c>
      <c r="I215" s="9" t="s">
        <v>32</v>
      </c>
      <c r="J215" s="7" t="s">
        <v>73</v>
      </c>
      <c r="L215" s="7" t="s">
        <v>42</v>
      </c>
      <c r="M215" s="7" t="s">
        <v>51</v>
      </c>
      <c r="O215" s="10" t="s">
        <v>42</v>
      </c>
      <c r="Q215" s="7" t="s">
        <v>33</v>
      </c>
      <c r="V215" s="7">
        <f t="shared" si="25"/>
        <v>6.1</v>
      </c>
      <c r="W215" s="7">
        <f t="shared" si="20"/>
        <v>12.1</v>
      </c>
      <c r="X215" s="7">
        <f t="shared" si="21"/>
        <v>18.100000000000001</v>
      </c>
      <c r="Y215" s="7" t="str">
        <f t="shared" si="22"/>
        <v>6,1/12,1/18,1</v>
      </c>
      <c r="Z215" s="7" t="str">
        <f t="shared" si="23"/>
        <v/>
      </c>
      <c r="AA215" s="7" t="str">
        <f t="shared" si="24"/>
        <v/>
      </c>
    </row>
    <row r="216" spans="1:27" ht="15" customHeight="1" x14ac:dyDescent="0.35">
      <c r="A216" s="8" t="s">
        <v>25</v>
      </c>
      <c r="B216" s="8" t="s">
        <v>41</v>
      </c>
      <c r="C216" s="8" t="s">
        <v>27</v>
      </c>
      <c r="D216" s="8" t="s">
        <v>48</v>
      </c>
      <c r="F216" s="8" t="s">
        <v>28</v>
      </c>
      <c r="G216" s="9" t="s">
        <v>30</v>
      </c>
      <c r="H216" s="9" t="s">
        <v>37</v>
      </c>
      <c r="I216" s="9" t="s">
        <v>31</v>
      </c>
      <c r="J216" s="7" t="s">
        <v>72</v>
      </c>
      <c r="L216" s="7" t="s">
        <v>48</v>
      </c>
      <c r="M216" s="7" t="s">
        <v>75</v>
      </c>
      <c r="O216" s="10" t="s">
        <v>48</v>
      </c>
      <c r="Q216" s="7" t="s">
        <v>33</v>
      </c>
      <c r="V216" s="7">
        <f t="shared" si="25"/>
        <v>6.1</v>
      </c>
      <c r="W216" s="7">
        <f t="shared" si="20"/>
        <v>13.1</v>
      </c>
      <c r="X216" s="7">
        <f t="shared" si="21"/>
        <v>17.100000000000001</v>
      </c>
      <c r="Y216" s="7" t="str">
        <f t="shared" si="22"/>
        <v>6,1/13,1/17,1</v>
      </c>
      <c r="Z216" s="7" t="str">
        <f t="shared" si="23"/>
        <v/>
      </c>
      <c r="AA216" s="7" t="str">
        <f t="shared" si="24"/>
        <v/>
      </c>
    </row>
    <row r="217" spans="1:27" ht="15" customHeight="1" x14ac:dyDescent="0.35">
      <c r="A217" s="8" t="s">
        <v>25</v>
      </c>
      <c r="B217" s="8" t="s">
        <v>64</v>
      </c>
      <c r="F217" s="8" t="s">
        <v>28</v>
      </c>
      <c r="G217" s="9" t="s">
        <v>30</v>
      </c>
      <c r="H217" s="9" t="s">
        <v>37</v>
      </c>
      <c r="I217" s="9" t="s">
        <v>36</v>
      </c>
      <c r="J217" s="7" t="s">
        <v>32</v>
      </c>
      <c r="L217" s="7" t="s">
        <v>78</v>
      </c>
      <c r="M217" s="7" t="s">
        <v>142</v>
      </c>
      <c r="O217" s="10"/>
      <c r="Q217" s="7" t="s">
        <v>44</v>
      </c>
      <c r="R217" s="7" t="s">
        <v>143</v>
      </c>
      <c r="V217" s="7">
        <f t="shared" si="25"/>
        <v>6.1</v>
      </c>
      <c r="W217" s="7">
        <f t="shared" si="20"/>
        <v>13.1</v>
      </c>
      <c r="X217" s="7">
        <f t="shared" si="21"/>
        <v>12.1</v>
      </c>
      <c r="Y217" s="7" t="str">
        <f t="shared" si="22"/>
        <v>6,1/12,1/13,1</v>
      </c>
      <c r="Z217" s="7" t="str">
        <f t="shared" si="23"/>
        <v/>
      </c>
      <c r="AA217" s="7" t="str">
        <f t="shared" si="24"/>
        <v/>
      </c>
    </row>
    <row r="218" spans="1:27" ht="15" customHeight="1" x14ac:dyDescent="0.35">
      <c r="A218" s="8" t="s">
        <v>25</v>
      </c>
      <c r="B218" s="8" t="s">
        <v>41</v>
      </c>
      <c r="F218" s="8" t="s">
        <v>28</v>
      </c>
      <c r="G218" s="9" t="s">
        <v>30</v>
      </c>
      <c r="H218" s="9" t="s">
        <v>32</v>
      </c>
      <c r="I218" s="9" t="s">
        <v>37</v>
      </c>
      <c r="O218" s="10"/>
      <c r="Q218" s="7" t="s">
        <v>39</v>
      </c>
      <c r="R218" s="7" t="s">
        <v>40</v>
      </c>
      <c r="V218" s="7">
        <f t="shared" si="25"/>
        <v>6.1</v>
      </c>
      <c r="W218" s="7">
        <f t="shared" si="20"/>
        <v>18.100000000000001</v>
      </c>
      <c r="X218" s="7">
        <f t="shared" si="21"/>
        <v>13.1</v>
      </c>
      <c r="Y218" s="7" t="str">
        <f t="shared" si="22"/>
        <v>6,1/13,1/18,1</v>
      </c>
      <c r="Z218" s="7" t="str">
        <f t="shared" si="23"/>
        <v/>
      </c>
      <c r="AA218" s="7" t="str">
        <f t="shared" si="24"/>
        <v/>
      </c>
    </row>
    <row r="219" spans="1:27" ht="15" customHeight="1" x14ac:dyDescent="0.35">
      <c r="A219" s="8" t="s">
        <v>25</v>
      </c>
      <c r="B219" s="8" t="s">
        <v>41</v>
      </c>
      <c r="F219" s="8" t="s">
        <v>28</v>
      </c>
      <c r="G219" s="9" t="s">
        <v>30</v>
      </c>
      <c r="H219" s="9" t="s">
        <v>36</v>
      </c>
      <c r="I219" s="9" t="s">
        <v>32</v>
      </c>
      <c r="J219" s="7" t="s">
        <v>37</v>
      </c>
      <c r="O219" s="10"/>
      <c r="Q219" s="7" t="s">
        <v>33</v>
      </c>
      <c r="R219" s="7" t="s">
        <v>97</v>
      </c>
      <c r="V219" s="7">
        <f t="shared" si="25"/>
        <v>6.1</v>
      </c>
      <c r="W219" s="7">
        <f t="shared" si="20"/>
        <v>12.1</v>
      </c>
      <c r="X219" s="7">
        <f t="shared" si="21"/>
        <v>18.100000000000001</v>
      </c>
      <c r="Y219" s="7" t="str">
        <f t="shared" si="22"/>
        <v>6,1/12,1/18,1</v>
      </c>
      <c r="Z219" s="7" t="str">
        <f t="shared" si="23"/>
        <v/>
      </c>
      <c r="AA219" s="7" t="str">
        <f t="shared" si="24"/>
        <v/>
      </c>
    </row>
    <row r="220" spans="1:27" ht="15" customHeight="1" x14ac:dyDescent="0.35">
      <c r="A220" s="8" t="s">
        <v>25</v>
      </c>
      <c r="B220" s="8" t="s">
        <v>41</v>
      </c>
      <c r="C220" s="8" t="s">
        <v>27</v>
      </c>
      <c r="D220" s="8" t="s">
        <v>74</v>
      </c>
      <c r="F220" s="8" t="s">
        <v>28</v>
      </c>
      <c r="G220" s="9" t="s">
        <v>60</v>
      </c>
      <c r="H220" s="9" t="s">
        <v>37</v>
      </c>
      <c r="I220" s="9" t="s">
        <v>35</v>
      </c>
      <c r="J220" s="7" t="s">
        <v>29</v>
      </c>
      <c r="L220" s="7" t="s">
        <v>74</v>
      </c>
      <c r="M220" s="7" t="s">
        <v>51</v>
      </c>
      <c r="O220" s="10" t="s">
        <v>74</v>
      </c>
      <c r="P220" s="7" t="s">
        <v>144</v>
      </c>
      <c r="Q220" s="7" t="s">
        <v>33</v>
      </c>
      <c r="U220" s="7" t="s">
        <v>28</v>
      </c>
      <c r="V220" s="7">
        <f t="shared" si="25"/>
        <v>56.1</v>
      </c>
      <c r="W220" s="7">
        <f t="shared" si="20"/>
        <v>13.1</v>
      </c>
      <c r="X220" s="7">
        <f t="shared" si="21"/>
        <v>3.1</v>
      </c>
      <c r="Y220" s="7" t="str">
        <f t="shared" si="22"/>
        <v>3,1/13,1/56,1</v>
      </c>
      <c r="Z220" s="7">
        <f t="shared" si="23"/>
        <v>220</v>
      </c>
      <c r="AA220" s="7" t="str">
        <f t="shared" si="24"/>
        <v/>
      </c>
    </row>
    <row r="221" spans="1:27" ht="15" customHeight="1" x14ac:dyDescent="0.35">
      <c r="A221" s="8" t="s">
        <v>25</v>
      </c>
      <c r="B221" s="8" t="s">
        <v>26</v>
      </c>
      <c r="D221" s="8" t="s">
        <v>74</v>
      </c>
      <c r="F221" s="8" t="s">
        <v>28</v>
      </c>
      <c r="G221" s="9" t="s">
        <v>35</v>
      </c>
      <c r="H221" s="9" t="s">
        <v>29</v>
      </c>
      <c r="I221" s="9" t="s">
        <v>37</v>
      </c>
      <c r="J221" s="7" t="s">
        <v>31</v>
      </c>
      <c r="L221" s="7" t="s">
        <v>74</v>
      </c>
      <c r="M221" s="7" t="s">
        <v>51</v>
      </c>
      <c r="O221" s="10" t="s">
        <v>74</v>
      </c>
      <c r="Q221" s="7" t="s">
        <v>33</v>
      </c>
      <c r="U221" s="7" t="s">
        <v>28</v>
      </c>
      <c r="V221" s="7">
        <f t="shared" si="25"/>
        <v>3.1</v>
      </c>
      <c r="W221" s="7">
        <f t="shared" si="20"/>
        <v>2.1</v>
      </c>
      <c r="X221" s="7">
        <f t="shared" si="21"/>
        <v>13.1</v>
      </c>
      <c r="Y221" s="7" t="str">
        <f t="shared" si="22"/>
        <v>2,1/3,1/13,1</v>
      </c>
      <c r="Z221" s="7" t="str">
        <f t="shared" si="23"/>
        <v/>
      </c>
      <c r="AA221" s="7" t="str">
        <f t="shared" si="24"/>
        <v/>
      </c>
    </row>
    <row r="222" spans="1:27" ht="15" customHeight="1" x14ac:dyDescent="0.35">
      <c r="A222" s="8" t="s">
        <v>25</v>
      </c>
      <c r="B222" s="8" t="s">
        <v>64</v>
      </c>
      <c r="C222" s="8" t="s">
        <v>27</v>
      </c>
      <c r="D222" s="8" t="s">
        <v>74</v>
      </c>
      <c r="F222" s="8" t="s">
        <v>28</v>
      </c>
      <c r="G222" s="9" t="s">
        <v>35</v>
      </c>
      <c r="H222" s="9" t="s">
        <v>30</v>
      </c>
      <c r="I222" s="9" t="s">
        <v>37</v>
      </c>
      <c r="L222" s="11"/>
      <c r="M222" s="8"/>
      <c r="O222" s="10"/>
      <c r="P222" s="7" t="s">
        <v>145</v>
      </c>
      <c r="Q222" s="7" t="s">
        <v>33</v>
      </c>
      <c r="V222" s="7">
        <f t="shared" si="25"/>
        <v>3.1</v>
      </c>
      <c r="W222" s="7">
        <f t="shared" si="20"/>
        <v>6.1</v>
      </c>
      <c r="X222" s="7">
        <f t="shared" si="21"/>
        <v>13.1</v>
      </c>
      <c r="Y222" s="7" t="str">
        <f t="shared" si="22"/>
        <v>3,1/6,1/13,1</v>
      </c>
      <c r="Z222" s="7" t="str">
        <f t="shared" si="23"/>
        <v/>
      </c>
      <c r="AA222" s="7" t="str">
        <f t="shared" si="24"/>
        <v/>
      </c>
    </row>
    <row r="223" spans="1:27" ht="15" customHeight="1" x14ac:dyDescent="0.35">
      <c r="A223" s="8" t="s">
        <v>25</v>
      </c>
      <c r="B223" s="8" t="s">
        <v>26</v>
      </c>
      <c r="F223" s="8" t="s">
        <v>28</v>
      </c>
      <c r="G223" s="9" t="s">
        <v>60</v>
      </c>
      <c r="H223" s="9" t="s">
        <v>54</v>
      </c>
      <c r="I223" s="9" t="s">
        <v>29</v>
      </c>
      <c r="J223" s="7" t="s">
        <v>35</v>
      </c>
      <c r="K223" s="8"/>
      <c r="L223" s="11"/>
      <c r="O223" s="10"/>
      <c r="Q223" s="7" t="s">
        <v>33</v>
      </c>
      <c r="V223" s="7">
        <f t="shared" si="25"/>
        <v>56.1</v>
      </c>
      <c r="W223" s="7">
        <f t="shared" si="20"/>
        <v>104.1</v>
      </c>
      <c r="X223" s="7">
        <f t="shared" si="21"/>
        <v>2.1</v>
      </c>
      <c r="Y223" s="7" t="str">
        <f t="shared" si="22"/>
        <v>2,1/56,1/104,1</v>
      </c>
      <c r="Z223" s="7">
        <f t="shared" si="23"/>
        <v>223</v>
      </c>
      <c r="AA223" s="7" t="str">
        <f t="shared" si="24"/>
        <v/>
      </c>
    </row>
    <row r="224" spans="1:27" ht="15" customHeight="1" x14ac:dyDescent="0.35">
      <c r="A224" s="8" t="s">
        <v>25</v>
      </c>
      <c r="B224" s="8" t="s">
        <v>26</v>
      </c>
      <c r="F224" s="8" t="s">
        <v>28</v>
      </c>
      <c r="G224" s="9" t="s">
        <v>31</v>
      </c>
      <c r="H224" s="9" t="s">
        <v>30</v>
      </c>
      <c r="I224" s="9" t="s">
        <v>37</v>
      </c>
      <c r="J224" s="7" t="s">
        <v>72</v>
      </c>
      <c r="K224" s="8"/>
      <c r="L224" s="11" t="s">
        <v>50</v>
      </c>
      <c r="M224" s="7" t="s">
        <v>47</v>
      </c>
      <c r="O224" s="10"/>
      <c r="Q224" s="7" t="s">
        <v>33</v>
      </c>
      <c r="V224" s="7">
        <f t="shared" si="25"/>
        <v>17.100000000000001</v>
      </c>
      <c r="W224" s="7">
        <f t="shared" si="20"/>
        <v>6.1</v>
      </c>
      <c r="X224" s="7">
        <f t="shared" si="21"/>
        <v>13.1</v>
      </c>
      <c r="Y224" s="7" t="str">
        <f t="shared" si="22"/>
        <v>6,1/13,1/17,1</v>
      </c>
      <c r="Z224" s="7" t="str">
        <f t="shared" si="23"/>
        <v/>
      </c>
      <c r="AA224" s="7" t="str">
        <f t="shared" si="24"/>
        <v/>
      </c>
    </row>
    <row r="225" spans="1:27" ht="15" customHeight="1" x14ac:dyDescent="0.35">
      <c r="A225" s="8" t="s">
        <v>25</v>
      </c>
      <c r="B225" s="8" t="s">
        <v>41</v>
      </c>
      <c r="F225" s="8" t="s">
        <v>28</v>
      </c>
      <c r="G225" s="9" t="s">
        <v>37</v>
      </c>
      <c r="H225" s="9" t="s">
        <v>31</v>
      </c>
      <c r="I225" s="9" t="s">
        <v>29</v>
      </c>
      <c r="J225" s="7" t="s">
        <v>46</v>
      </c>
      <c r="O225" s="10"/>
      <c r="Q225" s="7" t="s">
        <v>44</v>
      </c>
      <c r="R225" s="7" t="s">
        <v>143</v>
      </c>
      <c r="V225" s="7">
        <f t="shared" si="25"/>
        <v>13.1</v>
      </c>
      <c r="W225" s="7">
        <f t="shared" si="20"/>
        <v>17.100000000000001</v>
      </c>
      <c r="X225" s="7">
        <f t="shared" si="21"/>
        <v>2.1</v>
      </c>
      <c r="Y225" s="7" t="str">
        <f t="shared" si="22"/>
        <v>2,1/13,1/17,1</v>
      </c>
      <c r="Z225" s="7" t="str">
        <f t="shared" si="23"/>
        <v/>
      </c>
      <c r="AA225" s="7" t="str">
        <f t="shared" si="24"/>
        <v/>
      </c>
    </row>
    <row r="226" spans="1:27" ht="15" customHeight="1" x14ac:dyDescent="0.35">
      <c r="A226" s="8" t="s">
        <v>25</v>
      </c>
      <c r="B226" s="8" t="s">
        <v>64</v>
      </c>
      <c r="C226" s="8" t="s">
        <v>68</v>
      </c>
      <c r="D226" s="8" t="s">
        <v>74</v>
      </c>
      <c r="F226" s="8" t="s">
        <v>28</v>
      </c>
      <c r="G226" s="9" t="s">
        <v>30</v>
      </c>
      <c r="H226" s="9" t="s">
        <v>37</v>
      </c>
      <c r="I226" s="9" t="s">
        <v>36</v>
      </c>
      <c r="J226" s="7" t="s">
        <v>32</v>
      </c>
      <c r="O226" s="10"/>
      <c r="Q226" s="7" t="s">
        <v>33</v>
      </c>
      <c r="V226" s="7">
        <f t="shared" si="25"/>
        <v>6.1</v>
      </c>
      <c r="W226" s="7">
        <f t="shared" si="20"/>
        <v>13.1</v>
      </c>
      <c r="X226" s="7">
        <f t="shared" si="21"/>
        <v>12.1</v>
      </c>
      <c r="Y226" s="7" t="str">
        <f t="shared" si="22"/>
        <v>6,1/12,1/13,1</v>
      </c>
      <c r="Z226" s="7" t="str">
        <f t="shared" si="23"/>
        <v/>
      </c>
      <c r="AA226" s="7" t="str">
        <f t="shared" si="24"/>
        <v/>
      </c>
    </row>
    <row r="227" spans="1:27" ht="15" customHeight="1" x14ac:dyDescent="0.35">
      <c r="A227" s="13" t="s">
        <v>25</v>
      </c>
      <c r="B227" s="13" t="s">
        <v>64</v>
      </c>
      <c r="F227" s="8" t="s">
        <v>28</v>
      </c>
      <c r="G227" s="9" t="s">
        <v>30</v>
      </c>
      <c r="H227" s="9" t="s">
        <v>31</v>
      </c>
      <c r="I227" s="9" t="s">
        <v>32</v>
      </c>
      <c r="L227" s="14"/>
      <c r="O227" s="10"/>
      <c r="Q227" s="7" t="s">
        <v>33</v>
      </c>
      <c r="V227" s="7">
        <f t="shared" si="25"/>
        <v>6.1</v>
      </c>
      <c r="W227" s="7">
        <f t="shared" si="20"/>
        <v>17.100000000000001</v>
      </c>
      <c r="X227" s="7">
        <f t="shared" si="21"/>
        <v>18.100000000000001</v>
      </c>
      <c r="Y227" s="7" t="str">
        <f t="shared" si="22"/>
        <v>6,1/17,1/18,1</v>
      </c>
      <c r="Z227" s="7" t="str">
        <f t="shared" si="23"/>
        <v/>
      </c>
      <c r="AA227" s="7" t="str">
        <f t="shared" si="24"/>
        <v/>
      </c>
    </row>
    <row r="228" spans="1:27" ht="15" customHeight="1" x14ac:dyDescent="0.35">
      <c r="A228" s="8" t="s">
        <v>25</v>
      </c>
      <c r="B228" s="8" t="s">
        <v>41</v>
      </c>
      <c r="D228" s="8" t="s">
        <v>69</v>
      </c>
      <c r="F228" s="8" t="s">
        <v>28</v>
      </c>
      <c r="G228" s="9" t="s">
        <v>30</v>
      </c>
      <c r="H228" s="9" t="s">
        <v>36</v>
      </c>
      <c r="I228" s="9" t="s">
        <v>37</v>
      </c>
      <c r="J228" s="7" t="s">
        <v>29</v>
      </c>
      <c r="O228" s="10"/>
      <c r="Q228" s="7" t="s">
        <v>39</v>
      </c>
      <c r="R228" s="7" t="s">
        <v>146</v>
      </c>
      <c r="V228" s="7">
        <f t="shared" si="25"/>
        <v>6.1</v>
      </c>
      <c r="W228" s="7">
        <f t="shared" si="20"/>
        <v>12.1</v>
      </c>
      <c r="X228" s="7">
        <f t="shared" si="21"/>
        <v>13.1</v>
      </c>
      <c r="Y228" s="7" t="str">
        <f t="shared" si="22"/>
        <v>6,1/12,1/13,1</v>
      </c>
      <c r="Z228" s="7" t="str">
        <f t="shared" si="23"/>
        <v/>
      </c>
      <c r="AA228" s="7" t="str">
        <f t="shared" si="24"/>
        <v/>
      </c>
    </row>
    <row r="229" spans="1:27" ht="15" customHeight="1" x14ac:dyDescent="0.35">
      <c r="A229" s="8" t="s">
        <v>25</v>
      </c>
      <c r="B229" s="8" t="s">
        <v>41</v>
      </c>
      <c r="F229" s="8" t="s">
        <v>28</v>
      </c>
      <c r="G229" s="9" t="s">
        <v>32</v>
      </c>
      <c r="H229" s="9" t="s">
        <v>30</v>
      </c>
      <c r="I229" s="9" t="s">
        <v>37</v>
      </c>
      <c r="O229" s="10"/>
      <c r="Q229" s="7" t="s">
        <v>33</v>
      </c>
      <c r="U229" s="7" t="s">
        <v>28</v>
      </c>
      <c r="V229" s="7">
        <f t="shared" si="25"/>
        <v>18.100000000000001</v>
      </c>
      <c r="W229" s="7">
        <f t="shared" si="20"/>
        <v>6.1</v>
      </c>
      <c r="X229" s="7">
        <f t="shared" si="21"/>
        <v>13.1</v>
      </c>
      <c r="Y229" s="7" t="str">
        <f t="shared" si="22"/>
        <v>6,1/13,1/18,1</v>
      </c>
      <c r="Z229" s="7" t="str">
        <f t="shared" si="23"/>
        <v/>
      </c>
      <c r="AA229" s="7" t="str">
        <f t="shared" si="24"/>
        <v/>
      </c>
    </row>
    <row r="230" spans="1:27" ht="15" customHeight="1" x14ac:dyDescent="0.35">
      <c r="A230" s="8" t="s">
        <v>25</v>
      </c>
      <c r="B230" s="8" t="s">
        <v>26</v>
      </c>
      <c r="F230" s="8" t="s">
        <v>28</v>
      </c>
      <c r="G230" s="9" t="s">
        <v>35</v>
      </c>
      <c r="H230" s="9" t="s">
        <v>29</v>
      </c>
      <c r="I230" s="9" t="s">
        <v>31</v>
      </c>
      <c r="J230" s="7" t="s">
        <v>36</v>
      </c>
      <c r="O230" s="10"/>
      <c r="Q230" s="7" t="s">
        <v>33</v>
      </c>
      <c r="V230" s="7">
        <f t="shared" si="25"/>
        <v>3.1</v>
      </c>
      <c r="W230" s="7">
        <f t="shared" si="20"/>
        <v>2.1</v>
      </c>
      <c r="X230" s="7">
        <f t="shared" si="21"/>
        <v>17.100000000000001</v>
      </c>
      <c r="Y230" s="7" t="str">
        <f t="shared" si="22"/>
        <v>2,1/3,1/17,1</v>
      </c>
      <c r="Z230" s="7" t="str">
        <f t="shared" si="23"/>
        <v/>
      </c>
      <c r="AA230" s="7" t="str">
        <f t="shared" si="24"/>
        <v/>
      </c>
    </row>
    <row r="231" spans="1:27" ht="15" customHeight="1" x14ac:dyDescent="0.35">
      <c r="A231" s="8" t="s">
        <v>25</v>
      </c>
      <c r="B231" s="8" t="s">
        <v>26</v>
      </c>
      <c r="D231" s="8" t="s">
        <v>42</v>
      </c>
      <c r="F231" s="8" t="s">
        <v>28</v>
      </c>
      <c r="G231" s="9" t="s">
        <v>42</v>
      </c>
      <c r="H231" s="9" t="s">
        <v>36</v>
      </c>
      <c r="I231" s="9" t="s">
        <v>46</v>
      </c>
      <c r="J231" s="7" t="s">
        <v>29</v>
      </c>
      <c r="L231" s="7" t="s">
        <v>59</v>
      </c>
      <c r="O231" s="10" t="s">
        <v>59</v>
      </c>
      <c r="Q231" s="7" t="s">
        <v>33</v>
      </c>
      <c r="V231" s="7">
        <f t="shared" si="25"/>
        <v>8.1</v>
      </c>
      <c r="W231" s="7">
        <f t="shared" si="20"/>
        <v>12.1</v>
      </c>
      <c r="X231" s="7">
        <f t="shared" si="21"/>
        <v>5.0999999999999996</v>
      </c>
      <c r="Y231" s="7" t="str">
        <f t="shared" si="22"/>
        <v>5,1/8,1/12,1</v>
      </c>
      <c r="Z231" s="7">
        <f t="shared" si="23"/>
        <v>231</v>
      </c>
      <c r="AA231" s="7" t="str">
        <f t="shared" si="24"/>
        <v/>
      </c>
    </row>
    <row r="232" spans="1:27" ht="15" customHeight="1" x14ac:dyDescent="0.35">
      <c r="A232" s="8" t="s">
        <v>25</v>
      </c>
      <c r="B232" s="8" t="s">
        <v>41</v>
      </c>
      <c r="F232" s="8" t="s">
        <v>28</v>
      </c>
      <c r="G232" s="9" t="s">
        <v>46</v>
      </c>
      <c r="H232" s="9" t="s">
        <v>42</v>
      </c>
      <c r="I232" s="9" t="s">
        <v>37</v>
      </c>
      <c r="J232" s="7" t="s">
        <v>37</v>
      </c>
      <c r="O232" s="10"/>
      <c r="Q232" s="7" t="s">
        <v>33</v>
      </c>
      <c r="V232" s="7">
        <f t="shared" si="25"/>
        <v>5.0999999999999996</v>
      </c>
      <c r="W232" s="7">
        <f t="shared" si="20"/>
        <v>8.1</v>
      </c>
      <c r="X232" s="7">
        <f t="shared" si="21"/>
        <v>13.1</v>
      </c>
      <c r="Y232" s="7" t="str">
        <f t="shared" si="22"/>
        <v>5,1/8,1/13,1</v>
      </c>
      <c r="Z232" s="7">
        <f t="shared" si="23"/>
        <v>232</v>
      </c>
      <c r="AA232" s="7" t="str">
        <f t="shared" si="24"/>
        <v/>
      </c>
    </row>
    <row r="233" spans="1:27" ht="15" customHeight="1" x14ac:dyDescent="0.35">
      <c r="A233" s="8" t="s">
        <v>25</v>
      </c>
      <c r="B233" s="8" t="s">
        <v>64</v>
      </c>
      <c r="D233" s="8" t="s">
        <v>48</v>
      </c>
      <c r="E233" s="8" t="s">
        <v>49</v>
      </c>
      <c r="F233" s="8" t="s">
        <v>28</v>
      </c>
      <c r="G233" s="9" t="s">
        <v>30</v>
      </c>
      <c r="H233" s="9" t="s">
        <v>32</v>
      </c>
      <c r="I233" s="9" t="s">
        <v>42</v>
      </c>
      <c r="J233" s="7" t="s">
        <v>31</v>
      </c>
      <c r="L233" s="7" t="s">
        <v>141</v>
      </c>
      <c r="M233" s="7" t="s">
        <v>51</v>
      </c>
      <c r="O233" s="10" t="s">
        <v>48</v>
      </c>
      <c r="Q233" s="7" t="s">
        <v>33</v>
      </c>
      <c r="V233" s="7">
        <f t="shared" si="25"/>
        <v>6.1</v>
      </c>
      <c r="W233" s="7">
        <f t="shared" si="20"/>
        <v>18.100000000000001</v>
      </c>
      <c r="X233" s="7">
        <f t="shared" si="21"/>
        <v>8.1</v>
      </c>
      <c r="Y233" s="7" t="str">
        <f t="shared" si="22"/>
        <v>6,1/8,1/18,1</v>
      </c>
      <c r="Z233" s="7" t="str">
        <f t="shared" si="23"/>
        <v/>
      </c>
      <c r="AA233" s="7" t="str">
        <f t="shared" si="24"/>
        <v/>
      </c>
    </row>
    <row r="234" spans="1:27" ht="15" customHeight="1" x14ac:dyDescent="0.35">
      <c r="A234" s="8" t="s">
        <v>25</v>
      </c>
      <c r="B234" s="8" t="s">
        <v>41</v>
      </c>
      <c r="F234" s="8" t="s">
        <v>28</v>
      </c>
      <c r="G234" s="9" t="s">
        <v>46</v>
      </c>
      <c r="H234" s="9" t="s">
        <v>37</v>
      </c>
      <c r="I234" s="9" t="s">
        <v>32</v>
      </c>
      <c r="J234" s="7" t="s">
        <v>57</v>
      </c>
      <c r="O234" s="10"/>
      <c r="Q234" s="7" t="s">
        <v>39</v>
      </c>
      <c r="R234" s="7" t="s">
        <v>147</v>
      </c>
      <c r="V234" s="7">
        <f t="shared" si="25"/>
        <v>5.0999999999999996</v>
      </c>
      <c r="W234" s="7">
        <f t="shared" si="20"/>
        <v>13.1</v>
      </c>
      <c r="X234" s="7">
        <f t="shared" si="21"/>
        <v>18.100000000000001</v>
      </c>
      <c r="Y234" s="7" t="str">
        <f t="shared" si="22"/>
        <v>5,1/13,1/18,1</v>
      </c>
      <c r="Z234" s="7">
        <f t="shared" si="23"/>
        <v>234</v>
      </c>
      <c r="AA234" s="7" t="str">
        <f t="shared" si="24"/>
        <v/>
      </c>
    </row>
    <row r="235" spans="1:27" ht="15" customHeight="1" x14ac:dyDescent="0.35">
      <c r="A235" s="8" t="s">
        <v>25</v>
      </c>
      <c r="B235" s="8" t="s">
        <v>64</v>
      </c>
      <c r="D235" s="8" t="s">
        <v>74</v>
      </c>
      <c r="F235" s="8" t="s">
        <v>28</v>
      </c>
      <c r="G235" s="9" t="s">
        <v>35</v>
      </c>
      <c r="H235" s="9" t="s">
        <v>37</v>
      </c>
      <c r="I235" s="9" t="s">
        <v>29</v>
      </c>
      <c r="J235" s="7" t="s">
        <v>57</v>
      </c>
      <c r="L235" s="14"/>
      <c r="O235" s="10"/>
      <c r="Q235" s="7" t="s">
        <v>44</v>
      </c>
      <c r="R235" s="7" t="s">
        <v>148</v>
      </c>
      <c r="V235" s="7">
        <f t="shared" si="25"/>
        <v>3.1</v>
      </c>
      <c r="W235" s="7">
        <f t="shared" si="20"/>
        <v>13.1</v>
      </c>
      <c r="X235" s="7">
        <f t="shared" si="21"/>
        <v>2.1</v>
      </c>
      <c r="Y235" s="7" t="str">
        <f t="shared" si="22"/>
        <v>2,1/3,1/13,1</v>
      </c>
      <c r="Z235" s="7" t="str">
        <f t="shared" si="23"/>
        <v/>
      </c>
      <c r="AA235" s="7" t="str">
        <f t="shared" si="24"/>
        <v/>
      </c>
    </row>
    <row r="236" spans="1:27" ht="15" customHeight="1" x14ac:dyDescent="0.35">
      <c r="A236" s="8" t="s">
        <v>25</v>
      </c>
      <c r="B236" s="8" t="s">
        <v>41</v>
      </c>
      <c r="F236" s="8" t="s">
        <v>28</v>
      </c>
      <c r="G236" s="9" t="s">
        <v>36</v>
      </c>
      <c r="H236" s="9" t="s">
        <v>37</v>
      </c>
      <c r="I236" s="9" t="s">
        <v>46</v>
      </c>
      <c r="J236" s="7" t="s">
        <v>29</v>
      </c>
      <c r="O236" s="10"/>
      <c r="Q236" s="7" t="s">
        <v>44</v>
      </c>
      <c r="R236" s="7" t="s">
        <v>97</v>
      </c>
      <c r="V236" s="7">
        <f t="shared" si="25"/>
        <v>12.1</v>
      </c>
      <c r="W236" s="7">
        <f t="shared" si="20"/>
        <v>13.1</v>
      </c>
      <c r="X236" s="7">
        <f t="shared" si="21"/>
        <v>5.0999999999999996</v>
      </c>
      <c r="Y236" s="7" t="str">
        <f t="shared" si="22"/>
        <v>5,1/12,1/13,1</v>
      </c>
      <c r="Z236" s="7" t="str">
        <f t="shared" si="23"/>
        <v/>
      </c>
      <c r="AA236" s="7" t="str">
        <f t="shared" si="24"/>
        <v/>
      </c>
    </row>
    <row r="237" spans="1:27" ht="15" customHeight="1" x14ac:dyDescent="0.35">
      <c r="A237" s="8" t="s">
        <v>25</v>
      </c>
      <c r="B237" s="8" t="s">
        <v>41</v>
      </c>
      <c r="D237" s="8" t="s">
        <v>59</v>
      </c>
      <c r="F237" s="8" t="s">
        <v>28</v>
      </c>
      <c r="G237" s="9" t="s">
        <v>35</v>
      </c>
      <c r="H237" s="9" t="s">
        <v>60</v>
      </c>
      <c r="I237" s="9" t="s">
        <v>29</v>
      </c>
      <c r="O237" s="10"/>
      <c r="Q237" s="7" t="s">
        <v>33</v>
      </c>
      <c r="V237" s="7">
        <f t="shared" si="25"/>
        <v>3.1</v>
      </c>
      <c r="W237" s="7">
        <f t="shared" si="20"/>
        <v>56.1</v>
      </c>
      <c r="X237" s="7">
        <f t="shared" si="21"/>
        <v>2.1</v>
      </c>
      <c r="Y237" s="7" t="str">
        <f t="shared" si="22"/>
        <v>2,1/3,1/56,1</v>
      </c>
      <c r="Z237" s="7" t="str">
        <f t="shared" si="23"/>
        <v/>
      </c>
      <c r="AA237" s="7" t="str">
        <f t="shared" si="24"/>
        <v/>
      </c>
    </row>
    <row r="238" spans="1:27" ht="15" customHeight="1" x14ac:dyDescent="0.35">
      <c r="A238" s="8" t="s">
        <v>25</v>
      </c>
      <c r="B238" s="8" t="s">
        <v>26</v>
      </c>
      <c r="D238" s="8" t="s">
        <v>35</v>
      </c>
      <c r="F238" s="8" t="s">
        <v>28</v>
      </c>
      <c r="G238" s="9" t="s">
        <v>60</v>
      </c>
      <c r="H238" s="9" t="s">
        <v>35</v>
      </c>
      <c r="I238" s="9" t="s">
        <v>31</v>
      </c>
      <c r="O238" s="10"/>
      <c r="Q238" s="7" t="s">
        <v>33</v>
      </c>
      <c r="R238" s="7" t="s">
        <v>149</v>
      </c>
      <c r="V238" s="7">
        <f t="shared" si="25"/>
        <v>56.1</v>
      </c>
      <c r="W238" s="7">
        <f t="shared" si="20"/>
        <v>3.1</v>
      </c>
      <c r="X238" s="7">
        <f t="shared" si="21"/>
        <v>17.100000000000001</v>
      </c>
      <c r="Y238" s="7" t="str">
        <f t="shared" si="22"/>
        <v>3,1/17,1/56,1</v>
      </c>
      <c r="Z238" s="7" t="str">
        <f t="shared" si="23"/>
        <v/>
      </c>
      <c r="AA238" s="7" t="str">
        <f t="shared" si="24"/>
        <v/>
      </c>
    </row>
    <row r="239" spans="1:27" ht="15" customHeight="1" x14ac:dyDescent="0.35">
      <c r="A239" s="8" t="s">
        <v>25</v>
      </c>
      <c r="B239" s="8" t="s">
        <v>26</v>
      </c>
      <c r="D239" s="8" t="s">
        <v>35</v>
      </c>
      <c r="F239" s="8" t="s">
        <v>28</v>
      </c>
      <c r="G239" s="9" t="s">
        <v>30</v>
      </c>
      <c r="H239" s="9" t="s">
        <v>60</v>
      </c>
      <c r="I239" s="9" t="s">
        <v>36</v>
      </c>
      <c r="J239" s="7" t="s">
        <v>32</v>
      </c>
      <c r="L239" s="7" t="s">
        <v>35</v>
      </c>
      <c r="M239" s="7" t="s">
        <v>51</v>
      </c>
      <c r="O239" s="10" t="s">
        <v>35</v>
      </c>
      <c r="Q239" s="7" t="s">
        <v>33</v>
      </c>
      <c r="R239" s="7" t="s">
        <v>150</v>
      </c>
      <c r="V239" s="7">
        <f t="shared" si="25"/>
        <v>6.1</v>
      </c>
      <c r="W239" s="7">
        <f t="shared" si="20"/>
        <v>56.1</v>
      </c>
      <c r="X239" s="7">
        <f t="shared" si="21"/>
        <v>12.1</v>
      </c>
      <c r="Y239" s="7" t="str">
        <f t="shared" si="22"/>
        <v>6,1/12,1/56,1</v>
      </c>
      <c r="Z239" s="7">
        <f t="shared" si="23"/>
        <v>239</v>
      </c>
      <c r="AA239" s="7" t="str">
        <f t="shared" si="24"/>
        <v/>
      </c>
    </row>
    <row r="240" spans="1:27" ht="15" customHeight="1" x14ac:dyDescent="0.35">
      <c r="A240" s="8" t="s">
        <v>25</v>
      </c>
      <c r="B240" s="8" t="s">
        <v>34</v>
      </c>
      <c r="C240" s="8" t="s">
        <v>27</v>
      </c>
      <c r="D240" s="8" t="s">
        <v>42</v>
      </c>
      <c r="F240" s="8" t="s">
        <v>28</v>
      </c>
      <c r="G240" s="9" t="s">
        <v>29</v>
      </c>
      <c r="H240" s="9" t="s">
        <v>36</v>
      </c>
      <c r="I240" s="9" t="s">
        <v>42</v>
      </c>
      <c r="J240" s="7" t="s">
        <v>37</v>
      </c>
      <c r="L240" s="7" t="s">
        <v>50</v>
      </c>
      <c r="M240" s="7" t="s">
        <v>51</v>
      </c>
      <c r="O240" s="10"/>
      <c r="Q240" s="7" t="s">
        <v>44</v>
      </c>
      <c r="R240" s="7" t="s">
        <v>101</v>
      </c>
      <c r="V240" s="7">
        <f t="shared" si="25"/>
        <v>2.1</v>
      </c>
      <c r="W240" s="7">
        <f t="shared" si="20"/>
        <v>12.1</v>
      </c>
      <c r="X240" s="7">
        <f t="shared" si="21"/>
        <v>8.1</v>
      </c>
      <c r="Y240" s="7" t="str">
        <f t="shared" si="22"/>
        <v>2,1/8,1/12,1</v>
      </c>
      <c r="Z240" s="7">
        <f t="shared" si="23"/>
        <v>240</v>
      </c>
      <c r="AA240" s="7" t="str">
        <f t="shared" si="24"/>
        <v/>
      </c>
    </row>
    <row r="241" spans="1:27" ht="15" customHeight="1" x14ac:dyDescent="0.35">
      <c r="A241" s="8" t="s">
        <v>25</v>
      </c>
      <c r="B241" s="8" t="s">
        <v>26</v>
      </c>
      <c r="D241" s="8" t="s">
        <v>35</v>
      </c>
      <c r="F241" s="8" t="s">
        <v>28</v>
      </c>
      <c r="G241" s="9" t="s">
        <v>30</v>
      </c>
      <c r="H241" s="9" t="s">
        <v>54</v>
      </c>
      <c r="I241" s="9" t="s">
        <v>32</v>
      </c>
      <c r="L241" s="7" t="s">
        <v>35</v>
      </c>
      <c r="M241" s="7" t="s">
        <v>51</v>
      </c>
      <c r="O241" s="10" t="s">
        <v>35</v>
      </c>
      <c r="Q241" s="7" t="s">
        <v>33</v>
      </c>
      <c r="V241" s="7">
        <f t="shared" si="25"/>
        <v>6.1</v>
      </c>
      <c r="W241" s="7">
        <f t="shared" si="20"/>
        <v>104.1</v>
      </c>
      <c r="X241" s="7">
        <f t="shared" si="21"/>
        <v>18.100000000000001</v>
      </c>
      <c r="Y241" s="7" t="str">
        <f t="shared" si="22"/>
        <v>6,1/18,1/104,1</v>
      </c>
      <c r="Z241" s="7" t="str">
        <f t="shared" si="23"/>
        <v/>
      </c>
      <c r="AA241" s="7" t="str">
        <f t="shared" si="24"/>
        <v/>
      </c>
    </row>
    <row r="242" spans="1:27" ht="15" customHeight="1" x14ac:dyDescent="0.35">
      <c r="A242" s="8" t="s">
        <v>25</v>
      </c>
      <c r="B242" s="8" t="s">
        <v>64</v>
      </c>
      <c r="F242" s="8" t="s">
        <v>28</v>
      </c>
      <c r="G242" s="9" t="s">
        <v>30</v>
      </c>
      <c r="H242" s="9" t="s">
        <v>36</v>
      </c>
      <c r="I242" s="9" t="s">
        <v>32</v>
      </c>
      <c r="L242" s="14"/>
      <c r="O242" s="10"/>
      <c r="Q242" s="7" t="s">
        <v>33</v>
      </c>
      <c r="V242" s="7">
        <f t="shared" si="25"/>
        <v>6.1</v>
      </c>
      <c r="W242" s="7">
        <f t="shared" si="20"/>
        <v>12.1</v>
      </c>
      <c r="X242" s="7">
        <f t="shared" si="21"/>
        <v>18.100000000000001</v>
      </c>
      <c r="Y242" s="7" t="str">
        <f t="shared" si="22"/>
        <v>6,1/12,1/18,1</v>
      </c>
      <c r="Z242" s="7" t="str">
        <f t="shared" si="23"/>
        <v/>
      </c>
      <c r="AA242" s="7" t="str">
        <f t="shared" si="24"/>
        <v/>
      </c>
    </row>
    <row r="243" spans="1:27" ht="15" customHeight="1" x14ac:dyDescent="0.35">
      <c r="A243" s="8" t="s">
        <v>25</v>
      </c>
      <c r="B243" s="8" t="s">
        <v>64</v>
      </c>
      <c r="C243" s="8" t="s">
        <v>27</v>
      </c>
      <c r="D243" s="8" t="s">
        <v>48</v>
      </c>
      <c r="E243" s="8" t="s">
        <v>49</v>
      </c>
      <c r="F243" s="8" t="s">
        <v>28</v>
      </c>
      <c r="G243" s="9" t="s">
        <v>30</v>
      </c>
      <c r="H243" s="9" t="s">
        <v>54</v>
      </c>
      <c r="I243" s="9" t="s">
        <v>32</v>
      </c>
      <c r="J243" s="7" t="s">
        <v>36</v>
      </c>
      <c r="L243" s="11" t="s">
        <v>151</v>
      </c>
      <c r="M243" s="8" t="s">
        <v>75</v>
      </c>
      <c r="O243" s="10" t="s">
        <v>48</v>
      </c>
      <c r="Q243" s="7" t="s">
        <v>33</v>
      </c>
      <c r="V243" s="7">
        <f t="shared" si="25"/>
        <v>6.1</v>
      </c>
      <c r="W243" s="7">
        <f t="shared" si="20"/>
        <v>104.1</v>
      </c>
      <c r="X243" s="7">
        <f t="shared" si="21"/>
        <v>18.100000000000001</v>
      </c>
      <c r="Y243" s="7" t="str">
        <f t="shared" si="22"/>
        <v>6,1/18,1/104,1</v>
      </c>
      <c r="Z243" s="7" t="str">
        <f t="shared" si="23"/>
        <v/>
      </c>
      <c r="AA243" s="7" t="str">
        <f t="shared" si="24"/>
        <v/>
      </c>
    </row>
    <row r="244" spans="1:27" ht="15" customHeight="1" x14ac:dyDescent="0.35">
      <c r="A244" s="8" t="s">
        <v>25</v>
      </c>
      <c r="B244" s="8" t="s">
        <v>26</v>
      </c>
      <c r="D244" s="8" t="s">
        <v>67</v>
      </c>
      <c r="F244" s="8" t="s">
        <v>28</v>
      </c>
      <c r="G244" s="9" t="s">
        <v>36</v>
      </c>
      <c r="H244" s="9" t="s">
        <v>37</v>
      </c>
      <c r="I244" s="9" t="s">
        <v>31</v>
      </c>
      <c r="J244" s="7" t="s">
        <v>72</v>
      </c>
      <c r="O244" s="10"/>
      <c r="Q244" s="7" t="s">
        <v>44</v>
      </c>
      <c r="R244" s="7" t="s">
        <v>152</v>
      </c>
      <c r="V244" s="7">
        <f t="shared" si="25"/>
        <v>12.1</v>
      </c>
      <c r="W244" s="7">
        <f t="shared" si="20"/>
        <v>13.1</v>
      </c>
      <c r="X244" s="7">
        <f t="shared" si="21"/>
        <v>17.100000000000001</v>
      </c>
      <c r="Y244" s="7" t="str">
        <f t="shared" si="22"/>
        <v>12,1/13,1/17,1</v>
      </c>
      <c r="Z244" s="7" t="str">
        <f t="shared" si="23"/>
        <v/>
      </c>
      <c r="AA244" s="7" t="str">
        <f t="shared" si="24"/>
        <v/>
      </c>
    </row>
    <row r="245" spans="1:27" ht="15" customHeight="1" x14ac:dyDescent="0.35">
      <c r="A245" s="8" t="s">
        <v>25</v>
      </c>
      <c r="B245" s="8" t="s">
        <v>64</v>
      </c>
      <c r="D245" s="8" t="s">
        <v>48</v>
      </c>
      <c r="F245" s="8" t="s">
        <v>28</v>
      </c>
      <c r="G245" s="9" t="s">
        <v>29</v>
      </c>
      <c r="H245" s="9" t="s">
        <v>35</v>
      </c>
      <c r="I245" s="9" t="s">
        <v>32</v>
      </c>
      <c r="J245" s="7" t="s">
        <v>31</v>
      </c>
      <c r="L245" s="7" t="s">
        <v>48</v>
      </c>
      <c r="M245" s="7" t="s">
        <v>75</v>
      </c>
      <c r="O245" s="10" t="s">
        <v>48</v>
      </c>
      <c r="Q245" s="7" t="s">
        <v>33</v>
      </c>
      <c r="V245" s="7">
        <f t="shared" si="25"/>
        <v>2.1</v>
      </c>
      <c r="W245" s="7">
        <f t="shared" si="20"/>
        <v>3.1</v>
      </c>
      <c r="X245" s="7">
        <f t="shared" si="21"/>
        <v>18.100000000000001</v>
      </c>
      <c r="Y245" s="7" t="str">
        <f t="shared" si="22"/>
        <v>2,1/3,1/18,1</v>
      </c>
      <c r="Z245" s="7">
        <f t="shared" si="23"/>
        <v>245</v>
      </c>
      <c r="AA245" s="7" t="str">
        <f t="shared" si="24"/>
        <v/>
      </c>
    </row>
    <row r="246" spans="1:27" ht="15" customHeight="1" x14ac:dyDescent="0.35">
      <c r="A246" s="8" t="s">
        <v>25</v>
      </c>
      <c r="B246" s="8" t="s">
        <v>41</v>
      </c>
      <c r="F246" s="8" t="s">
        <v>28</v>
      </c>
      <c r="G246" s="9" t="s">
        <v>31</v>
      </c>
      <c r="H246" s="9" t="s">
        <v>32</v>
      </c>
      <c r="I246" s="9" t="s">
        <v>54</v>
      </c>
      <c r="J246" s="7" t="s">
        <v>57</v>
      </c>
      <c r="O246" s="10"/>
      <c r="Q246" s="7" t="s">
        <v>39</v>
      </c>
      <c r="R246" s="7" t="s">
        <v>153</v>
      </c>
      <c r="U246" s="7" t="s">
        <v>28</v>
      </c>
      <c r="V246" s="7">
        <f t="shared" si="25"/>
        <v>17.100000000000001</v>
      </c>
      <c r="W246" s="7">
        <f t="shared" si="20"/>
        <v>18.100000000000001</v>
      </c>
      <c r="X246" s="7">
        <f t="shared" si="21"/>
        <v>104.1</v>
      </c>
      <c r="Y246" s="7" t="str">
        <f t="shared" si="22"/>
        <v>17,1/18,1/104,1</v>
      </c>
      <c r="Z246" s="7">
        <f t="shared" si="23"/>
        <v>246</v>
      </c>
      <c r="AA246" s="7" t="str">
        <f t="shared" si="24"/>
        <v/>
      </c>
    </row>
    <row r="247" spans="1:27" ht="15" customHeight="1" x14ac:dyDescent="0.35">
      <c r="A247" s="8" t="s">
        <v>25</v>
      </c>
      <c r="B247" s="8" t="s">
        <v>34</v>
      </c>
      <c r="C247" s="8" t="s">
        <v>27</v>
      </c>
      <c r="D247" s="8" t="s">
        <v>59</v>
      </c>
      <c r="F247" s="8" t="s">
        <v>28</v>
      </c>
      <c r="G247" s="9" t="s">
        <v>30</v>
      </c>
      <c r="H247" s="9" t="s">
        <v>31</v>
      </c>
      <c r="I247" s="9" t="s">
        <v>32</v>
      </c>
      <c r="J247" s="7" t="s">
        <v>72</v>
      </c>
      <c r="L247" s="7" t="s">
        <v>50</v>
      </c>
      <c r="M247" s="7" t="s">
        <v>51</v>
      </c>
      <c r="O247" s="10"/>
      <c r="Q247" s="7" t="s">
        <v>33</v>
      </c>
      <c r="V247" s="7">
        <f t="shared" si="25"/>
        <v>6.1</v>
      </c>
      <c r="W247" s="7">
        <f t="shared" si="20"/>
        <v>17.100000000000001</v>
      </c>
      <c r="X247" s="7">
        <f t="shared" si="21"/>
        <v>18.100000000000001</v>
      </c>
      <c r="Y247" s="7" t="str">
        <f t="shared" si="22"/>
        <v>6,1/17,1/18,1</v>
      </c>
      <c r="Z247" s="7" t="str">
        <f t="shared" si="23"/>
        <v/>
      </c>
      <c r="AA247" s="7" t="str">
        <f t="shared" si="24"/>
        <v/>
      </c>
    </row>
    <row r="248" spans="1:27" ht="15" customHeight="1" x14ac:dyDescent="0.35">
      <c r="A248" s="8" t="s">
        <v>25</v>
      </c>
      <c r="B248" s="8" t="s">
        <v>41</v>
      </c>
      <c r="C248" s="8" t="s">
        <v>27</v>
      </c>
      <c r="F248" s="8" t="s">
        <v>28</v>
      </c>
      <c r="G248" s="9" t="s">
        <v>30</v>
      </c>
      <c r="H248" s="9" t="s">
        <v>32</v>
      </c>
      <c r="I248" s="9" t="s">
        <v>36</v>
      </c>
      <c r="J248" s="7" t="s">
        <v>72</v>
      </c>
      <c r="L248" s="7" t="s">
        <v>50</v>
      </c>
      <c r="M248" s="7" t="s">
        <v>51</v>
      </c>
      <c r="O248" s="10"/>
      <c r="Q248" s="7" t="s">
        <v>33</v>
      </c>
      <c r="V248" s="7">
        <f t="shared" si="25"/>
        <v>6.1</v>
      </c>
      <c r="W248" s="7">
        <f t="shared" si="20"/>
        <v>18.100000000000001</v>
      </c>
      <c r="X248" s="7">
        <f t="shared" si="21"/>
        <v>12.1</v>
      </c>
      <c r="Y248" s="7" t="str">
        <f t="shared" si="22"/>
        <v>6,1/12,1/18,1</v>
      </c>
      <c r="Z248" s="7" t="str">
        <f t="shared" si="23"/>
        <v/>
      </c>
      <c r="AA248" s="7" t="str">
        <f t="shared" si="24"/>
        <v/>
      </c>
    </row>
    <row r="249" spans="1:27" ht="15" customHeight="1" x14ac:dyDescent="0.35">
      <c r="A249" s="8" t="s">
        <v>25</v>
      </c>
      <c r="B249" s="8" t="s">
        <v>34</v>
      </c>
      <c r="D249" s="8" t="s">
        <v>59</v>
      </c>
      <c r="F249" s="8" t="s">
        <v>28</v>
      </c>
      <c r="G249" s="9" t="s">
        <v>30</v>
      </c>
      <c r="H249" s="9" t="s">
        <v>36</v>
      </c>
      <c r="I249" s="9" t="s">
        <v>32</v>
      </c>
      <c r="J249" s="7" t="s">
        <v>37</v>
      </c>
      <c r="O249" s="10"/>
      <c r="Q249" s="7" t="s">
        <v>33</v>
      </c>
      <c r="V249" s="7">
        <f t="shared" si="25"/>
        <v>6.1</v>
      </c>
      <c r="W249" s="7">
        <f t="shared" si="20"/>
        <v>12.1</v>
      </c>
      <c r="X249" s="7">
        <f t="shared" si="21"/>
        <v>18.100000000000001</v>
      </c>
      <c r="Y249" s="7" t="str">
        <f t="shared" si="22"/>
        <v>6,1/12,1/18,1</v>
      </c>
      <c r="Z249" s="7" t="str">
        <f t="shared" si="23"/>
        <v/>
      </c>
      <c r="AA249" s="7" t="str">
        <f t="shared" si="24"/>
        <v/>
      </c>
    </row>
    <row r="250" spans="1:27" ht="15" customHeight="1" x14ac:dyDescent="0.35">
      <c r="A250" s="8" t="s">
        <v>25</v>
      </c>
      <c r="B250" s="8" t="s">
        <v>26</v>
      </c>
      <c r="F250" s="8" t="s">
        <v>28</v>
      </c>
      <c r="G250" s="9" t="s">
        <v>31</v>
      </c>
      <c r="H250" s="9" t="s">
        <v>46</v>
      </c>
      <c r="I250" s="9" t="s">
        <v>42</v>
      </c>
      <c r="J250" s="7" t="s">
        <v>35</v>
      </c>
      <c r="K250" s="7" t="s">
        <v>59</v>
      </c>
      <c r="O250" s="10"/>
      <c r="Q250" s="7" t="s">
        <v>39</v>
      </c>
      <c r="U250" s="7" t="s">
        <v>28</v>
      </c>
      <c r="V250" s="7">
        <f t="shared" si="25"/>
        <v>17.100000000000001</v>
      </c>
      <c r="W250" s="7">
        <f t="shared" si="20"/>
        <v>5.0999999999999996</v>
      </c>
      <c r="X250" s="7">
        <f t="shared" si="21"/>
        <v>8.1</v>
      </c>
      <c r="Y250" s="7" t="str">
        <f t="shared" si="22"/>
        <v>5,1/8,1/17,1</v>
      </c>
      <c r="Z250" s="7" t="str">
        <f t="shared" si="23"/>
        <v/>
      </c>
      <c r="AA250" s="7" t="str">
        <f t="shared" si="24"/>
        <v/>
      </c>
    </row>
    <row r="251" spans="1:27" ht="15" customHeight="1" x14ac:dyDescent="0.35">
      <c r="A251" s="8" t="s">
        <v>25</v>
      </c>
      <c r="B251" s="8" t="s">
        <v>41</v>
      </c>
      <c r="C251" s="8" t="s">
        <v>27</v>
      </c>
      <c r="F251" s="8" t="s">
        <v>28</v>
      </c>
      <c r="G251" s="9" t="s">
        <v>37</v>
      </c>
      <c r="H251" s="9" t="s">
        <v>60</v>
      </c>
      <c r="I251" s="9" t="s">
        <v>31</v>
      </c>
      <c r="J251" s="7" t="s">
        <v>57</v>
      </c>
      <c r="O251" s="10"/>
      <c r="Q251" s="7" t="s">
        <v>33</v>
      </c>
      <c r="U251" s="7" t="s">
        <v>28</v>
      </c>
      <c r="V251" s="7">
        <f t="shared" si="25"/>
        <v>13.1</v>
      </c>
      <c r="W251" s="7">
        <f t="shared" si="20"/>
        <v>56.1</v>
      </c>
      <c r="X251" s="7">
        <f t="shared" si="21"/>
        <v>17.100000000000001</v>
      </c>
      <c r="Y251" s="7" t="str">
        <f t="shared" si="22"/>
        <v>13,1/17,1/56,1</v>
      </c>
      <c r="Z251" s="7" t="str">
        <f t="shared" si="23"/>
        <v/>
      </c>
      <c r="AA251" s="7" t="str">
        <f t="shared" si="24"/>
        <v/>
      </c>
    </row>
    <row r="252" spans="1:27" ht="15" customHeight="1" x14ac:dyDescent="0.35">
      <c r="A252" s="8" t="s">
        <v>25</v>
      </c>
      <c r="B252" s="8" t="s">
        <v>26</v>
      </c>
      <c r="F252" s="8" t="s">
        <v>28</v>
      </c>
      <c r="G252" s="9" t="s">
        <v>32</v>
      </c>
      <c r="H252" s="9" t="s">
        <v>30</v>
      </c>
      <c r="I252" s="9" t="s">
        <v>36</v>
      </c>
      <c r="J252" s="7" t="s">
        <v>37</v>
      </c>
      <c r="K252" s="8"/>
      <c r="L252" s="11"/>
      <c r="O252" s="10"/>
      <c r="Q252" s="7" t="s">
        <v>33</v>
      </c>
      <c r="R252" s="7" t="s">
        <v>154</v>
      </c>
      <c r="V252" s="7">
        <f t="shared" si="25"/>
        <v>18.100000000000001</v>
      </c>
      <c r="W252" s="7">
        <f t="shared" si="20"/>
        <v>6.1</v>
      </c>
      <c r="X252" s="7">
        <f t="shared" si="21"/>
        <v>12.1</v>
      </c>
      <c r="Y252" s="7" t="str">
        <f t="shared" si="22"/>
        <v>6,1/12,1/18,1</v>
      </c>
      <c r="Z252" s="7" t="str">
        <f t="shared" si="23"/>
        <v/>
      </c>
      <c r="AA252" s="7" t="str">
        <f t="shared" si="24"/>
        <v/>
      </c>
    </row>
    <row r="253" spans="1:27" ht="15" customHeight="1" x14ac:dyDescent="0.35">
      <c r="A253" s="8" t="s">
        <v>25</v>
      </c>
      <c r="B253" s="8" t="s">
        <v>26</v>
      </c>
      <c r="C253" s="8" t="s">
        <v>27</v>
      </c>
      <c r="D253" s="8" t="s">
        <v>67</v>
      </c>
      <c r="F253" s="8" t="s">
        <v>28</v>
      </c>
      <c r="G253" s="9" t="s">
        <v>37</v>
      </c>
      <c r="H253" s="9" t="s">
        <v>31</v>
      </c>
      <c r="I253" s="9" t="s">
        <v>46</v>
      </c>
      <c r="J253" s="7" t="s">
        <v>35</v>
      </c>
      <c r="L253" s="7" t="s">
        <v>50</v>
      </c>
      <c r="M253" s="7" t="s">
        <v>51</v>
      </c>
      <c r="O253" s="10"/>
      <c r="P253" s="7" t="s">
        <v>155</v>
      </c>
      <c r="Q253" s="7" t="s">
        <v>39</v>
      </c>
      <c r="R253" s="7" t="s">
        <v>156</v>
      </c>
      <c r="V253" s="7">
        <f t="shared" si="25"/>
        <v>13.1</v>
      </c>
      <c r="W253" s="7">
        <f t="shared" si="20"/>
        <v>17.100000000000001</v>
      </c>
      <c r="X253" s="7">
        <f t="shared" si="21"/>
        <v>5.0999999999999996</v>
      </c>
      <c r="Y253" s="7" t="str">
        <f t="shared" si="22"/>
        <v>5,1/13,1/17,1</v>
      </c>
      <c r="Z253" s="7" t="str">
        <f t="shared" si="23"/>
        <v/>
      </c>
      <c r="AA253" s="7" t="str">
        <f t="shared" si="24"/>
        <v/>
      </c>
    </row>
    <row r="254" spans="1:27" ht="15" customHeight="1" x14ac:dyDescent="0.35">
      <c r="A254" s="8" t="s">
        <v>25</v>
      </c>
      <c r="B254" s="8" t="s">
        <v>26</v>
      </c>
      <c r="F254" s="8" t="s">
        <v>28</v>
      </c>
      <c r="G254" s="9" t="s">
        <v>30</v>
      </c>
      <c r="H254" s="9" t="s">
        <v>37</v>
      </c>
      <c r="I254" s="9" t="s">
        <v>36</v>
      </c>
      <c r="O254" s="10"/>
      <c r="Q254" s="7" t="s">
        <v>33</v>
      </c>
      <c r="R254" s="7" t="s">
        <v>157</v>
      </c>
      <c r="U254" s="7" t="s">
        <v>28</v>
      </c>
      <c r="V254" s="7">
        <f t="shared" si="25"/>
        <v>6.1</v>
      </c>
      <c r="W254" s="7">
        <f t="shared" si="20"/>
        <v>13.1</v>
      </c>
      <c r="X254" s="7">
        <f t="shared" si="21"/>
        <v>12.1</v>
      </c>
      <c r="Y254" s="7" t="str">
        <f t="shared" si="22"/>
        <v>6,1/12,1/13,1</v>
      </c>
      <c r="Z254" s="7" t="str">
        <f t="shared" si="23"/>
        <v/>
      </c>
      <c r="AA254" s="7" t="str">
        <f t="shared" si="24"/>
        <v/>
      </c>
    </row>
    <row r="255" spans="1:27" ht="15" customHeight="1" x14ac:dyDescent="0.35">
      <c r="A255" s="8" t="s">
        <v>25</v>
      </c>
      <c r="B255" s="8" t="s">
        <v>34</v>
      </c>
      <c r="C255" s="8" t="s">
        <v>27</v>
      </c>
      <c r="D255" s="8" t="s">
        <v>67</v>
      </c>
      <c r="F255" s="8" t="s">
        <v>28</v>
      </c>
      <c r="G255" s="9" t="s">
        <v>30</v>
      </c>
      <c r="H255" s="9" t="s">
        <v>32</v>
      </c>
      <c r="I255" s="9" t="s">
        <v>37</v>
      </c>
      <c r="J255" s="7" t="s">
        <v>31</v>
      </c>
      <c r="O255" s="10"/>
      <c r="Q255" s="7" t="s">
        <v>33</v>
      </c>
      <c r="V255" s="7">
        <f t="shared" si="25"/>
        <v>6.1</v>
      </c>
      <c r="W255" s="7">
        <f t="shared" si="20"/>
        <v>18.100000000000001</v>
      </c>
      <c r="X255" s="7">
        <f t="shared" si="21"/>
        <v>13.1</v>
      </c>
      <c r="Y255" s="7" t="str">
        <f t="shared" si="22"/>
        <v>6,1/13,1/18,1</v>
      </c>
      <c r="Z255" s="7" t="str">
        <f t="shared" si="23"/>
        <v/>
      </c>
      <c r="AA255" s="7" t="str">
        <f t="shared" si="24"/>
        <v/>
      </c>
    </row>
    <row r="256" spans="1:27" ht="15" customHeight="1" x14ac:dyDescent="0.35">
      <c r="A256" s="8" t="s">
        <v>25</v>
      </c>
      <c r="B256" s="8" t="s">
        <v>64</v>
      </c>
      <c r="F256" s="8" t="s">
        <v>28</v>
      </c>
      <c r="G256" s="9" t="s">
        <v>46</v>
      </c>
      <c r="H256" s="9" t="s">
        <v>36</v>
      </c>
      <c r="I256" s="9" t="s">
        <v>31</v>
      </c>
      <c r="J256" s="7" t="s">
        <v>29</v>
      </c>
      <c r="L256" s="7" t="s">
        <v>50</v>
      </c>
      <c r="M256" s="7" t="s">
        <v>47</v>
      </c>
      <c r="O256" s="10"/>
      <c r="Q256" s="7" t="s">
        <v>33</v>
      </c>
      <c r="R256" s="7" t="s">
        <v>158</v>
      </c>
      <c r="V256" s="7">
        <f t="shared" si="25"/>
        <v>5.0999999999999996</v>
      </c>
      <c r="W256" s="7">
        <f t="shared" si="20"/>
        <v>12.1</v>
      </c>
      <c r="X256" s="7">
        <f t="shared" si="21"/>
        <v>17.100000000000001</v>
      </c>
      <c r="Y256" s="7" t="str">
        <f t="shared" si="22"/>
        <v>5,1/12,1/17,1</v>
      </c>
      <c r="Z256" s="7">
        <f t="shared" si="23"/>
        <v>256</v>
      </c>
      <c r="AA256" s="7" t="str">
        <f t="shared" si="24"/>
        <v/>
      </c>
    </row>
    <row r="257" spans="1:27" ht="15" customHeight="1" x14ac:dyDescent="0.35">
      <c r="A257" s="8" t="s">
        <v>25</v>
      </c>
      <c r="B257" s="8" t="s">
        <v>41</v>
      </c>
      <c r="F257" s="8" t="s">
        <v>28</v>
      </c>
      <c r="G257" s="9" t="s">
        <v>30</v>
      </c>
      <c r="H257" s="9" t="s">
        <v>32</v>
      </c>
      <c r="I257" s="9" t="s">
        <v>54</v>
      </c>
      <c r="J257" s="7" t="s">
        <v>36</v>
      </c>
      <c r="K257" s="8" t="s">
        <v>123</v>
      </c>
      <c r="O257" s="10"/>
      <c r="Q257" s="7" t="s">
        <v>33</v>
      </c>
      <c r="U257" s="7" t="s">
        <v>28</v>
      </c>
      <c r="V257" s="7">
        <f t="shared" si="25"/>
        <v>6.1</v>
      </c>
      <c r="W257" s="7">
        <f t="shared" si="20"/>
        <v>18.100000000000001</v>
      </c>
      <c r="X257" s="7">
        <f t="shared" si="21"/>
        <v>104.1</v>
      </c>
      <c r="Y257" s="7" t="str">
        <f t="shared" si="22"/>
        <v>6,1/18,1/104,1</v>
      </c>
      <c r="Z257" s="7" t="str">
        <f t="shared" si="23"/>
        <v/>
      </c>
      <c r="AA257" s="7" t="str">
        <f t="shared" si="24"/>
        <v/>
      </c>
    </row>
    <row r="258" spans="1:27" ht="15" customHeight="1" x14ac:dyDescent="0.35">
      <c r="A258" s="8" t="s">
        <v>25</v>
      </c>
      <c r="B258" s="8" t="s">
        <v>41</v>
      </c>
      <c r="C258" s="8" t="s">
        <v>27</v>
      </c>
      <c r="D258" s="8" t="s">
        <v>74</v>
      </c>
      <c r="F258" s="8" t="s">
        <v>28</v>
      </c>
      <c r="G258" s="9" t="s">
        <v>60</v>
      </c>
      <c r="H258" s="9" t="s">
        <v>31</v>
      </c>
      <c r="I258" s="9" t="s">
        <v>29</v>
      </c>
      <c r="J258" s="7" t="s">
        <v>57</v>
      </c>
      <c r="O258" s="10"/>
      <c r="Q258" s="7" t="s">
        <v>33</v>
      </c>
      <c r="U258" s="7" t="s">
        <v>28</v>
      </c>
      <c r="V258" s="7">
        <f t="shared" si="25"/>
        <v>56.1</v>
      </c>
      <c r="W258" s="7">
        <f t="shared" si="20"/>
        <v>17.100000000000001</v>
      </c>
      <c r="X258" s="7">
        <f t="shared" si="21"/>
        <v>2.1</v>
      </c>
      <c r="Y258" s="7" t="str">
        <f t="shared" si="22"/>
        <v>2,1/17,1/56,1</v>
      </c>
      <c r="Z258" s="7" t="str">
        <f t="shared" si="23"/>
        <v/>
      </c>
      <c r="AA258" s="7" t="str">
        <f t="shared" si="24"/>
        <v/>
      </c>
    </row>
    <row r="259" spans="1:27" ht="15" customHeight="1" x14ac:dyDescent="0.35">
      <c r="A259" s="8" t="s">
        <v>25</v>
      </c>
      <c r="B259" s="8" t="s">
        <v>41</v>
      </c>
      <c r="D259" s="8" t="s">
        <v>42</v>
      </c>
      <c r="F259" s="8" t="s">
        <v>28</v>
      </c>
      <c r="G259" s="9" t="s">
        <v>42</v>
      </c>
      <c r="H259" s="9" t="s">
        <v>29</v>
      </c>
      <c r="I259" s="9" t="s">
        <v>60</v>
      </c>
      <c r="J259" s="7" t="s">
        <v>36</v>
      </c>
      <c r="L259" s="17"/>
      <c r="M259" s="17" t="s">
        <v>43</v>
      </c>
      <c r="N259" s="17"/>
      <c r="O259" s="18"/>
      <c r="P259" s="7" t="s">
        <v>79</v>
      </c>
      <c r="Q259" s="7" t="s">
        <v>44</v>
      </c>
      <c r="R259" s="7" t="s">
        <v>98</v>
      </c>
      <c r="V259" s="7">
        <f t="shared" si="25"/>
        <v>8.1</v>
      </c>
      <c r="W259" s="7">
        <f t="shared" ref="W259:W322" si="26">IFERROR(IFERROR(MATCH(H259,G:G,0)+0.1,MATCH(H259,H:H,0)+0.2),-1)</f>
        <v>2.1</v>
      </c>
      <c r="X259" s="7">
        <f t="shared" ref="X259:X322" si="27">IFERROR(IFERROR(MATCH(I259,G:G,0)+0.1,IFERROR(MATCH(I259,H:H,0)+0.2,MATCH(I259,I:I,0)+0.3)),-1)</f>
        <v>56.1</v>
      </c>
      <c r="Y259" s="7" t="str">
        <f t="shared" ref="Y259:Y322" si="28">SMALL(V259:X259,1) &amp; "/" &amp; SMALL(V259:X259,2) &amp; "/" &amp; SMALL(V259:X259,3)</f>
        <v>2,1/8,1/56,1</v>
      </c>
      <c r="Z259" s="7">
        <f t="shared" ref="Z259:Z322" si="29">IF(MATCH(Y259,Y:Y,0)=ROW(),ROW(),"")</f>
        <v>259</v>
      </c>
      <c r="AA259" s="7" t="str">
        <f t="shared" ref="AA259:AA322" si="30">IFERROR(SMALL(Z:Z,ROW()-1),"")</f>
        <v/>
      </c>
    </row>
    <row r="260" spans="1:27" ht="15" customHeight="1" x14ac:dyDescent="0.35">
      <c r="A260" s="8" t="s">
        <v>25</v>
      </c>
      <c r="B260" s="8" t="s">
        <v>64</v>
      </c>
      <c r="C260" s="8" t="s">
        <v>27</v>
      </c>
      <c r="F260" s="8" t="s">
        <v>28</v>
      </c>
      <c r="G260" s="9" t="s">
        <v>46</v>
      </c>
      <c r="H260" s="9" t="s">
        <v>30</v>
      </c>
      <c r="I260" s="9" t="s">
        <v>36</v>
      </c>
      <c r="J260" s="7" t="s">
        <v>35</v>
      </c>
      <c r="L260" s="11" t="s">
        <v>50</v>
      </c>
      <c r="M260" s="8" t="s">
        <v>51</v>
      </c>
      <c r="O260" s="10" t="s">
        <v>27</v>
      </c>
      <c r="Q260" s="7" t="s">
        <v>33</v>
      </c>
      <c r="R260" s="7" t="s">
        <v>159</v>
      </c>
      <c r="V260" s="7">
        <f t="shared" si="25"/>
        <v>5.0999999999999996</v>
      </c>
      <c r="W260" s="7">
        <f t="shared" si="26"/>
        <v>6.1</v>
      </c>
      <c r="X260" s="7">
        <f t="shared" si="27"/>
        <v>12.1</v>
      </c>
      <c r="Y260" s="7" t="str">
        <f t="shared" si="28"/>
        <v>5,1/6,1/12,1</v>
      </c>
      <c r="Z260" s="7" t="str">
        <f t="shared" si="29"/>
        <v/>
      </c>
      <c r="AA260" s="7" t="str">
        <f t="shared" si="30"/>
        <v/>
      </c>
    </row>
    <row r="261" spans="1:27" ht="15" customHeight="1" x14ac:dyDescent="0.35">
      <c r="A261" s="8" t="s">
        <v>25</v>
      </c>
      <c r="B261" s="8" t="s">
        <v>26</v>
      </c>
      <c r="D261" s="8" t="s">
        <v>48</v>
      </c>
      <c r="E261" s="8" t="s">
        <v>49</v>
      </c>
      <c r="F261" s="8" t="s">
        <v>28</v>
      </c>
      <c r="G261" s="9" t="s">
        <v>30</v>
      </c>
      <c r="H261" s="9" t="s">
        <v>32</v>
      </c>
      <c r="I261" s="9" t="s">
        <v>31</v>
      </c>
      <c r="J261" s="7" t="s">
        <v>37</v>
      </c>
      <c r="L261" s="7" t="s">
        <v>160</v>
      </c>
      <c r="M261" s="7" t="s">
        <v>51</v>
      </c>
      <c r="O261" s="10" t="s">
        <v>48</v>
      </c>
      <c r="Q261" s="7" t="s">
        <v>33</v>
      </c>
      <c r="V261" s="7">
        <f t="shared" si="25"/>
        <v>6.1</v>
      </c>
      <c r="W261" s="7">
        <f t="shared" si="26"/>
        <v>18.100000000000001</v>
      </c>
      <c r="X261" s="7">
        <f t="shared" si="27"/>
        <v>17.100000000000001</v>
      </c>
      <c r="Y261" s="7" t="str">
        <f t="shared" si="28"/>
        <v>6,1/17,1/18,1</v>
      </c>
      <c r="Z261" s="7" t="str">
        <f t="shared" si="29"/>
        <v/>
      </c>
      <c r="AA261" s="7" t="str">
        <f t="shared" si="30"/>
        <v/>
      </c>
    </row>
    <row r="262" spans="1:27" ht="15" customHeight="1" x14ac:dyDescent="0.35">
      <c r="A262" s="8" t="s">
        <v>25</v>
      </c>
      <c r="B262" s="8" t="s">
        <v>26</v>
      </c>
      <c r="D262" s="8" t="s">
        <v>48</v>
      </c>
      <c r="E262" s="8" t="s">
        <v>49</v>
      </c>
      <c r="F262" s="8" t="s">
        <v>28</v>
      </c>
      <c r="G262" s="9" t="s">
        <v>30</v>
      </c>
      <c r="H262" s="9" t="s">
        <v>37</v>
      </c>
      <c r="I262" s="9" t="s">
        <v>32</v>
      </c>
      <c r="J262" s="7" t="s">
        <v>31</v>
      </c>
      <c r="L262" s="11" t="s">
        <v>161</v>
      </c>
      <c r="M262" s="8" t="s">
        <v>51</v>
      </c>
      <c r="O262" s="10" t="s">
        <v>48</v>
      </c>
      <c r="Q262" s="7" t="s">
        <v>33</v>
      </c>
      <c r="V262" s="7">
        <f t="shared" si="25"/>
        <v>6.1</v>
      </c>
      <c r="W262" s="7">
        <f t="shared" si="26"/>
        <v>13.1</v>
      </c>
      <c r="X262" s="7">
        <f t="shared" si="27"/>
        <v>18.100000000000001</v>
      </c>
      <c r="Y262" s="7" t="str">
        <f t="shared" si="28"/>
        <v>6,1/13,1/18,1</v>
      </c>
      <c r="Z262" s="7" t="str">
        <f t="shared" si="29"/>
        <v/>
      </c>
      <c r="AA262" s="7" t="str">
        <f t="shared" si="30"/>
        <v/>
      </c>
    </row>
    <row r="263" spans="1:27" ht="15" customHeight="1" x14ac:dyDescent="0.35">
      <c r="A263" s="8" t="s">
        <v>25</v>
      </c>
      <c r="B263" s="8" t="s">
        <v>41</v>
      </c>
      <c r="D263" s="8" t="s">
        <v>35</v>
      </c>
      <c r="F263" s="8" t="s">
        <v>28</v>
      </c>
      <c r="G263" s="9" t="s">
        <v>29</v>
      </c>
      <c r="H263" s="9" t="s">
        <v>46</v>
      </c>
      <c r="I263" s="9" t="s">
        <v>31</v>
      </c>
      <c r="J263" s="7" t="s">
        <v>37</v>
      </c>
      <c r="O263" s="10"/>
      <c r="Q263" s="7" t="s">
        <v>33</v>
      </c>
      <c r="R263" s="7" t="s">
        <v>162</v>
      </c>
      <c r="V263" s="7">
        <f t="shared" si="25"/>
        <v>2.1</v>
      </c>
      <c r="W263" s="7">
        <f t="shared" si="26"/>
        <v>5.0999999999999996</v>
      </c>
      <c r="X263" s="7">
        <f t="shared" si="27"/>
        <v>17.100000000000001</v>
      </c>
      <c r="Y263" s="7" t="str">
        <f t="shared" si="28"/>
        <v>2,1/5,1/17,1</v>
      </c>
      <c r="Z263" s="7" t="str">
        <f t="shared" si="29"/>
        <v/>
      </c>
      <c r="AA263" s="7" t="str">
        <f t="shared" si="30"/>
        <v/>
      </c>
    </row>
    <row r="264" spans="1:27" ht="15" customHeight="1" x14ac:dyDescent="0.35">
      <c r="A264" s="8" t="s">
        <v>25</v>
      </c>
      <c r="B264" s="8" t="s">
        <v>41</v>
      </c>
      <c r="F264" s="8" t="s">
        <v>28</v>
      </c>
      <c r="G264" s="9" t="s">
        <v>36</v>
      </c>
      <c r="H264" s="9" t="s">
        <v>60</v>
      </c>
      <c r="I264" s="9" t="s">
        <v>37</v>
      </c>
      <c r="J264" s="7" t="s">
        <v>29</v>
      </c>
      <c r="O264" s="10"/>
      <c r="Q264" s="7" t="s">
        <v>39</v>
      </c>
      <c r="R264" s="7" t="s">
        <v>163</v>
      </c>
      <c r="V264" s="7">
        <f t="shared" si="25"/>
        <v>12.1</v>
      </c>
      <c r="W264" s="7">
        <f t="shared" si="26"/>
        <v>56.1</v>
      </c>
      <c r="X264" s="7">
        <f t="shared" si="27"/>
        <v>13.1</v>
      </c>
      <c r="Y264" s="7" t="str">
        <f t="shared" si="28"/>
        <v>12,1/13,1/56,1</v>
      </c>
      <c r="Z264" s="7" t="str">
        <f t="shared" si="29"/>
        <v/>
      </c>
      <c r="AA264" s="7" t="str">
        <f t="shared" si="30"/>
        <v/>
      </c>
    </row>
    <row r="265" spans="1:27" ht="15" customHeight="1" x14ac:dyDescent="0.35">
      <c r="A265" s="8" t="s">
        <v>25</v>
      </c>
      <c r="B265" s="8" t="s">
        <v>41</v>
      </c>
      <c r="D265" s="8" t="s">
        <v>55</v>
      </c>
      <c r="F265" s="8" t="s">
        <v>28</v>
      </c>
      <c r="G265" s="9" t="s">
        <v>29</v>
      </c>
      <c r="H265" s="9" t="s">
        <v>60</v>
      </c>
      <c r="I265" s="9" t="s">
        <v>30</v>
      </c>
      <c r="J265" s="7" t="s">
        <v>42</v>
      </c>
      <c r="L265" s="7" t="s">
        <v>42</v>
      </c>
      <c r="M265" s="7" t="s">
        <v>47</v>
      </c>
      <c r="O265" s="10" t="s">
        <v>42</v>
      </c>
      <c r="P265" s="7" t="s">
        <v>164</v>
      </c>
      <c r="Q265" s="7" t="s">
        <v>33</v>
      </c>
      <c r="U265" s="7" t="s">
        <v>28</v>
      </c>
      <c r="V265" s="7">
        <f t="shared" si="25"/>
        <v>2.1</v>
      </c>
      <c r="W265" s="7">
        <f t="shared" si="26"/>
        <v>56.1</v>
      </c>
      <c r="X265" s="7">
        <f t="shared" si="27"/>
        <v>6.1</v>
      </c>
      <c r="Y265" s="7" t="str">
        <f t="shared" si="28"/>
        <v>2,1/6,1/56,1</v>
      </c>
      <c r="Z265" s="7">
        <f t="shared" si="29"/>
        <v>265</v>
      </c>
      <c r="AA265" s="7" t="str">
        <f t="shared" si="30"/>
        <v/>
      </c>
    </row>
    <row r="266" spans="1:27" ht="15" customHeight="1" x14ac:dyDescent="0.35">
      <c r="A266" s="8" t="s">
        <v>25</v>
      </c>
      <c r="B266" s="8" t="s">
        <v>26</v>
      </c>
      <c r="F266" s="8" t="s">
        <v>28</v>
      </c>
      <c r="G266" s="9" t="s">
        <v>30</v>
      </c>
      <c r="H266" s="9" t="s">
        <v>36</v>
      </c>
      <c r="I266" s="9" t="s">
        <v>32</v>
      </c>
      <c r="J266" s="7" t="s">
        <v>29</v>
      </c>
      <c r="O266" s="10"/>
      <c r="P266" s="7" t="s">
        <v>165</v>
      </c>
      <c r="Q266" s="7" t="s">
        <v>33</v>
      </c>
      <c r="U266" s="7" t="s">
        <v>28</v>
      </c>
      <c r="V266" s="7">
        <f t="shared" si="25"/>
        <v>6.1</v>
      </c>
      <c r="W266" s="7">
        <f t="shared" si="26"/>
        <v>12.1</v>
      </c>
      <c r="X266" s="7">
        <f t="shared" si="27"/>
        <v>18.100000000000001</v>
      </c>
      <c r="Y266" s="7" t="str">
        <f t="shared" si="28"/>
        <v>6,1/12,1/18,1</v>
      </c>
      <c r="Z266" s="7" t="str">
        <f t="shared" si="29"/>
        <v/>
      </c>
      <c r="AA266" s="7" t="str">
        <f t="shared" si="30"/>
        <v/>
      </c>
    </row>
    <row r="267" spans="1:27" ht="15" customHeight="1" x14ac:dyDescent="0.35">
      <c r="A267" s="8" t="s">
        <v>25</v>
      </c>
      <c r="B267" s="8" t="s">
        <v>41</v>
      </c>
      <c r="F267" s="8" t="s">
        <v>28</v>
      </c>
      <c r="G267" s="9" t="s">
        <v>30</v>
      </c>
      <c r="H267" s="9" t="s">
        <v>37</v>
      </c>
      <c r="I267" s="9" t="s">
        <v>31</v>
      </c>
      <c r="J267" s="7" t="s">
        <v>72</v>
      </c>
      <c r="O267" s="10"/>
      <c r="Q267" s="7" t="s">
        <v>33</v>
      </c>
      <c r="V267" s="7">
        <f t="shared" si="25"/>
        <v>6.1</v>
      </c>
      <c r="W267" s="7">
        <f t="shared" si="26"/>
        <v>13.1</v>
      </c>
      <c r="X267" s="7">
        <f t="shared" si="27"/>
        <v>17.100000000000001</v>
      </c>
      <c r="Y267" s="7" t="str">
        <f t="shared" si="28"/>
        <v>6,1/13,1/17,1</v>
      </c>
      <c r="Z267" s="7" t="str">
        <f t="shared" si="29"/>
        <v/>
      </c>
      <c r="AA267" s="7" t="str">
        <f t="shared" si="30"/>
        <v/>
      </c>
    </row>
    <row r="268" spans="1:27" ht="15" customHeight="1" x14ac:dyDescent="0.35">
      <c r="A268" s="8" t="s">
        <v>25</v>
      </c>
      <c r="B268" s="8" t="s">
        <v>41</v>
      </c>
      <c r="D268" s="8" t="s">
        <v>69</v>
      </c>
      <c r="F268" s="8" t="s">
        <v>28</v>
      </c>
      <c r="G268" s="9" t="s">
        <v>46</v>
      </c>
      <c r="H268" s="9" t="s">
        <v>29</v>
      </c>
      <c r="I268" s="9" t="s">
        <v>31</v>
      </c>
      <c r="J268" s="7" t="s">
        <v>37</v>
      </c>
      <c r="O268" s="10"/>
      <c r="Q268" s="7" t="s">
        <v>33</v>
      </c>
      <c r="R268" s="7" t="s">
        <v>97</v>
      </c>
      <c r="V268" s="7">
        <f t="shared" si="25"/>
        <v>5.0999999999999996</v>
      </c>
      <c r="W268" s="7">
        <f t="shared" si="26"/>
        <v>2.1</v>
      </c>
      <c r="X268" s="7">
        <f t="shared" si="27"/>
        <v>17.100000000000001</v>
      </c>
      <c r="Y268" s="7" t="str">
        <f t="shared" si="28"/>
        <v>2,1/5,1/17,1</v>
      </c>
      <c r="Z268" s="7" t="str">
        <f t="shared" si="29"/>
        <v/>
      </c>
      <c r="AA268" s="7" t="str">
        <f t="shared" si="30"/>
        <v/>
      </c>
    </row>
    <row r="269" spans="1:27" ht="15" customHeight="1" x14ac:dyDescent="0.35">
      <c r="A269" s="8" t="s">
        <v>25</v>
      </c>
      <c r="B269" s="8" t="s">
        <v>64</v>
      </c>
      <c r="D269" s="8" t="s">
        <v>42</v>
      </c>
      <c r="F269" s="8" t="s">
        <v>28</v>
      </c>
      <c r="G269" s="9" t="s">
        <v>31</v>
      </c>
      <c r="H269" s="9" t="s">
        <v>42</v>
      </c>
      <c r="I269" s="9" t="s">
        <v>29</v>
      </c>
      <c r="J269" s="7" t="s">
        <v>37</v>
      </c>
      <c r="M269" s="7" t="s">
        <v>43</v>
      </c>
      <c r="O269" s="10"/>
      <c r="P269" s="7" t="s">
        <v>79</v>
      </c>
      <c r="Q269" s="7" t="s">
        <v>33</v>
      </c>
      <c r="V269" s="7">
        <f t="shared" si="25"/>
        <v>17.100000000000001</v>
      </c>
      <c r="W269" s="7">
        <f t="shared" si="26"/>
        <v>8.1</v>
      </c>
      <c r="X269" s="7">
        <f t="shared" si="27"/>
        <v>2.1</v>
      </c>
      <c r="Y269" s="7" t="str">
        <f t="shared" si="28"/>
        <v>2,1/8,1/17,1</v>
      </c>
      <c r="Z269" s="7" t="str">
        <f t="shared" si="29"/>
        <v/>
      </c>
      <c r="AA269" s="7" t="str">
        <f t="shared" si="30"/>
        <v/>
      </c>
    </row>
    <row r="270" spans="1:27" ht="15" customHeight="1" x14ac:dyDescent="0.35">
      <c r="A270" s="8" t="s">
        <v>25</v>
      </c>
      <c r="B270" s="8" t="s">
        <v>34</v>
      </c>
      <c r="C270" s="8" t="s">
        <v>27</v>
      </c>
      <c r="D270" s="8" t="s">
        <v>48</v>
      </c>
      <c r="F270" s="8" t="s">
        <v>28</v>
      </c>
      <c r="G270" s="9" t="s">
        <v>46</v>
      </c>
      <c r="H270" s="9" t="s">
        <v>42</v>
      </c>
      <c r="I270" s="9" t="s">
        <v>31</v>
      </c>
      <c r="J270" s="7" t="s">
        <v>37</v>
      </c>
      <c r="L270" s="7" t="s">
        <v>50</v>
      </c>
      <c r="M270" s="7" t="s">
        <v>51</v>
      </c>
      <c r="O270" s="10"/>
      <c r="Q270" s="7" t="s">
        <v>33</v>
      </c>
      <c r="V270" s="7">
        <f t="shared" si="25"/>
        <v>5.0999999999999996</v>
      </c>
      <c r="W270" s="7">
        <f t="shared" si="26"/>
        <v>8.1</v>
      </c>
      <c r="X270" s="7">
        <f t="shared" si="27"/>
        <v>17.100000000000001</v>
      </c>
      <c r="Y270" s="7" t="str">
        <f t="shared" si="28"/>
        <v>5,1/8,1/17,1</v>
      </c>
      <c r="Z270" s="7" t="str">
        <f t="shared" si="29"/>
        <v/>
      </c>
      <c r="AA270" s="7" t="str">
        <f t="shared" si="30"/>
        <v/>
      </c>
    </row>
    <row r="271" spans="1:27" ht="15" customHeight="1" x14ac:dyDescent="0.35">
      <c r="A271" s="8" t="s">
        <v>25</v>
      </c>
      <c r="B271" s="8" t="s">
        <v>34</v>
      </c>
      <c r="C271" s="8" t="s">
        <v>27</v>
      </c>
      <c r="F271" s="8" t="s">
        <v>28</v>
      </c>
      <c r="G271" s="9" t="s">
        <v>37</v>
      </c>
      <c r="H271" s="9" t="s">
        <v>31</v>
      </c>
      <c r="I271" s="9" t="s">
        <v>60</v>
      </c>
      <c r="J271" s="7" t="s">
        <v>73</v>
      </c>
      <c r="L271" s="7" t="s">
        <v>50</v>
      </c>
      <c r="M271" s="7" t="s">
        <v>51</v>
      </c>
      <c r="O271" s="10"/>
      <c r="P271" s="7" t="s">
        <v>166</v>
      </c>
      <c r="Q271" s="7" t="s">
        <v>33</v>
      </c>
      <c r="V271" s="7">
        <f t="shared" si="25"/>
        <v>13.1</v>
      </c>
      <c r="W271" s="7">
        <f t="shared" si="26"/>
        <v>17.100000000000001</v>
      </c>
      <c r="X271" s="7">
        <f t="shared" si="27"/>
        <v>56.1</v>
      </c>
      <c r="Y271" s="7" t="str">
        <f t="shared" si="28"/>
        <v>13,1/17,1/56,1</v>
      </c>
      <c r="Z271" s="7" t="str">
        <f t="shared" si="29"/>
        <v/>
      </c>
      <c r="AA271" s="7" t="str">
        <f t="shared" si="30"/>
        <v/>
      </c>
    </row>
    <row r="272" spans="1:27" ht="15" customHeight="1" x14ac:dyDescent="0.35">
      <c r="A272" s="8" t="s">
        <v>25</v>
      </c>
      <c r="B272" s="8" t="s">
        <v>64</v>
      </c>
      <c r="D272" s="8" t="s">
        <v>48</v>
      </c>
      <c r="F272" s="8" t="s">
        <v>28</v>
      </c>
      <c r="G272" s="9" t="s">
        <v>31</v>
      </c>
      <c r="H272" s="9" t="s">
        <v>37</v>
      </c>
      <c r="I272" s="9" t="s">
        <v>35</v>
      </c>
      <c r="J272" s="7" t="s">
        <v>72</v>
      </c>
      <c r="O272" s="10"/>
      <c r="Q272" s="7" t="s">
        <v>33</v>
      </c>
      <c r="V272" s="7">
        <f t="shared" si="25"/>
        <v>17.100000000000001</v>
      </c>
      <c r="W272" s="7">
        <f t="shared" si="26"/>
        <v>13.1</v>
      </c>
      <c r="X272" s="7">
        <f t="shared" si="27"/>
        <v>3.1</v>
      </c>
      <c r="Y272" s="7" t="str">
        <f t="shared" si="28"/>
        <v>3,1/13,1/17,1</v>
      </c>
      <c r="Z272" s="7" t="str">
        <f t="shared" si="29"/>
        <v/>
      </c>
      <c r="AA272" s="7" t="str">
        <f t="shared" si="30"/>
        <v/>
      </c>
    </row>
    <row r="273" spans="1:27" ht="15" customHeight="1" x14ac:dyDescent="0.35">
      <c r="A273" s="8" t="s">
        <v>25</v>
      </c>
      <c r="B273" s="8" t="s">
        <v>34</v>
      </c>
      <c r="C273" s="8" t="s">
        <v>27</v>
      </c>
      <c r="F273" s="8" t="s">
        <v>28</v>
      </c>
      <c r="G273" s="9" t="s">
        <v>60</v>
      </c>
      <c r="H273" s="9" t="s">
        <v>37</v>
      </c>
      <c r="I273" s="9" t="s">
        <v>31</v>
      </c>
      <c r="O273" s="10"/>
      <c r="P273" s="7" t="s">
        <v>167</v>
      </c>
      <c r="Q273" s="7" t="s">
        <v>33</v>
      </c>
      <c r="V273" s="7">
        <f t="shared" ref="V273:V336" si="31">IFERROR(MATCH(G273,G:G,0)+0.1,-1)</f>
        <v>56.1</v>
      </c>
      <c r="W273" s="7">
        <f t="shared" si="26"/>
        <v>13.1</v>
      </c>
      <c r="X273" s="7">
        <f t="shared" si="27"/>
        <v>17.100000000000001</v>
      </c>
      <c r="Y273" s="7" t="str">
        <f t="shared" si="28"/>
        <v>13,1/17,1/56,1</v>
      </c>
      <c r="Z273" s="7" t="str">
        <f t="shared" si="29"/>
        <v/>
      </c>
      <c r="AA273" s="7" t="str">
        <f t="shared" si="30"/>
        <v/>
      </c>
    </row>
    <row r="274" spans="1:27" ht="15" customHeight="1" x14ac:dyDescent="0.35">
      <c r="A274" s="8" t="s">
        <v>25</v>
      </c>
      <c r="B274" s="8" t="s">
        <v>26</v>
      </c>
      <c r="C274" s="8" t="s">
        <v>58</v>
      </c>
      <c r="F274" s="8" t="s">
        <v>28</v>
      </c>
      <c r="G274" s="9" t="s">
        <v>30</v>
      </c>
      <c r="H274" s="9" t="s">
        <v>32</v>
      </c>
      <c r="I274" s="9" t="s">
        <v>36</v>
      </c>
      <c r="J274" s="7" t="s">
        <v>72</v>
      </c>
      <c r="O274" s="10"/>
      <c r="Q274" s="7" t="s">
        <v>33</v>
      </c>
      <c r="V274" s="7">
        <f t="shared" si="31"/>
        <v>6.1</v>
      </c>
      <c r="W274" s="7">
        <f t="shared" si="26"/>
        <v>18.100000000000001</v>
      </c>
      <c r="X274" s="7">
        <f t="shared" si="27"/>
        <v>12.1</v>
      </c>
      <c r="Y274" s="7" t="str">
        <f t="shared" si="28"/>
        <v>6,1/12,1/18,1</v>
      </c>
      <c r="Z274" s="7" t="str">
        <f t="shared" si="29"/>
        <v/>
      </c>
      <c r="AA274" s="7" t="str">
        <f t="shared" si="30"/>
        <v/>
      </c>
    </row>
    <row r="275" spans="1:27" ht="15" customHeight="1" x14ac:dyDescent="0.35">
      <c r="A275" s="8" t="s">
        <v>25</v>
      </c>
      <c r="B275" s="8" t="s">
        <v>41</v>
      </c>
      <c r="C275" s="8" t="s">
        <v>27</v>
      </c>
      <c r="D275" s="8" t="s">
        <v>55</v>
      </c>
      <c r="F275" s="8" t="s">
        <v>28</v>
      </c>
      <c r="G275" s="9" t="s">
        <v>29</v>
      </c>
      <c r="H275" s="9" t="s">
        <v>31</v>
      </c>
      <c r="I275" s="9" t="s">
        <v>60</v>
      </c>
      <c r="L275" s="14" t="s">
        <v>50</v>
      </c>
      <c r="M275" s="7" t="s">
        <v>51</v>
      </c>
      <c r="O275" s="10" t="s">
        <v>27</v>
      </c>
      <c r="Q275" s="7" t="s">
        <v>33</v>
      </c>
      <c r="V275" s="7">
        <f t="shared" si="31"/>
        <v>2.1</v>
      </c>
      <c r="W275" s="7">
        <f t="shared" si="26"/>
        <v>17.100000000000001</v>
      </c>
      <c r="X275" s="7">
        <f t="shared" si="27"/>
        <v>56.1</v>
      </c>
      <c r="Y275" s="7" t="str">
        <f t="shared" si="28"/>
        <v>2,1/17,1/56,1</v>
      </c>
      <c r="Z275" s="7" t="str">
        <f t="shared" si="29"/>
        <v/>
      </c>
      <c r="AA275" s="7" t="str">
        <f t="shared" si="30"/>
        <v/>
      </c>
    </row>
    <row r="276" spans="1:27" ht="15" customHeight="1" x14ac:dyDescent="0.35">
      <c r="A276" s="8" t="s">
        <v>25</v>
      </c>
      <c r="B276" s="8" t="s">
        <v>41</v>
      </c>
      <c r="F276" s="8" t="s">
        <v>28</v>
      </c>
      <c r="G276" s="9" t="s">
        <v>37</v>
      </c>
      <c r="H276" s="9" t="s">
        <v>30</v>
      </c>
      <c r="I276" s="9" t="s">
        <v>31</v>
      </c>
      <c r="J276" s="7" t="s">
        <v>29</v>
      </c>
      <c r="O276" s="10"/>
      <c r="Q276" s="7" t="s">
        <v>44</v>
      </c>
      <c r="R276" s="7" t="s">
        <v>76</v>
      </c>
      <c r="V276" s="7">
        <f t="shared" si="31"/>
        <v>13.1</v>
      </c>
      <c r="W276" s="7">
        <f t="shared" si="26"/>
        <v>6.1</v>
      </c>
      <c r="X276" s="7">
        <f t="shared" si="27"/>
        <v>17.100000000000001</v>
      </c>
      <c r="Y276" s="7" t="str">
        <f t="shared" si="28"/>
        <v>6,1/13,1/17,1</v>
      </c>
      <c r="Z276" s="7" t="str">
        <f t="shared" si="29"/>
        <v/>
      </c>
      <c r="AA276" s="7" t="str">
        <f t="shared" si="30"/>
        <v/>
      </c>
    </row>
    <row r="277" spans="1:27" ht="15" customHeight="1" x14ac:dyDescent="0.35">
      <c r="A277" s="8" t="s">
        <v>25</v>
      </c>
      <c r="B277" s="8" t="s">
        <v>41</v>
      </c>
      <c r="F277" s="8" t="s">
        <v>28</v>
      </c>
      <c r="G277" s="9" t="s">
        <v>36</v>
      </c>
      <c r="H277" s="9" t="s">
        <v>37</v>
      </c>
      <c r="I277" s="9" t="s">
        <v>46</v>
      </c>
      <c r="J277" s="7" t="s">
        <v>29</v>
      </c>
      <c r="O277" s="10"/>
      <c r="Q277" s="7" t="s">
        <v>39</v>
      </c>
      <c r="R277" s="7" t="s">
        <v>40</v>
      </c>
      <c r="V277" s="7">
        <f t="shared" si="31"/>
        <v>12.1</v>
      </c>
      <c r="W277" s="7">
        <f t="shared" si="26"/>
        <v>13.1</v>
      </c>
      <c r="X277" s="7">
        <f t="shared" si="27"/>
        <v>5.0999999999999996</v>
      </c>
      <c r="Y277" s="7" t="str">
        <f t="shared" si="28"/>
        <v>5,1/12,1/13,1</v>
      </c>
      <c r="Z277" s="7" t="str">
        <f t="shared" si="29"/>
        <v/>
      </c>
      <c r="AA277" s="7" t="str">
        <f t="shared" si="30"/>
        <v/>
      </c>
    </row>
    <row r="278" spans="1:27" ht="15" customHeight="1" x14ac:dyDescent="0.35">
      <c r="A278" s="8" t="s">
        <v>25</v>
      </c>
      <c r="B278" s="8" t="s">
        <v>41</v>
      </c>
      <c r="D278" s="8" t="s">
        <v>74</v>
      </c>
      <c r="F278" s="8" t="s">
        <v>28</v>
      </c>
      <c r="G278" s="9" t="s">
        <v>35</v>
      </c>
      <c r="H278" s="9" t="s">
        <v>60</v>
      </c>
      <c r="I278" s="9" t="s">
        <v>29</v>
      </c>
      <c r="J278" s="7" t="s">
        <v>31</v>
      </c>
      <c r="K278" s="8"/>
      <c r="L278" s="11" t="s">
        <v>74</v>
      </c>
      <c r="M278" s="7" t="s">
        <v>51</v>
      </c>
      <c r="O278" s="10" t="s">
        <v>74</v>
      </c>
      <c r="Q278" s="7" t="s">
        <v>39</v>
      </c>
      <c r="R278" s="7" t="s">
        <v>153</v>
      </c>
      <c r="V278" s="7">
        <f t="shared" si="31"/>
        <v>3.1</v>
      </c>
      <c r="W278" s="7">
        <f t="shared" si="26"/>
        <v>56.1</v>
      </c>
      <c r="X278" s="7">
        <f t="shared" si="27"/>
        <v>2.1</v>
      </c>
      <c r="Y278" s="7" t="str">
        <f t="shared" si="28"/>
        <v>2,1/3,1/56,1</v>
      </c>
      <c r="Z278" s="7" t="str">
        <f t="shared" si="29"/>
        <v/>
      </c>
      <c r="AA278" s="7" t="str">
        <f t="shared" si="30"/>
        <v/>
      </c>
    </row>
    <row r="279" spans="1:27" ht="15" customHeight="1" x14ac:dyDescent="0.35">
      <c r="A279" s="8" t="s">
        <v>25</v>
      </c>
      <c r="B279" s="8" t="s">
        <v>64</v>
      </c>
      <c r="F279" s="8" t="s">
        <v>28</v>
      </c>
      <c r="G279" s="9" t="s">
        <v>30</v>
      </c>
      <c r="H279" s="9" t="s">
        <v>36</v>
      </c>
      <c r="I279" s="9" t="s">
        <v>32</v>
      </c>
      <c r="J279" s="7" t="s">
        <v>54</v>
      </c>
      <c r="L279" s="14"/>
      <c r="O279" s="10"/>
      <c r="P279" s="7" t="s">
        <v>168</v>
      </c>
      <c r="Q279" s="7" t="s">
        <v>33</v>
      </c>
      <c r="V279" s="7">
        <f t="shared" si="31"/>
        <v>6.1</v>
      </c>
      <c r="W279" s="7">
        <f t="shared" si="26"/>
        <v>12.1</v>
      </c>
      <c r="X279" s="7">
        <f t="shared" si="27"/>
        <v>18.100000000000001</v>
      </c>
      <c r="Y279" s="7" t="str">
        <f t="shared" si="28"/>
        <v>6,1/12,1/18,1</v>
      </c>
      <c r="Z279" s="7" t="str">
        <f t="shared" si="29"/>
        <v/>
      </c>
      <c r="AA279" s="7" t="str">
        <f t="shared" si="30"/>
        <v/>
      </c>
    </row>
    <row r="280" spans="1:27" ht="15" customHeight="1" x14ac:dyDescent="0.35">
      <c r="A280" s="8" t="s">
        <v>25</v>
      </c>
      <c r="B280" s="8" t="s">
        <v>64</v>
      </c>
      <c r="C280" s="8" t="s">
        <v>27</v>
      </c>
      <c r="D280" s="8" t="s">
        <v>42</v>
      </c>
      <c r="F280" s="8" t="s">
        <v>28</v>
      </c>
      <c r="G280" s="9" t="s">
        <v>37</v>
      </c>
      <c r="H280" s="9" t="s">
        <v>31</v>
      </c>
      <c r="I280" s="9" t="s">
        <v>42</v>
      </c>
      <c r="J280" s="7" t="s">
        <v>73</v>
      </c>
      <c r="L280" s="7" t="s">
        <v>50</v>
      </c>
      <c r="M280" s="7" t="s">
        <v>51</v>
      </c>
      <c r="O280" s="10"/>
      <c r="Q280" s="7" t="s">
        <v>33</v>
      </c>
      <c r="V280" s="7">
        <f t="shared" si="31"/>
        <v>13.1</v>
      </c>
      <c r="W280" s="7">
        <f t="shared" si="26"/>
        <v>17.100000000000001</v>
      </c>
      <c r="X280" s="7">
        <f t="shared" si="27"/>
        <v>8.1</v>
      </c>
      <c r="Y280" s="7" t="str">
        <f t="shared" si="28"/>
        <v>8,1/13,1/17,1</v>
      </c>
      <c r="Z280" s="7" t="str">
        <f t="shared" si="29"/>
        <v/>
      </c>
      <c r="AA280" s="7" t="str">
        <f t="shared" si="30"/>
        <v/>
      </c>
    </row>
    <row r="281" spans="1:27" ht="15" customHeight="1" x14ac:dyDescent="0.35">
      <c r="A281" s="8" t="s">
        <v>25</v>
      </c>
      <c r="B281" s="8" t="s">
        <v>41</v>
      </c>
      <c r="D281" s="8" t="s">
        <v>48</v>
      </c>
      <c r="E281" s="8" t="s">
        <v>49</v>
      </c>
      <c r="F281" s="8" t="s">
        <v>28</v>
      </c>
      <c r="G281" s="9" t="s">
        <v>42</v>
      </c>
      <c r="H281" s="9" t="s">
        <v>30</v>
      </c>
      <c r="I281" s="9" t="s">
        <v>32</v>
      </c>
      <c r="J281" s="7" t="s">
        <v>72</v>
      </c>
      <c r="L281" s="11" t="s">
        <v>161</v>
      </c>
      <c r="M281" s="8" t="s">
        <v>51</v>
      </c>
      <c r="O281" s="10" t="s">
        <v>48</v>
      </c>
      <c r="Q281" s="7" t="s">
        <v>33</v>
      </c>
      <c r="V281" s="7">
        <f t="shared" si="31"/>
        <v>8.1</v>
      </c>
      <c r="W281" s="7">
        <f t="shared" si="26"/>
        <v>6.1</v>
      </c>
      <c r="X281" s="7">
        <f t="shared" si="27"/>
        <v>18.100000000000001</v>
      </c>
      <c r="Y281" s="7" t="str">
        <f t="shared" si="28"/>
        <v>6,1/8,1/18,1</v>
      </c>
      <c r="Z281" s="7" t="str">
        <f t="shared" si="29"/>
        <v/>
      </c>
      <c r="AA281" s="7" t="str">
        <f t="shared" si="30"/>
        <v/>
      </c>
    </row>
    <row r="282" spans="1:27" ht="15" customHeight="1" x14ac:dyDescent="0.35">
      <c r="A282" s="8" t="s">
        <v>25</v>
      </c>
      <c r="B282" s="8" t="s">
        <v>41</v>
      </c>
      <c r="D282" s="8" t="s">
        <v>48</v>
      </c>
      <c r="F282" s="8" t="s">
        <v>28</v>
      </c>
      <c r="G282" s="9" t="s">
        <v>30</v>
      </c>
      <c r="H282" s="9" t="s">
        <v>32</v>
      </c>
      <c r="I282" s="9" t="s">
        <v>36</v>
      </c>
      <c r="J282" s="7" t="s">
        <v>73</v>
      </c>
      <c r="O282" s="10"/>
      <c r="Q282" s="7" t="s">
        <v>33</v>
      </c>
      <c r="V282" s="7">
        <f t="shared" si="31"/>
        <v>6.1</v>
      </c>
      <c r="W282" s="7">
        <f t="shared" si="26"/>
        <v>18.100000000000001</v>
      </c>
      <c r="X282" s="7">
        <f t="shared" si="27"/>
        <v>12.1</v>
      </c>
      <c r="Y282" s="7" t="str">
        <f t="shared" si="28"/>
        <v>6,1/12,1/18,1</v>
      </c>
      <c r="Z282" s="7" t="str">
        <f t="shared" si="29"/>
        <v/>
      </c>
      <c r="AA282" s="7" t="str">
        <f t="shared" si="30"/>
        <v/>
      </c>
    </row>
    <row r="283" spans="1:27" ht="15" customHeight="1" x14ac:dyDescent="0.35">
      <c r="A283" s="8" t="s">
        <v>25</v>
      </c>
      <c r="B283" s="8" t="s">
        <v>41</v>
      </c>
      <c r="D283" s="8" t="s">
        <v>69</v>
      </c>
      <c r="F283" s="8" t="s">
        <v>28</v>
      </c>
      <c r="G283" s="9" t="s">
        <v>37</v>
      </c>
      <c r="H283" s="9" t="s">
        <v>30</v>
      </c>
      <c r="I283" s="9" t="s">
        <v>29</v>
      </c>
      <c r="O283" s="10"/>
      <c r="Q283" s="7" t="s">
        <v>44</v>
      </c>
      <c r="R283" s="7" t="s">
        <v>169</v>
      </c>
      <c r="V283" s="7">
        <f t="shared" si="31"/>
        <v>13.1</v>
      </c>
      <c r="W283" s="7">
        <f t="shared" si="26"/>
        <v>6.1</v>
      </c>
      <c r="X283" s="7">
        <f t="shared" si="27"/>
        <v>2.1</v>
      </c>
      <c r="Y283" s="7" t="str">
        <f t="shared" si="28"/>
        <v>2,1/6,1/13,1</v>
      </c>
      <c r="Z283" s="7" t="str">
        <f t="shared" si="29"/>
        <v/>
      </c>
      <c r="AA283" s="7" t="str">
        <f t="shared" si="30"/>
        <v/>
      </c>
    </row>
    <row r="284" spans="1:27" ht="15" customHeight="1" x14ac:dyDescent="0.35">
      <c r="A284" s="8" t="s">
        <v>25</v>
      </c>
      <c r="B284" s="8" t="s">
        <v>34</v>
      </c>
      <c r="D284" s="8" t="s">
        <v>69</v>
      </c>
      <c r="F284" s="8" t="s">
        <v>28</v>
      </c>
      <c r="G284" s="9" t="s">
        <v>37</v>
      </c>
      <c r="H284" s="9" t="s">
        <v>31</v>
      </c>
      <c r="I284" s="9" t="s">
        <v>60</v>
      </c>
      <c r="O284" s="10"/>
      <c r="Q284" s="7" t="s">
        <v>33</v>
      </c>
      <c r="R284" s="7" t="s">
        <v>170</v>
      </c>
      <c r="V284" s="7">
        <f t="shared" si="31"/>
        <v>13.1</v>
      </c>
      <c r="W284" s="7">
        <f t="shared" si="26"/>
        <v>17.100000000000001</v>
      </c>
      <c r="X284" s="7">
        <f t="shared" si="27"/>
        <v>56.1</v>
      </c>
      <c r="Y284" s="7" t="str">
        <f t="shared" si="28"/>
        <v>13,1/17,1/56,1</v>
      </c>
      <c r="Z284" s="7" t="str">
        <f t="shared" si="29"/>
        <v/>
      </c>
      <c r="AA284" s="7" t="str">
        <f t="shared" si="30"/>
        <v/>
      </c>
    </row>
    <row r="285" spans="1:27" ht="15" customHeight="1" x14ac:dyDescent="0.35">
      <c r="A285" s="8" t="s">
        <v>25</v>
      </c>
      <c r="B285" s="8" t="s">
        <v>41</v>
      </c>
      <c r="F285" s="8" t="s">
        <v>28</v>
      </c>
      <c r="G285" s="9" t="s">
        <v>36</v>
      </c>
      <c r="H285" s="9" t="s">
        <v>37</v>
      </c>
      <c r="I285" s="9" t="s">
        <v>29</v>
      </c>
      <c r="J285" s="7" t="s">
        <v>35</v>
      </c>
      <c r="O285" s="10"/>
      <c r="Q285" s="7" t="s">
        <v>33</v>
      </c>
      <c r="V285" s="7">
        <f t="shared" si="31"/>
        <v>12.1</v>
      </c>
      <c r="W285" s="7">
        <f t="shared" si="26"/>
        <v>13.1</v>
      </c>
      <c r="X285" s="7">
        <f t="shared" si="27"/>
        <v>2.1</v>
      </c>
      <c r="Y285" s="7" t="str">
        <f t="shared" si="28"/>
        <v>2,1/12,1/13,1</v>
      </c>
      <c r="Z285" s="7" t="str">
        <f t="shared" si="29"/>
        <v/>
      </c>
      <c r="AA285" s="7" t="str">
        <f t="shared" si="30"/>
        <v/>
      </c>
    </row>
    <row r="286" spans="1:27" ht="15" customHeight="1" x14ac:dyDescent="0.35">
      <c r="A286" s="8" t="s">
        <v>25</v>
      </c>
      <c r="B286" s="8" t="s">
        <v>41</v>
      </c>
      <c r="C286" s="8" t="s">
        <v>27</v>
      </c>
      <c r="F286" s="8" t="s">
        <v>28</v>
      </c>
      <c r="G286" s="9" t="s">
        <v>30</v>
      </c>
      <c r="H286" s="9" t="s">
        <v>37</v>
      </c>
      <c r="I286" s="9" t="s">
        <v>31</v>
      </c>
      <c r="J286" s="7" t="s">
        <v>72</v>
      </c>
      <c r="L286" s="7" t="s">
        <v>50</v>
      </c>
      <c r="M286" s="7" t="s">
        <v>51</v>
      </c>
      <c r="O286" s="10" t="s">
        <v>27</v>
      </c>
      <c r="Q286" s="7" t="s">
        <v>33</v>
      </c>
      <c r="U286" s="7" t="s">
        <v>28</v>
      </c>
      <c r="V286" s="7">
        <f t="shared" si="31"/>
        <v>6.1</v>
      </c>
      <c r="W286" s="7">
        <f t="shared" si="26"/>
        <v>13.1</v>
      </c>
      <c r="X286" s="7">
        <f t="shared" si="27"/>
        <v>17.100000000000001</v>
      </c>
      <c r="Y286" s="7" t="str">
        <f t="shared" si="28"/>
        <v>6,1/13,1/17,1</v>
      </c>
      <c r="Z286" s="7" t="str">
        <f t="shared" si="29"/>
        <v/>
      </c>
      <c r="AA286" s="7" t="str">
        <f t="shared" si="30"/>
        <v/>
      </c>
    </row>
    <row r="287" spans="1:27" ht="15" customHeight="1" x14ac:dyDescent="0.35">
      <c r="A287" s="8" t="s">
        <v>25</v>
      </c>
      <c r="B287" s="8" t="s">
        <v>26</v>
      </c>
      <c r="D287" s="8" t="s">
        <v>74</v>
      </c>
      <c r="F287" s="8" t="s">
        <v>28</v>
      </c>
      <c r="G287" s="9" t="s">
        <v>35</v>
      </c>
      <c r="H287" s="9" t="s">
        <v>29</v>
      </c>
      <c r="I287" s="9" t="s">
        <v>46</v>
      </c>
      <c r="J287" s="7" t="s">
        <v>31</v>
      </c>
      <c r="K287" s="8"/>
      <c r="L287" s="11" t="s">
        <v>74</v>
      </c>
      <c r="M287" s="7" t="s">
        <v>51</v>
      </c>
      <c r="O287" s="10" t="s">
        <v>74</v>
      </c>
      <c r="Q287" s="7" t="s">
        <v>33</v>
      </c>
      <c r="V287" s="7">
        <f t="shared" si="31"/>
        <v>3.1</v>
      </c>
      <c r="W287" s="7">
        <f t="shared" si="26"/>
        <v>2.1</v>
      </c>
      <c r="X287" s="7">
        <f t="shared" si="27"/>
        <v>5.0999999999999996</v>
      </c>
      <c r="Y287" s="7" t="str">
        <f t="shared" si="28"/>
        <v>2,1/3,1/5,1</v>
      </c>
      <c r="Z287" s="7" t="str">
        <f t="shared" si="29"/>
        <v/>
      </c>
      <c r="AA287" s="7" t="str">
        <f t="shared" si="30"/>
        <v/>
      </c>
    </row>
    <row r="288" spans="1:27" ht="15" customHeight="1" x14ac:dyDescent="0.35">
      <c r="A288" s="8" t="s">
        <v>25</v>
      </c>
      <c r="B288" s="8" t="s">
        <v>26</v>
      </c>
      <c r="F288" s="8" t="s">
        <v>28</v>
      </c>
      <c r="G288" s="9" t="s">
        <v>30</v>
      </c>
      <c r="H288" s="9" t="s">
        <v>32</v>
      </c>
      <c r="I288" s="9" t="s">
        <v>60</v>
      </c>
      <c r="J288" s="7" t="s">
        <v>37</v>
      </c>
      <c r="O288" s="10"/>
      <c r="Q288" s="7" t="s">
        <v>33</v>
      </c>
      <c r="U288" s="7" t="s">
        <v>28</v>
      </c>
      <c r="V288" s="7">
        <f t="shared" si="31"/>
        <v>6.1</v>
      </c>
      <c r="W288" s="7">
        <f t="shared" si="26"/>
        <v>18.100000000000001</v>
      </c>
      <c r="X288" s="7">
        <f t="shared" si="27"/>
        <v>56.1</v>
      </c>
      <c r="Y288" s="7" t="str">
        <f t="shared" si="28"/>
        <v>6,1/18,1/56,1</v>
      </c>
      <c r="Z288" s="7" t="str">
        <f t="shared" si="29"/>
        <v/>
      </c>
      <c r="AA288" s="7" t="str">
        <f t="shared" si="30"/>
        <v/>
      </c>
    </row>
    <row r="289" spans="1:27" ht="15" customHeight="1" x14ac:dyDescent="0.35">
      <c r="A289" s="8" t="s">
        <v>25</v>
      </c>
      <c r="B289" s="8" t="s">
        <v>41</v>
      </c>
      <c r="C289" s="8" t="s">
        <v>27</v>
      </c>
      <c r="D289" s="8" t="s">
        <v>48</v>
      </c>
      <c r="F289" s="8" t="s">
        <v>28</v>
      </c>
      <c r="G289" s="9" t="s">
        <v>30</v>
      </c>
      <c r="H289" s="9" t="s">
        <v>32</v>
      </c>
      <c r="I289" s="9" t="s">
        <v>36</v>
      </c>
      <c r="J289" s="7" t="s">
        <v>37</v>
      </c>
      <c r="L289" s="7" t="s">
        <v>48</v>
      </c>
      <c r="M289" s="7" t="s">
        <v>75</v>
      </c>
      <c r="O289" s="10" t="s">
        <v>48</v>
      </c>
      <c r="Q289" s="7" t="s">
        <v>33</v>
      </c>
      <c r="V289" s="7">
        <f t="shared" si="31"/>
        <v>6.1</v>
      </c>
      <c r="W289" s="7">
        <f t="shared" si="26"/>
        <v>18.100000000000001</v>
      </c>
      <c r="X289" s="7">
        <f t="shared" si="27"/>
        <v>12.1</v>
      </c>
      <c r="Y289" s="7" t="str">
        <f t="shared" si="28"/>
        <v>6,1/12,1/18,1</v>
      </c>
      <c r="Z289" s="7" t="str">
        <f t="shared" si="29"/>
        <v/>
      </c>
      <c r="AA289" s="7" t="str">
        <f t="shared" si="30"/>
        <v/>
      </c>
    </row>
    <row r="290" spans="1:27" ht="15" customHeight="1" x14ac:dyDescent="0.35">
      <c r="A290" s="8" t="s">
        <v>25</v>
      </c>
      <c r="B290" s="8" t="s">
        <v>41</v>
      </c>
      <c r="D290" s="8" t="s">
        <v>42</v>
      </c>
      <c r="F290" s="8" t="s">
        <v>28</v>
      </c>
      <c r="G290" s="9" t="s">
        <v>42</v>
      </c>
      <c r="H290" s="9" t="s">
        <v>60</v>
      </c>
      <c r="I290" s="9" t="s">
        <v>30</v>
      </c>
      <c r="J290" s="7" t="s">
        <v>54</v>
      </c>
      <c r="M290" s="7" t="s">
        <v>43</v>
      </c>
      <c r="O290" s="10"/>
      <c r="P290" s="7" t="s">
        <v>79</v>
      </c>
      <c r="Q290" s="7" t="s">
        <v>33</v>
      </c>
      <c r="V290" s="7">
        <f t="shared" si="31"/>
        <v>8.1</v>
      </c>
      <c r="W290" s="7">
        <f t="shared" si="26"/>
        <v>56.1</v>
      </c>
      <c r="X290" s="7">
        <f t="shared" si="27"/>
        <v>6.1</v>
      </c>
      <c r="Y290" s="7" t="str">
        <f t="shared" si="28"/>
        <v>6,1/8,1/56,1</v>
      </c>
      <c r="Z290" s="7" t="str">
        <f t="shared" si="29"/>
        <v/>
      </c>
      <c r="AA290" s="7" t="str">
        <f t="shared" si="30"/>
        <v/>
      </c>
    </row>
    <row r="291" spans="1:27" ht="15" customHeight="1" x14ac:dyDescent="0.35">
      <c r="A291" s="8" t="s">
        <v>25</v>
      </c>
      <c r="B291" s="8" t="s">
        <v>26</v>
      </c>
      <c r="C291" s="8" t="s">
        <v>58</v>
      </c>
      <c r="D291" s="8" t="s">
        <v>74</v>
      </c>
      <c r="F291" s="8" t="s">
        <v>28</v>
      </c>
      <c r="G291" s="9" t="s">
        <v>30</v>
      </c>
      <c r="H291" s="9" t="s">
        <v>36</v>
      </c>
      <c r="I291" s="9" t="s">
        <v>32</v>
      </c>
      <c r="K291" s="7" t="s">
        <v>123</v>
      </c>
      <c r="L291" s="7" t="s">
        <v>126</v>
      </c>
      <c r="M291" s="7" t="s">
        <v>51</v>
      </c>
      <c r="O291" s="10" t="s">
        <v>58</v>
      </c>
      <c r="Q291" s="7" t="s">
        <v>33</v>
      </c>
      <c r="V291" s="7">
        <f t="shared" si="31"/>
        <v>6.1</v>
      </c>
      <c r="W291" s="7">
        <f t="shared" si="26"/>
        <v>12.1</v>
      </c>
      <c r="X291" s="7">
        <f t="shared" si="27"/>
        <v>18.100000000000001</v>
      </c>
      <c r="Y291" s="7" t="str">
        <f t="shared" si="28"/>
        <v>6,1/12,1/18,1</v>
      </c>
      <c r="Z291" s="7" t="str">
        <f t="shared" si="29"/>
        <v/>
      </c>
      <c r="AA291" s="7" t="str">
        <f t="shared" si="30"/>
        <v/>
      </c>
    </row>
    <row r="292" spans="1:27" ht="15" customHeight="1" x14ac:dyDescent="0.35">
      <c r="A292" s="8" t="s">
        <v>25</v>
      </c>
      <c r="B292" s="8" t="s">
        <v>34</v>
      </c>
      <c r="D292" s="8" t="s">
        <v>42</v>
      </c>
      <c r="F292" s="8" t="s">
        <v>28</v>
      </c>
      <c r="G292" s="9" t="s">
        <v>42</v>
      </c>
      <c r="H292" s="9" t="s">
        <v>29</v>
      </c>
      <c r="I292" s="9" t="s">
        <v>37</v>
      </c>
      <c r="J292" s="7" t="s">
        <v>31</v>
      </c>
      <c r="L292" s="7" t="s">
        <v>48</v>
      </c>
      <c r="M292" s="7" t="s">
        <v>47</v>
      </c>
      <c r="O292" s="10" t="s">
        <v>48</v>
      </c>
      <c r="Q292" s="7" t="s">
        <v>33</v>
      </c>
      <c r="V292" s="7">
        <f t="shared" si="31"/>
        <v>8.1</v>
      </c>
      <c r="W292" s="7">
        <f t="shared" si="26"/>
        <v>2.1</v>
      </c>
      <c r="X292" s="7">
        <f t="shared" si="27"/>
        <v>13.1</v>
      </c>
      <c r="Y292" s="7" t="str">
        <f t="shared" si="28"/>
        <v>2,1/8,1/13,1</v>
      </c>
      <c r="Z292" s="7">
        <f t="shared" si="29"/>
        <v>292</v>
      </c>
      <c r="AA292" s="7" t="str">
        <f t="shared" si="30"/>
        <v/>
      </c>
    </row>
    <row r="293" spans="1:27" ht="15" customHeight="1" x14ac:dyDescent="0.35">
      <c r="A293" s="8" t="s">
        <v>25</v>
      </c>
      <c r="B293" s="8" t="s">
        <v>26</v>
      </c>
      <c r="D293" s="8" t="s">
        <v>69</v>
      </c>
      <c r="F293" s="8" t="s">
        <v>28</v>
      </c>
      <c r="G293" s="9" t="s">
        <v>30</v>
      </c>
      <c r="H293" s="9" t="s">
        <v>36</v>
      </c>
      <c r="I293" s="9" t="s">
        <v>37</v>
      </c>
      <c r="O293" s="10"/>
      <c r="Q293" s="7" t="s">
        <v>33</v>
      </c>
      <c r="V293" s="7">
        <f t="shared" si="31"/>
        <v>6.1</v>
      </c>
      <c r="W293" s="7">
        <f t="shared" si="26"/>
        <v>12.1</v>
      </c>
      <c r="X293" s="7">
        <f t="shared" si="27"/>
        <v>13.1</v>
      </c>
      <c r="Y293" s="7" t="str">
        <f t="shared" si="28"/>
        <v>6,1/12,1/13,1</v>
      </c>
      <c r="Z293" s="7" t="str">
        <f t="shared" si="29"/>
        <v/>
      </c>
      <c r="AA293" s="7" t="str">
        <f t="shared" si="30"/>
        <v/>
      </c>
    </row>
    <row r="294" spans="1:27" ht="15" customHeight="1" x14ac:dyDescent="0.35">
      <c r="A294" s="8" t="s">
        <v>25</v>
      </c>
      <c r="B294" s="8" t="s">
        <v>26</v>
      </c>
      <c r="C294" s="8" t="s">
        <v>58</v>
      </c>
      <c r="D294" s="8" t="s">
        <v>67</v>
      </c>
      <c r="F294" s="8" t="s">
        <v>28</v>
      </c>
      <c r="G294" s="9" t="s">
        <v>37</v>
      </c>
      <c r="H294" s="9" t="s">
        <v>30</v>
      </c>
      <c r="I294" s="9" t="s">
        <v>31</v>
      </c>
      <c r="J294" s="7" t="s">
        <v>29</v>
      </c>
      <c r="L294" s="7" t="s">
        <v>81</v>
      </c>
      <c r="M294" s="7" t="s">
        <v>51</v>
      </c>
      <c r="O294" s="10" t="s">
        <v>53</v>
      </c>
      <c r="P294" s="7" t="s">
        <v>171</v>
      </c>
      <c r="Q294" s="7" t="s">
        <v>33</v>
      </c>
      <c r="V294" s="7">
        <f t="shared" si="31"/>
        <v>13.1</v>
      </c>
      <c r="W294" s="7">
        <f t="shared" si="26"/>
        <v>6.1</v>
      </c>
      <c r="X294" s="7">
        <f t="shared" si="27"/>
        <v>17.100000000000001</v>
      </c>
      <c r="Y294" s="7" t="str">
        <f t="shared" si="28"/>
        <v>6,1/13,1/17,1</v>
      </c>
      <c r="Z294" s="7" t="str">
        <f t="shared" si="29"/>
        <v/>
      </c>
      <c r="AA294" s="7" t="str">
        <f t="shared" si="30"/>
        <v/>
      </c>
    </row>
    <row r="295" spans="1:27" ht="15" customHeight="1" x14ac:dyDescent="0.35">
      <c r="A295" s="8" t="s">
        <v>25</v>
      </c>
      <c r="B295" s="8" t="s">
        <v>41</v>
      </c>
      <c r="D295" s="8" t="s">
        <v>69</v>
      </c>
      <c r="F295" s="8" t="s">
        <v>28</v>
      </c>
      <c r="G295" s="9" t="s">
        <v>37</v>
      </c>
      <c r="H295" s="9" t="s">
        <v>29</v>
      </c>
      <c r="I295" s="9" t="s">
        <v>30</v>
      </c>
      <c r="J295" s="7" t="s">
        <v>32</v>
      </c>
      <c r="O295" s="10"/>
      <c r="Q295" s="7" t="s">
        <v>39</v>
      </c>
      <c r="R295" s="7" t="s">
        <v>172</v>
      </c>
      <c r="V295" s="7">
        <f t="shared" si="31"/>
        <v>13.1</v>
      </c>
      <c r="W295" s="7">
        <f t="shared" si="26"/>
        <v>2.1</v>
      </c>
      <c r="X295" s="7">
        <f t="shared" si="27"/>
        <v>6.1</v>
      </c>
      <c r="Y295" s="7" t="str">
        <f t="shared" si="28"/>
        <v>2,1/6,1/13,1</v>
      </c>
      <c r="Z295" s="7" t="str">
        <f t="shared" si="29"/>
        <v/>
      </c>
      <c r="AA295" s="7" t="str">
        <f t="shared" si="30"/>
        <v/>
      </c>
    </row>
    <row r="296" spans="1:27" ht="15" customHeight="1" x14ac:dyDescent="0.35">
      <c r="A296" s="8" t="s">
        <v>25</v>
      </c>
      <c r="B296" s="8" t="s">
        <v>41</v>
      </c>
      <c r="F296" s="8" t="s">
        <v>28</v>
      </c>
      <c r="G296" s="9" t="s">
        <v>37</v>
      </c>
      <c r="H296" s="9" t="s">
        <v>36</v>
      </c>
      <c r="I296" s="9" t="s">
        <v>60</v>
      </c>
      <c r="L296" s="11"/>
      <c r="M296" s="8"/>
      <c r="O296" s="10"/>
      <c r="Q296" s="7" t="s">
        <v>33</v>
      </c>
      <c r="R296" s="7" t="s">
        <v>173</v>
      </c>
      <c r="V296" s="7">
        <f t="shared" si="31"/>
        <v>13.1</v>
      </c>
      <c r="W296" s="7">
        <f t="shared" si="26"/>
        <v>12.1</v>
      </c>
      <c r="X296" s="7">
        <f t="shared" si="27"/>
        <v>56.1</v>
      </c>
      <c r="Y296" s="7" t="str">
        <f t="shared" si="28"/>
        <v>12,1/13,1/56,1</v>
      </c>
      <c r="Z296" s="7" t="str">
        <f t="shared" si="29"/>
        <v/>
      </c>
      <c r="AA296" s="7" t="str">
        <f t="shared" si="30"/>
        <v/>
      </c>
    </row>
    <row r="297" spans="1:27" ht="15" customHeight="1" x14ac:dyDescent="0.35">
      <c r="A297" s="8" t="s">
        <v>25</v>
      </c>
      <c r="B297" s="8" t="s">
        <v>41</v>
      </c>
      <c r="D297" s="8" t="s">
        <v>74</v>
      </c>
      <c r="F297" s="8" t="s">
        <v>28</v>
      </c>
      <c r="G297" s="9" t="s">
        <v>30</v>
      </c>
      <c r="H297" s="9" t="s">
        <v>32</v>
      </c>
      <c r="I297" s="9" t="s">
        <v>35</v>
      </c>
      <c r="J297" s="7" t="s">
        <v>31</v>
      </c>
      <c r="K297" s="8"/>
      <c r="L297" s="11" t="s">
        <v>74</v>
      </c>
      <c r="M297" s="7" t="s">
        <v>51</v>
      </c>
      <c r="O297" s="10" t="s">
        <v>74</v>
      </c>
      <c r="Q297" s="7" t="s">
        <v>33</v>
      </c>
      <c r="V297" s="7">
        <f t="shared" si="31"/>
        <v>6.1</v>
      </c>
      <c r="W297" s="7">
        <f t="shared" si="26"/>
        <v>18.100000000000001</v>
      </c>
      <c r="X297" s="7">
        <f t="shared" si="27"/>
        <v>3.1</v>
      </c>
      <c r="Y297" s="7" t="str">
        <f t="shared" si="28"/>
        <v>3,1/6,1/18,1</v>
      </c>
      <c r="Z297" s="7" t="str">
        <f t="shared" si="29"/>
        <v/>
      </c>
      <c r="AA297" s="7" t="str">
        <f t="shared" si="30"/>
        <v/>
      </c>
    </row>
    <row r="298" spans="1:27" ht="15" customHeight="1" x14ac:dyDescent="0.35">
      <c r="A298" s="8" t="s">
        <v>25</v>
      </c>
      <c r="B298" s="8" t="s">
        <v>64</v>
      </c>
      <c r="D298" s="8" t="s">
        <v>48</v>
      </c>
      <c r="E298" s="8" t="s">
        <v>49</v>
      </c>
      <c r="F298" s="8" t="s">
        <v>28</v>
      </c>
      <c r="G298" s="9" t="s">
        <v>37</v>
      </c>
      <c r="H298" s="9" t="s">
        <v>31</v>
      </c>
      <c r="I298" s="9" t="s">
        <v>30</v>
      </c>
      <c r="J298" s="7" t="s">
        <v>46</v>
      </c>
      <c r="L298" s="7" t="s">
        <v>84</v>
      </c>
      <c r="M298" s="7" t="s">
        <v>51</v>
      </c>
      <c r="O298" s="10" t="s">
        <v>48</v>
      </c>
      <c r="Q298" s="7" t="s">
        <v>33</v>
      </c>
      <c r="V298" s="7">
        <f t="shared" si="31"/>
        <v>13.1</v>
      </c>
      <c r="W298" s="7">
        <f t="shared" si="26"/>
        <v>17.100000000000001</v>
      </c>
      <c r="X298" s="7">
        <f t="shared" si="27"/>
        <v>6.1</v>
      </c>
      <c r="Y298" s="7" t="str">
        <f t="shared" si="28"/>
        <v>6,1/13,1/17,1</v>
      </c>
      <c r="Z298" s="7" t="str">
        <f t="shared" si="29"/>
        <v/>
      </c>
      <c r="AA298" s="7" t="str">
        <f t="shared" si="30"/>
        <v/>
      </c>
    </row>
    <row r="299" spans="1:27" ht="15" customHeight="1" x14ac:dyDescent="0.35">
      <c r="A299" s="8" t="s">
        <v>25</v>
      </c>
      <c r="B299" s="8" t="s">
        <v>41</v>
      </c>
      <c r="C299" s="8" t="s">
        <v>27</v>
      </c>
      <c r="F299" s="8" t="s">
        <v>28</v>
      </c>
      <c r="G299" s="9" t="s">
        <v>30</v>
      </c>
      <c r="H299" s="9" t="s">
        <v>32</v>
      </c>
      <c r="I299" s="9" t="s">
        <v>54</v>
      </c>
      <c r="J299" s="7" t="s">
        <v>31</v>
      </c>
      <c r="K299" s="8"/>
      <c r="L299" s="11" t="s">
        <v>50</v>
      </c>
      <c r="M299" s="7" t="s">
        <v>51</v>
      </c>
      <c r="O299" s="10" t="s">
        <v>27</v>
      </c>
      <c r="Q299" s="7" t="s">
        <v>33</v>
      </c>
      <c r="V299" s="7">
        <f t="shared" si="31"/>
        <v>6.1</v>
      </c>
      <c r="W299" s="7">
        <f t="shared" si="26"/>
        <v>18.100000000000001</v>
      </c>
      <c r="X299" s="7">
        <f t="shared" si="27"/>
        <v>104.1</v>
      </c>
      <c r="Y299" s="7" t="str">
        <f t="shared" si="28"/>
        <v>6,1/18,1/104,1</v>
      </c>
      <c r="Z299" s="7" t="str">
        <f t="shared" si="29"/>
        <v/>
      </c>
      <c r="AA299" s="7" t="str">
        <f t="shared" si="30"/>
        <v/>
      </c>
    </row>
    <row r="300" spans="1:27" ht="15" customHeight="1" x14ac:dyDescent="0.35">
      <c r="A300" s="8" t="s">
        <v>25</v>
      </c>
      <c r="B300" s="8" t="s">
        <v>41</v>
      </c>
      <c r="C300" s="8" t="s">
        <v>27</v>
      </c>
      <c r="D300" s="8" t="s">
        <v>42</v>
      </c>
      <c r="F300" s="8" t="s">
        <v>28</v>
      </c>
      <c r="G300" s="9" t="s">
        <v>32</v>
      </c>
      <c r="H300" s="9" t="s">
        <v>30</v>
      </c>
      <c r="I300" s="9" t="s">
        <v>36</v>
      </c>
      <c r="J300" s="7" t="s">
        <v>54</v>
      </c>
      <c r="L300" s="7" t="s">
        <v>42</v>
      </c>
      <c r="M300" s="7" t="s">
        <v>51</v>
      </c>
      <c r="O300" s="10" t="s">
        <v>42</v>
      </c>
      <c r="Q300" s="7" t="s">
        <v>33</v>
      </c>
      <c r="V300" s="7">
        <f t="shared" si="31"/>
        <v>18.100000000000001</v>
      </c>
      <c r="W300" s="7">
        <f t="shared" si="26"/>
        <v>6.1</v>
      </c>
      <c r="X300" s="7">
        <f t="shared" si="27"/>
        <v>12.1</v>
      </c>
      <c r="Y300" s="7" t="str">
        <f t="shared" si="28"/>
        <v>6,1/12,1/18,1</v>
      </c>
      <c r="Z300" s="7" t="str">
        <f t="shared" si="29"/>
        <v/>
      </c>
      <c r="AA300" s="7" t="str">
        <f t="shared" si="30"/>
        <v/>
      </c>
    </row>
    <row r="301" spans="1:27" ht="15" customHeight="1" x14ac:dyDescent="0.35">
      <c r="A301" s="8" t="s">
        <v>25</v>
      </c>
      <c r="B301" s="8" t="s">
        <v>26</v>
      </c>
      <c r="F301" s="8" t="s">
        <v>28</v>
      </c>
      <c r="G301" s="9" t="s">
        <v>30</v>
      </c>
      <c r="H301" s="9" t="s">
        <v>32</v>
      </c>
      <c r="I301" s="9" t="s">
        <v>36</v>
      </c>
      <c r="J301" s="7" t="s">
        <v>73</v>
      </c>
      <c r="K301" s="8"/>
      <c r="L301" s="11" t="s">
        <v>50</v>
      </c>
      <c r="M301" s="7" t="s">
        <v>47</v>
      </c>
      <c r="O301" s="10" t="s">
        <v>27</v>
      </c>
      <c r="Q301" s="7" t="s">
        <v>33</v>
      </c>
      <c r="V301" s="7">
        <f t="shared" si="31"/>
        <v>6.1</v>
      </c>
      <c r="W301" s="7">
        <f t="shared" si="26"/>
        <v>18.100000000000001</v>
      </c>
      <c r="X301" s="7">
        <f t="shared" si="27"/>
        <v>12.1</v>
      </c>
      <c r="Y301" s="7" t="str">
        <f t="shared" si="28"/>
        <v>6,1/12,1/18,1</v>
      </c>
      <c r="Z301" s="7" t="str">
        <f t="shared" si="29"/>
        <v/>
      </c>
      <c r="AA301" s="7" t="str">
        <f t="shared" si="30"/>
        <v/>
      </c>
    </row>
    <row r="302" spans="1:27" ht="15" customHeight="1" x14ac:dyDescent="0.35">
      <c r="A302" s="8" t="s">
        <v>25</v>
      </c>
      <c r="B302" s="8" t="s">
        <v>64</v>
      </c>
      <c r="C302" s="8" t="s">
        <v>27</v>
      </c>
      <c r="D302" s="8" t="s">
        <v>74</v>
      </c>
      <c r="F302" s="8" t="s">
        <v>28</v>
      </c>
      <c r="G302" s="9" t="s">
        <v>60</v>
      </c>
      <c r="H302" s="9" t="s">
        <v>30</v>
      </c>
      <c r="I302" s="9" t="s">
        <v>32</v>
      </c>
      <c r="J302" s="7" t="s">
        <v>35</v>
      </c>
      <c r="L302" s="11" t="s">
        <v>74</v>
      </c>
      <c r="M302" s="8" t="s">
        <v>51</v>
      </c>
      <c r="O302" s="10" t="s">
        <v>74</v>
      </c>
      <c r="Q302" s="7" t="s">
        <v>33</v>
      </c>
      <c r="V302" s="7">
        <f t="shared" si="31"/>
        <v>56.1</v>
      </c>
      <c r="W302" s="7">
        <f t="shared" si="26"/>
        <v>6.1</v>
      </c>
      <c r="X302" s="7">
        <f t="shared" si="27"/>
        <v>18.100000000000001</v>
      </c>
      <c r="Y302" s="7" t="str">
        <f t="shared" si="28"/>
        <v>6,1/18,1/56,1</v>
      </c>
      <c r="Z302" s="7" t="str">
        <f t="shared" si="29"/>
        <v/>
      </c>
      <c r="AA302" s="7" t="str">
        <f t="shared" si="30"/>
        <v/>
      </c>
    </row>
    <row r="303" spans="1:27" ht="15" customHeight="1" x14ac:dyDescent="0.35">
      <c r="A303" s="8" t="s">
        <v>25</v>
      </c>
      <c r="B303" s="8" t="s">
        <v>64</v>
      </c>
      <c r="F303" s="8" t="s">
        <v>28</v>
      </c>
      <c r="G303" s="9" t="s">
        <v>29</v>
      </c>
      <c r="H303" s="9" t="s">
        <v>35</v>
      </c>
      <c r="I303" s="9" t="s">
        <v>42</v>
      </c>
      <c r="J303" s="7" t="s">
        <v>36</v>
      </c>
      <c r="L303" s="7" t="s">
        <v>74</v>
      </c>
      <c r="O303" s="10" t="s">
        <v>74</v>
      </c>
      <c r="Q303" s="7" t="s">
        <v>39</v>
      </c>
      <c r="V303" s="7">
        <f t="shared" si="31"/>
        <v>2.1</v>
      </c>
      <c r="W303" s="7">
        <f t="shared" si="26"/>
        <v>3.1</v>
      </c>
      <c r="X303" s="7">
        <f t="shared" si="27"/>
        <v>8.1</v>
      </c>
      <c r="Y303" s="7" t="str">
        <f t="shared" si="28"/>
        <v>2,1/3,1/8,1</v>
      </c>
      <c r="Z303" s="7">
        <f t="shared" si="29"/>
        <v>303</v>
      </c>
      <c r="AA303" s="7" t="str">
        <f t="shared" si="30"/>
        <v/>
      </c>
    </row>
    <row r="304" spans="1:27" ht="15" customHeight="1" x14ac:dyDescent="0.35">
      <c r="A304" s="8" t="s">
        <v>25</v>
      </c>
      <c r="B304" s="8" t="s">
        <v>41</v>
      </c>
      <c r="F304" s="8" t="s">
        <v>28</v>
      </c>
      <c r="G304" s="9" t="s">
        <v>60</v>
      </c>
      <c r="H304" s="9" t="s">
        <v>37</v>
      </c>
      <c r="I304" s="9" t="s">
        <v>29</v>
      </c>
      <c r="J304" s="7" t="s">
        <v>31</v>
      </c>
      <c r="L304" s="17"/>
      <c r="M304" s="17"/>
      <c r="N304" s="17"/>
      <c r="O304" s="18"/>
      <c r="P304" s="17"/>
      <c r="Q304" s="7" t="s">
        <v>33</v>
      </c>
      <c r="V304" s="7">
        <f t="shared" si="31"/>
        <v>56.1</v>
      </c>
      <c r="W304" s="7">
        <f t="shared" si="26"/>
        <v>13.1</v>
      </c>
      <c r="X304" s="7">
        <f t="shared" si="27"/>
        <v>2.1</v>
      </c>
      <c r="Y304" s="7" t="str">
        <f t="shared" si="28"/>
        <v>2,1/13,1/56,1</v>
      </c>
      <c r="Z304" s="7" t="str">
        <f t="shared" si="29"/>
        <v/>
      </c>
      <c r="AA304" s="7" t="str">
        <f t="shared" si="30"/>
        <v/>
      </c>
    </row>
    <row r="305" spans="1:27" ht="15" customHeight="1" x14ac:dyDescent="0.35">
      <c r="A305" s="8" t="s">
        <v>25</v>
      </c>
      <c r="B305" s="8" t="s">
        <v>41</v>
      </c>
      <c r="D305" s="8" t="s">
        <v>74</v>
      </c>
      <c r="F305" s="8" t="s">
        <v>28</v>
      </c>
      <c r="G305" s="9" t="s">
        <v>35</v>
      </c>
      <c r="H305" s="9" t="s">
        <v>31</v>
      </c>
      <c r="I305" s="9" t="s">
        <v>29</v>
      </c>
      <c r="J305" s="7" t="s">
        <v>72</v>
      </c>
      <c r="K305" s="8"/>
      <c r="L305" s="11" t="s">
        <v>74</v>
      </c>
      <c r="M305" s="7" t="s">
        <v>51</v>
      </c>
      <c r="O305" s="10" t="s">
        <v>74</v>
      </c>
      <c r="Q305" s="7" t="s">
        <v>33</v>
      </c>
      <c r="V305" s="7">
        <f t="shared" si="31"/>
        <v>3.1</v>
      </c>
      <c r="W305" s="7">
        <f t="shared" si="26"/>
        <v>17.100000000000001</v>
      </c>
      <c r="X305" s="7">
        <f t="shared" si="27"/>
        <v>2.1</v>
      </c>
      <c r="Y305" s="7" t="str">
        <f t="shared" si="28"/>
        <v>2,1/3,1/17,1</v>
      </c>
      <c r="Z305" s="7" t="str">
        <f t="shared" si="29"/>
        <v/>
      </c>
      <c r="AA305" s="7" t="str">
        <f t="shared" si="30"/>
        <v/>
      </c>
    </row>
    <row r="306" spans="1:27" ht="15" customHeight="1" x14ac:dyDescent="0.35">
      <c r="A306" s="8" t="s">
        <v>25</v>
      </c>
      <c r="B306" s="8" t="s">
        <v>41</v>
      </c>
      <c r="D306" s="8" t="s">
        <v>42</v>
      </c>
      <c r="F306" s="8" t="s">
        <v>28</v>
      </c>
      <c r="G306" s="9" t="s">
        <v>29</v>
      </c>
      <c r="H306" s="9" t="s">
        <v>42</v>
      </c>
      <c r="I306" s="9" t="s">
        <v>60</v>
      </c>
      <c r="J306" s="7" t="s">
        <v>37</v>
      </c>
      <c r="L306" s="17"/>
      <c r="M306" s="17" t="s">
        <v>43</v>
      </c>
      <c r="N306" s="17"/>
      <c r="O306" s="18"/>
      <c r="P306" s="7" t="s">
        <v>79</v>
      </c>
      <c r="Q306" s="7" t="s">
        <v>44</v>
      </c>
      <c r="R306" s="7" t="s">
        <v>174</v>
      </c>
      <c r="V306" s="7">
        <f t="shared" si="31"/>
        <v>2.1</v>
      </c>
      <c r="W306" s="7">
        <f t="shared" si="26"/>
        <v>8.1</v>
      </c>
      <c r="X306" s="7">
        <f t="shared" si="27"/>
        <v>56.1</v>
      </c>
      <c r="Y306" s="7" t="str">
        <f t="shared" si="28"/>
        <v>2,1/8,1/56,1</v>
      </c>
      <c r="Z306" s="7" t="str">
        <f t="shared" si="29"/>
        <v/>
      </c>
      <c r="AA306" s="7" t="str">
        <f t="shared" si="30"/>
        <v/>
      </c>
    </row>
    <row r="307" spans="1:27" ht="15" customHeight="1" x14ac:dyDescent="0.35">
      <c r="A307" s="8" t="s">
        <v>25</v>
      </c>
      <c r="B307" s="8" t="s">
        <v>26</v>
      </c>
      <c r="C307" s="8" t="s">
        <v>27</v>
      </c>
      <c r="F307" s="8" t="s">
        <v>28</v>
      </c>
      <c r="G307" s="9" t="s">
        <v>30</v>
      </c>
      <c r="H307" s="9" t="s">
        <v>35</v>
      </c>
      <c r="I307" s="9" t="s">
        <v>36</v>
      </c>
      <c r="J307" s="7" t="s">
        <v>29</v>
      </c>
      <c r="K307" s="7" t="s">
        <v>74</v>
      </c>
      <c r="L307" s="14"/>
      <c r="O307" s="10"/>
      <c r="P307" s="7" t="s">
        <v>175</v>
      </c>
      <c r="Q307" s="7" t="s">
        <v>33</v>
      </c>
      <c r="V307" s="7">
        <f t="shared" si="31"/>
        <v>6.1</v>
      </c>
      <c r="W307" s="7">
        <f t="shared" si="26"/>
        <v>3.1</v>
      </c>
      <c r="X307" s="7">
        <f t="shared" si="27"/>
        <v>12.1</v>
      </c>
      <c r="Y307" s="7" t="str">
        <f t="shared" si="28"/>
        <v>3,1/6,1/12,1</v>
      </c>
      <c r="Z307" s="7" t="str">
        <f t="shared" si="29"/>
        <v/>
      </c>
      <c r="AA307" s="7" t="str">
        <f t="shared" si="30"/>
        <v/>
      </c>
    </row>
    <row r="308" spans="1:27" ht="15" customHeight="1" x14ac:dyDescent="0.35">
      <c r="A308" s="8" t="s">
        <v>25</v>
      </c>
      <c r="B308" s="8" t="s">
        <v>41</v>
      </c>
      <c r="D308" s="8" t="s">
        <v>42</v>
      </c>
      <c r="F308" s="8" t="s">
        <v>28</v>
      </c>
      <c r="G308" s="9" t="s">
        <v>42</v>
      </c>
      <c r="H308" s="9" t="s">
        <v>46</v>
      </c>
      <c r="I308" s="9" t="s">
        <v>29</v>
      </c>
      <c r="J308" s="7" t="s">
        <v>31</v>
      </c>
      <c r="M308" s="7" t="s">
        <v>43</v>
      </c>
      <c r="O308" s="10"/>
      <c r="P308" s="7" t="s">
        <v>79</v>
      </c>
      <c r="Q308" s="7" t="s">
        <v>33</v>
      </c>
      <c r="V308" s="7">
        <f t="shared" si="31"/>
        <v>8.1</v>
      </c>
      <c r="W308" s="7">
        <f t="shared" si="26"/>
        <v>5.0999999999999996</v>
      </c>
      <c r="X308" s="7">
        <f t="shared" si="27"/>
        <v>2.1</v>
      </c>
      <c r="Y308" s="7" t="str">
        <f t="shared" si="28"/>
        <v>2,1/5,1/8,1</v>
      </c>
      <c r="Z308" s="7" t="str">
        <f t="shared" si="29"/>
        <v/>
      </c>
      <c r="AA308" s="7" t="str">
        <f t="shared" si="30"/>
        <v/>
      </c>
    </row>
    <row r="309" spans="1:27" ht="15" customHeight="1" x14ac:dyDescent="0.35">
      <c r="A309" s="8" t="s">
        <v>25</v>
      </c>
      <c r="B309" s="8" t="s">
        <v>41</v>
      </c>
      <c r="D309" s="8" t="s">
        <v>35</v>
      </c>
      <c r="F309" s="8" t="s">
        <v>28</v>
      </c>
      <c r="G309" s="9" t="s">
        <v>35</v>
      </c>
      <c r="H309" s="9" t="s">
        <v>32</v>
      </c>
      <c r="I309" s="9" t="s">
        <v>36</v>
      </c>
      <c r="O309" s="10"/>
      <c r="Q309" s="7" t="s">
        <v>33</v>
      </c>
      <c r="V309" s="7">
        <f t="shared" si="31"/>
        <v>3.1</v>
      </c>
      <c r="W309" s="7">
        <f t="shared" si="26"/>
        <v>18.100000000000001</v>
      </c>
      <c r="X309" s="7">
        <f t="shared" si="27"/>
        <v>12.1</v>
      </c>
      <c r="Y309" s="7" t="str">
        <f t="shared" si="28"/>
        <v>3,1/12,1/18,1</v>
      </c>
      <c r="Z309" s="7">
        <f t="shared" si="29"/>
        <v>309</v>
      </c>
      <c r="AA309" s="7" t="str">
        <f t="shared" si="30"/>
        <v/>
      </c>
    </row>
    <row r="310" spans="1:27" ht="15" customHeight="1" x14ac:dyDescent="0.35">
      <c r="A310" s="8" t="s">
        <v>25</v>
      </c>
      <c r="B310" s="8" t="s">
        <v>26</v>
      </c>
      <c r="F310" s="8" t="s">
        <v>28</v>
      </c>
      <c r="G310" s="9" t="s">
        <v>31</v>
      </c>
      <c r="H310" s="9" t="s">
        <v>29</v>
      </c>
      <c r="I310" s="9" t="s">
        <v>37</v>
      </c>
      <c r="L310" s="11"/>
      <c r="M310" s="8"/>
      <c r="O310" s="10"/>
      <c r="Q310" s="7" t="s">
        <v>33</v>
      </c>
      <c r="R310" s="7" t="s">
        <v>45</v>
      </c>
      <c r="V310" s="7">
        <f t="shared" si="31"/>
        <v>17.100000000000001</v>
      </c>
      <c r="W310" s="7">
        <f t="shared" si="26"/>
        <v>2.1</v>
      </c>
      <c r="X310" s="7">
        <f t="shared" si="27"/>
        <v>13.1</v>
      </c>
      <c r="Y310" s="7" t="str">
        <f t="shared" si="28"/>
        <v>2,1/13,1/17,1</v>
      </c>
      <c r="Z310" s="7" t="str">
        <f t="shared" si="29"/>
        <v/>
      </c>
      <c r="AA310" s="7" t="str">
        <f t="shared" si="30"/>
        <v/>
      </c>
    </row>
    <row r="311" spans="1:27" ht="15" customHeight="1" x14ac:dyDescent="0.35">
      <c r="A311" s="8" t="s">
        <v>25</v>
      </c>
      <c r="B311" s="8" t="s">
        <v>34</v>
      </c>
      <c r="F311" s="8" t="s">
        <v>28</v>
      </c>
      <c r="G311" s="9" t="s">
        <v>31</v>
      </c>
      <c r="H311" s="9" t="s">
        <v>37</v>
      </c>
      <c r="I311" s="9" t="s">
        <v>54</v>
      </c>
      <c r="O311" s="10"/>
      <c r="Q311" s="7" t="s">
        <v>39</v>
      </c>
      <c r="R311" s="7" t="s">
        <v>146</v>
      </c>
      <c r="V311" s="7">
        <f t="shared" si="31"/>
        <v>17.100000000000001</v>
      </c>
      <c r="W311" s="7">
        <f t="shared" si="26"/>
        <v>13.1</v>
      </c>
      <c r="X311" s="7">
        <f t="shared" si="27"/>
        <v>104.1</v>
      </c>
      <c r="Y311" s="7" t="str">
        <f t="shared" si="28"/>
        <v>13,1/17,1/104,1</v>
      </c>
      <c r="Z311" s="7" t="str">
        <f t="shared" si="29"/>
        <v/>
      </c>
      <c r="AA311" s="7" t="str">
        <f t="shared" si="30"/>
        <v/>
      </c>
    </row>
    <row r="312" spans="1:27" ht="15" customHeight="1" x14ac:dyDescent="0.35">
      <c r="A312" s="8" t="s">
        <v>25</v>
      </c>
      <c r="B312" s="8" t="s">
        <v>34</v>
      </c>
      <c r="D312" s="8" t="s">
        <v>48</v>
      </c>
      <c r="F312" s="8" t="s">
        <v>28</v>
      </c>
      <c r="G312" s="9" t="s">
        <v>42</v>
      </c>
      <c r="H312" s="9" t="s">
        <v>36</v>
      </c>
      <c r="I312" s="9" t="s">
        <v>29</v>
      </c>
      <c r="J312" s="7" t="s">
        <v>31</v>
      </c>
      <c r="O312" s="10"/>
      <c r="Q312" s="7" t="s">
        <v>33</v>
      </c>
      <c r="V312" s="7">
        <f t="shared" si="31"/>
        <v>8.1</v>
      </c>
      <c r="W312" s="7">
        <f t="shared" si="26"/>
        <v>12.1</v>
      </c>
      <c r="X312" s="7">
        <f t="shared" si="27"/>
        <v>2.1</v>
      </c>
      <c r="Y312" s="7" t="str">
        <f t="shared" si="28"/>
        <v>2,1/8,1/12,1</v>
      </c>
      <c r="Z312" s="7" t="str">
        <f t="shared" si="29"/>
        <v/>
      </c>
      <c r="AA312" s="7" t="str">
        <f t="shared" si="30"/>
        <v/>
      </c>
    </row>
    <row r="313" spans="1:27" ht="15" customHeight="1" x14ac:dyDescent="0.35">
      <c r="A313" s="8" t="s">
        <v>25</v>
      </c>
      <c r="B313" s="8" t="s">
        <v>26</v>
      </c>
      <c r="C313" s="8" t="s">
        <v>27</v>
      </c>
      <c r="D313" s="8" t="s">
        <v>42</v>
      </c>
      <c r="F313" s="8" t="s">
        <v>28</v>
      </c>
      <c r="G313" s="9" t="s">
        <v>42</v>
      </c>
      <c r="H313" s="9" t="s">
        <v>30</v>
      </c>
      <c r="I313" s="9" t="s">
        <v>32</v>
      </c>
      <c r="J313" s="7" t="s">
        <v>31</v>
      </c>
      <c r="L313" s="7" t="s">
        <v>27</v>
      </c>
      <c r="M313" s="7" t="s">
        <v>43</v>
      </c>
      <c r="O313" s="10" t="s">
        <v>42</v>
      </c>
      <c r="Q313" s="7" t="s">
        <v>33</v>
      </c>
      <c r="V313" s="7">
        <f t="shared" si="31"/>
        <v>8.1</v>
      </c>
      <c r="W313" s="7">
        <f t="shared" si="26"/>
        <v>6.1</v>
      </c>
      <c r="X313" s="7">
        <f t="shared" si="27"/>
        <v>18.100000000000001</v>
      </c>
      <c r="Y313" s="7" t="str">
        <f t="shared" si="28"/>
        <v>6,1/8,1/18,1</v>
      </c>
      <c r="Z313" s="7" t="str">
        <f t="shared" si="29"/>
        <v/>
      </c>
      <c r="AA313" s="7" t="str">
        <f t="shared" si="30"/>
        <v/>
      </c>
    </row>
    <row r="314" spans="1:27" ht="15" customHeight="1" x14ac:dyDescent="0.35">
      <c r="A314" s="8" t="s">
        <v>25</v>
      </c>
      <c r="B314" s="8" t="s">
        <v>64</v>
      </c>
      <c r="F314" s="8" t="s">
        <v>28</v>
      </c>
      <c r="G314" s="9" t="s">
        <v>37</v>
      </c>
      <c r="H314" s="9" t="s">
        <v>30</v>
      </c>
      <c r="I314" s="9" t="s">
        <v>31</v>
      </c>
      <c r="J314" s="7" t="s">
        <v>32</v>
      </c>
      <c r="O314" s="10"/>
      <c r="Q314" s="7" t="s">
        <v>33</v>
      </c>
      <c r="R314" s="7" t="s">
        <v>97</v>
      </c>
      <c r="V314" s="7">
        <f t="shared" si="31"/>
        <v>13.1</v>
      </c>
      <c r="W314" s="7">
        <f t="shared" si="26"/>
        <v>6.1</v>
      </c>
      <c r="X314" s="7">
        <f t="shared" si="27"/>
        <v>17.100000000000001</v>
      </c>
      <c r="Y314" s="7" t="str">
        <f t="shared" si="28"/>
        <v>6,1/13,1/17,1</v>
      </c>
      <c r="Z314" s="7" t="str">
        <f t="shared" si="29"/>
        <v/>
      </c>
      <c r="AA314" s="7" t="str">
        <f t="shared" si="30"/>
        <v/>
      </c>
    </row>
    <row r="315" spans="1:27" ht="15" customHeight="1" x14ac:dyDescent="0.35">
      <c r="A315" s="8" t="s">
        <v>25</v>
      </c>
      <c r="B315" s="8" t="s">
        <v>34</v>
      </c>
      <c r="D315" s="8" t="s">
        <v>48</v>
      </c>
      <c r="F315" s="8" t="s">
        <v>28</v>
      </c>
      <c r="G315" s="9" t="s">
        <v>31</v>
      </c>
      <c r="H315" s="9" t="s">
        <v>29</v>
      </c>
      <c r="I315" s="9" t="s">
        <v>60</v>
      </c>
      <c r="J315" s="7" t="s">
        <v>37</v>
      </c>
      <c r="L315" s="7" t="s">
        <v>63</v>
      </c>
      <c r="O315" s="10" t="s">
        <v>48</v>
      </c>
      <c r="Q315" s="7" t="s">
        <v>33</v>
      </c>
      <c r="V315" s="7">
        <f t="shared" si="31"/>
        <v>17.100000000000001</v>
      </c>
      <c r="W315" s="7">
        <f t="shared" si="26"/>
        <v>2.1</v>
      </c>
      <c r="X315" s="7">
        <f t="shared" si="27"/>
        <v>56.1</v>
      </c>
      <c r="Y315" s="7" t="str">
        <f t="shared" si="28"/>
        <v>2,1/17,1/56,1</v>
      </c>
      <c r="Z315" s="7" t="str">
        <f t="shared" si="29"/>
        <v/>
      </c>
      <c r="AA315" s="7" t="str">
        <f t="shared" si="30"/>
        <v/>
      </c>
    </row>
    <row r="316" spans="1:27" ht="15" customHeight="1" x14ac:dyDescent="0.35">
      <c r="A316" s="8" t="s">
        <v>25</v>
      </c>
      <c r="B316" s="8" t="s">
        <v>26</v>
      </c>
      <c r="C316" s="8" t="s">
        <v>58</v>
      </c>
      <c r="D316" s="8" t="s">
        <v>55</v>
      </c>
      <c r="F316" s="8" t="s">
        <v>28</v>
      </c>
      <c r="G316" s="9" t="s">
        <v>30</v>
      </c>
      <c r="H316" s="9" t="s">
        <v>32</v>
      </c>
      <c r="I316" s="9" t="s">
        <v>36</v>
      </c>
      <c r="J316" s="7" t="s">
        <v>37</v>
      </c>
      <c r="L316" s="7" t="s">
        <v>176</v>
      </c>
      <c r="M316" s="7" t="s">
        <v>51</v>
      </c>
      <c r="O316" s="10" t="s">
        <v>58</v>
      </c>
      <c r="Q316" s="7" t="s">
        <v>33</v>
      </c>
      <c r="V316" s="7">
        <f t="shared" si="31"/>
        <v>6.1</v>
      </c>
      <c r="W316" s="7">
        <f t="shared" si="26"/>
        <v>18.100000000000001</v>
      </c>
      <c r="X316" s="7">
        <f t="shared" si="27"/>
        <v>12.1</v>
      </c>
      <c r="Y316" s="7" t="str">
        <f t="shared" si="28"/>
        <v>6,1/12,1/18,1</v>
      </c>
      <c r="Z316" s="7" t="str">
        <f t="shared" si="29"/>
        <v/>
      </c>
      <c r="AA316" s="7" t="str">
        <f t="shared" si="30"/>
        <v/>
      </c>
    </row>
    <row r="317" spans="1:27" ht="15" customHeight="1" x14ac:dyDescent="0.35">
      <c r="A317" s="8" t="s">
        <v>25</v>
      </c>
      <c r="B317" s="8" t="s">
        <v>41</v>
      </c>
      <c r="F317" s="8" t="s">
        <v>28</v>
      </c>
      <c r="G317" s="9" t="s">
        <v>30</v>
      </c>
      <c r="H317" s="9" t="s">
        <v>37</v>
      </c>
      <c r="I317" s="9" t="s">
        <v>60</v>
      </c>
      <c r="J317" s="7" t="s">
        <v>36</v>
      </c>
      <c r="L317" s="14"/>
      <c r="O317" s="10"/>
      <c r="P317" s="7" t="s">
        <v>177</v>
      </c>
      <c r="Q317" s="7" t="s">
        <v>33</v>
      </c>
      <c r="V317" s="7">
        <f t="shared" si="31"/>
        <v>6.1</v>
      </c>
      <c r="W317" s="7">
        <f t="shared" si="26"/>
        <v>13.1</v>
      </c>
      <c r="X317" s="7">
        <f t="shared" si="27"/>
        <v>56.1</v>
      </c>
      <c r="Y317" s="7" t="str">
        <f t="shared" si="28"/>
        <v>6,1/13,1/56,1</v>
      </c>
      <c r="Z317" s="7" t="str">
        <f t="shared" si="29"/>
        <v/>
      </c>
      <c r="AA317" s="7" t="str">
        <f t="shared" si="30"/>
        <v/>
      </c>
    </row>
    <row r="318" spans="1:27" ht="15" customHeight="1" x14ac:dyDescent="0.35">
      <c r="A318" s="8" t="s">
        <v>25</v>
      </c>
      <c r="B318" s="8" t="s">
        <v>34</v>
      </c>
      <c r="C318" s="8" t="s">
        <v>27</v>
      </c>
      <c r="D318" s="8" t="s">
        <v>59</v>
      </c>
      <c r="F318" s="8" t="s">
        <v>28</v>
      </c>
      <c r="G318" s="9" t="s">
        <v>30</v>
      </c>
      <c r="H318" s="9" t="s">
        <v>32</v>
      </c>
      <c r="I318" s="9" t="s">
        <v>54</v>
      </c>
      <c r="J318" s="7" t="s">
        <v>37</v>
      </c>
      <c r="O318" s="10"/>
      <c r="Q318" s="7" t="s">
        <v>33</v>
      </c>
      <c r="V318" s="7">
        <f t="shared" si="31"/>
        <v>6.1</v>
      </c>
      <c r="W318" s="7">
        <f t="shared" si="26"/>
        <v>18.100000000000001</v>
      </c>
      <c r="X318" s="7">
        <f t="shared" si="27"/>
        <v>104.1</v>
      </c>
      <c r="Y318" s="7" t="str">
        <f t="shared" si="28"/>
        <v>6,1/18,1/104,1</v>
      </c>
      <c r="Z318" s="7" t="str">
        <f t="shared" si="29"/>
        <v/>
      </c>
      <c r="AA318" s="7" t="str">
        <f t="shared" si="30"/>
        <v/>
      </c>
    </row>
    <row r="319" spans="1:27" ht="15" customHeight="1" x14ac:dyDescent="0.35">
      <c r="A319" s="8" t="s">
        <v>25</v>
      </c>
      <c r="B319" s="8" t="s">
        <v>26</v>
      </c>
      <c r="D319" s="8" t="s">
        <v>69</v>
      </c>
      <c r="F319" s="8" t="s">
        <v>28</v>
      </c>
      <c r="G319" s="9" t="s">
        <v>29</v>
      </c>
      <c r="H319" s="9" t="s">
        <v>31</v>
      </c>
      <c r="I319" s="9" t="s">
        <v>37</v>
      </c>
      <c r="O319" s="10"/>
      <c r="Q319" s="7" t="s">
        <v>39</v>
      </c>
      <c r="R319" s="7" t="s">
        <v>40</v>
      </c>
      <c r="V319" s="7">
        <f t="shared" si="31"/>
        <v>2.1</v>
      </c>
      <c r="W319" s="7">
        <f t="shared" si="26"/>
        <v>17.100000000000001</v>
      </c>
      <c r="X319" s="7">
        <f t="shared" si="27"/>
        <v>13.1</v>
      </c>
      <c r="Y319" s="7" t="str">
        <f t="shared" si="28"/>
        <v>2,1/13,1/17,1</v>
      </c>
      <c r="Z319" s="7" t="str">
        <f t="shared" si="29"/>
        <v/>
      </c>
      <c r="AA319" s="7" t="str">
        <f t="shared" si="30"/>
        <v/>
      </c>
    </row>
    <row r="320" spans="1:27" ht="15" customHeight="1" x14ac:dyDescent="0.35">
      <c r="A320" s="8" t="s">
        <v>25</v>
      </c>
      <c r="B320" s="8" t="s">
        <v>41</v>
      </c>
      <c r="D320" s="8" t="s">
        <v>59</v>
      </c>
      <c r="F320" s="8" t="s">
        <v>28</v>
      </c>
      <c r="G320" s="9" t="s">
        <v>37</v>
      </c>
      <c r="H320" s="9" t="s">
        <v>31</v>
      </c>
      <c r="I320" s="9" t="s">
        <v>30</v>
      </c>
      <c r="J320" s="7" t="s">
        <v>29</v>
      </c>
      <c r="O320" s="10"/>
      <c r="Q320" s="7" t="s">
        <v>33</v>
      </c>
      <c r="V320" s="7">
        <f t="shared" si="31"/>
        <v>13.1</v>
      </c>
      <c r="W320" s="7">
        <f t="shared" si="26"/>
        <v>17.100000000000001</v>
      </c>
      <c r="X320" s="7">
        <f t="shared" si="27"/>
        <v>6.1</v>
      </c>
      <c r="Y320" s="7" t="str">
        <f t="shared" si="28"/>
        <v>6,1/13,1/17,1</v>
      </c>
      <c r="Z320" s="7" t="str">
        <f t="shared" si="29"/>
        <v/>
      </c>
      <c r="AA320" s="7" t="str">
        <f t="shared" si="30"/>
        <v/>
      </c>
    </row>
    <row r="321" spans="1:30" ht="15" customHeight="1" x14ac:dyDescent="0.35">
      <c r="A321" s="8" t="s">
        <v>25</v>
      </c>
      <c r="B321" s="8" t="s">
        <v>34</v>
      </c>
      <c r="C321" s="8" t="s">
        <v>27</v>
      </c>
      <c r="D321" s="8" t="s">
        <v>74</v>
      </c>
      <c r="F321" s="8" t="s">
        <v>28</v>
      </c>
      <c r="G321" s="9" t="s">
        <v>31</v>
      </c>
      <c r="H321" s="9" t="s">
        <v>46</v>
      </c>
      <c r="I321" s="9" t="s">
        <v>37</v>
      </c>
      <c r="J321" s="7" t="s">
        <v>29</v>
      </c>
      <c r="L321" s="7" t="s">
        <v>74</v>
      </c>
      <c r="M321" s="7" t="s">
        <v>51</v>
      </c>
      <c r="O321" s="10" t="s">
        <v>74</v>
      </c>
      <c r="Q321" s="7" t="s">
        <v>33</v>
      </c>
      <c r="V321" s="7">
        <f t="shared" si="31"/>
        <v>17.100000000000001</v>
      </c>
      <c r="W321" s="7">
        <f t="shared" si="26"/>
        <v>5.0999999999999996</v>
      </c>
      <c r="X321" s="7">
        <f t="shared" si="27"/>
        <v>13.1</v>
      </c>
      <c r="Y321" s="7" t="str">
        <f t="shared" si="28"/>
        <v>5,1/13,1/17,1</v>
      </c>
      <c r="Z321" s="7" t="str">
        <f t="shared" si="29"/>
        <v/>
      </c>
      <c r="AA321" s="7" t="str">
        <f t="shared" si="30"/>
        <v/>
      </c>
    </row>
    <row r="322" spans="1:30" ht="15" customHeight="1" x14ac:dyDescent="0.35">
      <c r="A322" s="8" t="s">
        <v>25</v>
      </c>
      <c r="B322" s="8" t="s">
        <v>41</v>
      </c>
      <c r="C322" s="8" t="s">
        <v>27</v>
      </c>
      <c r="D322" s="8" t="s">
        <v>59</v>
      </c>
      <c r="F322" s="8" t="s">
        <v>28</v>
      </c>
      <c r="G322" s="9" t="s">
        <v>29</v>
      </c>
      <c r="H322" s="9" t="s">
        <v>31</v>
      </c>
      <c r="I322" s="9" t="s">
        <v>35</v>
      </c>
      <c r="J322" s="7" t="s">
        <v>32</v>
      </c>
      <c r="O322" s="10"/>
      <c r="Q322" s="7" t="s">
        <v>33</v>
      </c>
      <c r="V322" s="7">
        <f t="shared" si="31"/>
        <v>2.1</v>
      </c>
      <c r="W322" s="7">
        <f t="shared" si="26"/>
        <v>17.100000000000001</v>
      </c>
      <c r="X322" s="7">
        <f t="shared" si="27"/>
        <v>3.1</v>
      </c>
      <c r="Y322" s="7" t="str">
        <f t="shared" si="28"/>
        <v>2,1/3,1/17,1</v>
      </c>
      <c r="Z322" s="7" t="str">
        <f t="shared" si="29"/>
        <v/>
      </c>
      <c r="AA322" s="7" t="str">
        <f t="shared" si="30"/>
        <v/>
      </c>
    </row>
    <row r="323" spans="1:30" ht="15" customHeight="1" x14ac:dyDescent="0.35">
      <c r="A323" s="8" t="s">
        <v>25</v>
      </c>
      <c r="B323" s="8" t="s">
        <v>26</v>
      </c>
      <c r="F323" s="8" t="s">
        <v>28</v>
      </c>
      <c r="G323" s="9" t="s">
        <v>31</v>
      </c>
      <c r="H323" s="9" t="s">
        <v>37</v>
      </c>
      <c r="I323" s="9" t="s">
        <v>54</v>
      </c>
      <c r="O323" s="10"/>
      <c r="Q323" s="7" t="s">
        <v>44</v>
      </c>
      <c r="R323" s="7" t="s">
        <v>178</v>
      </c>
      <c r="V323" s="7">
        <f t="shared" si="31"/>
        <v>17.100000000000001</v>
      </c>
      <c r="W323" s="7">
        <f t="shared" ref="W323:W358" si="32">IFERROR(IFERROR(MATCH(H323,G:G,0)+0.1,MATCH(H323,H:H,0)+0.2),-1)</f>
        <v>13.1</v>
      </c>
      <c r="X323" s="7">
        <f t="shared" ref="X323:X358" si="33">IFERROR(IFERROR(MATCH(I323,G:G,0)+0.1,IFERROR(MATCH(I323,H:H,0)+0.2,MATCH(I323,I:I,0)+0.3)),-1)</f>
        <v>104.1</v>
      </c>
      <c r="Y323" s="7" t="str">
        <f t="shared" ref="Y323:Y358" si="34">SMALL(V323:X323,1) &amp; "/" &amp; SMALL(V323:X323,2) &amp; "/" &amp; SMALL(V323:X323,3)</f>
        <v>13,1/17,1/104,1</v>
      </c>
      <c r="Z323" s="7" t="str">
        <f t="shared" ref="Z323:Z358" si="35">IF(MATCH(Y323,Y:Y,0)=ROW(),ROW(),"")</f>
        <v/>
      </c>
      <c r="AA323" s="7" t="str">
        <f t="shared" ref="AA323:AA358" si="36">IFERROR(SMALL(Z:Z,ROW()-1),"")</f>
        <v/>
      </c>
    </row>
    <row r="324" spans="1:30" ht="15" customHeight="1" x14ac:dyDescent="0.35">
      <c r="A324" s="8" t="s">
        <v>25</v>
      </c>
      <c r="B324" s="8" t="s">
        <v>41</v>
      </c>
      <c r="C324" s="8" t="s">
        <v>27</v>
      </c>
      <c r="F324" s="8" t="s">
        <v>28</v>
      </c>
      <c r="G324" s="9" t="s">
        <v>30</v>
      </c>
      <c r="H324" s="9" t="s">
        <v>32</v>
      </c>
      <c r="I324" s="9" t="s">
        <v>36</v>
      </c>
      <c r="O324" s="10"/>
      <c r="Q324" s="7" t="s">
        <v>33</v>
      </c>
      <c r="V324" s="7">
        <f t="shared" si="31"/>
        <v>6.1</v>
      </c>
      <c r="W324" s="7">
        <f t="shared" si="32"/>
        <v>18.100000000000001</v>
      </c>
      <c r="X324" s="7">
        <f t="shared" si="33"/>
        <v>12.1</v>
      </c>
      <c r="Y324" s="7" t="str">
        <f t="shared" si="34"/>
        <v>6,1/12,1/18,1</v>
      </c>
      <c r="Z324" s="7" t="str">
        <f t="shared" si="35"/>
        <v/>
      </c>
      <c r="AA324" s="7" t="str">
        <f t="shared" si="36"/>
        <v/>
      </c>
    </row>
    <row r="325" spans="1:30" ht="15" customHeight="1" x14ac:dyDescent="0.35">
      <c r="A325" s="8" t="s">
        <v>25</v>
      </c>
      <c r="B325" s="8" t="s">
        <v>34</v>
      </c>
      <c r="C325" s="8" t="s">
        <v>27</v>
      </c>
      <c r="D325" s="8" t="s">
        <v>42</v>
      </c>
      <c r="F325" s="8" t="s">
        <v>28</v>
      </c>
      <c r="G325" s="9" t="s">
        <v>30</v>
      </c>
      <c r="H325" s="9" t="s">
        <v>42</v>
      </c>
      <c r="I325" s="9" t="s">
        <v>36</v>
      </c>
      <c r="J325" s="7" t="s">
        <v>32</v>
      </c>
      <c r="L325" s="7" t="s">
        <v>50</v>
      </c>
      <c r="M325" s="7" t="s">
        <v>51</v>
      </c>
      <c r="O325" s="10"/>
      <c r="Q325" s="7" t="s">
        <v>33</v>
      </c>
      <c r="V325" s="7">
        <f t="shared" si="31"/>
        <v>6.1</v>
      </c>
      <c r="W325" s="7">
        <f t="shared" si="32"/>
        <v>8.1</v>
      </c>
      <c r="X325" s="7">
        <f t="shared" si="33"/>
        <v>12.1</v>
      </c>
      <c r="Y325" s="7" t="str">
        <f t="shared" si="34"/>
        <v>6,1/8,1/12,1</v>
      </c>
      <c r="Z325" s="7" t="str">
        <f t="shared" si="35"/>
        <v/>
      </c>
      <c r="AA325" s="7" t="str">
        <f t="shared" si="36"/>
        <v/>
      </c>
    </row>
    <row r="326" spans="1:30" ht="15" customHeight="1" x14ac:dyDescent="0.35">
      <c r="A326" s="8" t="s">
        <v>25</v>
      </c>
      <c r="B326" s="8" t="s">
        <v>41</v>
      </c>
      <c r="F326" s="8" t="s">
        <v>28</v>
      </c>
      <c r="G326" s="9" t="s">
        <v>31</v>
      </c>
      <c r="H326" s="9" t="s">
        <v>36</v>
      </c>
      <c r="I326" s="9" t="s">
        <v>54</v>
      </c>
      <c r="K326" s="8"/>
      <c r="L326" s="11"/>
      <c r="O326" s="10"/>
      <c r="Q326" s="7" t="s">
        <v>44</v>
      </c>
      <c r="R326" s="7" t="s">
        <v>130</v>
      </c>
      <c r="V326" s="7">
        <f t="shared" si="31"/>
        <v>17.100000000000001</v>
      </c>
      <c r="W326" s="7">
        <f t="shared" si="32"/>
        <v>12.1</v>
      </c>
      <c r="X326" s="7">
        <f t="shared" si="33"/>
        <v>104.1</v>
      </c>
      <c r="Y326" s="7" t="str">
        <f t="shared" si="34"/>
        <v>12,1/17,1/104,1</v>
      </c>
      <c r="Z326" s="7">
        <f t="shared" si="35"/>
        <v>326</v>
      </c>
      <c r="AA326" s="7" t="str">
        <f t="shared" si="36"/>
        <v/>
      </c>
    </row>
    <row r="327" spans="1:30" ht="15" customHeight="1" x14ac:dyDescent="0.35">
      <c r="A327" s="8" t="s">
        <v>25</v>
      </c>
      <c r="B327" s="8" t="s">
        <v>26</v>
      </c>
      <c r="D327" s="8" t="s">
        <v>69</v>
      </c>
      <c r="F327" s="8" t="s">
        <v>28</v>
      </c>
      <c r="G327" s="9" t="s">
        <v>30</v>
      </c>
      <c r="H327" s="9" t="s">
        <v>32</v>
      </c>
      <c r="I327" s="9" t="s">
        <v>36</v>
      </c>
      <c r="J327" s="7" t="s">
        <v>54</v>
      </c>
      <c r="O327" s="10"/>
      <c r="Q327" s="7" t="s">
        <v>33</v>
      </c>
      <c r="V327" s="7">
        <f t="shared" si="31"/>
        <v>6.1</v>
      </c>
      <c r="W327" s="7">
        <f t="shared" si="32"/>
        <v>18.100000000000001</v>
      </c>
      <c r="X327" s="7">
        <f t="shared" si="33"/>
        <v>12.1</v>
      </c>
      <c r="Y327" s="7" t="str">
        <f t="shared" si="34"/>
        <v>6,1/12,1/18,1</v>
      </c>
      <c r="Z327" s="7" t="str">
        <f t="shared" si="35"/>
        <v/>
      </c>
      <c r="AA327" s="7" t="str">
        <f t="shared" si="36"/>
        <v/>
      </c>
    </row>
    <row r="328" spans="1:30" ht="15" customHeight="1" x14ac:dyDescent="0.35">
      <c r="A328" s="8" t="s">
        <v>25</v>
      </c>
      <c r="B328" s="8" t="s">
        <v>41</v>
      </c>
      <c r="D328" s="8" t="s">
        <v>48</v>
      </c>
      <c r="E328" s="8" t="s">
        <v>49</v>
      </c>
      <c r="F328" s="8" t="s">
        <v>28</v>
      </c>
      <c r="G328" s="9" t="s">
        <v>29</v>
      </c>
      <c r="H328" s="9" t="s">
        <v>42</v>
      </c>
      <c r="I328" s="9" t="s">
        <v>46</v>
      </c>
      <c r="J328" s="7" t="s">
        <v>35</v>
      </c>
      <c r="L328" s="11" t="s">
        <v>161</v>
      </c>
      <c r="M328" s="8" t="s">
        <v>51</v>
      </c>
      <c r="O328" s="10" t="s">
        <v>48</v>
      </c>
      <c r="Q328" s="7" t="s">
        <v>33</v>
      </c>
      <c r="V328" s="7">
        <f t="shared" si="31"/>
        <v>2.1</v>
      </c>
      <c r="W328" s="7">
        <f t="shared" si="32"/>
        <v>8.1</v>
      </c>
      <c r="X328" s="7">
        <f t="shared" si="33"/>
        <v>5.0999999999999996</v>
      </c>
      <c r="Y328" s="7" t="str">
        <f t="shared" si="34"/>
        <v>2,1/5,1/8,1</v>
      </c>
      <c r="Z328" s="7" t="str">
        <f t="shared" si="35"/>
        <v/>
      </c>
      <c r="AA328" s="7" t="str">
        <f t="shared" si="36"/>
        <v/>
      </c>
    </row>
    <row r="329" spans="1:30" ht="15" customHeight="1" x14ac:dyDescent="0.35">
      <c r="A329" s="8" t="s">
        <v>25</v>
      </c>
      <c r="B329" s="8" t="s">
        <v>64</v>
      </c>
      <c r="C329" s="8" t="s">
        <v>68</v>
      </c>
      <c r="D329" s="8" t="s">
        <v>59</v>
      </c>
      <c r="F329" s="8" t="s">
        <v>28</v>
      </c>
      <c r="G329" s="9" t="s">
        <v>42</v>
      </c>
      <c r="H329" s="9" t="s">
        <v>30</v>
      </c>
      <c r="I329" s="9" t="s">
        <v>29</v>
      </c>
      <c r="J329" s="7" t="s">
        <v>37</v>
      </c>
      <c r="L329" s="7" t="s">
        <v>59</v>
      </c>
      <c r="M329" s="7" t="s">
        <v>75</v>
      </c>
      <c r="O329" s="10" t="s">
        <v>59</v>
      </c>
      <c r="Q329" s="7" t="s">
        <v>33</v>
      </c>
      <c r="V329" s="7">
        <f t="shared" si="31"/>
        <v>8.1</v>
      </c>
      <c r="W329" s="7">
        <f t="shared" si="32"/>
        <v>6.1</v>
      </c>
      <c r="X329" s="7">
        <f t="shared" si="33"/>
        <v>2.1</v>
      </c>
      <c r="Y329" s="7" t="str">
        <f t="shared" si="34"/>
        <v>2,1/6,1/8,1</v>
      </c>
      <c r="Z329" s="7">
        <f t="shared" si="35"/>
        <v>329</v>
      </c>
      <c r="AA329" s="7" t="str">
        <f t="shared" si="36"/>
        <v/>
      </c>
    </row>
    <row r="330" spans="1:30" ht="15" customHeight="1" x14ac:dyDescent="0.35">
      <c r="A330" s="8" t="s">
        <v>25</v>
      </c>
      <c r="B330" s="8" t="s">
        <v>26</v>
      </c>
      <c r="C330" s="8" t="s">
        <v>58</v>
      </c>
      <c r="D330" s="8" t="s">
        <v>48</v>
      </c>
      <c r="E330" s="8" t="s">
        <v>49</v>
      </c>
      <c r="F330" s="8" t="s">
        <v>28</v>
      </c>
      <c r="G330" s="9" t="s">
        <v>30</v>
      </c>
      <c r="H330" s="9" t="s">
        <v>32</v>
      </c>
      <c r="I330" s="9" t="s">
        <v>37</v>
      </c>
      <c r="J330" s="7" t="s">
        <v>36</v>
      </c>
      <c r="L330" s="7" t="s">
        <v>84</v>
      </c>
      <c r="M330" s="7" t="s">
        <v>51</v>
      </c>
      <c r="O330" s="10" t="s">
        <v>48</v>
      </c>
      <c r="Q330" s="7" t="s">
        <v>33</v>
      </c>
      <c r="V330" s="7">
        <f t="shared" si="31"/>
        <v>6.1</v>
      </c>
      <c r="W330" s="7">
        <f t="shared" si="32"/>
        <v>18.100000000000001</v>
      </c>
      <c r="X330" s="7">
        <f t="shared" si="33"/>
        <v>13.1</v>
      </c>
      <c r="Y330" s="7" t="str">
        <f t="shared" si="34"/>
        <v>6,1/13,1/18,1</v>
      </c>
      <c r="Z330" s="7" t="str">
        <f t="shared" si="35"/>
        <v/>
      </c>
      <c r="AA330" s="7" t="str">
        <f t="shared" si="36"/>
        <v/>
      </c>
    </row>
    <row r="331" spans="1:30" ht="15" customHeight="1" x14ac:dyDescent="0.35">
      <c r="A331" s="8" t="s">
        <v>25</v>
      </c>
      <c r="B331" s="8" t="s">
        <v>41</v>
      </c>
      <c r="C331" s="8" t="s">
        <v>27</v>
      </c>
      <c r="F331" s="8" t="s">
        <v>28</v>
      </c>
      <c r="G331" s="9" t="s">
        <v>29</v>
      </c>
      <c r="H331" s="9" t="s">
        <v>31</v>
      </c>
      <c r="I331" s="9" t="s">
        <v>60</v>
      </c>
      <c r="J331" s="7" t="s">
        <v>73</v>
      </c>
      <c r="K331" s="8"/>
      <c r="L331" s="11"/>
      <c r="O331" s="10"/>
      <c r="Q331" s="7" t="s">
        <v>33</v>
      </c>
      <c r="V331" s="7">
        <f t="shared" si="31"/>
        <v>2.1</v>
      </c>
      <c r="W331" s="7">
        <f t="shared" si="32"/>
        <v>17.100000000000001</v>
      </c>
      <c r="X331" s="7">
        <f t="shared" si="33"/>
        <v>56.1</v>
      </c>
      <c r="Y331" s="7" t="str">
        <f t="shared" si="34"/>
        <v>2,1/17,1/56,1</v>
      </c>
      <c r="Z331" s="7" t="str">
        <f t="shared" si="35"/>
        <v/>
      </c>
      <c r="AA331" s="7" t="str">
        <f t="shared" si="36"/>
        <v/>
      </c>
    </row>
    <row r="332" spans="1:30" ht="15" customHeight="1" x14ac:dyDescent="0.35">
      <c r="A332" s="8" t="s">
        <v>25</v>
      </c>
      <c r="B332" s="8" t="s">
        <v>41</v>
      </c>
      <c r="D332" s="8" t="s">
        <v>69</v>
      </c>
      <c r="F332" s="8" t="s">
        <v>28</v>
      </c>
      <c r="G332" s="9" t="s">
        <v>31</v>
      </c>
      <c r="H332" s="9" t="s">
        <v>60</v>
      </c>
      <c r="I332" s="9" t="s">
        <v>37</v>
      </c>
      <c r="O332" s="10"/>
      <c r="Q332" s="7" t="s">
        <v>33</v>
      </c>
      <c r="R332" s="7" t="s">
        <v>170</v>
      </c>
      <c r="V332" s="7">
        <f t="shared" si="31"/>
        <v>17.100000000000001</v>
      </c>
      <c r="W332" s="7">
        <f t="shared" si="32"/>
        <v>56.1</v>
      </c>
      <c r="X332" s="7">
        <f t="shared" si="33"/>
        <v>13.1</v>
      </c>
      <c r="Y332" s="7" t="str">
        <f t="shared" si="34"/>
        <v>13,1/17,1/56,1</v>
      </c>
      <c r="Z332" s="7" t="str">
        <f t="shared" si="35"/>
        <v/>
      </c>
      <c r="AA332" s="7" t="str">
        <f t="shared" si="36"/>
        <v/>
      </c>
    </row>
    <row r="333" spans="1:30" ht="15" customHeight="1" x14ac:dyDescent="0.35">
      <c r="A333" s="8" t="s">
        <v>25</v>
      </c>
      <c r="B333" s="8" t="s">
        <v>26</v>
      </c>
      <c r="D333" s="8" t="s">
        <v>42</v>
      </c>
      <c r="F333" s="8" t="s">
        <v>28</v>
      </c>
      <c r="G333" s="9" t="s">
        <v>42</v>
      </c>
      <c r="H333" s="9" t="s">
        <v>29</v>
      </c>
      <c r="I333" s="9" t="s">
        <v>31</v>
      </c>
      <c r="J333" s="7" t="s">
        <v>37</v>
      </c>
      <c r="O333" s="10"/>
      <c r="Q333" s="7" t="s">
        <v>33</v>
      </c>
      <c r="V333" s="7">
        <f t="shared" si="31"/>
        <v>8.1</v>
      </c>
      <c r="W333" s="7">
        <f t="shared" si="32"/>
        <v>2.1</v>
      </c>
      <c r="X333" s="7">
        <f t="shared" si="33"/>
        <v>17.100000000000001</v>
      </c>
      <c r="Y333" s="7" t="str">
        <f t="shared" si="34"/>
        <v>2,1/8,1/17,1</v>
      </c>
      <c r="Z333" s="7" t="str">
        <f t="shared" si="35"/>
        <v/>
      </c>
      <c r="AA333" s="7" t="str">
        <f t="shared" si="36"/>
        <v/>
      </c>
    </row>
    <row r="334" spans="1:30" ht="15" customHeight="1" x14ac:dyDescent="0.35">
      <c r="A334" s="8" t="s">
        <v>25</v>
      </c>
      <c r="B334" s="8" t="s">
        <v>26</v>
      </c>
      <c r="D334" s="8" t="s">
        <v>48</v>
      </c>
      <c r="E334" s="8" t="s">
        <v>49</v>
      </c>
      <c r="F334" s="8" t="s">
        <v>28</v>
      </c>
      <c r="G334" s="9" t="s">
        <v>30</v>
      </c>
      <c r="H334" s="9" t="s">
        <v>32</v>
      </c>
      <c r="I334" s="9" t="s">
        <v>36</v>
      </c>
      <c r="L334" s="11" t="s">
        <v>161</v>
      </c>
      <c r="M334" s="8" t="s">
        <v>51</v>
      </c>
      <c r="O334" s="10"/>
      <c r="Q334" s="7" t="s">
        <v>33</v>
      </c>
      <c r="V334" s="7">
        <f t="shared" si="31"/>
        <v>6.1</v>
      </c>
      <c r="W334" s="7">
        <f t="shared" si="32"/>
        <v>18.100000000000001</v>
      </c>
      <c r="X334" s="7">
        <f t="shared" si="33"/>
        <v>12.1</v>
      </c>
      <c r="Y334" s="7" t="str">
        <f t="shared" si="34"/>
        <v>6,1/12,1/18,1</v>
      </c>
      <c r="Z334" s="7" t="str">
        <f t="shared" si="35"/>
        <v/>
      </c>
      <c r="AA334" s="7" t="str">
        <f t="shared" si="36"/>
        <v/>
      </c>
    </row>
    <row r="335" spans="1:30" s="15" customFormat="1" ht="15" customHeight="1" x14ac:dyDescent="0.35">
      <c r="A335" s="8" t="s">
        <v>25</v>
      </c>
      <c r="B335" s="8" t="s">
        <v>26</v>
      </c>
      <c r="C335" s="8" t="s">
        <v>27</v>
      </c>
      <c r="D335" s="8"/>
      <c r="E335" s="8"/>
      <c r="F335" s="8" t="s">
        <v>28</v>
      </c>
      <c r="G335" s="9" t="s">
        <v>54</v>
      </c>
      <c r="H335" s="9" t="s">
        <v>32</v>
      </c>
      <c r="I335" s="9" t="s">
        <v>31</v>
      </c>
      <c r="J335" s="7" t="s">
        <v>36</v>
      </c>
      <c r="K335" s="7"/>
      <c r="L335" s="14" t="s">
        <v>50</v>
      </c>
      <c r="M335" s="7" t="s">
        <v>51</v>
      </c>
      <c r="N335" s="7"/>
      <c r="O335" s="10" t="s">
        <v>27</v>
      </c>
      <c r="P335" s="7" t="s">
        <v>179</v>
      </c>
      <c r="Q335" s="7" t="s">
        <v>33</v>
      </c>
      <c r="R335" s="7"/>
      <c r="S335" s="7"/>
      <c r="T335" s="7"/>
      <c r="U335" s="7"/>
      <c r="V335" s="7">
        <f t="shared" si="31"/>
        <v>104.1</v>
      </c>
      <c r="W335" s="7">
        <f t="shared" si="32"/>
        <v>18.100000000000001</v>
      </c>
      <c r="X335" s="7">
        <f t="shared" si="33"/>
        <v>17.100000000000001</v>
      </c>
      <c r="Y335" s="7" t="str">
        <f t="shared" si="34"/>
        <v>17,1/18,1/104,1</v>
      </c>
      <c r="Z335" s="7" t="str">
        <f t="shared" si="35"/>
        <v/>
      </c>
      <c r="AA335" s="7" t="str">
        <f t="shared" si="36"/>
        <v/>
      </c>
      <c r="AB335" s="7"/>
      <c r="AC335" s="7"/>
      <c r="AD335" s="7"/>
    </row>
    <row r="336" spans="1:30" ht="15" customHeight="1" x14ac:dyDescent="0.35">
      <c r="A336" s="8" t="s">
        <v>25</v>
      </c>
      <c r="B336" s="8" t="s">
        <v>41</v>
      </c>
      <c r="C336" s="8" t="s">
        <v>27</v>
      </c>
      <c r="F336" s="8" t="s">
        <v>28</v>
      </c>
      <c r="G336" s="9" t="s">
        <v>35</v>
      </c>
      <c r="H336" s="9" t="s">
        <v>46</v>
      </c>
      <c r="I336" s="9" t="s">
        <v>29</v>
      </c>
      <c r="J336" s="7" t="s">
        <v>72</v>
      </c>
      <c r="O336" s="10"/>
      <c r="Q336" s="7" t="s">
        <v>33</v>
      </c>
      <c r="V336" s="7">
        <f t="shared" si="31"/>
        <v>3.1</v>
      </c>
      <c r="W336" s="7">
        <f t="shared" si="32"/>
        <v>5.0999999999999996</v>
      </c>
      <c r="X336" s="7">
        <f t="shared" si="33"/>
        <v>2.1</v>
      </c>
      <c r="Y336" s="7" t="str">
        <f t="shared" si="34"/>
        <v>2,1/3,1/5,1</v>
      </c>
      <c r="Z336" s="7" t="str">
        <f t="shared" si="35"/>
        <v/>
      </c>
      <c r="AA336" s="7" t="str">
        <f t="shared" si="36"/>
        <v/>
      </c>
    </row>
    <row r="337" spans="1:30" ht="15" customHeight="1" x14ac:dyDescent="0.35">
      <c r="A337" s="8" t="s">
        <v>25</v>
      </c>
      <c r="B337" s="8" t="s">
        <v>34</v>
      </c>
      <c r="C337" s="8" t="s">
        <v>27</v>
      </c>
      <c r="D337" s="8" t="s">
        <v>59</v>
      </c>
      <c r="F337" s="8" t="s">
        <v>28</v>
      </c>
      <c r="G337" s="9" t="s">
        <v>30</v>
      </c>
      <c r="H337" s="9" t="s">
        <v>32</v>
      </c>
      <c r="I337" s="9" t="s">
        <v>37</v>
      </c>
      <c r="J337" s="7" t="s">
        <v>54</v>
      </c>
      <c r="O337" s="10"/>
      <c r="Q337" s="7" t="s">
        <v>33</v>
      </c>
      <c r="V337" s="7">
        <f t="shared" ref="V337:V358" si="37">IFERROR(MATCH(G337,G:G,0)+0.1,-1)</f>
        <v>6.1</v>
      </c>
      <c r="W337" s="7">
        <f t="shared" si="32"/>
        <v>18.100000000000001</v>
      </c>
      <c r="X337" s="7">
        <f t="shared" si="33"/>
        <v>13.1</v>
      </c>
      <c r="Y337" s="7" t="str">
        <f t="shared" si="34"/>
        <v>6,1/13,1/18,1</v>
      </c>
      <c r="Z337" s="7" t="str">
        <f t="shared" si="35"/>
        <v/>
      </c>
      <c r="AA337" s="7" t="str">
        <f t="shared" si="36"/>
        <v/>
      </c>
    </row>
    <row r="338" spans="1:30" ht="15" customHeight="1" x14ac:dyDescent="0.35">
      <c r="A338" s="8" t="s">
        <v>25</v>
      </c>
      <c r="B338" s="8" t="s">
        <v>26</v>
      </c>
      <c r="C338" s="8" t="s">
        <v>27</v>
      </c>
      <c r="F338" s="8" t="s">
        <v>28</v>
      </c>
      <c r="G338" s="9" t="s">
        <v>30</v>
      </c>
      <c r="H338" s="9" t="s">
        <v>32</v>
      </c>
      <c r="I338" s="9" t="s">
        <v>36</v>
      </c>
      <c r="L338" s="14" t="s">
        <v>50</v>
      </c>
      <c r="M338" s="7" t="s">
        <v>51</v>
      </c>
      <c r="O338" s="10" t="s">
        <v>27</v>
      </c>
      <c r="Q338" s="7" t="s">
        <v>33</v>
      </c>
      <c r="V338" s="7">
        <f t="shared" si="37"/>
        <v>6.1</v>
      </c>
      <c r="W338" s="7">
        <f t="shared" si="32"/>
        <v>18.100000000000001</v>
      </c>
      <c r="X338" s="7">
        <f t="shared" si="33"/>
        <v>12.1</v>
      </c>
      <c r="Y338" s="7" t="str">
        <f t="shared" si="34"/>
        <v>6,1/12,1/18,1</v>
      </c>
      <c r="Z338" s="7" t="str">
        <f t="shared" si="35"/>
        <v/>
      </c>
      <c r="AA338" s="7" t="str">
        <f t="shared" si="36"/>
        <v/>
      </c>
    </row>
    <row r="339" spans="1:30" ht="15" customHeight="1" x14ac:dyDescent="0.35">
      <c r="A339" s="8" t="s">
        <v>25</v>
      </c>
      <c r="B339" s="8" t="s">
        <v>26</v>
      </c>
      <c r="C339" s="8" t="s">
        <v>27</v>
      </c>
      <c r="F339" s="8" t="s">
        <v>28</v>
      </c>
      <c r="G339" s="9" t="s">
        <v>30</v>
      </c>
      <c r="H339" s="9" t="s">
        <v>46</v>
      </c>
      <c r="I339" s="9" t="s">
        <v>32</v>
      </c>
      <c r="L339" s="14"/>
      <c r="O339" s="10"/>
      <c r="Q339" s="7" t="s">
        <v>33</v>
      </c>
      <c r="V339" s="7">
        <f t="shared" si="37"/>
        <v>6.1</v>
      </c>
      <c r="W339" s="7">
        <f t="shared" si="32"/>
        <v>5.0999999999999996</v>
      </c>
      <c r="X339" s="7">
        <f t="shared" si="33"/>
        <v>18.100000000000001</v>
      </c>
      <c r="Y339" s="7" t="str">
        <f t="shared" si="34"/>
        <v>5,1/6,1/18,1</v>
      </c>
      <c r="Z339" s="7" t="str">
        <f t="shared" si="35"/>
        <v/>
      </c>
      <c r="AA339" s="7" t="str">
        <f t="shared" si="36"/>
        <v/>
      </c>
    </row>
    <row r="340" spans="1:30" ht="15" customHeight="1" x14ac:dyDescent="0.35">
      <c r="A340" s="8" t="s">
        <v>25</v>
      </c>
      <c r="B340" s="8" t="s">
        <v>34</v>
      </c>
      <c r="C340" s="8" t="s">
        <v>27</v>
      </c>
      <c r="D340" s="8" t="s">
        <v>55</v>
      </c>
      <c r="F340" s="8" t="s">
        <v>28</v>
      </c>
      <c r="G340" s="9" t="s">
        <v>30</v>
      </c>
      <c r="H340" s="9" t="s">
        <v>60</v>
      </c>
      <c r="I340" s="9" t="s">
        <v>32</v>
      </c>
      <c r="L340" s="7" t="s">
        <v>50</v>
      </c>
      <c r="M340" s="7" t="s">
        <v>51</v>
      </c>
      <c r="O340" s="10" t="s">
        <v>27</v>
      </c>
      <c r="P340" s="7" t="s">
        <v>180</v>
      </c>
      <c r="Q340" s="7" t="s">
        <v>33</v>
      </c>
      <c r="V340" s="7">
        <f t="shared" si="37"/>
        <v>6.1</v>
      </c>
      <c r="W340" s="7">
        <f t="shared" si="32"/>
        <v>56.1</v>
      </c>
      <c r="X340" s="7">
        <f t="shared" si="33"/>
        <v>18.100000000000001</v>
      </c>
      <c r="Y340" s="7" t="str">
        <f t="shared" si="34"/>
        <v>6,1/18,1/56,1</v>
      </c>
      <c r="Z340" s="7" t="str">
        <f t="shared" si="35"/>
        <v/>
      </c>
      <c r="AA340" s="7" t="str">
        <f t="shared" si="36"/>
        <v/>
      </c>
    </row>
    <row r="341" spans="1:30" ht="15" customHeight="1" x14ac:dyDescent="0.35">
      <c r="A341" s="8" t="s">
        <v>25</v>
      </c>
      <c r="B341" s="8" t="s">
        <v>41</v>
      </c>
      <c r="D341" s="8" t="s">
        <v>48</v>
      </c>
      <c r="F341" s="8" t="s">
        <v>28</v>
      </c>
      <c r="G341" s="9" t="s">
        <v>31</v>
      </c>
      <c r="H341" s="9" t="s">
        <v>36</v>
      </c>
      <c r="I341" s="9" t="s">
        <v>37</v>
      </c>
      <c r="J341" s="7" t="s">
        <v>72</v>
      </c>
      <c r="O341" s="10"/>
      <c r="Q341" s="7" t="s">
        <v>33</v>
      </c>
      <c r="V341" s="7">
        <f t="shared" si="37"/>
        <v>17.100000000000001</v>
      </c>
      <c r="W341" s="7">
        <f t="shared" si="32"/>
        <v>12.1</v>
      </c>
      <c r="X341" s="7">
        <f t="shared" si="33"/>
        <v>13.1</v>
      </c>
      <c r="Y341" s="7" t="str">
        <f t="shared" si="34"/>
        <v>12,1/13,1/17,1</v>
      </c>
      <c r="Z341" s="7" t="str">
        <f t="shared" si="35"/>
        <v/>
      </c>
      <c r="AA341" s="7" t="str">
        <f t="shared" si="36"/>
        <v/>
      </c>
    </row>
    <row r="342" spans="1:30" ht="15" customHeight="1" x14ac:dyDescent="0.35">
      <c r="A342" s="8" t="s">
        <v>25</v>
      </c>
      <c r="B342" s="8" t="s">
        <v>41</v>
      </c>
      <c r="F342" s="8" t="s">
        <v>28</v>
      </c>
      <c r="G342" s="9" t="s">
        <v>31</v>
      </c>
      <c r="H342" s="9" t="s">
        <v>46</v>
      </c>
      <c r="I342" s="9" t="s">
        <v>29</v>
      </c>
      <c r="J342" s="7" t="s">
        <v>72</v>
      </c>
      <c r="O342" s="10"/>
      <c r="Q342" s="7" t="s">
        <v>39</v>
      </c>
      <c r="R342" s="7" t="s">
        <v>181</v>
      </c>
      <c r="V342" s="7">
        <f t="shared" si="37"/>
        <v>17.100000000000001</v>
      </c>
      <c r="W342" s="7">
        <f t="shared" si="32"/>
        <v>5.0999999999999996</v>
      </c>
      <c r="X342" s="7">
        <f t="shared" si="33"/>
        <v>2.1</v>
      </c>
      <c r="Y342" s="7" t="str">
        <f t="shared" si="34"/>
        <v>2,1/5,1/17,1</v>
      </c>
      <c r="Z342" s="7" t="str">
        <f t="shared" si="35"/>
        <v/>
      </c>
      <c r="AA342" s="7" t="str">
        <f t="shared" si="36"/>
        <v/>
      </c>
    </row>
    <row r="343" spans="1:30" ht="15" customHeight="1" x14ac:dyDescent="0.35">
      <c r="A343" s="8" t="s">
        <v>25</v>
      </c>
      <c r="B343" s="8" t="s">
        <v>64</v>
      </c>
      <c r="D343" s="8" t="s">
        <v>48</v>
      </c>
      <c r="F343" s="8" t="s">
        <v>28</v>
      </c>
      <c r="G343" s="9" t="s">
        <v>42</v>
      </c>
      <c r="H343" s="9" t="s">
        <v>37</v>
      </c>
      <c r="I343" s="9" t="s">
        <v>31</v>
      </c>
      <c r="J343" s="7" t="s">
        <v>29</v>
      </c>
      <c r="L343" s="7" t="s">
        <v>48</v>
      </c>
      <c r="M343" s="7" t="s">
        <v>75</v>
      </c>
      <c r="O343" s="10" t="s">
        <v>48</v>
      </c>
      <c r="Q343" s="7" t="s">
        <v>33</v>
      </c>
      <c r="V343" s="7">
        <f t="shared" si="37"/>
        <v>8.1</v>
      </c>
      <c r="W343" s="7">
        <f t="shared" si="32"/>
        <v>13.1</v>
      </c>
      <c r="X343" s="7">
        <f t="shared" si="33"/>
        <v>17.100000000000001</v>
      </c>
      <c r="Y343" s="7" t="str">
        <f t="shared" si="34"/>
        <v>8,1/13,1/17,1</v>
      </c>
      <c r="Z343" s="7" t="str">
        <f t="shared" si="35"/>
        <v/>
      </c>
      <c r="AA343" s="7" t="str">
        <f t="shared" si="36"/>
        <v/>
      </c>
    </row>
    <row r="344" spans="1:30" ht="15" customHeight="1" x14ac:dyDescent="0.35">
      <c r="A344" s="8" t="s">
        <v>25</v>
      </c>
      <c r="B344" s="8" t="s">
        <v>26</v>
      </c>
      <c r="C344" s="8" t="s">
        <v>27</v>
      </c>
      <c r="F344" s="8" t="s">
        <v>28</v>
      </c>
      <c r="G344" s="9" t="s">
        <v>30</v>
      </c>
      <c r="H344" s="9" t="s">
        <v>31</v>
      </c>
      <c r="I344" s="9" t="s">
        <v>32</v>
      </c>
      <c r="L344" s="14"/>
      <c r="O344" s="10" t="s">
        <v>27</v>
      </c>
      <c r="Q344" s="7" t="s">
        <v>33</v>
      </c>
      <c r="V344" s="7">
        <f t="shared" si="37"/>
        <v>6.1</v>
      </c>
      <c r="W344" s="7">
        <f t="shared" si="32"/>
        <v>17.100000000000001</v>
      </c>
      <c r="X344" s="7">
        <f t="shared" si="33"/>
        <v>18.100000000000001</v>
      </c>
      <c r="Y344" s="7" t="str">
        <f t="shared" si="34"/>
        <v>6,1/17,1/18,1</v>
      </c>
      <c r="Z344" s="7" t="str">
        <f t="shared" si="35"/>
        <v/>
      </c>
      <c r="AA344" s="7" t="str">
        <f t="shared" si="36"/>
        <v/>
      </c>
    </row>
    <row r="345" spans="1:30" s="15" customFormat="1" ht="15" customHeight="1" x14ac:dyDescent="0.35">
      <c r="A345" s="8" t="s">
        <v>25</v>
      </c>
      <c r="B345" s="8" t="s">
        <v>41</v>
      </c>
      <c r="C345" s="8"/>
      <c r="D345" s="8" t="s">
        <v>42</v>
      </c>
      <c r="E345" s="8"/>
      <c r="F345" s="8" t="s">
        <v>28</v>
      </c>
      <c r="G345" s="9" t="s">
        <v>42</v>
      </c>
      <c r="H345" s="9" t="s">
        <v>46</v>
      </c>
      <c r="I345" s="9" t="s">
        <v>29</v>
      </c>
      <c r="J345" s="7" t="s">
        <v>31</v>
      </c>
      <c r="K345" s="7"/>
      <c r="L345" s="7"/>
      <c r="M345" s="7" t="s">
        <v>43</v>
      </c>
      <c r="N345" s="7"/>
      <c r="O345" s="10"/>
      <c r="P345" s="7" t="s">
        <v>79</v>
      </c>
      <c r="Q345" s="7" t="s">
        <v>33</v>
      </c>
      <c r="R345" s="7" t="s">
        <v>97</v>
      </c>
      <c r="S345" s="7"/>
      <c r="T345" s="7"/>
      <c r="U345" s="7"/>
      <c r="V345" s="7">
        <f t="shared" si="37"/>
        <v>8.1</v>
      </c>
      <c r="W345" s="7">
        <f t="shared" si="32"/>
        <v>5.0999999999999996</v>
      </c>
      <c r="X345" s="7">
        <f t="shared" si="33"/>
        <v>2.1</v>
      </c>
      <c r="Y345" s="7" t="str">
        <f t="shared" si="34"/>
        <v>2,1/5,1/8,1</v>
      </c>
      <c r="Z345" s="7" t="str">
        <f t="shared" si="35"/>
        <v/>
      </c>
      <c r="AA345" s="7" t="str">
        <f t="shared" si="36"/>
        <v/>
      </c>
      <c r="AB345" s="7"/>
      <c r="AC345" s="7"/>
      <c r="AD345" s="7"/>
    </row>
    <row r="346" spans="1:30" ht="15" customHeight="1" x14ac:dyDescent="0.35">
      <c r="A346" s="8" t="s">
        <v>25</v>
      </c>
      <c r="B346" s="8" t="s">
        <v>41</v>
      </c>
      <c r="F346" s="8" t="s">
        <v>28</v>
      </c>
      <c r="G346" s="9" t="s">
        <v>30</v>
      </c>
      <c r="H346" s="9" t="s">
        <v>37</v>
      </c>
      <c r="I346" s="9" t="s">
        <v>31</v>
      </c>
      <c r="J346" s="7" t="s">
        <v>36</v>
      </c>
      <c r="O346" s="10"/>
      <c r="Q346" s="7" t="s">
        <v>33</v>
      </c>
      <c r="V346" s="7">
        <f t="shared" si="37"/>
        <v>6.1</v>
      </c>
      <c r="W346" s="7">
        <f t="shared" si="32"/>
        <v>13.1</v>
      </c>
      <c r="X346" s="7">
        <f t="shared" si="33"/>
        <v>17.100000000000001</v>
      </c>
      <c r="Y346" s="7" t="str">
        <f t="shared" si="34"/>
        <v>6,1/13,1/17,1</v>
      </c>
      <c r="Z346" s="7" t="str">
        <f t="shared" si="35"/>
        <v/>
      </c>
      <c r="AA346" s="7" t="str">
        <f t="shared" si="36"/>
        <v/>
      </c>
    </row>
    <row r="347" spans="1:30" ht="15" customHeight="1" x14ac:dyDescent="0.35">
      <c r="A347" s="8" t="s">
        <v>25</v>
      </c>
      <c r="B347" s="8" t="s">
        <v>26</v>
      </c>
      <c r="F347" s="8" t="s">
        <v>28</v>
      </c>
      <c r="G347" s="9" t="s">
        <v>60</v>
      </c>
      <c r="H347" s="9" t="s">
        <v>31</v>
      </c>
      <c r="I347" s="9" t="s">
        <v>29</v>
      </c>
      <c r="J347" s="7" t="s">
        <v>37</v>
      </c>
      <c r="O347" s="10"/>
      <c r="Q347" s="7" t="s">
        <v>33</v>
      </c>
      <c r="V347" s="7">
        <f t="shared" si="37"/>
        <v>56.1</v>
      </c>
      <c r="W347" s="7">
        <f t="shared" si="32"/>
        <v>17.100000000000001</v>
      </c>
      <c r="X347" s="7">
        <f t="shared" si="33"/>
        <v>2.1</v>
      </c>
      <c r="Y347" s="7" t="str">
        <f t="shared" si="34"/>
        <v>2,1/17,1/56,1</v>
      </c>
      <c r="Z347" s="7" t="str">
        <f t="shared" si="35"/>
        <v/>
      </c>
      <c r="AA347" s="7" t="str">
        <f t="shared" si="36"/>
        <v/>
      </c>
    </row>
    <row r="348" spans="1:30" ht="15" customHeight="1" x14ac:dyDescent="0.35">
      <c r="A348" s="8" t="s">
        <v>25</v>
      </c>
      <c r="B348" s="8" t="s">
        <v>41</v>
      </c>
      <c r="F348" s="8" t="s">
        <v>28</v>
      </c>
      <c r="G348" s="9" t="s">
        <v>31</v>
      </c>
      <c r="H348" s="9" t="s">
        <v>37</v>
      </c>
      <c r="I348" s="9" t="s">
        <v>29</v>
      </c>
      <c r="L348" s="11"/>
      <c r="M348" s="8"/>
      <c r="O348" s="10"/>
      <c r="Q348" s="7" t="s">
        <v>33</v>
      </c>
      <c r="R348" s="7" t="s">
        <v>182</v>
      </c>
      <c r="V348" s="7">
        <f t="shared" si="37"/>
        <v>17.100000000000001</v>
      </c>
      <c r="W348" s="7">
        <f t="shared" si="32"/>
        <v>13.1</v>
      </c>
      <c r="X348" s="7">
        <f t="shared" si="33"/>
        <v>2.1</v>
      </c>
      <c r="Y348" s="7" t="str">
        <f t="shared" si="34"/>
        <v>2,1/13,1/17,1</v>
      </c>
      <c r="Z348" s="7" t="str">
        <f t="shared" si="35"/>
        <v/>
      </c>
      <c r="AA348" s="7" t="str">
        <f t="shared" si="36"/>
        <v/>
      </c>
    </row>
    <row r="349" spans="1:30" ht="15" customHeight="1" x14ac:dyDescent="0.35">
      <c r="A349" s="8" t="s">
        <v>25</v>
      </c>
      <c r="B349" s="8" t="s">
        <v>41</v>
      </c>
      <c r="F349" s="8" t="s">
        <v>28</v>
      </c>
      <c r="G349" s="9" t="s">
        <v>31</v>
      </c>
      <c r="H349" s="9" t="s">
        <v>35</v>
      </c>
      <c r="I349" s="9" t="s">
        <v>46</v>
      </c>
      <c r="K349" s="8"/>
      <c r="L349" s="11"/>
      <c r="O349" s="10"/>
      <c r="Q349" s="7" t="s">
        <v>33</v>
      </c>
      <c r="R349" s="7" t="s">
        <v>183</v>
      </c>
      <c r="V349" s="7">
        <f t="shared" si="37"/>
        <v>17.100000000000001</v>
      </c>
      <c r="W349" s="7">
        <f t="shared" si="32"/>
        <v>3.1</v>
      </c>
      <c r="X349" s="7">
        <f t="shared" si="33"/>
        <v>5.0999999999999996</v>
      </c>
      <c r="Y349" s="7" t="str">
        <f t="shared" si="34"/>
        <v>3,1/5,1/17,1</v>
      </c>
      <c r="Z349" s="7">
        <f t="shared" si="35"/>
        <v>349</v>
      </c>
      <c r="AA349" s="7" t="str">
        <f t="shared" si="36"/>
        <v/>
      </c>
    </row>
    <row r="350" spans="1:30" ht="15" customHeight="1" x14ac:dyDescent="0.35">
      <c r="A350" s="8" t="s">
        <v>25</v>
      </c>
      <c r="B350" s="8" t="s">
        <v>26</v>
      </c>
      <c r="D350" s="8" t="s">
        <v>48</v>
      </c>
      <c r="E350" s="8" t="s">
        <v>49</v>
      </c>
      <c r="F350" s="8" t="s">
        <v>28</v>
      </c>
      <c r="G350" s="9" t="s">
        <v>30</v>
      </c>
      <c r="H350" s="9" t="s">
        <v>32</v>
      </c>
      <c r="I350" s="9" t="s">
        <v>36</v>
      </c>
      <c r="K350" s="7" t="s">
        <v>123</v>
      </c>
      <c r="O350" s="10"/>
      <c r="Q350" s="7" t="s">
        <v>33</v>
      </c>
      <c r="V350" s="7">
        <f t="shared" si="37"/>
        <v>6.1</v>
      </c>
      <c r="W350" s="7">
        <f t="shared" si="32"/>
        <v>18.100000000000001</v>
      </c>
      <c r="X350" s="7">
        <f t="shared" si="33"/>
        <v>12.1</v>
      </c>
      <c r="Y350" s="7" t="str">
        <f t="shared" si="34"/>
        <v>6,1/12,1/18,1</v>
      </c>
      <c r="Z350" s="7" t="str">
        <f t="shared" si="35"/>
        <v/>
      </c>
      <c r="AA350" s="7" t="str">
        <f t="shared" si="36"/>
        <v/>
      </c>
    </row>
    <row r="351" spans="1:30" ht="15" customHeight="1" x14ac:dyDescent="0.35">
      <c r="A351" s="8" t="s">
        <v>25</v>
      </c>
      <c r="B351" s="8" t="s">
        <v>41</v>
      </c>
      <c r="F351" s="8" t="s">
        <v>28</v>
      </c>
      <c r="G351" s="9" t="s">
        <v>32</v>
      </c>
      <c r="H351" s="9" t="s">
        <v>30</v>
      </c>
      <c r="I351" s="9" t="s">
        <v>37</v>
      </c>
      <c r="J351" s="7" t="s">
        <v>36</v>
      </c>
      <c r="L351" s="7" t="s">
        <v>184</v>
      </c>
      <c r="O351" s="10"/>
      <c r="Q351" s="7" t="s">
        <v>33</v>
      </c>
      <c r="R351" s="7" t="s">
        <v>94</v>
      </c>
      <c r="V351" s="7">
        <f t="shared" si="37"/>
        <v>18.100000000000001</v>
      </c>
      <c r="W351" s="7">
        <f t="shared" si="32"/>
        <v>6.1</v>
      </c>
      <c r="X351" s="7">
        <f t="shared" si="33"/>
        <v>13.1</v>
      </c>
      <c r="Y351" s="7" t="str">
        <f t="shared" si="34"/>
        <v>6,1/13,1/18,1</v>
      </c>
      <c r="Z351" s="7" t="str">
        <f t="shared" si="35"/>
        <v/>
      </c>
      <c r="AA351" s="7" t="str">
        <f t="shared" si="36"/>
        <v/>
      </c>
    </row>
    <row r="352" spans="1:30" ht="15" customHeight="1" x14ac:dyDescent="0.35">
      <c r="A352" s="8" t="s">
        <v>25</v>
      </c>
      <c r="B352" s="8" t="s">
        <v>64</v>
      </c>
      <c r="C352" s="8" t="s">
        <v>27</v>
      </c>
      <c r="D352" s="8" t="s">
        <v>48</v>
      </c>
      <c r="F352" s="8" t="s">
        <v>28</v>
      </c>
      <c r="G352" s="9" t="s">
        <v>42</v>
      </c>
      <c r="H352" s="9" t="s">
        <v>60</v>
      </c>
      <c r="I352" s="9" t="s">
        <v>29</v>
      </c>
      <c r="J352" s="7" t="s">
        <v>31</v>
      </c>
      <c r="L352" s="7" t="s">
        <v>48</v>
      </c>
      <c r="M352" s="7" t="s">
        <v>75</v>
      </c>
      <c r="O352" s="10" t="s">
        <v>48</v>
      </c>
      <c r="Q352" s="7" t="s">
        <v>33</v>
      </c>
      <c r="V352" s="7">
        <f t="shared" si="37"/>
        <v>8.1</v>
      </c>
      <c r="W352" s="7">
        <f t="shared" si="32"/>
        <v>56.1</v>
      </c>
      <c r="X352" s="7">
        <f t="shared" si="33"/>
        <v>2.1</v>
      </c>
      <c r="Y352" s="7" t="str">
        <f t="shared" si="34"/>
        <v>2,1/8,1/56,1</v>
      </c>
      <c r="Z352" s="7" t="str">
        <f t="shared" si="35"/>
        <v/>
      </c>
      <c r="AA352" s="7" t="str">
        <f t="shared" si="36"/>
        <v/>
      </c>
    </row>
    <row r="353" spans="1:27" ht="15" customHeight="1" x14ac:dyDescent="0.35">
      <c r="A353" s="8" t="s">
        <v>25</v>
      </c>
      <c r="B353" s="8" t="s">
        <v>41</v>
      </c>
      <c r="C353" s="8" t="s">
        <v>27</v>
      </c>
      <c r="D353" s="8" t="s">
        <v>48</v>
      </c>
      <c r="F353" s="8" t="s">
        <v>28</v>
      </c>
      <c r="G353" s="9" t="s">
        <v>30</v>
      </c>
      <c r="H353" s="9" t="s">
        <v>37</v>
      </c>
      <c r="I353" s="9" t="s">
        <v>31</v>
      </c>
      <c r="J353" s="7" t="s">
        <v>72</v>
      </c>
      <c r="L353" s="7" t="s">
        <v>48</v>
      </c>
      <c r="M353" s="7" t="s">
        <v>75</v>
      </c>
      <c r="O353" s="10" t="s">
        <v>48</v>
      </c>
      <c r="Q353" s="7" t="s">
        <v>33</v>
      </c>
      <c r="V353" s="7">
        <f t="shared" si="37"/>
        <v>6.1</v>
      </c>
      <c r="W353" s="7">
        <f t="shared" si="32"/>
        <v>13.1</v>
      </c>
      <c r="X353" s="7">
        <f t="shared" si="33"/>
        <v>17.100000000000001</v>
      </c>
      <c r="Y353" s="7" t="str">
        <f t="shared" si="34"/>
        <v>6,1/13,1/17,1</v>
      </c>
      <c r="Z353" s="7" t="str">
        <f t="shared" si="35"/>
        <v/>
      </c>
      <c r="AA353" s="7" t="str">
        <f t="shared" si="36"/>
        <v/>
      </c>
    </row>
    <row r="354" spans="1:27" ht="15" customHeight="1" x14ac:dyDescent="0.35">
      <c r="A354" s="8" t="s">
        <v>25</v>
      </c>
      <c r="B354" s="8" t="s">
        <v>26</v>
      </c>
      <c r="D354" s="8" t="s">
        <v>35</v>
      </c>
      <c r="F354" s="8" t="s">
        <v>28</v>
      </c>
      <c r="G354" s="9" t="s">
        <v>32</v>
      </c>
      <c r="H354" s="9" t="s">
        <v>30</v>
      </c>
      <c r="I354" s="9" t="s">
        <v>54</v>
      </c>
      <c r="J354" s="7" t="s">
        <v>35</v>
      </c>
      <c r="L354" s="7" t="s">
        <v>35</v>
      </c>
      <c r="M354" s="7" t="s">
        <v>51</v>
      </c>
      <c r="O354" s="10" t="s">
        <v>35</v>
      </c>
      <c r="P354" s="7" t="s">
        <v>185</v>
      </c>
      <c r="Q354" s="7" t="s">
        <v>33</v>
      </c>
      <c r="V354" s="7">
        <f t="shared" si="37"/>
        <v>18.100000000000001</v>
      </c>
      <c r="W354" s="7">
        <f t="shared" si="32"/>
        <v>6.1</v>
      </c>
      <c r="X354" s="7">
        <f t="shared" si="33"/>
        <v>104.1</v>
      </c>
      <c r="Y354" s="7" t="str">
        <f t="shared" si="34"/>
        <v>6,1/18,1/104,1</v>
      </c>
      <c r="Z354" s="7" t="str">
        <f t="shared" si="35"/>
        <v/>
      </c>
      <c r="AA354" s="7" t="str">
        <f t="shared" si="36"/>
        <v/>
      </c>
    </row>
    <row r="355" spans="1:27" ht="15" customHeight="1" x14ac:dyDescent="0.35">
      <c r="A355" s="8" t="s">
        <v>25</v>
      </c>
      <c r="B355" s="8" t="s">
        <v>34</v>
      </c>
      <c r="D355" s="8" t="s">
        <v>67</v>
      </c>
      <c r="F355" s="8" t="s">
        <v>28</v>
      </c>
      <c r="G355" s="9" t="s">
        <v>30</v>
      </c>
      <c r="H355" s="9" t="s">
        <v>32</v>
      </c>
      <c r="I355" s="9" t="s">
        <v>36</v>
      </c>
      <c r="J355" s="7" t="s">
        <v>37</v>
      </c>
      <c r="L355" s="7" t="s">
        <v>81</v>
      </c>
      <c r="M355" s="7" t="s">
        <v>51</v>
      </c>
      <c r="O355" s="10" t="s">
        <v>53</v>
      </c>
      <c r="Q355" s="7" t="s">
        <v>33</v>
      </c>
      <c r="V355" s="7">
        <f t="shared" si="37"/>
        <v>6.1</v>
      </c>
      <c r="W355" s="7">
        <f t="shared" si="32"/>
        <v>18.100000000000001</v>
      </c>
      <c r="X355" s="7">
        <f t="shared" si="33"/>
        <v>12.1</v>
      </c>
      <c r="Y355" s="7" t="str">
        <f t="shared" si="34"/>
        <v>6,1/12,1/18,1</v>
      </c>
      <c r="Z355" s="7" t="str">
        <f t="shared" si="35"/>
        <v/>
      </c>
      <c r="AA355" s="7" t="str">
        <f t="shared" si="36"/>
        <v/>
      </c>
    </row>
    <row r="356" spans="1:27" ht="15" customHeight="1" x14ac:dyDescent="0.35">
      <c r="A356" s="8" t="s">
        <v>25</v>
      </c>
      <c r="B356" s="8" t="s">
        <v>41</v>
      </c>
      <c r="F356" s="8" t="s">
        <v>28</v>
      </c>
      <c r="G356" s="9" t="s">
        <v>30</v>
      </c>
      <c r="H356" s="9" t="s">
        <v>32</v>
      </c>
      <c r="I356" s="9" t="s">
        <v>36</v>
      </c>
      <c r="J356" s="7" t="s">
        <v>37</v>
      </c>
      <c r="L356" s="7" t="s">
        <v>63</v>
      </c>
      <c r="O356" s="10" t="s">
        <v>48</v>
      </c>
      <c r="Q356" s="7" t="s">
        <v>33</v>
      </c>
      <c r="V356" s="7">
        <f t="shared" si="37"/>
        <v>6.1</v>
      </c>
      <c r="W356" s="7">
        <f t="shared" si="32"/>
        <v>18.100000000000001</v>
      </c>
      <c r="X356" s="7">
        <f t="shared" si="33"/>
        <v>12.1</v>
      </c>
      <c r="Y356" s="7" t="str">
        <f t="shared" si="34"/>
        <v>6,1/12,1/18,1</v>
      </c>
      <c r="Z356" s="7" t="str">
        <f t="shared" si="35"/>
        <v/>
      </c>
      <c r="AA356" s="7" t="str">
        <f t="shared" si="36"/>
        <v/>
      </c>
    </row>
    <row r="357" spans="1:27" ht="15" customHeight="1" x14ac:dyDescent="0.35">
      <c r="A357" s="8" t="s">
        <v>25</v>
      </c>
      <c r="B357" s="8" t="s">
        <v>41</v>
      </c>
      <c r="F357" s="8" t="s">
        <v>28</v>
      </c>
      <c r="G357" s="9" t="s">
        <v>30</v>
      </c>
      <c r="H357" s="9" t="s">
        <v>37</v>
      </c>
      <c r="I357" s="9" t="s">
        <v>31</v>
      </c>
      <c r="J357" s="7" t="s">
        <v>32</v>
      </c>
      <c r="O357" s="10"/>
      <c r="Q357" s="7" t="s">
        <v>33</v>
      </c>
      <c r="R357" s="7" t="s">
        <v>94</v>
      </c>
      <c r="V357" s="7">
        <f t="shared" si="37"/>
        <v>6.1</v>
      </c>
      <c r="W357" s="7">
        <f t="shared" si="32"/>
        <v>13.1</v>
      </c>
      <c r="X357" s="7">
        <f t="shared" si="33"/>
        <v>17.100000000000001</v>
      </c>
      <c r="Y357" s="7" t="str">
        <f t="shared" si="34"/>
        <v>6,1/13,1/17,1</v>
      </c>
      <c r="Z357" s="7" t="str">
        <f t="shared" si="35"/>
        <v/>
      </c>
      <c r="AA357" s="7" t="str">
        <f t="shared" si="36"/>
        <v/>
      </c>
    </row>
    <row r="358" spans="1:27" ht="15" customHeight="1" x14ac:dyDescent="0.35">
      <c r="A358" s="8" t="s">
        <v>25</v>
      </c>
      <c r="B358" s="8" t="s">
        <v>26</v>
      </c>
      <c r="F358" s="8" t="s">
        <v>28</v>
      </c>
      <c r="G358" s="9" t="s">
        <v>30</v>
      </c>
      <c r="H358" s="9" t="s">
        <v>32</v>
      </c>
      <c r="I358" s="9" t="s">
        <v>54</v>
      </c>
      <c r="J358" s="7" t="s">
        <v>37</v>
      </c>
      <c r="K358" s="8"/>
      <c r="L358" s="11"/>
      <c r="O358" s="10"/>
      <c r="Q358" s="7" t="s">
        <v>33</v>
      </c>
      <c r="R358" s="7" t="s">
        <v>186</v>
      </c>
      <c r="V358" s="7">
        <f t="shared" si="37"/>
        <v>6.1</v>
      </c>
      <c r="W358" s="7">
        <f t="shared" si="32"/>
        <v>18.100000000000001</v>
      </c>
      <c r="X358" s="7">
        <f t="shared" si="33"/>
        <v>104.1</v>
      </c>
      <c r="Y358" s="7" t="str">
        <f t="shared" si="34"/>
        <v>6,1/18,1/104,1</v>
      </c>
      <c r="Z358" s="7" t="str">
        <f t="shared" si="35"/>
        <v/>
      </c>
      <c r="AA358" s="7" t="str">
        <f t="shared" si="36"/>
        <v/>
      </c>
    </row>
  </sheetData>
  <autoFilter ref="A1:AD400" xr:uid="{67499284-A302-4C3D-90AC-2A9920AAAC0C}"/>
  <pageMargins left="0.23622047244094491" right="0.23622047244094491" top="0.74803149606299213" bottom="0.74803149606299213" header="0.31496062992125984" footer="0.31496062992125984"/>
  <pageSetup paperSize="9" scale="83" fitToWidth="0" orientation="landscape" horizontalDpi="4294967293" r:id="rId1"/>
  <headerFooter>
    <oddHeader>&amp;C&amp;"-,Gras"CHOIX D'ORIENTATION DES ELEVES</oddHeader>
    <oddFooter>&amp;L&amp;8Edité le : &amp;D &amp;T&amp;R&amp;8&amp;Z&amp;F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D57C6-F1AD-48EE-B7C4-EB86194F7834}">
  <dimension ref="A1:I85"/>
  <sheetViews>
    <sheetView tabSelected="1" workbookViewId="0">
      <selection activeCell="D2" sqref="D2"/>
    </sheetView>
  </sheetViews>
  <sheetFormatPr baseColWidth="10" defaultRowHeight="14.5" x14ac:dyDescent="0.35"/>
  <sheetData>
    <row r="1" spans="1:9" x14ac:dyDescent="0.35">
      <c r="A1" t="s">
        <v>187</v>
      </c>
      <c r="B1" t="s">
        <v>188</v>
      </c>
      <c r="C1" t="s">
        <v>189</v>
      </c>
      <c r="D1" t="s">
        <v>190</v>
      </c>
    </row>
    <row r="2" spans="1:9" x14ac:dyDescent="0.35">
      <c r="A2" t="str" cm="1">
        <f t="array" ref="A2">IFERROR(INDEX('[1]h1ère G'!L:L,'[1]h1ère G'!AF11),"")</f>
        <v>MATHS</v>
      </c>
      <c r="B2" t="str" cm="1">
        <f t="array" ref="B2">IF(A2="","",INDEX('[1]h1ère G'!M:M,'[1]h1ère G'!$AF11))</f>
        <v>SVT</v>
      </c>
      <c r="C2" t="str" cm="1">
        <f t="array" ref="C2">IF(B2="","",INDEX('[1]h1ère G'!N:N,'[1]h1ère G'!$AF11))</f>
        <v>PC</v>
      </c>
      <c r="D2">
        <f>IF(C2="","",COUNTIF('[1]h1ère G'!AD:AD,INDEX('[1]h1ère G'!AD:AD,'[1]h1ère G'!AF11)))</f>
        <v>51</v>
      </c>
    </row>
    <row r="3" spans="1:9" x14ac:dyDescent="0.35">
      <c r="A3" t="str" cm="1">
        <f t="array" ref="A3">IFERROR(INDEX('[1]h1ère G'!L:L,'[1]h1ère G'!AF16),"")</f>
        <v>HGGSP</v>
      </c>
      <c r="B3" t="str" cm="1">
        <f t="array" ref="B3">IF(A3="","",INDEX('[1]h1ère G'!M:M,'[1]h1ère G'!$AF16))</f>
        <v>MATHS</v>
      </c>
      <c r="C3" t="str" cm="1">
        <f t="array" ref="C3">IF(B3="","",INDEX('[1]h1ère G'!N:N,'[1]h1ère G'!$AF16))</f>
        <v>SES</v>
      </c>
      <c r="D3">
        <f>IF(C3="","",COUNTIF('[1]h1ère G'!AD:AD,INDEX('[1]h1ère G'!AD:AD,'[1]h1ère G'!AF16)))</f>
        <v>32</v>
      </c>
      <c r="F3" t="s">
        <v>191</v>
      </c>
      <c r="I3">
        <f>COUNT('[1]h1ère G'!AF2:AF358)</f>
        <v>81</v>
      </c>
    </row>
    <row r="4" spans="1:9" x14ac:dyDescent="0.35">
      <c r="A4" t="str" cm="1">
        <f t="array" ref="A4">IFERROR(INDEX('[1]h1ère G'!L:L,'[1]h1ère G'!AF24),"")</f>
        <v>SES</v>
      </c>
      <c r="B4" t="str" cm="1">
        <f t="array" ref="B4">IF(A4="","",INDEX('[1]h1ère G'!M:M,'[1]h1ère G'!$AF24))</f>
        <v>AGEMC</v>
      </c>
      <c r="C4" t="str" cm="1">
        <f t="array" ref="C4">IF(B4="","",INDEX('[1]h1ère G'!N:N,'[1]h1ère G'!$AF24))</f>
        <v>HGGSP</v>
      </c>
      <c r="D4">
        <f>IF(C4="","",COUNTIF('[1]h1ère G'!AD:AD,INDEX('[1]h1ère G'!AD:AD,'[1]h1ère G'!AF24)))</f>
        <v>19</v>
      </c>
    </row>
    <row r="5" spans="1:9" x14ac:dyDescent="0.35">
      <c r="A5" t="str" cm="1">
        <f t="array" ref="A5">IFERROR(INDEX('[1]h1ère G'!L:L,'[1]h1ère G'!AF21),"")</f>
        <v>MATHS</v>
      </c>
      <c r="B5" t="str" cm="1">
        <f t="array" ref="B5">IF(A5="","",INDEX('[1]h1ère G'!M:M,'[1]h1ère G'!$AF21))</f>
        <v>PC</v>
      </c>
      <c r="C5" t="str" cm="1">
        <f t="array" ref="C5">IF(B5="","",INDEX('[1]h1ère G'!N:N,'[1]h1ère G'!$AF21))</f>
        <v>SES</v>
      </c>
      <c r="D5">
        <f>IF(C5="","",COUNTIF('[1]h1ère G'!AD:AD,INDEX('[1]h1ère G'!AD:AD,'[1]h1ère G'!AF21)))</f>
        <v>18</v>
      </c>
    </row>
    <row r="6" spans="1:9" x14ac:dyDescent="0.35">
      <c r="A6" t="str" cm="1">
        <f t="array" ref="A6">IFERROR(INDEX('[1]h1ère G'!L:L,'[1]h1ère G'!AF9),"")</f>
        <v>MATHS</v>
      </c>
      <c r="B6" t="str" cm="1">
        <f t="array" ref="B6">IF(A6="","",INDEX('[1]h1ère G'!M:M,'[1]h1ère G'!$AF9))</f>
        <v>PC</v>
      </c>
      <c r="C6" t="str" cm="1">
        <f t="array" ref="C6">IF(B6="","",INDEX('[1]h1ère G'!N:N,'[1]h1ère G'!$AF9))</f>
        <v>NSI</v>
      </c>
      <c r="D6">
        <f>IF(C6="","",COUNTIF('[1]h1ère G'!AD:AD,INDEX('[1]h1ère G'!AD:AD,'[1]h1ère G'!AF9)))</f>
        <v>17</v>
      </c>
    </row>
    <row r="7" spans="1:9" x14ac:dyDescent="0.35">
      <c r="A7" t="str" cm="1">
        <f t="array" ref="A7">IFERROR(INDEX('[1]h1ère G'!L:L,'[1]h1ère G'!AF26),"")</f>
        <v>HGGSP</v>
      </c>
      <c r="B7" t="str" cm="1">
        <f t="array" ref="B7">IF(A7="","",INDEX('[1]h1ère G'!M:M,'[1]h1ère G'!$AF26))</f>
        <v>HLP</v>
      </c>
      <c r="C7" t="str" cm="1">
        <f t="array" ref="C7">IF(B7="","",INDEX('[1]h1ère G'!N:N,'[1]h1ère G'!$AF26))</f>
        <v>SES</v>
      </c>
      <c r="D7">
        <f>IF(C7="","",COUNTIF('[1]h1ère G'!AD:AD,INDEX('[1]h1ère G'!AD:AD,'[1]h1ère G'!AF26)))</f>
        <v>16</v>
      </c>
    </row>
    <row r="8" spans="1:9" x14ac:dyDescent="0.35">
      <c r="A8" t="str" cm="1">
        <f t="array" ref="A8">IFERROR(INDEX('[1]h1ère G'!L:L,'[1]h1ère G'!AF17),"")</f>
        <v>MATHS</v>
      </c>
      <c r="B8" t="str" cm="1">
        <f t="array" ref="B8">IF(A8="","",INDEX('[1]h1ère G'!M:M,'[1]h1ère G'!$AF17))</f>
        <v>SVT</v>
      </c>
      <c r="C8" t="str" cm="1">
        <f t="array" ref="C8">IF(B8="","",INDEX('[1]h1ère G'!N:N,'[1]h1ère G'!$AF17))</f>
        <v>SES</v>
      </c>
      <c r="D8">
        <f>IF(C8="","",COUNTIF('[1]h1ère G'!AD:AD,INDEX('[1]h1ère G'!AD:AD,'[1]h1ère G'!AF17)))</f>
        <v>13</v>
      </c>
    </row>
    <row r="9" spans="1:9" x14ac:dyDescent="0.35">
      <c r="A9" t="str" cm="1">
        <f t="array" ref="A9">IFERROR(INDEX('[1]h1ère G'!L:L,'[1]h1ère G'!AF6),"")</f>
        <v>MATHS</v>
      </c>
      <c r="B9" t="str" cm="1">
        <f t="array" ref="B9">IF(A9="","",INDEX('[1]h1ère G'!M:M,'[1]h1ère G'!$AF6))</f>
        <v>HGGSP</v>
      </c>
      <c r="C9" t="str" cm="1">
        <f t="array" ref="C9">IF(B9="","",INDEX('[1]h1ère G'!N:N,'[1]h1ère G'!$AF6))</f>
        <v>PC</v>
      </c>
      <c r="D9">
        <f>IF(C9="","",COUNTIF('[1]h1ère G'!AD:AD,INDEX('[1]h1ère G'!AD:AD,'[1]h1ère G'!AF6)))</f>
        <v>11</v>
      </c>
    </row>
    <row r="10" spans="1:9" x14ac:dyDescent="0.35">
      <c r="A10" t="str" cm="1">
        <f t="array" ref="A10">IFERROR(INDEX('[1]h1ère G'!L:L,'[1]h1ère G'!AF14),"")</f>
        <v>MATHS</v>
      </c>
      <c r="B10" t="str" cm="1">
        <f t="array" ref="B10">IF(A10="","",INDEX('[1]h1ère G'!M:M,'[1]h1ère G'!$AF14))</f>
        <v>PC</v>
      </c>
      <c r="C10" t="str" cm="1">
        <f t="array" ref="C10">IF(B10="","",INDEX('[1]h1ère G'!N:N,'[1]h1ère G'!$AF14))</f>
        <v>AGEMC</v>
      </c>
      <c r="D10">
        <f>IF(C10="","",COUNTIF('[1]h1ère G'!AD:AD,INDEX('[1]h1ère G'!AD:AD,'[1]h1ère G'!AF14)))</f>
        <v>8</v>
      </c>
    </row>
    <row r="11" spans="1:9" x14ac:dyDescent="0.35">
      <c r="A11" t="str" cm="1">
        <f t="array" ref="A11">IFERROR(INDEX('[1]h1ère G'!L:L,'[1]h1ère G'!AF31),"")</f>
        <v>AGEMC</v>
      </c>
      <c r="B11" t="str" cm="1">
        <f t="array" ref="B11">IF(A11="","",INDEX('[1]h1ère G'!M:M,'[1]h1ère G'!$AF31))</f>
        <v>HLP</v>
      </c>
      <c r="C11" t="str" cm="1">
        <f t="array" ref="C11">IF(B11="","",INDEX('[1]h1ère G'!N:N,'[1]h1ère G'!$AF31))</f>
        <v>HGGSP</v>
      </c>
      <c r="D11">
        <f>IF(C11="","",COUNTIF('[1]h1ère G'!AD:AD,INDEX('[1]h1ère G'!AD:AD,'[1]h1ère G'!AF31)))</f>
        <v>7</v>
      </c>
    </row>
    <row r="12" spans="1:9" x14ac:dyDescent="0.35">
      <c r="A12" t="str" cm="1">
        <f t="array" ref="A12">IFERROR(INDEX('[1]h1ère G'!L:L,'[1]h1ère G'!AF46),"")</f>
        <v>HIDA</v>
      </c>
      <c r="B12" t="str" cm="1">
        <f t="array" ref="B12">IF(A12="","",INDEX('[1]h1ère G'!M:M,'[1]h1ère G'!$AF46))</f>
        <v>LLCE</v>
      </c>
      <c r="C12" t="str" cm="1">
        <f t="array" ref="C12">IF(B12="","",INDEX('[1]h1ère G'!N:N,'[1]h1ère G'!$AF46))</f>
        <v>HLP</v>
      </c>
      <c r="D12">
        <f>IF(C12="","",COUNTIF('[1]h1ère G'!AD:AD,INDEX('[1]h1ère G'!AD:AD,'[1]h1ère G'!AF46)))</f>
        <v>7</v>
      </c>
    </row>
    <row r="13" spans="1:9" x14ac:dyDescent="0.35">
      <c r="A13" t="str" cm="1">
        <f t="array" ref="A13">IFERROR(INDEX('[1]h1ère G'!L:L,'[1]h1ère G'!AF47),"")</f>
        <v>THEAT</v>
      </c>
      <c r="B13" t="str" cm="1">
        <f t="array" ref="B13">IF(A13="","",INDEX('[1]h1ère G'!M:M,'[1]h1ère G'!$AF47))</f>
        <v>LLCE</v>
      </c>
      <c r="C13" t="str" cm="1">
        <f t="array" ref="C13">IF(B13="","",INDEX('[1]h1ère G'!N:N,'[1]h1ère G'!$AF47))</f>
        <v>HLP</v>
      </c>
      <c r="D13">
        <f>IF(C13="","",COUNTIF('[1]h1ère G'!AD:AD,INDEX('[1]h1ère G'!AD:AD,'[1]h1ère G'!AF47)))</f>
        <v>6</v>
      </c>
    </row>
    <row r="14" spans="1:9" x14ac:dyDescent="0.35">
      <c r="A14" t="str" cm="1">
        <f t="array" ref="A14">IFERROR(INDEX('[1]h1ère G'!L:L,'[1]h1ère G'!AF4),"")</f>
        <v>HLP</v>
      </c>
      <c r="B14" t="str" cm="1">
        <f t="array" ref="B14">IF(A14="","",INDEX('[1]h1ère G'!M:M,'[1]h1ère G'!$AF4))</f>
        <v>HGGSP</v>
      </c>
      <c r="C14" t="str" cm="1">
        <f t="array" ref="C14">IF(B14="","",INDEX('[1]h1ère G'!N:N,'[1]h1ère G'!$AF4))</f>
        <v>HIDA</v>
      </c>
      <c r="D14">
        <f>IF(C14="","",COUNTIF('[1]h1ère G'!AD:AD,INDEX('[1]h1ère G'!AD:AD,'[1]h1ère G'!AF4)))</f>
        <v>5</v>
      </c>
    </row>
    <row r="15" spans="1:9" x14ac:dyDescent="0.35">
      <c r="A15" t="str" cm="1">
        <f t="array" ref="A15">IFERROR(INDEX('[1]h1ère G'!L:L,'[1]h1ère G'!AF5),"")</f>
        <v>LLCE</v>
      </c>
      <c r="B15" t="str" cm="1">
        <f t="array" ref="B15">IF(A15="","",INDEX('[1]h1ère G'!M:M,'[1]h1ère G'!$AF5))</f>
        <v>SES</v>
      </c>
      <c r="C15" t="str" cm="1">
        <f t="array" ref="C15">IF(B15="","",INDEX('[1]h1ère G'!N:N,'[1]h1ère G'!$AF5))</f>
        <v>MATHS</v>
      </c>
      <c r="D15">
        <f>IF(C15="","",COUNTIF('[1]h1ère G'!AD:AD,INDEX('[1]h1ère G'!AD:AD,'[1]h1ère G'!AF5)))</f>
        <v>5</v>
      </c>
    </row>
    <row r="16" spans="1:9" x14ac:dyDescent="0.35">
      <c r="A16" t="str" cm="1">
        <f t="array" ref="A16">IFERROR(INDEX('[1]h1ère G'!L:L,'[1]h1ère G'!AF22),"")</f>
        <v>MATHS</v>
      </c>
      <c r="B16" t="str" cm="1">
        <f t="array" ref="B16">IF(A16="","",INDEX('[1]h1ère G'!M:M,'[1]h1ère G'!$AF22))</f>
        <v>HGGSP</v>
      </c>
      <c r="C16" t="str" cm="1">
        <f t="array" ref="C16">IF(B16="","",INDEX('[1]h1ère G'!N:N,'[1]h1ère G'!$AF22))</f>
        <v>AGEMC</v>
      </c>
      <c r="D16">
        <f>IF(C16="","",COUNTIF('[1]h1ère G'!AD:AD,INDEX('[1]h1ère G'!AD:AD,'[1]h1ère G'!AF22)))</f>
        <v>5</v>
      </c>
    </row>
    <row r="17" spans="1:4" x14ac:dyDescent="0.35">
      <c r="A17" t="str" cm="1">
        <f t="array" ref="A17">IFERROR(INDEX('[1]h1ère G'!L:L,'[1]h1ère G'!AF30),"")</f>
        <v>SES</v>
      </c>
      <c r="B17" t="str" cm="1">
        <f t="array" ref="B17">IF(A17="","",INDEX('[1]h1ère G'!M:M,'[1]h1ère G'!$AF30))</f>
        <v>HIDA</v>
      </c>
      <c r="C17" t="str" cm="1">
        <f t="array" ref="C17">IF(B17="","",INDEX('[1]h1ère G'!N:N,'[1]h1ère G'!$AF30))</f>
        <v>HGGSP</v>
      </c>
      <c r="D17">
        <f>IF(C17="","",COUNTIF('[1]h1ère G'!AD:AD,INDEX('[1]h1ère G'!AD:AD,'[1]h1ère G'!AF30)))</f>
        <v>5</v>
      </c>
    </row>
    <row r="18" spans="1:4" x14ac:dyDescent="0.35">
      <c r="A18" t="str" cm="1">
        <f t="array" ref="A18">IFERROR(INDEX('[1]h1ère G'!L:L,'[1]h1ère G'!AF37),"")</f>
        <v>MATHS</v>
      </c>
      <c r="B18" t="str" cm="1">
        <f t="array" ref="B18">IF(A18="","",INDEX('[1]h1ère G'!M:M,'[1]h1ère G'!$AF37))</f>
        <v>NSI</v>
      </c>
      <c r="C18" t="str" cm="1">
        <f t="array" ref="C18">IF(B18="","",INDEX('[1]h1ère G'!N:N,'[1]h1ère G'!$AF37))</f>
        <v>SES</v>
      </c>
      <c r="D18">
        <f>IF(C18="","",COUNTIF('[1]h1ère G'!AD:AD,INDEX('[1]h1ère G'!AD:AD,'[1]h1ère G'!AF37)))</f>
        <v>5</v>
      </c>
    </row>
    <row r="19" spans="1:4" x14ac:dyDescent="0.35">
      <c r="A19" t="str" cm="1">
        <f t="array" ref="A19">IFERROR(INDEX('[1]h1ère G'!L:L,'[1]h1ère G'!AF38),"")</f>
        <v>HIDA</v>
      </c>
      <c r="B19" t="str" cm="1">
        <f t="array" ref="B19">IF(A19="","",INDEX('[1]h1ère G'!M:M,'[1]h1ère G'!$AF38))</f>
        <v>PC</v>
      </c>
      <c r="C19" t="str" cm="1">
        <f t="array" ref="C19">IF(B19="","",INDEX('[1]h1ère G'!N:N,'[1]h1ère G'!$AF38))</f>
        <v>MATHS</v>
      </c>
      <c r="D19">
        <f>IF(C19="","",COUNTIF('[1]h1ère G'!AD:AD,INDEX('[1]h1ère G'!AD:AD,'[1]h1ère G'!AF38)))</f>
        <v>5</v>
      </c>
    </row>
    <row r="20" spans="1:4" x14ac:dyDescent="0.35">
      <c r="A20" t="str" cm="1">
        <f t="array" ref="A20">IFERROR(INDEX('[1]h1ère G'!L:L,'[1]h1ère G'!AF39),"")</f>
        <v>AGEMC</v>
      </c>
      <c r="B20" t="str" cm="1">
        <f t="array" ref="B20">IF(A20="","",INDEX('[1]h1ère G'!M:M,'[1]h1ère G'!$AF39))</f>
        <v>HLP</v>
      </c>
      <c r="C20" t="str" cm="1">
        <f t="array" ref="C20">IF(B20="","",INDEX('[1]h1ère G'!N:N,'[1]h1ère G'!$AF39))</f>
        <v>HIDA</v>
      </c>
      <c r="D20">
        <f>IF(C20="","",COUNTIF('[1]h1ère G'!AD:AD,INDEX('[1]h1ère G'!AD:AD,'[1]h1ère G'!AF39)))</f>
        <v>5</v>
      </c>
    </row>
    <row r="21" spans="1:4" x14ac:dyDescent="0.35">
      <c r="A21" t="str" cm="1">
        <f t="array" ref="A21">IFERROR(INDEX('[1]h1ère G'!L:L,'[1]h1ère G'!AF42),"")</f>
        <v>HIDA</v>
      </c>
      <c r="B21" t="str" cm="1">
        <f t="array" ref="B21">IF(A21="","",INDEX('[1]h1ère G'!M:M,'[1]h1ère G'!$AF42))</f>
        <v>HLP</v>
      </c>
      <c r="C21" t="str" cm="1">
        <f t="array" ref="C21">IF(B21="","",INDEX('[1]h1ère G'!N:N,'[1]h1ère G'!$AF42))</f>
        <v>SES</v>
      </c>
      <c r="D21">
        <f>IF(C21="","",COUNTIF('[1]h1ère G'!AD:AD,INDEX('[1]h1ère G'!AD:AD,'[1]h1ère G'!AF42)))</f>
        <v>5</v>
      </c>
    </row>
    <row r="22" spans="1:4" x14ac:dyDescent="0.35">
      <c r="A22" t="str" cm="1">
        <f t="array" ref="A22">IFERROR(INDEX('[1]h1ère G'!L:L,'[1]h1ère G'!AF8),"")</f>
        <v>THEAT</v>
      </c>
      <c r="B22" t="str" cm="1">
        <f t="array" ref="B22">IF(A22="","",INDEX('[1]h1ère G'!M:M,'[1]h1ère G'!$AF8))</f>
        <v>PC</v>
      </c>
      <c r="C22" t="str" cm="1">
        <f t="array" ref="C22">IF(B22="","",INDEX('[1]h1ère G'!N:N,'[1]h1ère G'!$AF8))</f>
        <v>MATHS</v>
      </c>
      <c r="D22">
        <f>IF(C22="","",COUNTIF('[1]h1ère G'!AD:AD,INDEX('[1]h1ère G'!AD:AD,'[1]h1ère G'!AF8)))</f>
        <v>4</v>
      </c>
    </row>
    <row r="23" spans="1:4" x14ac:dyDescent="0.35">
      <c r="A23" t="str" cm="1">
        <f t="array" ref="A23">IFERROR(INDEX('[1]h1ère G'!L:L,'[1]h1ère G'!AF10),"")</f>
        <v>THEAT</v>
      </c>
      <c r="B23" t="str" cm="1">
        <f t="array" ref="B23">IF(A23="","",INDEX('[1]h1ère G'!M:M,'[1]h1ère G'!$AF10))</f>
        <v>HGGSP</v>
      </c>
      <c r="C23" t="str" cm="1">
        <f t="array" ref="C23">IF(B23="","",INDEX('[1]h1ère G'!N:N,'[1]h1ère G'!$AF10))</f>
        <v>HLP</v>
      </c>
      <c r="D23">
        <f>IF(C23="","",COUNTIF('[1]h1ère G'!AD:AD,INDEX('[1]h1ère G'!AD:AD,'[1]h1ère G'!AF10)))</f>
        <v>4</v>
      </c>
    </row>
    <row r="24" spans="1:4" x14ac:dyDescent="0.35">
      <c r="A24" t="str" cm="1">
        <f t="array" ref="A24">IFERROR(INDEX('[1]h1ère G'!L:L,'[1]h1ère G'!AF12),"")</f>
        <v>SVT</v>
      </c>
      <c r="B24" t="str" cm="1">
        <f t="array" ref="B24">IF(A24="","",INDEX('[1]h1ère G'!M:M,'[1]h1ère G'!$AF12))</f>
        <v>HGGSP</v>
      </c>
      <c r="C24" t="str" cm="1">
        <f t="array" ref="C24">IF(B24="","",INDEX('[1]h1ère G'!N:N,'[1]h1ère G'!$AF12))</f>
        <v>SES</v>
      </c>
      <c r="D24">
        <f>IF(C24="","",COUNTIF('[1]h1ère G'!AD:AD,INDEX('[1]h1ère G'!AD:AD,'[1]h1ère G'!AF12)))</f>
        <v>4</v>
      </c>
    </row>
    <row r="25" spans="1:4" x14ac:dyDescent="0.35">
      <c r="A25" t="str" cm="1">
        <f t="array" ref="A25">IFERROR(INDEX('[1]h1ère G'!L:L,'[1]h1ère G'!AF25),"")</f>
        <v>HLP</v>
      </c>
      <c r="B25" t="str" cm="1">
        <f t="array" ref="B25">IF(A25="","",INDEX('[1]h1ère G'!M:M,'[1]h1ère G'!$AF25))</f>
        <v>MATHS</v>
      </c>
      <c r="C25" t="str" cm="1">
        <f t="array" ref="C25">IF(B25="","",INDEX('[1]h1ère G'!N:N,'[1]h1ère G'!$AF25))</f>
        <v>SES</v>
      </c>
      <c r="D25">
        <f>IF(C25="","",COUNTIF('[1]h1ère G'!AD:AD,INDEX('[1]h1ère G'!AD:AD,'[1]h1ère G'!AF25)))</f>
        <v>4</v>
      </c>
    </row>
    <row r="26" spans="1:4" x14ac:dyDescent="0.35">
      <c r="A26" t="str" cm="1">
        <f t="array" ref="A26">IFERROR(INDEX('[1]h1ère G'!L:L,'[1]h1ère G'!AF49),"")</f>
        <v>THEAT</v>
      </c>
      <c r="B26" t="str" cm="1">
        <f t="array" ref="B26">IF(A26="","",INDEX('[1]h1ère G'!M:M,'[1]h1ère G'!$AF49))</f>
        <v>LLCE</v>
      </c>
      <c r="C26" t="str" cm="1">
        <f t="array" ref="C26">IF(B26="","",INDEX('[1]h1ère G'!N:N,'[1]h1ère G'!$AF49))</f>
        <v>HGGSP</v>
      </c>
      <c r="D26">
        <f>IF(C26="","",COUNTIF('[1]h1ère G'!AD:AD,INDEX('[1]h1ère G'!AD:AD,'[1]h1ère G'!AF49)))</f>
        <v>4</v>
      </c>
    </row>
    <row r="27" spans="1:4" x14ac:dyDescent="0.35">
      <c r="A27" t="str" cm="1">
        <f t="array" ref="A27">IFERROR(INDEX('[1]h1ère G'!L:L,'[1]h1ère G'!AF63),"")</f>
        <v>HLP</v>
      </c>
      <c r="B27" t="str" cm="1">
        <f t="array" ref="B27">IF(A27="","",INDEX('[1]h1ère G'!M:M,'[1]h1ère G'!$AF63))</f>
        <v>LLCE</v>
      </c>
      <c r="C27" t="str" cm="1">
        <f t="array" ref="C27">IF(B27="","",INDEX('[1]h1ère G'!N:N,'[1]h1ère G'!$AF63))</f>
        <v>HGGSP</v>
      </c>
      <c r="D27">
        <f>IF(C27="","",COUNTIF('[1]h1ère G'!AD:AD,INDEX('[1]h1ère G'!AD:AD,'[1]h1ère G'!AF63)))</f>
        <v>4</v>
      </c>
    </row>
    <row r="28" spans="1:4" x14ac:dyDescent="0.35">
      <c r="A28" t="str" cm="1">
        <f t="array" ref="A28">IFERROR(INDEX('[1]h1ère G'!L:L,'[1]h1ère G'!AF19),"")</f>
        <v>SES</v>
      </c>
      <c r="B28" t="str" cm="1">
        <f t="array" ref="B28">IF(A28="","",INDEX('[1]h1ère G'!M:M,'[1]h1ère G'!$AF19))</f>
        <v>AGEMC</v>
      </c>
      <c r="C28" t="str" cm="1">
        <f t="array" ref="C28">IF(B28="","",INDEX('[1]h1ère G'!N:N,'[1]h1ère G'!$AF19))</f>
        <v>SVT</v>
      </c>
      <c r="D28">
        <f>IF(C28="","",COUNTIF('[1]h1ère G'!AD:AD,INDEX('[1]h1ère G'!AD:AD,'[1]h1ère G'!AF19)))</f>
        <v>3</v>
      </c>
    </row>
    <row r="29" spans="1:4" x14ac:dyDescent="0.35">
      <c r="A29" t="str" cm="1">
        <f t="array" ref="A29">IFERROR(INDEX('[1]h1ère G'!L:L,'[1]h1ère G'!AF23),"")</f>
        <v>THEAT</v>
      </c>
      <c r="B29" t="str" cm="1">
        <f t="array" ref="B29">IF(A29="","",INDEX('[1]h1ère G'!M:M,'[1]h1ère G'!$AF23))</f>
        <v>HGGSP</v>
      </c>
      <c r="C29" t="str" cm="1">
        <f t="array" ref="C29">IF(B29="","",INDEX('[1]h1ère G'!N:N,'[1]h1ère G'!$AF23))</f>
        <v>SES</v>
      </c>
      <c r="D29">
        <f>IF(C29="","",COUNTIF('[1]h1ère G'!AD:AD,INDEX('[1]h1ère G'!AD:AD,'[1]h1ère G'!AF23)))</f>
        <v>3</v>
      </c>
    </row>
    <row r="30" spans="1:4" x14ac:dyDescent="0.35">
      <c r="A30" t="str" cm="1">
        <f t="array" ref="A30">IFERROR(INDEX('[1]h1ère G'!L:L,'[1]h1ère G'!AF32),"")</f>
        <v>HGGSP</v>
      </c>
      <c r="B30" t="str" cm="1">
        <f t="array" ref="B30">IF(A30="","",INDEX('[1]h1ère G'!M:M,'[1]h1ère G'!$AF32))</f>
        <v>SES</v>
      </c>
      <c r="C30" t="str" cm="1">
        <f t="array" ref="C30">IF(B30="","",INDEX('[1]h1ère G'!N:N,'[1]h1ère G'!$AF32))</f>
        <v>LLCE</v>
      </c>
      <c r="D30">
        <f>IF(C30="","",COUNTIF('[1]h1ère G'!AD:AD,INDEX('[1]h1ère G'!AD:AD,'[1]h1ère G'!AF32)))</f>
        <v>3</v>
      </c>
    </row>
    <row r="31" spans="1:4" x14ac:dyDescent="0.35">
      <c r="A31" t="str" cm="1">
        <f t="array" ref="A31">IFERROR(INDEX('[1]h1ère G'!L:L,'[1]h1ère G'!AF35),"")</f>
        <v>SES</v>
      </c>
      <c r="B31" t="str" cm="1">
        <f t="array" ref="B31">IF(A31="","",INDEX('[1]h1ère G'!M:M,'[1]h1ère G'!$AF35))</f>
        <v>LLCE</v>
      </c>
      <c r="C31" t="str" cm="1">
        <f t="array" ref="C31">IF(B31="","",INDEX('[1]h1ère G'!N:N,'[1]h1ère G'!$AF35))</f>
        <v>SVT</v>
      </c>
      <c r="D31">
        <f>IF(C31="","",COUNTIF('[1]h1ère G'!AD:AD,INDEX('[1]h1ère G'!AD:AD,'[1]h1ère G'!AF35)))</f>
        <v>3</v>
      </c>
    </row>
    <row r="32" spans="1:4" x14ac:dyDescent="0.35">
      <c r="A32" t="str" cm="1">
        <f t="array" ref="A32">IFERROR(INDEX('[1]h1ère G'!L:L,'[1]h1ère G'!AF41),"")</f>
        <v>MATHS</v>
      </c>
      <c r="B32" t="str" cm="1">
        <f t="array" ref="B32">IF(A32="","",INDEX('[1]h1ère G'!M:M,'[1]h1ère G'!$AF41))</f>
        <v>HIDA</v>
      </c>
      <c r="C32" t="str" cm="1">
        <f t="array" ref="C32">IF(B32="","",INDEX('[1]h1ère G'!N:N,'[1]h1ère G'!$AF41))</f>
        <v>SVT</v>
      </c>
      <c r="D32">
        <f>IF(C32="","",COUNTIF('[1]h1ère G'!AD:AD,INDEX('[1]h1ère G'!AD:AD,'[1]h1ère G'!AF41)))</f>
        <v>3</v>
      </c>
    </row>
    <row r="33" spans="1:4" x14ac:dyDescent="0.35">
      <c r="A33" t="str" cm="1">
        <f t="array" ref="A33">IFERROR(INDEX('[1]h1ère G'!L:L,'[1]h1ère G'!AF51),"")</f>
        <v>NSI</v>
      </c>
      <c r="B33" t="str" cm="1">
        <f t="array" ref="B33">IF(A33="","",INDEX('[1]h1ère G'!M:M,'[1]h1ère G'!$AF51))</f>
        <v>HGGSP</v>
      </c>
      <c r="C33" t="str" cm="1">
        <f t="array" ref="C33">IF(B33="","",INDEX('[1]h1ère G'!N:N,'[1]h1ère G'!$AF51))</f>
        <v>SES</v>
      </c>
      <c r="D33">
        <f>IF(C33="","",COUNTIF('[1]h1ère G'!AD:AD,INDEX('[1]h1ère G'!AD:AD,'[1]h1ère G'!AF51)))</f>
        <v>3</v>
      </c>
    </row>
    <row r="34" spans="1:4" x14ac:dyDescent="0.35">
      <c r="A34" t="str" cm="1">
        <f t="array" ref="A34">IFERROR(INDEX('[1]h1ère G'!L:L,'[1]h1ère G'!AF75),"")</f>
        <v>THEAT</v>
      </c>
      <c r="B34" t="str" cm="1">
        <f t="array" ref="B34">IF(A34="","",INDEX('[1]h1ère G'!M:M,'[1]h1ère G'!$AF75))</f>
        <v>HLP</v>
      </c>
      <c r="C34" t="str" cm="1">
        <f t="array" ref="C34">IF(B34="","",INDEX('[1]h1ère G'!N:N,'[1]h1ère G'!$AF75))</f>
        <v>AGEMC</v>
      </c>
      <c r="D34">
        <f>IF(C34="","",COUNTIF('[1]h1ère G'!AD:AD,INDEX('[1]h1ère G'!AD:AD,'[1]h1ère G'!AF75)))</f>
        <v>3</v>
      </c>
    </row>
    <row r="35" spans="1:4" x14ac:dyDescent="0.35">
      <c r="A35" t="str" cm="1">
        <f t="array" ref="A35">IFERROR(INDEX('[1]h1ère G'!L:L,'[1]h1ère G'!AF2),"")</f>
        <v>HLP</v>
      </c>
      <c r="B35" t="str" cm="1">
        <f t="array" ref="B35">IF(A35="","",INDEX('[1]h1ère G'!M:M,'[1]h1ère G'!$AF2))</f>
        <v>MATHS</v>
      </c>
      <c r="C35" t="str" cm="1">
        <f t="array" ref="C35">IF(B35="","",INDEX('[1]h1ère G'!N:N,'[1]h1ère G'!$AF2))</f>
        <v>HGGSP</v>
      </c>
      <c r="D35">
        <f>IF(C35="","",COUNTIF('[1]h1ère G'!AD:AD,INDEX('[1]h1ère G'!AD:AD,'[1]h1ère G'!AF2)))</f>
        <v>2</v>
      </c>
    </row>
    <row r="36" spans="1:4" x14ac:dyDescent="0.35">
      <c r="A36" t="str" cm="1">
        <f t="array" ref="A36">IFERROR(INDEX('[1]h1ère G'!L:L,'[1]h1ère G'!AF7),"")</f>
        <v>MATHS</v>
      </c>
      <c r="B36" t="str" cm="1">
        <f t="array" ref="B36">IF(A36="","",INDEX('[1]h1ère G'!M:M,'[1]h1ère G'!$AF7))</f>
        <v>PC</v>
      </c>
      <c r="C36" t="str" cm="1">
        <f t="array" ref="C36">IF(B36="","",INDEX('[1]h1ère G'!N:N,'[1]h1ère G'!$AF7))</f>
        <v>HLP</v>
      </c>
      <c r="D36">
        <f>IF(C36="","",COUNTIF('[1]h1ère G'!AD:AD,INDEX('[1]h1ère G'!AD:AD,'[1]h1ère G'!AF7)))</f>
        <v>2</v>
      </c>
    </row>
    <row r="37" spans="1:4" x14ac:dyDescent="0.35">
      <c r="A37" t="str" cm="1">
        <f t="array" ref="A37">IFERROR(INDEX('[1]h1ère G'!L:L,'[1]h1ère G'!AF13),"")</f>
        <v>SES</v>
      </c>
      <c r="B37" t="str" cm="1">
        <f t="array" ref="B37">IF(A37="","",INDEX('[1]h1ère G'!M:M,'[1]h1ère G'!$AF13))</f>
        <v>HLP</v>
      </c>
      <c r="C37" t="str" cm="1">
        <f t="array" ref="C37">IF(B37="","",INDEX('[1]h1ère G'!N:N,'[1]h1ère G'!$AF13))</f>
        <v>SVT</v>
      </c>
      <c r="D37">
        <f>IF(C37="","",COUNTIF('[1]h1ère G'!AD:AD,INDEX('[1]h1ère G'!AD:AD,'[1]h1ère G'!AF13)))</f>
        <v>2</v>
      </c>
    </row>
    <row r="38" spans="1:4" x14ac:dyDescent="0.35">
      <c r="A38" t="str" cm="1">
        <f t="array" ref="A38">IFERROR(INDEX('[1]h1ère G'!L:L,'[1]h1ère G'!AF15),"")</f>
        <v>LLCE</v>
      </c>
      <c r="B38" t="str" cm="1">
        <f t="array" ref="B38">IF(A38="","",INDEX('[1]h1ère G'!M:M,'[1]h1ère G'!$AF15))</f>
        <v>SVT</v>
      </c>
      <c r="C38" t="str" cm="1">
        <f t="array" ref="C38">IF(B38="","",INDEX('[1]h1ère G'!N:N,'[1]h1ère G'!$AF15))</f>
        <v>NSI</v>
      </c>
      <c r="D38">
        <f>IF(C38="","",COUNTIF('[1]h1ère G'!AD:AD,INDEX('[1]h1ère G'!AD:AD,'[1]h1ère G'!AF15)))</f>
        <v>2</v>
      </c>
    </row>
    <row r="39" spans="1:4" x14ac:dyDescent="0.35">
      <c r="A39" t="str" cm="1">
        <f t="array" ref="A39">IFERROR(INDEX('[1]h1ère G'!L:L,'[1]h1ère G'!AF20),"")</f>
        <v>LLCE</v>
      </c>
      <c r="B39" t="str" cm="1">
        <f t="array" ref="B39">IF(A39="","",INDEX('[1]h1ère G'!M:M,'[1]h1ère G'!$AF20))</f>
        <v>HLP</v>
      </c>
      <c r="C39" t="str" cm="1">
        <f t="array" ref="C39">IF(B39="","",INDEX('[1]h1ère G'!N:N,'[1]h1ère G'!$AF20))</f>
        <v>SVT</v>
      </c>
      <c r="D39">
        <f>IF(C39="","",COUNTIF('[1]h1ère G'!AD:AD,INDEX('[1]h1ère G'!AD:AD,'[1]h1ère G'!AF20)))</f>
        <v>2</v>
      </c>
    </row>
    <row r="40" spans="1:4" x14ac:dyDescent="0.35">
      <c r="A40" t="str" cm="1">
        <f t="array" ref="A40">IFERROR(INDEX('[1]h1ère G'!L:L,'[1]h1ère G'!AF27),"")</f>
        <v>MATHS</v>
      </c>
      <c r="B40" t="str" cm="1">
        <f t="array" ref="B40">IF(A40="","",INDEX('[1]h1ère G'!M:M,'[1]h1ère G'!$AF27))</f>
        <v>THEAT</v>
      </c>
      <c r="C40" t="str" cm="1">
        <f t="array" ref="C40">IF(B40="","",INDEX('[1]h1ère G'!N:N,'[1]h1ère G'!$AF27))</f>
        <v>SVT</v>
      </c>
      <c r="D40">
        <f>IF(C40="","",COUNTIF('[1]h1ère G'!AD:AD,INDEX('[1]h1ère G'!AD:AD,'[1]h1ère G'!AF27)))</f>
        <v>2</v>
      </c>
    </row>
    <row r="41" spans="1:4" x14ac:dyDescent="0.35">
      <c r="A41" t="str" cm="1">
        <f t="array" ref="A41">IFERROR(INDEX('[1]h1ère G'!L:L,'[1]h1ère G'!AF28),"")</f>
        <v>SVT</v>
      </c>
      <c r="B41" t="str" cm="1">
        <f t="array" ref="B41">IF(A41="","",INDEX('[1]h1ère G'!M:M,'[1]h1ère G'!$AF28))</f>
        <v>HGGSP</v>
      </c>
      <c r="C41" t="str" cm="1">
        <f t="array" ref="C41">IF(B41="","",INDEX('[1]h1ère G'!N:N,'[1]h1ère G'!$AF28))</f>
        <v>MATHS</v>
      </c>
      <c r="D41">
        <f>IF(C41="","",COUNTIF('[1]h1ère G'!AD:AD,INDEX('[1]h1ère G'!AD:AD,'[1]h1ère G'!AF28)))</f>
        <v>2</v>
      </c>
    </row>
    <row r="42" spans="1:4" x14ac:dyDescent="0.35">
      <c r="A42" t="str" cm="1">
        <f t="array" ref="A42">IFERROR(INDEX('[1]h1ère G'!L:L,'[1]h1ère G'!AF36),"")</f>
        <v>AGEMC</v>
      </c>
      <c r="B42" t="str" cm="1">
        <f t="array" ref="B42">IF(A42="","",INDEX('[1]h1ère G'!M:M,'[1]h1ère G'!$AF36))</f>
        <v>SES</v>
      </c>
      <c r="C42" t="str" cm="1">
        <f t="array" ref="C42">IF(B42="","",INDEX('[1]h1ère G'!N:N,'[1]h1ère G'!$AF36))</f>
        <v>NSI</v>
      </c>
      <c r="D42">
        <f>IF(C42="","",COUNTIF('[1]h1ère G'!AD:AD,INDEX('[1]h1ère G'!AD:AD,'[1]h1ère G'!AF36)))</f>
        <v>2</v>
      </c>
    </row>
    <row r="43" spans="1:4" x14ac:dyDescent="0.35">
      <c r="A43" t="str" cm="1">
        <f t="array" ref="A43">IFERROR(INDEX('[1]h1ère G'!L:L,'[1]h1ère G'!AF40),"")</f>
        <v>MATHS</v>
      </c>
      <c r="B43" t="str" cm="1">
        <f t="array" ref="B43">IF(A43="","",INDEX('[1]h1ère G'!M:M,'[1]h1ère G'!$AF40))</f>
        <v>HGGSP</v>
      </c>
      <c r="C43" t="str" cm="1">
        <f t="array" ref="C43">IF(B43="","",INDEX('[1]h1ère G'!N:N,'[1]h1ère G'!$AF40))</f>
        <v>HIDA</v>
      </c>
      <c r="D43">
        <f>IF(C43="","",COUNTIF('[1]h1ère G'!AD:AD,INDEX('[1]h1ère G'!AD:AD,'[1]h1ère G'!AF40)))</f>
        <v>2</v>
      </c>
    </row>
    <row r="44" spans="1:4" x14ac:dyDescent="0.35">
      <c r="A44" t="str" cm="1">
        <f t="array" ref="A44">IFERROR(INDEX('[1]h1ère G'!L:L,'[1]h1ère G'!AF43),"")</f>
        <v>PC</v>
      </c>
      <c r="B44" t="str" cm="1">
        <f t="array" ref="B44">IF(A44="","",INDEX('[1]h1ère G'!M:M,'[1]h1ère G'!$AF43))</f>
        <v>SVT</v>
      </c>
      <c r="C44" t="str" cm="1">
        <f t="array" ref="C44">IF(B44="","",INDEX('[1]h1ère G'!N:N,'[1]h1ère G'!$AF43))</f>
        <v>SES</v>
      </c>
      <c r="D44">
        <f>IF(C44="","",COUNTIF('[1]h1ère G'!AD:AD,INDEX('[1]h1ère G'!AD:AD,'[1]h1ère G'!AF43)))</f>
        <v>2</v>
      </c>
    </row>
    <row r="45" spans="1:4" x14ac:dyDescent="0.35">
      <c r="A45" t="str" cm="1">
        <f t="array" ref="A45">IFERROR(INDEX('[1]h1ère G'!L:L,'[1]h1ère G'!AF44),"")</f>
        <v>MATHS</v>
      </c>
      <c r="B45" t="str" cm="1">
        <f t="array" ref="B45">IF(A45="","",INDEX('[1]h1ère G'!M:M,'[1]h1ère G'!$AF44))</f>
        <v>HIDA</v>
      </c>
      <c r="C45" t="str" cm="1">
        <f t="array" ref="C45">IF(B45="","",INDEX('[1]h1ère G'!N:N,'[1]h1ère G'!$AF44))</f>
        <v>SES</v>
      </c>
      <c r="D45">
        <f>IF(C45="","",COUNTIF('[1]h1ère G'!AD:AD,INDEX('[1]h1ère G'!AD:AD,'[1]h1ère G'!AF44)))</f>
        <v>2</v>
      </c>
    </row>
    <row r="46" spans="1:4" x14ac:dyDescent="0.35">
      <c r="A46" t="str" cm="1">
        <f t="array" ref="A46">IFERROR(INDEX('[1]h1ère G'!L:L,'[1]h1ère G'!AF52),"")</f>
        <v>THEAT</v>
      </c>
      <c r="B46" t="str" cm="1">
        <f t="array" ref="B46">IF(A46="","",INDEX('[1]h1ère G'!M:M,'[1]h1ère G'!$AF52))</f>
        <v>MATHS</v>
      </c>
      <c r="C46" t="str" cm="1">
        <f t="array" ref="C46">IF(B46="","",INDEX('[1]h1ère G'!N:N,'[1]h1ère G'!$AF52))</f>
        <v>AGEMC</v>
      </c>
      <c r="D46">
        <f>IF(C46="","",COUNTIF('[1]h1ère G'!AD:AD,INDEX('[1]h1ère G'!AD:AD,'[1]h1ère G'!AF52)))</f>
        <v>2</v>
      </c>
    </row>
    <row r="47" spans="1:4" x14ac:dyDescent="0.35">
      <c r="A47" t="str" cm="1">
        <f t="array" ref="A47">IFERROR(INDEX('[1]h1ère G'!L:L,'[1]h1ère G'!AF53),"")</f>
        <v>MATHS</v>
      </c>
      <c r="B47" t="str" cm="1">
        <f t="array" ref="B47">IF(A47="","",INDEX('[1]h1ère G'!M:M,'[1]h1ère G'!$AF53))</f>
        <v>PC</v>
      </c>
      <c r="C47" t="str" cm="1">
        <f t="array" ref="C47">IF(B47="","",INDEX('[1]h1ère G'!N:N,'[1]h1ère G'!$AF53))</f>
        <v>LLCE</v>
      </c>
      <c r="D47">
        <f>IF(C47="","",COUNTIF('[1]h1ère G'!AD:AD,INDEX('[1]h1ère G'!AD:AD,'[1]h1ère G'!AF53)))</f>
        <v>2</v>
      </c>
    </row>
    <row r="48" spans="1:4" x14ac:dyDescent="0.35">
      <c r="A48" t="str" cm="1">
        <f t="array" ref="A48">IFERROR(INDEX('[1]h1ère G'!L:L,'[1]h1ère G'!AF57),"")</f>
        <v>AGEMC</v>
      </c>
      <c r="B48" t="str" cm="1">
        <f t="array" ref="B48">IF(A48="","",INDEX('[1]h1ère G'!M:M,'[1]h1ère G'!$AF57))</f>
        <v>SES</v>
      </c>
      <c r="C48" t="str" cm="1">
        <f t="array" ref="C48">IF(B48="","",INDEX('[1]h1ère G'!N:N,'[1]h1ère G'!$AF57))</f>
        <v>MATHS</v>
      </c>
      <c r="D48">
        <f>IF(C48="","",COUNTIF('[1]h1ère G'!AD:AD,INDEX('[1]h1ère G'!AD:AD,'[1]h1ère G'!AF57)))</f>
        <v>2</v>
      </c>
    </row>
    <row r="49" spans="1:4" x14ac:dyDescent="0.35">
      <c r="A49" t="str" cm="1">
        <f t="array" ref="A49">IFERROR(INDEX('[1]h1ère G'!L:L,'[1]h1ère G'!AF58),"")</f>
        <v>AGEMC</v>
      </c>
      <c r="B49" t="str" cm="1">
        <f t="array" ref="B49">IF(A49="","",INDEX('[1]h1ère G'!M:M,'[1]h1ère G'!$AF58))</f>
        <v>SES</v>
      </c>
      <c r="C49" t="str" cm="1">
        <f t="array" ref="C49">IF(B49="","",INDEX('[1]h1ère G'!N:N,'[1]h1ère G'!$AF58))</f>
        <v>HLP</v>
      </c>
      <c r="D49">
        <f>IF(C49="","",COUNTIF('[1]h1ère G'!AD:AD,INDEX('[1]h1ère G'!AD:AD,'[1]h1ère G'!AF58)))</f>
        <v>2</v>
      </c>
    </row>
    <row r="50" spans="1:4" x14ac:dyDescent="0.35">
      <c r="A50" t="str" cm="1">
        <f t="array" ref="A50">IFERROR(INDEX('[1]h1ère G'!L:L,'[1]h1ère G'!AF61),"")</f>
        <v>HIDA</v>
      </c>
      <c r="B50" t="str" cm="1">
        <f t="array" ref="B50">IF(A50="","",INDEX('[1]h1ère G'!M:M,'[1]h1ère G'!$AF61))</f>
        <v>HGGSP</v>
      </c>
      <c r="C50" t="str" cm="1">
        <f t="array" ref="C50">IF(B50="","",INDEX('[1]h1ère G'!N:N,'[1]h1ère G'!$AF61))</f>
        <v>AGEMC</v>
      </c>
      <c r="D50">
        <f>IF(C50="","",COUNTIF('[1]h1ère G'!AD:AD,INDEX('[1]h1ère G'!AD:AD,'[1]h1ère G'!AF61)))</f>
        <v>2</v>
      </c>
    </row>
    <row r="51" spans="1:4" x14ac:dyDescent="0.35">
      <c r="A51" t="str" cm="1">
        <f t="array" ref="A51">IFERROR(INDEX('[1]h1ère G'!L:L,'[1]h1ère G'!AF64),"")</f>
        <v>MATHS</v>
      </c>
      <c r="B51" t="str" cm="1">
        <f t="array" ref="B51">IF(A51="","",INDEX('[1]h1ère G'!M:M,'[1]h1ère G'!$AF64))</f>
        <v>SVT</v>
      </c>
      <c r="C51" t="str" cm="1">
        <f t="array" ref="C51">IF(B51="","",INDEX('[1]h1ère G'!N:N,'[1]h1ère G'!$AF64))</f>
        <v>LLCE</v>
      </c>
      <c r="D51">
        <f>IF(C51="","",COUNTIF('[1]h1ère G'!AD:AD,INDEX('[1]h1ère G'!AD:AD,'[1]h1ère G'!AF64)))</f>
        <v>2</v>
      </c>
    </row>
    <row r="52" spans="1:4" x14ac:dyDescent="0.35">
      <c r="A52" t="str" cm="1">
        <f t="array" ref="A52">IFERROR(INDEX('[1]h1ère G'!L:L,'[1]h1ère G'!AF71),"")</f>
        <v>HLP</v>
      </c>
      <c r="B52" t="str" cm="1">
        <f t="array" ref="B52">IF(A52="","",INDEX('[1]h1ère G'!M:M,'[1]h1ère G'!$AF71))</f>
        <v>SVT</v>
      </c>
      <c r="C52" t="str" cm="1">
        <f t="array" ref="C52">IF(B52="","",INDEX('[1]h1ère G'!N:N,'[1]h1ère G'!$AF71))</f>
        <v>THEAT</v>
      </c>
      <c r="D52">
        <f>IF(C52="","",COUNTIF('[1]h1ère G'!AD:AD,INDEX('[1]h1ère G'!AD:AD,'[1]h1ère G'!AF71)))</f>
        <v>2</v>
      </c>
    </row>
    <row r="53" spans="1:4" x14ac:dyDescent="0.35">
      <c r="A53" t="str" cm="1">
        <f t="array" ref="A53">IFERROR(INDEX('[1]h1ère G'!L:L,'[1]h1ère G'!AF73),"")</f>
        <v>HGGSP</v>
      </c>
      <c r="B53" t="str" cm="1">
        <f t="array" ref="B53">IF(A53="","",INDEX('[1]h1ère G'!M:M,'[1]h1ère G'!$AF73))</f>
        <v>PC</v>
      </c>
      <c r="C53" t="str" cm="1">
        <f t="array" ref="C53">IF(B53="","",INDEX('[1]h1ère G'!N:N,'[1]h1ère G'!$AF73))</f>
        <v>NSI</v>
      </c>
      <c r="D53">
        <f>IF(C53="","",COUNTIF('[1]h1ère G'!AD:AD,INDEX('[1]h1ère G'!AD:AD,'[1]h1ère G'!AF73)))</f>
        <v>2</v>
      </c>
    </row>
    <row r="54" spans="1:4" x14ac:dyDescent="0.35">
      <c r="A54" t="str" cm="1">
        <f t="array" ref="A54">IFERROR(INDEX('[1]h1ère G'!L:L,'[1]h1ère G'!AF3),"")</f>
        <v>HIDA</v>
      </c>
      <c r="B54" t="str" cm="1">
        <f t="array" ref="B54">IF(A54="","",INDEX('[1]h1ère G'!M:M,'[1]h1ère G'!$AF3))</f>
        <v>SVT</v>
      </c>
      <c r="C54" t="str" cm="1">
        <f t="array" ref="C54">IF(B54="","",INDEX('[1]h1ère G'!N:N,'[1]h1ère G'!$AF3))</f>
        <v>SES</v>
      </c>
      <c r="D54">
        <f>IF(C54="","",COUNTIF('[1]h1ère G'!AD:AD,INDEX('[1]h1ère G'!AD:AD,'[1]h1ère G'!AF3)))</f>
        <v>1</v>
      </c>
    </row>
    <row r="55" spans="1:4" x14ac:dyDescent="0.35">
      <c r="A55" t="str" cm="1">
        <f t="array" ref="A55">IFERROR(INDEX('[1]h1ère G'!L:L,'[1]h1ère G'!AF18),"")</f>
        <v>SVT</v>
      </c>
      <c r="B55" t="str" cm="1">
        <f t="array" ref="B55">IF(A55="","",INDEX('[1]h1ère G'!M:M,'[1]h1ère G'!$AF18))</f>
        <v>HLP</v>
      </c>
      <c r="C55" t="str" cm="1">
        <f t="array" ref="C55">IF(B55="","",INDEX('[1]h1ère G'!N:N,'[1]h1ère G'!$AF18))</f>
        <v>HIDA</v>
      </c>
      <c r="D55">
        <f>IF(C55="","",COUNTIF('[1]h1ère G'!AD:AD,INDEX('[1]h1ère G'!AD:AD,'[1]h1ère G'!AF18)))</f>
        <v>1</v>
      </c>
    </row>
    <row r="56" spans="1:4" x14ac:dyDescent="0.35">
      <c r="A56" t="str" cm="1">
        <f t="array" ref="A56">IFERROR(INDEX('[1]h1ère G'!L:L,'[1]h1ère G'!AF29),"")</f>
        <v>MATHS</v>
      </c>
      <c r="B56" t="str" cm="1">
        <f t="array" ref="B56">IF(A56="","",INDEX('[1]h1ère G'!M:M,'[1]h1ère G'!$AF29))</f>
        <v>NSI</v>
      </c>
      <c r="C56" t="str" cm="1">
        <f t="array" ref="C56">IF(B56="","",INDEX('[1]h1ère G'!N:N,'[1]h1ère G'!$AF29))</f>
        <v>HIDA</v>
      </c>
      <c r="D56">
        <f>IF(C56="","",COUNTIF('[1]h1ère G'!AD:AD,INDEX('[1]h1ère G'!AD:AD,'[1]h1ère G'!AF29)))</f>
        <v>1</v>
      </c>
    </row>
    <row r="57" spans="1:4" x14ac:dyDescent="0.35">
      <c r="A57" t="str" cm="1">
        <f t="array" ref="A57">IFERROR(INDEX('[1]h1ère G'!L:L,'[1]h1ère G'!AF33),"")</f>
        <v>HIDA</v>
      </c>
      <c r="B57" t="str" cm="1">
        <f t="array" ref="B57">IF(A57="","",INDEX('[1]h1ère G'!M:M,'[1]h1ère G'!$AF33))</f>
        <v>LLCE</v>
      </c>
      <c r="C57" t="str" cm="1">
        <f t="array" ref="C57">IF(B57="","",INDEX('[1]h1ère G'!N:N,'[1]h1ère G'!$AF33))</f>
        <v>SES</v>
      </c>
      <c r="D57">
        <f>IF(C57="","",COUNTIF('[1]h1ère G'!AD:AD,INDEX('[1]h1ère G'!AD:AD,'[1]h1ère G'!AF33)))</f>
        <v>1</v>
      </c>
    </row>
    <row r="58" spans="1:4" x14ac:dyDescent="0.35">
      <c r="A58" t="str" cm="1">
        <f t="array" ref="A58">IFERROR(INDEX('[1]h1ère G'!L:L,'[1]h1ère G'!AF34),"")</f>
        <v>HGGSP</v>
      </c>
      <c r="B58" t="str" cm="1">
        <f t="array" ref="B58">IF(A58="","",INDEX('[1]h1ère G'!M:M,'[1]h1ère G'!$AF34))</f>
        <v>SVT</v>
      </c>
      <c r="C58" t="str" cm="1">
        <f t="array" ref="C58">IF(B58="","",INDEX('[1]h1ère G'!N:N,'[1]h1ère G'!$AF34))</f>
        <v>HLP</v>
      </c>
      <c r="D58">
        <f>IF(C58="","",COUNTIF('[1]h1ère G'!AD:AD,INDEX('[1]h1ère G'!AD:AD,'[1]h1ère G'!AF34)))</f>
        <v>1</v>
      </c>
    </row>
    <row r="59" spans="1:4" x14ac:dyDescent="0.35">
      <c r="A59" t="str" cm="1">
        <f t="array" ref="A59">IFERROR(INDEX('[1]h1ère G'!L:L,'[1]h1ère G'!AF45),"")</f>
        <v>MATHS</v>
      </c>
      <c r="B59" t="str" cm="1">
        <f t="array" ref="B59">IF(A59="","",INDEX('[1]h1ère G'!M:M,'[1]h1ère G'!$AF45))</f>
        <v>THEAT</v>
      </c>
      <c r="C59" t="str" cm="1">
        <f t="array" ref="C59">IF(B59="","",INDEX('[1]h1ère G'!N:N,'[1]h1ère G'!$AF45))</f>
        <v>HGGSP</v>
      </c>
      <c r="D59">
        <f>IF(C59="","",COUNTIF('[1]h1ère G'!AD:AD,INDEX('[1]h1ère G'!AD:AD,'[1]h1ère G'!AF45)))</f>
        <v>1</v>
      </c>
    </row>
    <row r="60" spans="1:4" x14ac:dyDescent="0.35">
      <c r="A60" t="str" cm="1">
        <f t="array" ref="A60">IFERROR(INDEX('[1]h1ère G'!L:L,'[1]h1ère G'!AF48),"")</f>
        <v>HLP</v>
      </c>
      <c r="B60" t="str" cm="1">
        <f t="array" ref="B60">IF(A60="","",INDEX('[1]h1ère G'!M:M,'[1]h1ère G'!$AF48))</f>
        <v>SES</v>
      </c>
      <c r="C60" t="str" cm="1">
        <f t="array" ref="C60">IF(B60="","",INDEX('[1]h1ère G'!N:N,'[1]h1ère G'!$AF48))</f>
        <v>LLCE</v>
      </c>
      <c r="D60">
        <f>IF(C60="","",COUNTIF('[1]h1ère G'!AD:AD,INDEX('[1]h1ère G'!AD:AD,'[1]h1ère G'!AF48)))</f>
        <v>1</v>
      </c>
    </row>
    <row r="61" spans="1:4" x14ac:dyDescent="0.35">
      <c r="A61" t="str" cm="1">
        <f t="array" ref="A61">IFERROR(INDEX('[1]h1ère G'!L:L,'[1]h1ère G'!AF50),"")</f>
        <v>THEAT</v>
      </c>
      <c r="B61" t="str" cm="1">
        <f t="array" ref="B61">IF(A61="","",INDEX('[1]h1ère G'!M:M,'[1]h1ère G'!$AF50))</f>
        <v>AGEMC</v>
      </c>
      <c r="C61" t="str" cm="1">
        <f t="array" ref="C61">IF(B61="","",INDEX('[1]h1ère G'!N:N,'[1]h1ère G'!$AF50))</f>
        <v>NSI</v>
      </c>
      <c r="D61">
        <f>IF(C61="","",COUNTIF('[1]h1ère G'!AD:AD,INDEX('[1]h1ère G'!AD:AD,'[1]h1ère G'!AF50)))</f>
        <v>1</v>
      </c>
    </row>
    <row r="62" spans="1:4" x14ac:dyDescent="0.35">
      <c r="A62" t="str" cm="1">
        <f t="array" ref="A62">IFERROR(INDEX('[1]h1ère G'!L:L,'[1]h1ère G'!AF54),"")</f>
        <v>HIDA</v>
      </c>
      <c r="B62" t="str" cm="1">
        <f t="array" ref="B62">IF(A62="","",INDEX('[1]h1ère G'!M:M,'[1]h1ère G'!$AF54))</f>
        <v>AGEMC</v>
      </c>
      <c r="C62" t="str" cm="1">
        <f t="array" ref="C62">IF(B62="","",INDEX('[1]h1ère G'!N:N,'[1]h1ère G'!$AF54))</f>
        <v>NSI</v>
      </c>
      <c r="D62">
        <f>IF(C62="","",COUNTIF('[1]h1ère G'!AD:AD,INDEX('[1]h1ère G'!AD:AD,'[1]h1ère G'!AF54)))</f>
        <v>1</v>
      </c>
    </row>
    <row r="63" spans="1:4" x14ac:dyDescent="0.35">
      <c r="A63" t="str" cm="1">
        <f t="array" ref="A63">IFERROR(INDEX('[1]h1ère G'!L:L,'[1]h1ère G'!AF55),"")</f>
        <v>THEAT</v>
      </c>
      <c r="B63" t="str" cm="1">
        <f t="array" ref="B63">IF(A63="","",INDEX('[1]h1ère G'!M:M,'[1]h1ère G'!$AF55))</f>
        <v>HGGSP</v>
      </c>
      <c r="C63" t="str" cm="1">
        <f t="array" ref="C63">IF(B63="","",INDEX('[1]h1ère G'!N:N,'[1]h1ère G'!$AF55))</f>
        <v>AGEMC</v>
      </c>
      <c r="D63">
        <f>IF(C63="","",COUNTIF('[1]h1ère G'!AD:AD,INDEX('[1]h1ère G'!AD:AD,'[1]h1ère G'!AF55)))</f>
        <v>1</v>
      </c>
    </row>
    <row r="64" spans="1:4" x14ac:dyDescent="0.35">
      <c r="A64" t="str" cm="1">
        <f t="array" ref="A64">IFERROR(INDEX('[1]h1ère G'!L:L,'[1]h1ère G'!AF56),"")</f>
        <v>HGGSP</v>
      </c>
      <c r="B64" t="str" cm="1">
        <f t="array" ref="B64">IF(A64="","",INDEX('[1]h1ère G'!M:M,'[1]h1ère G'!$AF56))</f>
        <v>HLP</v>
      </c>
      <c r="C64" t="str" cm="1">
        <f t="array" ref="C64">IF(B64="","",INDEX('[1]h1ère G'!N:N,'[1]h1ère G'!$AF56))</f>
        <v>NSI</v>
      </c>
      <c r="D64">
        <f>IF(C64="","",COUNTIF('[1]h1ère G'!AD:AD,INDEX('[1]h1ère G'!AD:AD,'[1]h1ère G'!AF56)))</f>
        <v>1</v>
      </c>
    </row>
    <row r="65" spans="1:4" x14ac:dyDescent="0.35">
      <c r="A65" t="str" cm="1">
        <f t="array" ref="A65">IFERROR(INDEX('[1]h1ère G'!L:L,'[1]h1ère G'!AF59),"")</f>
        <v>THEAT</v>
      </c>
      <c r="B65" t="str" cm="1">
        <f t="array" ref="B65">IF(A65="","",INDEX('[1]h1ère G'!M:M,'[1]h1ère G'!$AF59))</f>
        <v>PC</v>
      </c>
      <c r="C65" t="str" cm="1">
        <f t="array" ref="C65">IF(B65="","",INDEX('[1]h1ère G'!N:N,'[1]h1ère G'!$AF59))</f>
        <v>HLP</v>
      </c>
      <c r="D65">
        <f>IF(C65="","",COUNTIF('[1]h1ère G'!AD:AD,INDEX('[1]h1ère G'!AD:AD,'[1]h1ère G'!AF59)))</f>
        <v>1</v>
      </c>
    </row>
    <row r="66" spans="1:4" x14ac:dyDescent="0.35">
      <c r="A66" t="str" cm="1">
        <f t="array" ref="A66">IFERROR(INDEX('[1]h1ère G'!L:L,'[1]h1ère G'!AF60),"")</f>
        <v>LLCE</v>
      </c>
      <c r="B66" t="str" cm="1">
        <f t="array" ref="B66">IF(A66="","",INDEX('[1]h1ère G'!M:M,'[1]h1ère G'!$AF60))</f>
        <v>NSI</v>
      </c>
      <c r="C66" t="str" cm="1">
        <f t="array" ref="C66">IF(B66="","",INDEX('[1]h1ère G'!N:N,'[1]h1ère G'!$AF60))</f>
        <v>HGGSP</v>
      </c>
      <c r="D66">
        <f>IF(C66="","",COUNTIF('[1]h1ère G'!AD:AD,INDEX('[1]h1ère G'!AD:AD,'[1]h1ère G'!AF60)))</f>
        <v>1</v>
      </c>
    </row>
    <row r="67" spans="1:4" x14ac:dyDescent="0.35">
      <c r="A67" t="str" cm="1">
        <f t="array" ref="A67">IFERROR(INDEX('[1]h1ère G'!L:L,'[1]h1ère G'!AF62),"")</f>
        <v>HGGSP</v>
      </c>
      <c r="B67" t="str" cm="1">
        <f t="array" ref="B67">IF(A67="","",INDEX('[1]h1ère G'!M:M,'[1]h1ère G'!$AF62))</f>
        <v>PC</v>
      </c>
      <c r="C67" t="str" cm="1">
        <f t="array" ref="C67">IF(B67="","",INDEX('[1]h1ère G'!N:N,'[1]h1ère G'!$AF62))</f>
        <v>AGEMC</v>
      </c>
      <c r="D67">
        <f>IF(C67="","",COUNTIF('[1]h1ère G'!AD:AD,INDEX('[1]h1ère G'!AD:AD,'[1]h1ère G'!AF62)))</f>
        <v>1</v>
      </c>
    </row>
    <row r="68" spans="1:4" x14ac:dyDescent="0.35">
      <c r="A68" t="str" cm="1">
        <f t="array" ref="A68">IFERROR(INDEX('[1]h1ère G'!L:L,'[1]h1ère G'!AF65),"")</f>
        <v>AGEMC</v>
      </c>
      <c r="B68" t="str" cm="1">
        <f t="array" ref="B68">IF(A68="","",INDEX('[1]h1ère G'!M:M,'[1]h1ère G'!$AF65))</f>
        <v>SES</v>
      </c>
      <c r="C68" t="str" cm="1">
        <f t="array" ref="C68">IF(B68="","",INDEX('[1]h1ère G'!N:N,'[1]h1ère G'!$AF65))</f>
        <v>HIDA</v>
      </c>
      <c r="D68">
        <f>IF(C68="","",COUNTIF('[1]h1ère G'!AD:AD,INDEX('[1]h1ère G'!AD:AD,'[1]h1ère G'!AF65)))</f>
        <v>1</v>
      </c>
    </row>
    <row r="69" spans="1:4" x14ac:dyDescent="0.35">
      <c r="A69" t="str" cm="1">
        <f t="array" ref="A69">IFERROR(INDEX('[1]h1ère G'!L:L,'[1]h1ère G'!AF66),"")</f>
        <v>AGEMC</v>
      </c>
      <c r="B69" t="str" cm="1">
        <f t="array" ref="B69">IF(A69="","",INDEX('[1]h1ère G'!M:M,'[1]h1ère G'!$AF66))</f>
        <v>NSI</v>
      </c>
      <c r="C69" t="str" cm="1">
        <f t="array" ref="C69">IF(B69="","",INDEX('[1]h1ère G'!N:N,'[1]h1ère G'!$AF66))</f>
        <v>HLP</v>
      </c>
      <c r="D69">
        <f>IF(C69="","",COUNTIF('[1]h1ère G'!AD:AD,INDEX('[1]h1ère G'!AD:AD,'[1]h1ère G'!AF66)))</f>
        <v>1</v>
      </c>
    </row>
    <row r="70" spans="1:4" x14ac:dyDescent="0.35">
      <c r="A70" t="str" cm="1">
        <f t="array" ref="A70">IFERROR(INDEX('[1]h1ère G'!L:L,'[1]h1ère G'!AF67),"")</f>
        <v>THEAT</v>
      </c>
      <c r="B70" t="str" cm="1">
        <f t="array" ref="B70">IF(A70="","",INDEX('[1]h1ère G'!M:M,'[1]h1ère G'!$AF67))</f>
        <v>SVT</v>
      </c>
      <c r="C70" t="str" cm="1">
        <f t="array" ref="C70">IF(B70="","",INDEX('[1]h1ère G'!N:N,'[1]h1ère G'!$AF67))</f>
        <v>LLCE</v>
      </c>
      <c r="D70">
        <f>IF(C70="","",COUNTIF('[1]h1ère G'!AD:AD,INDEX('[1]h1ère G'!AD:AD,'[1]h1ère G'!AF67)))</f>
        <v>1</v>
      </c>
    </row>
    <row r="71" spans="1:4" x14ac:dyDescent="0.35">
      <c r="A71" t="str" cm="1">
        <f t="array" ref="A71">IFERROR(INDEX('[1]h1ère G'!L:L,'[1]h1ère G'!AF68),"")</f>
        <v>LLCE</v>
      </c>
      <c r="B71" t="str" cm="1">
        <f t="array" ref="B71">IF(A71="","",INDEX('[1]h1ère G'!M:M,'[1]h1ère G'!$AF68))</f>
        <v>THEAT</v>
      </c>
      <c r="C71" t="str" cm="1">
        <f t="array" ref="C71">IF(B71="","",INDEX('[1]h1ère G'!N:N,'[1]h1ère G'!$AF68))</f>
        <v>SES</v>
      </c>
      <c r="D71">
        <f>IF(C71="","",COUNTIF('[1]h1ère G'!AD:AD,INDEX('[1]h1ère G'!AD:AD,'[1]h1ère G'!AF68)))</f>
        <v>1</v>
      </c>
    </row>
    <row r="72" spans="1:4" x14ac:dyDescent="0.35">
      <c r="A72" t="str" cm="1">
        <f t="array" ref="A72">IFERROR(INDEX('[1]h1ère G'!L:L,'[1]h1ère G'!AF69),"")</f>
        <v>LLCE</v>
      </c>
      <c r="B72" t="str" cm="1">
        <f t="array" ref="B72">IF(A72="","",INDEX('[1]h1ère G'!M:M,'[1]h1ère G'!$AF69))</f>
        <v>SES</v>
      </c>
      <c r="C72" t="str" cm="1">
        <f t="array" ref="C72">IF(B72="","",INDEX('[1]h1ère G'!N:N,'[1]h1ère G'!$AF69))</f>
        <v>PC</v>
      </c>
      <c r="D72">
        <f>IF(C72="","",COUNTIF('[1]h1ère G'!AD:AD,INDEX('[1]h1ère G'!AD:AD,'[1]h1ère G'!AF69)))</f>
        <v>1</v>
      </c>
    </row>
    <row r="73" spans="1:4" x14ac:dyDescent="0.35">
      <c r="A73" t="str" cm="1">
        <f t="array" ref="A73">IFERROR(INDEX('[1]h1ère G'!L:L,'[1]h1ère G'!AF70),"")</f>
        <v>MATHS</v>
      </c>
      <c r="B73" t="str" cm="1">
        <f t="array" ref="B73">IF(A73="","",INDEX('[1]h1ère G'!M:M,'[1]h1ère G'!$AF70))</f>
        <v>AGEMC</v>
      </c>
      <c r="C73" t="str" cm="1">
        <f t="array" ref="C73">IF(B73="","",INDEX('[1]h1ère G'!N:N,'[1]h1ère G'!$AF70))</f>
        <v>SVT</v>
      </c>
      <c r="D73">
        <f>IF(C73="","",COUNTIF('[1]h1ère G'!AD:AD,INDEX('[1]h1ère G'!AD:AD,'[1]h1ère G'!AF70)))</f>
        <v>1</v>
      </c>
    </row>
    <row r="74" spans="1:4" x14ac:dyDescent="0.35">
      <c r="A74" t="str" cm="1">
        <f t="array" ref="A74">IFERROR(INDEX('[1]h1ère G'!L:L,'[1]h1ère G'!AF72),"")</f>
        <v>HLP</v>
      </c>
      <c r="B74" t="str" cm="1">
        <f t="array" ref="B74">IF(A74="","",INDEX('[1]h1ère G'!M:M,'[1]h1ère G'!$AF72))</f>
        <v>HIDA</v>
      </c>
      <c r="C74" t="str" cm="1">
        <f t="array" ref="C74">IF(B74="","",INDEX('[1]h1ère G'!N:N,'[1]h1ère G'!$AF72))</f>
        <v>PC</v>
      </c>
      <c r="D74">
        <f>IF(C74="","",COUNTIF('[1]h1ère G'!AD:AD,INDEX('[1]h1ère G'!AD:AD,'[1]h1ère G'!AF72)))</f>
        <v>1</v>
      </c>
    </row>
    <row r="75" spans="1:4" x14ac:dyDescent="0.35">
      <c r="A75" t="str" cm="1">
        <f t="array" ref="A75">IFERROR(INDEX('[1]h1ère G'!L:L,'[1]h1ère G'!AF74),"")</f>
        <v>LLCE</v>
      </c>
      <c r="B75" t="str" cm="1">
        <f t="array" ref="B75">IF(A75="","",INDEX('[1]h1ère G'!M:M,'[1]h1ère G'!$AF74))</f>
        <v>SVT</v>
      </c>
      <c r="C75" t="str" cm="1">
        <f t="array" ref="C75">IF(B75="","",INDEX('[1]h1ère G'!N:N,'[1]h1ère G'!$AF74))</f>
        <v>HGGSP</v>
      </c>
      <c r="D75">
        <f>IF(C75="","",COUNTIF('[1]h1ère G'!AD:AD,INDEX('[1]h1ère G'!AD:AD,'[1]h1ère G'!AF74)))</f>
        <v>1</v>
      </c>
    </row>
    <row r="76" spans="1:4" x14ac:dyDescent="0.35">
      <c r="A76" t="str" cm="1">
        <f t="array" ref="A76">IFERROR(INDEX('[1]h1ère G'!L:L,'[1]h1ère G'!AF76),"")</f>
        <v>HLP</v>
      </c>
      <c r="B76" t="str" cm="1">
        <f t="array" ref="B76">IF(A76="","",INDEX('[1]h1ère G'!M:M,'[1]h1ère G'!$AF76))</f>
        <v>AGEMC</v>
      </c>
      <c r="C76" t="str" cm="1">
        <f t="array" ref="C76">IF(B76="","",INDEX('[1]h1ère G'!N:N,'[1]h1ère G'!$AF76))</f>
        <v>MATHS</v>
      </c>
      <c r="D76">
        <f>IF(C76="","",COUNTIF('[1]h1ère G'!AD:AD,INDEX('[1]h1ère G'!AD:AD,'[1]h1ère G'!AF76)))</f>
        <v>1</v>
      </c>
    </row>
    <row r="77" spans="1:4" x14ac:dyDescent="0.35">
      <c r="A77" t="str" cm="1">
        <f t="array" ref="A77">IFERROR(INDEX('[1]h1ère G'!L:L,'[1]h1ère G'!AF77),"")</f>
        <v>THEAT</v>
      </c>
      <c r="B77" t="str" cm="1">
        <f t="array" ref="B77">IF(A77="","",INDEX('[1]h1ère G'!M:M,'[1]h1ère G'!$AF77))</f>
        <v>HLP</v>
      </c>
      <c r="C77" t="str" cm="1">
        <f t="array" ref="C77">IF(B77="","",INDEX('[1]h1ère G'!N:N,'[1]h1ère G'!$AF77))</f>
        <v>SES</v>
      </c>
      <c r="D77">
        <f>IF(C77="","",COUNTIF('[1]h1ère G'!AD:AD,INDEX('[1]h1ère G'!AD:AD,'[1]h1ère G'!AF77)))</f>
        <v>1</v>
      </c>
    </row>
    <row r="78" spans="1:4" x14ac:dyDescent="0.35">
      <c r="A78" t="str" cm="1">
        <f t="array" ref="A78">IFERROR(INDEX('[1]h1ère G'!L:L,'[1]h1ère G'!AF78),"")</f>
        <v>HLP</v>
      </c>
      <c r="B78" t="str" cm="1">
        <f t="array" ref="B78">IF(A78="","",INDEX('[1]h1ère G'!M:M,'[1]h1ère G'!$AF78))</f>
        <v>HIDA</v>
      </c>
      <c r="C78" t="str" cm="1">
        <f t="array" ref="C78">IF(B78="","",INDEX('[1]h1ère G'!N:N,'[1]h1ère G'!$AF78))</f>
        <v>THEAT</v>
      </c>
      <c r="D78">
        <f>IF(C78="","",COUNTIF('[1]h1ère G'!AD:AD,INDEX('[1]h1ère G'!AD:AD,'[1]h1ère G'!AF78)))</f>
        <v>1</v>
      </c>
    </row>
    <row r="79" spans="1:4" x14ac:dyDescent="0.35">
      <c r="A79" t="str" cm="1">
        <f t="array" ref="A79">IFERROR(INDEX('[1]h1ère G'!L:L,'[1]h1ère G'!AF79),"")</f>
        <v>HIDA</v>
      </c>
      <c r="B79" t="str" cm="1">
        <f t="array" ref="B79">IF(A79="","",INDEX('[1]h1ère G'!M:M,'[1]h1ère G'!$AF79))</f>
        <v>PC</v>
      </c>
      <c r="C79" t="str" cm="1">
        <f t="array" ref="C79">IF(B79="","",INDEX('[1]h1ère G'!N:N,'[1]h1ère G'!$AF79))</f>
        <v>SVT</v>
      </c>
      <c r="D79">
        <f>IF(C79="","",COUNTIF('[1]h1ère G'!AD:AD,INDEX('[1]h1ère G'!AD:AD,'[1]h1ère G'!AF79)))</f>
        <v>1</v>
      </c>
    </row>
    <row r="80" spans="1:4" x14ac:dyDescent="0.35">
      <c r="A80" t="str" cm="1">
        <f t="array" ref="A80">IFERROR(INDEX('[1]h1ère G'!L:L,'[1]h1ère G'!AF80),"")</f>
        <v>HGGSP</v>
      </c>
      <c r="B80" t="str" cm="1">
        <f t="array" ref="B80">IF(A80="","",INDEX('[1]h1ère G'!M:M,'[1]h1ère G'!$AF80))</f>
        <v>SVT</v>
      </c>
      <c r="C80" t="str" cm="1">
        <f t="array" ref="C80">IF(B80="","",INDEX('[1]h1ère G'!N:N,'[1]h1ère G'!$AF80))</f>
        <v>NSI</v>
      </c>
      <c r="D80">
        <f>IF(C80="","",COUNTIF('[1]h1ère G'!AD:AD,INDEX('[1]h1ère G'!AD:AD,'[1]h1ère G'!AF80)))</f>
        <v>1</v>
      </c>
    </row>
    <row r="81" spans="1:4" x14ac:dyDescent="0.35">
      <c r="A81" t="str" cm="1">
        <f t="array" ref="A81">IFERROR(INDEX('[1]h1ère G'!L:L,'[1]h1ère G'!AF81),"")</f>
        <v>THEAT</v>
      </c>
      <c r="B81" t="str" cm="1">
        <f t="array" ref="B81">IF(A81="","",INDEX('[1]h1ère G'!M:M,'[1]h1ère G'!$AF81))</f>
        <v>MATHS</v>
      </c>
      <c r="C81" t="str" cm="1">
        <f t="array" ref="C81">IF(B81="","",INDEX('[1]h1ère G'!N:N,'[1]h1ère G'!$AF81))</f>
        <v>HLP</v>
      </c>
      <c r="D81">
        <f>IF(C81="","",COUNTIF('[1]h1ère G'!AD:AD,INDEX('[1]h1ère G'!AD:AD,'[1]h1ère G'!AF81)))</f>
        <v>1</v>
      </c>
    </row>
    <row r="82" spans="1:4" x14ac:dyDescent="0.35">
      <c r="A82" t="str" cm="1">
        <f t="array" ref="A82">IFERROR(INDEX('[1]h1ère G'!L:L,'[1]h1ère G'!AF82),"")</f>
        <v>HGGSP</v>
      </c>
      <c r="B82" t="str" cm="1">
        <f t="array" ref="B82">IF(A82="","",INDEX('[1]h1ère G'!M:M,'[1]h1ère G'!$AF82))</f>
        <v>HIDA</v>
      </c>
      <c r="C82" t="str" cm="1">
        <f t="array" ref="C82">IF(B82="","",INDEX('[1]h1ère G'!N:N,'[1]h1ère G'!$AF82))</f>
        <v>LLCE</v>
      </c>
      <c r="D82">
        <f>IF(C82="","",COUNTIF('[1]h1ère G'!AD:AD,INDEX('[1]h1ère G'!AD:AD,'[1]h1ère G'!AF82)))</f>
        <v>1</v>
      </c>
    </row>
    <row r="83" spans="1:4" x14ac:dyDescent="0.35">
      <c r="A83" t="str" cm="1">
        <f t="array" ref="A83">IFERROR(INDEX('[1]h1ère G'!L:L,'[1]h1ère G'!AF83),"")</f>
        <v/>
      </c>
      <c r="B83" t="str" cm="1">
        <f t="array" ref="B83">IF(A83="","",INDEX('[1]h1ère G'!M:M,'[1]h1ère G'!$AF83))</f>
        <v/>
      </c>
      <c r="C83" t="str" cm="1">
        <f t="array" ref="C83">IF(B83="","",INDEX('[1]h1ère G'!N:N,'[1]h1ère G'!$AF83))</f>
        <v/>
      </c>
    </row>
    <row r="84" spans="1:4" x14ac:dyDescent="0.35">
      <c r="A84" t="str" cm="1">
        <f t="array" ref="A84">IFERROR(INDEX('[1]h1ère G'!L:L,'[1]h1ère G'!AF84),"")</f>
        <v/>
      </c>
      <c r="B84" t="str" cm="1">
        <f t="array" ref="B84">IF(A84="","",INDEX('[1]h1ère G'!M:M,'[1]h1ère G'!$AF84))</f>
        <v/>
      </c>
      <c r="C84" t="str" cm="1">
        <f t="array" ref="C84">IF(B84="","",INDEX('[1]h1ère G'!N:N,'[1]h1ère G'!$AF84))</f>
        <v/>
      </c>
    </row>
    <row r="85" spans="1:4" x14ac:dyDescent="0.35">
      <c r="D85">
        <f>SUM(D2:D84)</f>
        <v>357</v>
      </c>
    </row>
  </sheetData>
  <autoFilter ref="A1:I87" xr:uid="{805A5AD7-FE6F-49FC-BD62-0C833080FE8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h1ère G</vt:lpstr>
      <vt:lpstr>parcours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hvaissiere</cp:lastModifiedBy>
  <dcterms:created xsi:type="dcterms:W3CDTF">2020-04-20T07:17:25Z</dcterms:created>
  <dcterms:modified xsi:type="dcterms:W3CDTF">2020-04-20T07:19:56Z</dcterms:modified>
</cp:coreProperties>
</file>