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4D1C537B-E38A-612A-F078-A93A15B4B7F4}"/>
  <workbookPr codeName="ThisWorkbook" defaultThemeVersion="124226"/>
  <bookViews>
    <workbookView xWindow="-105" yWindow="-105" windowWidth="19440" windowHeight="11040"/>
  </bookViews>
  <sheets>
    <sheet name="1" sheetId="4" r:id="rId1"/>
    <sheet name="MIM ET MIF" sheetId="5" r:id="rId2"/>
    <sheet name="BEM ET BEF" sheetId="6" r:id="rId3"/>
    <sheet name="2" sheetId="8" r:id="rId4"/>
  </sheets>
  <definedNames>
    <definedName name="_xlnm._FilterDatabase" localSheetId="0" hidden="1">'1'!$B$1:$AR$31</definedName>
    <definedName name="_xlnm._FilterDatabase" localSheetId="2" hidden="1">'BEM ET BEF'!$A$1:$Q$1</definedName>
    <definedName name="_xlnm._FilterDatabase" localSheetId="1" hidden="1">'MIM ET MIF'!$A$1:$U$1</definedName>
    <definedName name="_xlnm.Print_Area" localSheetId="0">'1'!$B$1:$AR$32</definedName>
    <definedName name="_xlnm.Print_Area" localSheetId="2">'BEM ET BEF'!$A$1:$AB$51</definedName>
    <definedName name="_xlnm.Print_Area" localSheetId="1">'MIM ET MIF'!$A$1:$AJ$48</definedName>
  </definedNames>
  <calcPr calcId="12451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3" i="4"/>
  <c r="AI20"/>
  <c r="W17"/>
  <c r="W18"/>
  <c r="K15" a="1"/>
  <c r="K15"/>
  <c r="G12"/>
  <c r="I12"/>
  <c r="K12" a="1"/>
  <c r="K12"/>
  <c r="M12" a="1"/>
  <c r="M12"/>
  <c r="O12" a="1"/>
  <c r="O12"/>
  <c r="Q12" a="1"/>
  <c r="Q12"/>
  <c r="S12" a="1"/>
  <c r="S12"/>
  <c r="U12"/>
  <c r="W12"/>
  <c r="G7"/>
  <c r="I7"/>
  <c r="K7" a="1"/>
  <c r="K7"/>
  <c r="M7" a="1"/>
  <c r="M7"/>
  <c r="O7" a="1"/>
  <c r="O7"/>
  <c r="Q7" a="1"/>
  <c r="Q7"/>
  <c r="S7" a="1"/>
  <c r="S7"/>
  <c r="U7"/>
  <c r="W7"/>
  <c r="K30" a="1"/>
  <c r="K30"/>
  <c r="I30"/>
  <c r="Q29" a="1"/>
  <c r="Q29"/>
  <c r="K29" a="1"/>
  <c r="K29"/>
  <c r="I29"/>
  <c r="G4"/>
  <c r="I2"/>
  <c r="I11"/>
  <c r="I4"/>
  <c r="G5"/>
  <c r="I5"/>
  <c r="K5" a="1"/>
  <c r="K5"/>
  <c r="M5" a="1"/>
  <c r="M5"/>
  <c r="O5" a="1"/>
  <c r="O5"/>
  <c r="Q5" a="1"/>
  <c r="Q5"/>
  <c r="S5" a="1"/>
  <c r="S5"/>
  <c r="U5"/>
  <c r="W5"/>
  <c r="Y5"/>
  <c r="G11"/>
  <c r="K11" a="1"/>
  <c r="K11"/>
  <c r="M11" a="1"/>
  <c r="M11"/>
  <c r="O11" a="1"/>
  <c r="O11"/>
  <c r="Q11" a="1"/>
  <c r="Q11"/>
  <c r="S11" a="1"/>
  <c r="S11"/>
  <c r="U11"/>
  <c r="W11"/>
  <c r="Y11"/>
  <c r="G6"/>
  <c r="I6"/>
  <c r="K6" a="1"/>
  <c r="K6"/>
  <c r="M6" a="1"/>
  <c r="M6"/>
  <c r="O6" a="1"/>
  <c r="O6"/>
  <c r="Q6" a="1"/>
  <c r="Q6"/>
  <c r="S6" a="1"/>
  <c r="S6"/>
  <c r="U6"/>
  <c r="W6"/>
  <c r="Y6"/>
  <c r="M3" a="1"/>
  <c r="M3"/>
  <c r="M4" a="1"/>
  <c r="M4"/>
  <c r="M8" a="1"/>
  <c r="M8"/>
  <c r="M9" a="1"/>
  <c r="M9"/>
  <c r="M10" a="1"/>
  <c r="M10"/>
  <c r="M13" a="1"/>
  <c r="M13"/>
  <c r="M14" a="1"/>
  <c r="M14"/>
  <c r="M15" a="1"/>
  <c r="M15"/>
  <c r="M16" a="1"/>
  <c r="M16"/>
  <c r="M17" a="1"/>
  <c r="M17"/>
  <c r="M18" a="1"/>
  <c r="M18"/>
  <c r="M19" a="1"/>
  <c r="M19"/>
  <c r="M20" a="1"/>
  <c r="M20"/>
  <c r="M21" a="1"/>
  <c r="M21"/>
  <c r="M22" a="1"/>
  <c r="M22"/>
  <c r="M23" a="1"/>
  <c r="M23"/>
  <c r="M24" a="1"/>
  <c r="M24"/>
  <c r="M25" a="1"/>
  <c r="M25"/>
  <c r="M26" a="1"/>
  <c r="M26"/>
  <c r="M27" a="1"/>
  <c r="M27"/>
  <c r="M28" a="1"/>
  <c r="M28"/>
  <c r="M29" a="1"/>
  <c r="M29"/>
  <c r="M30" a="1"/>
  <c r="M30"/>
  <c r="M31" a="1"/>
  <c r="M31"/>
  <c r="O3" a="1"/>
  <c r="O3"/>
  <c r="O4" a="1"/>
  <c r="O4"/>
  <c r="O8" a="1"/>
  <c r="O8"/>
  <c r="O9" a="1"/>
  <c r="O9"/>
  <c r="O10" a="1"/>
  <c r="O10"/>
  <c r="O13" a="1"/>
  <c r="O13"/>
  <c r="O14" a="1"/>
  <c r="O14"/>
  <c r="O15" a="1"/>
  <c r="O15"/>
  <c r="O16" a="1"/>
  <c r="O16"/>
  <c r="O17" a="1"/>
  <c r="O17"/>
  <c r="O18" a="1"/>
  <c r="O18"/>
  <c r="O19" a="1"/>
  <c r="O19"/>
  <c r="O20" a="1"/>
  <c r="O20"/>
  <c r="O21" a="1"/>
  <c r="O21"/>
  <c r="O22" a="1"/>
  <c r="O22"/>
  <c r="O23" a="1"/>
  <c r="O23"/>
  <c r="O24" a="1"/>
  <c r="O24"/>
  <c r="O25" a="1"/>
  <c r="O25"/>
  <c r="O26" a="1"/>
  <c r="O26"/>
  <c r="O27" a="1"/>
  <c r="O27"/>
  <c r="O28" a="1"/>
  <c r="O28"/>
  <c r="O29" a="1"/>
  <c r="O29"/>
  <c r="O30" a="1"/>
  <c r="O30"/>
  <c r="O31" a="1"/>
  <c r="O31"/>
  <c r="K3" a="1"/>
  <c r="K3"/>
  <c r="K4" a="1"/>
  <c r="K4"/>
  <c r="K8" a="1"/>
  <c r="K8"/>
  <c r="K9" a="1"/>
  <c r="K9"/>
  <c r="K10" a="1"/>
  <c r="K10"/>
  <c r="K13" a="1"/>
  <c r="K13"/>
  <c r="K14" a="1"/>
  <c r="K14"/>
  <c r="K16" a="1"/>
  <c r="K16"/>
  <c r="K17" a="1"/>
  <c r="K17"/>
  <c r="K18" a="1"/>
  <c r="K18"/>
  <c r="K19" a="1"/>
  <c r="K19"/>
  <c r="K20" a="1"/>
  <c r="K20"/>
  <c r="K21" a="1"/>
  <c r="K21"/>
  <c r="K22" a="1"/>
  <c r="K22"/>
  <c r="K23" a="1"/>
  <c r="K23"/>
  <c r="K24" a="1"/>
  <c r="K24"/>
  <c r="K25" a="1"/>
  <c r="K25"/>
  <c r="K26" a="1"/>
  <c r="K26"/>
  <c r="K27" a="1"/>
  <c r="K27"/>
  <c r="K28" a="1"/>
  <c r="K28"/>
  <c r="K31" a="1"/>
  <c r="K31"/>
  <c r="I3"/>
  <c r="I8"/>
  <c r="I9"/>
  <c r="I10"/>
  <c r="I13"/>
  <c r="I14"/>
  <c r="I15"/>
  <c r="I16"/>
  <c r="I17"/>
  <c r="I18"/>
  <c r="I19"/>
  <c r="I20"/>
  <c r="I21"/>
  <c r="I22"/>
  <c r="I23"/>
  <c r="I24"/>
  <c r="I25"/>
  <c r="I26"/>
  <c r="I27"/>
  <c r="I28"/>
  <c r="I31"/>
  <c r="G3"/>
  <c r="G8"/>
  <c r="G9"/>
  <c r="G10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K2" a="1"/>
  <c r="K2"/>
  <c r="AA2"/>
  <c r="AM2"/>
  <c r="AM3"/>
  <c r="AM4"/>
  <c r="AM5"/>
  <c r="AM6"/>
  <c r="AM7"/>
  <c r="AM8"/>
  <c r="AM9"/>
  <c r="AI2"/>
  <c r="AI3"/>
  <c r="AI4"/>
  <c r="AI5"/>
  <c r="AI6"/>
  <c r="AI7"/>
  <c r="AG2"/>
  <c r="AG3"/>
  <c r="AG4"/>
  <c r="AM30"/>
  <c r="AM31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I8"/>
  <c r="AI9"/>
  <c r="AI10"/>
  <c r="AI11"/>
  <c r="AI12"/>
  <c r="AI13"/>
  <c r="AI14"/>
  <c r="AI29"/>
  <c r="AI30"/>
  <c r="AI31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Y2"/>
  <c r="Y3"/>
  <c r="Y4"/>
  <c r="Y7"/>
  <c r="Y8"/>
  <c r="Y9"/>
  <c r="Y10"/>
  <c r="Y12"/>
  <c r="Y13"/>
  <c r="Y14"/>
  <c r="Y15"/>
  <c r="W2"/>
  <c r="W3"/>
  <c r="W4"/>
  <c r="W8"/>
  <c r="W9"/>
  <c r="W10"/>
  <c r="W13"/>
  <c r="W14"/>
  <c r="W15"/>
  <c r="AQ31"/>
  <c r="AO31"/>
  <c r="AK31"/>
  <c r="AG31"/>
  <c r="AE31"/>
  <c r="AC31"/>
  <c r="AA31"/>
  <c r="Y31"/>
  <c r="W31"/>
  <c r="U31"/>
  <c r="S31" a="1"/>
  <c r="S31"/>
  <c r="Q31" a="1"/>
  <c r="Q31"/>
  <c r="AE29"/>
  <c r="AK14"/>
  <c r="Y16"/>
  <c r="Y17"/>
  <c r="Y18"/>
  <c r="Y19"/>
  <c r="Y20"/>
  <c r="Y21"/>
  <c r="Y22"/>
  <c r="Y23"/>
  <c r="Y24"/>
  <c r="Y25"/>
  <c r="Y26"/>
  <c r="Y27"/>
  <c r="Y28"/>
  <c r="Y29"/>
  <c r="Y30"/>
  <c r="AQ2"/>
  <c r="AQ6"/>
  <c r="AO2"/>
  <c r="AO6"/>
  <c r="AK2"/>
  <c r="AK6"/>
  <c r="AE2"/>
  <c r="AE6"/>
  <c r="AC2"/>
  <c r="AC6"/>
  <c r="AA6"/>
  <c r="U2"/>
  <c r="S2" a="1"/>
  <c r="S2"/>
  <c r="Q2" a="1"/>
  <c r="Q2"/>
  <c r="O2" a="1"/>
  <c r="O2"/>
  <c r="M2" a="1"/>
  <c r="M2"/>
  <c r="G2"/>
  <c r="AM29"/>
  <c r="G29" i="8"/>
  <c r="AG29" i="4"/>
  <c r="G26" i="8"/>
  <c r="G15"/>
  <c r="AQ3" i="4"/>
  <c r="S3" a="1"/>
  <c r="S3"/>
  <c r="AQ4"/>
  <c r="S4" a="1"/>
  <c r="S4"/>
  <c r="AQ5"/>
  <c r="AQ7"/>
  <c r="AQ8"/>
  <c r="S8" a="1"/>
  <c r="S8"/>
  <c r="AQ9"/>
  <c r="S9" a="1"/>
  <c r="S9"/>
  <c r="AQ10"/>
  <c r="S10" a="1"/>
  <c r="S10"/>
  <c r="AQ11"/>
  <c r="AQ12"/>
  <c r="AQ13"/>
  <c r="S13" a="1"/>
  <c r="S13"/>
  <c r="AQ14"/>
  <c r="S14" a="1"/>
  <c r="S14"/>
  <c r="AQ15"/>
  <c r="S15" a="1"/>
  <c r="S15"/>
  <c r="AQ16"/>
  <c r="S16" a="1"/>
  <c r="S16"/>
  <c r="AQ17"/>
  <c r="S17" a="1"/>
  <c r="S17"/>
  <c r="AQ18"/>
  <c r="S18" a="1"/>
  <c r="S18"/>
  <c r="AQ19"/>
  <c r="S19" a="1"/>
  <c r="S19"/>
  <c r="AQ20"/>
  <c r="S20" a="1"/>
  <c r="S20"/>
  <c r="AQ21"/>
  <c r="S21" a="1"/>
  <c r="S21"/>
  <c r="AQ22"/>
  <c r="S22" a="1"/>
  <c r="S22"/>
  <c r="AQ23"/>
  <c r="S23" a="1"/>
  <c r="S23"/>
  <c r="AQ24"/>
  <c r="S24" a="1"/>
  <c r="S24"/>
  <c r="AQ25"/>
  <c r="S25" a="1"/>
  <c r="S25"/>
  <c r="AQ26"/>
  <c r="S26" a="1"/>
  <c r="S26"/>
  <c r="AQ27"/>
  <c r="S27" a="1"/>
  <c r="S27"/>
  <c r="AQ28"/>
  <c r="S28" a="1"/>
  <c r="S28"/>
  <c r="AQ29"/>
  <c r="S29" a="1"/>
  <c r="S29"/>
  <c r="AQ30"/>
  <c r="S30" a="1"/>
  <c r="S30"/>
  <c r="AO30"/>
  <c r="AO29"/>
  <c r="AO28"/>
  <c r="AO27"/>
  <c r="AO26"/>
  <c r="AO25"/>
  <c r="AO24"/>
  <c r="AO23"/>
  <c r="AO22"/>
  <c r="AO21"/>
  <c r="AO20"/>
  <c r="AO19"/>
  <c r="AO18"/>
  <c r="AO17"/>
  <c r="AO16"/>
  <c r="AO15"/>
  <c r="AO14"/>
  <c r="AO13"/>
  <c r="AO12"/>
  <c r="AO11"/>
  <c r="AO10"/>
  <c r="AO9"/>
  <c r="AO8"/>
  <c r="AO7"/>
  <c r="AO5"/>
  <c r="AO4"/>
  <c r="AO3"/>
  <c r="U13"/>
  <c r="U14"/>
  <c r="U15"/>
  <c r="U16"/>
  <c r="U17"/>
  <c r="U18"/>
  <c r="U19"/>
  <c r="AK18"/>
  <c r="E13" i="8"/>
  <c r="F13"/>
  <c r="G13"/>
  <c r="E14"/>
  <c r="F14"/>
  <c r="G14"/>
  <c r="E15"/>
  <c r="F15"/>
  <c r="E16"/>
  <c r="F16"/>
  <c r="G16"/>
  <c r="E17"/>
  <c r="F17"/>
  <c r="G17"/>
  <c r="E18"/>
  <c r="F18"/>
  <c r="Q3" i="4" a="1"/>
  <c r="Q3"/>
  <c r="Q18" a="1"/>
  <c r="Q18"/>
  <c r="Q22" a="1"/>
  <c r="Q22"/>
  <c r="G18" i="8"/>
  <c r="E19"/>
  <c r="F19"/>
  <c r="G19"/>
  <c r="E20"/>
  <c r="F20"/>
  <c r="U29" i="4"/>
  <c r="U3"/>
  <c r="U22"/>
  <c r="G20" i="8"/>
  <c r="E21"/>
  <c r="F21"/>
  <c r="W29" i="4"/>
  <c r="W22"/>
  <c r="G21" i="8"/>
  <c r="E22"/>
  <c r="F22"/>
  <c r="G22"/>
  <c r="E23"/>
  <c r="F23"/>
  <c r="AA3" i="4"/>
  <c r="AA18"/>
  <c r="AA29"/>
  <c r="AA22"/>
  <c r="G23" i="8"/>
  <c r="E24"/>
  <c r="F24"/>
  <c r="AC29" i="4"/>
  <c r="AC3"/>
  <c r="AC18"/>
  <c r="AC22"/>
  <c r="G24" i="8"/>
  <c r="E25"/>
  <c r="F25"/>
  <c r="AE3" i="4"/>
  <c r="AE18"/>
  <c r="AE22"/>
  <c r="G25" i="8"/>
  <c r="E26"/>
  <c r="F26"/>
  <c r="E27"/>
  <c r="F27"/>
  <c r="AI18" i="4"/>
  <c r="AI22"/>
  <c r="G27" i="8"/>
  <c r="E28"/>
  <c r="F28"/>
  <c r="AK29" i="4"/>
  <c r="AK22"/>
  <c r="G28" i="8"/>
  <c r="E29"/>
  <c r="F29"/>
  <c r="E30"/>
  <c r="F30"/>
  <c r="G30"/>
  <c r="E31"/>
  <c r="F31"/>
  <c r="G31"/>
  <c r="G3"/>
  <c r="H3"/>
  <c r="I3"/>
  <c r="F3"/>
  <c r="AK30" i="4"/>
  <c r="AG30"/>
  <c r="AE30"/>
  <c r="AC30"/>
  <c r="AA30"/>
  <c r="W30"/>
  <c r="U30"/>
  <c r="Q30" a="1"/>
  <c r="Q30"/>
  <c r="AK28"/>
  <c r="AI28"/>
  <c r="AE28"/>
  <c r="AC28"/>
  <c r="AA28"/>
  <c r="W28"/>
  <c r="U28"/>
  <c r="Q28" a="1"/>
  <c r="Q28"/>
  <c r="AK27"/>
  <c r="AI27"/>
  <c r="AE27"/>
  <c r="AC27"/>
  <c r="AA27"/>
  <c r="W27"/>
  <c r="U27"/>
  <c r="Q27" a="1"/>
  <c r="Q27"/>
  <c r="AK26"/>
  <c r="AI26"/>
  <c r="AE26"/>
  <c r="AC26"/>
  <c r="AA26"/>
  <c r="W26"/>
  <c r="U26"/>
  <c r="Q26" a="1"/>
  <c r="Q26"/>
  <c r="AK25"/>
  <c r="AI25"/>
  <c r="AE25"/>
  <c r="AC25"/>
  <c r="AA25"/>
  <c r="W25"/>
  <c r="U25"/>
  <c r="Q25" a="1"/>
  <c r="Q25"/>
  <c r="AK24"/>
  <c r="AI24"/>
  <c r="AE24"/>
  <c r="AC24"/>
  <c r="AA24"/>
  <c r="W24"/>
  <c r="U24"/>
  <c r="Q24" a="1"/>
  <c r="Q24"/>
  <c r="AK23"/>
  <c r="AI23"/>
  <c r="AE23"/>
  <c r="AC23"/>
  <c r="AA23"/>
  <c r="W23"/>
  <c r="U23"/>
  <c r="Q23" a="1"/>
  <c r="Q23"/>
  <c r="AK21"/>
  <c r="AI21"/>
  <c r="AE21"/>
  <c r="AC21"/>
  <c r="AA21"/>
  <c r="W21"/>
  <c r="U21"/>
  <c r="Q21" a="1"/>
  <c r="Q21"/>
  <c r="AK20"/>
  <c r="AE20"/>
  <c r="AC20"/>
  <c r="AA20"/>
  <c r="W20"/>
  <c r="U20"/>
  <c r="Q20" a="1"/>
  <c r="Q20"/>
  <c r="AK19"/>
  <c r="AI19"/>
  <c r="AE19"/>
  <c r="AC19"/>
  <c r="AA19"/>
  <c r="W19"/>
  <c r="Q19" a="1"/>
  <c r="Q19"/>
  <c r="AK17"/>
  <c r="AI17"/>
  <c r="AE17"/>
  <c r="AC17"/>
  <c r="AA17"/>
  <c r="Q17" a="1"/>
  <c r="Q17"/>
  <c r="AK16"/>
  <c r="AI16"/>
  <c r="AE16"/>
  <c r="AC16"/>
  <c r="AA16"/>
  <c r="W16"/>
  <c r="Q16" a="1"/>
  <c r="Q16"/>
  <c r="AK15"/>
  <c r="AI15"/>
  <c r="AE15"/>
  <c r="AC15"/>
  <c r="AA15"/>
  <c r="Q15" a="1"/>
  <c r="Q15"/>
  <c r="AE14"/>
  <c r="AC14"/>
  <c r="AA14"/>
  <c r="Q14" a="1"/>
  <c r="Q14"/>
  <c r="AK13"/>
  <c r="AE13"/>
  <c r="AC13"/>
  <c r="AA13"/>
  <c r="Q13" a="1"/>
  <c r="Q13"/>
  <c r="AK12"/>
  <c r="AE12"/>
  <c r="AC12"/>
  <c r="AA12"/>
  <c r="AK11"/>
  <c r="AE11"/>
  <c r="AC11"/>
  <c r="AA11"/>
  <c r="AK10"/>
  <c r="AE10"/>
  <c r="AC10"/>
  <c r="AA10"/>
  <c r="U10"/>
  <c r="Q10" a="1"/>
  <c r="Q10"/>
  <c r="AK9"/>
  <c r="AE9"/>
  <c r="AC9"/>
  <c r="AA9"/>
  <c r="U9"/>
  <c r="Q9" a="1"/>
  <c r="Q9"/>
  <c r="AK8"/>
  <c r="AE8"/>
  <c r="AC8"/>
  <c r="AA8"/>
  <c r="U8"/>
  <c r="Q8" a="1"/>
  <c r="Q8"/>
  <c r="AK7"/>
  <c r="AE7"/>
  <c r="AC7"/>
  <c r="AA7"/>
  <c r="AK5"/>
  <c r="AE5"/>
  <c r="AC5"/>
  <c r="AA5"/>
  <c r="AK4"/>
  <c r="AE4"/>
  <c r="AC4"/>
  <c r="AA4"/>
  <c r="U4"/>
  <c r="Q4" a="1"/>
  <c r="Q4"/>
  <c r="AR2" a="1"/>
  <c r="AR2"/>
  <c r="AR28" a="1"/>
  <c r="AR28"/>
  <c r="AR27" a="1"/>
  <c r="AR27"/>
  <c r="AR26" a="1"/>
  <c r="AR26"/>
  <c r="AR25" a="1"/>
  <c r="AR25"/>
  <c r="AR24" a="1"/>
  <c r="AR24"/>
  <c r="AR23" a="1"/>
  <c r="AR23"/>
  <c r="AR21" a="1"/>
  <c r="AR21"/>
  <c r="AR20" a="1"/>
  <c r="AR20"/>
  <c r="AR19" a="1"/>
  <c r="AR19"/>
  <c r="AR18" a="1"/>
  <c r="AR18"/>
  <c r="AR17" a="1"/>
  <c r="AR17"/>
  <c r="AR16" a="1"/>
  <c r="AR16"/>
  <c r="AR15" a="1"/>
  <c r="AR15"/>
  <c r="AR14" a="1"/>
  <c r="AR14"/>
  <c r="AR13" a="1"/>
  <c r="AR13"/>
  <c r="AR12" a="1"/>
  <c r="AR12"/>
  <c r="AR11" a="1"/>
  <c r="AR11"/>
  <c r="AR10" a="1"/>
  <c r="AR10"/>
  <c r="AR9" a="1"/>
  <c r="AR9"/>
  <c r="AR8" a="1"/>
  <c r="AR8"/>
  <c r="AR7" a="1"/>
  <c r="AR7"/>
  <c r="AR6" a="1"/>
  <c r="AR6"/>
  <c r="AR5" a="1"/>
  <c r="AR5"/>
  <c r="AR4" a="1"/>
  <c r="AR4"/>
  <c r="AR29" a="1"/>
  <c r="AR29"/>
  <c r="AR31" a="1"/>
  <c r="AR31"/>
  <c r="AR22" a="1"/>
  <c r="AR22"/>
  <c r="AR30" a="1"/>
  <c r="AR30"/>
  <c r="AR3" a="1"/>
  <c r="AR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<sst xmlns="http://schemas.openxmlformats.org/spreadsheetml/2006/main" count="3807" uniqueCount="2472">
  <si>
    <t>Poids</t>
  </si>
  <si>
    <t xml:space="preserve">Point </t>
  </si>
  <si>
    <t>Longueur</t>
  </si>
  <si>
    <t>Hauteur</t>
  </si>
  <si>
    <t>1000m</t>
  </si>
  <si>
    <t>BRODIER</t>
  </si>
  <si>
    <t>FAUSTINE</t>
  </si>
  <si>
    <t>BEF</t>
  </si>
  <si>
    <t>DUNEUFGERMAIN</t>
  </si>
  <si>
    <t>KENZA</t>
  </si>
  <si>
    <t>LEROUX</t>
  </si>
  <si>
    <t>NAOMIE</t>
  </si>
  <si>
    <t>LAUTONNE</t>
  </si>
  <si>
    <t>ZOE</t>
  </si>
  <si>
    <t>TRANQUART</t>
  </si>
  <si>
    <t>AXEL</t>
  </si>
  <si>
    <t>BEM</t>
  </si>
  <si>
    <t>SEVESTRE</t>
  </si>
  <si>
    <t>COURTOIS</t>
  </si>
  <si>
    <t>CLEMENT</t>
  </si>
  <si>
    <t>OURY</t>
  </si>
  <si>
    <t>GABIN</t>
  </si>
  <si>
    <t>MAURE</t>
  </si>
  <si>
    <t>JULES</t>
  </si>
  <si>
    <t>REY</t>
  </si>
  <si>
    <t>LENNY</t>
  </si>
  <si>
    <t>LEGRAND</t>
  </si>
  <si>
    <t>LUCAS</t>
  </si>
  <si>
    <t>JEREMIE</t>
  </si>
  <si>
    <t>NOAH</t>
  </si>
  <si>
    <t>LORMIER</t>
  </si>
  <si>
    <t>MOUTON</t>
  </si>
  <si>
    <t>ANGELINE</t>
  </si>
  <si>
    <t>MIF</t>
  </si>
  <si>
    <t>ROUGER</t>
  </si>
  <si>
    <t>CELIA</t>
  </si>
  <si>
    <t>SUARD</t>
  </si>
  <si>
    <t>CHARLOTTE</t>
  </si>
  <si>
    <t>ESPRIT</t>
  </si>
  <si>
    <t>LILAS</t>
  </si>
  <si>
    <t>DA SILVA</t>
  </si>
  <si>
    <t>ELOISE</t>
  </si>
  <si>
    <t>FELICIA</t>
  </si>
  <si>
    <t>PEREGO</t>
  </si>
  <si>
    <t>FLORA</t>
  </si>
  <si>
    <t>CLERET</t>
  </si>
  <si>
    <t>KANI</t>
  </si>
  <si>
    <t>CHEDEVILLE</t>
  </si>
  <si>
    <t>LAURINE</t>
  </si>
  <si>
    <t>BUDET-QUERRIERE</t>
  </si>
  <si>
    <t>LEANE</t>
  </si>
  <si>
    <t>LANCON</t>
  </si>
  <si>
    <t>LOUNA</t>
  </si>
  <si>
    <t>HOOGTERP</t>
  </si>
  <si>
    <t>MARISE</t>
  </si>
  <si>
    <t>CRUCHET</t>
  </si>
  <si>
    <t>PERLINE</t>
  </si>
  <si>
    <t>HERDIER-DEVIN</t>
  </si>
  <si>
    <t>SARAH</t>
  </si>
  <si>
    <t>CURCIO</t>
  </si>
  <si>
    <t>JAMES</t>
  </si>
  <si>
    <t>MIM</t>
  </si>
  <si>
    <t>NDJIGE</t>
  </si>
  <si>
    <t>MARC-ANTHONY</t>
  </si>
  <si>
    <t>CRAMBERT</t>
  </si>
  <si>
    <t>TYMEO</t>
  </si>
  <si>
    <t>80m</t>
  </si>
  <si>
    <t>120m</t>
  </si>
  <si>
    <t>2000m</t>
  </si>
  <si>
    <t>50m haies</t>
  </si>
  <si>
    <t>Perche</t>
  </si>
  <si>
    <t>Triple saut</t>
  </si>
  <si>
    <t>Disque</t>
  </si>
  <si>
    <t>3000m</t>
  </si>
  <si>
    <t>4 x 60m</t>
  </si>
  <si>
    <t>5,97</t>
  </si>
  <si>
    <t>8,84</t>
  </si>
  <si>
    <t>12,83</t>
  </si>
  <si>
    <t>2,3016</t>
  </si>
  <si>
    <t>5,4000</t>
  </si>
  <si>
    <t>6,85</t>
  </si>
  <si>
    <t>12,85</t>
  </si>
  <si>
    <t>25,14</t>
  </si>
  <si>
    <t>2,10</t>
  </si>
  <si>
    <t>4,86</t>
  </si>
  <si>
    <t>7,12</t>
  </si>
  <si>
    <t>15,74</t>
  </si>
  <si>
    <t>19,03</t>
  </si>
  <si>
    <t>56,20</t>
  </si>
  <si>
    <t>72,40</t>
  </si>
  <si>
    <t>65,84</t>
  </si>
  <si>
    <t>12,5880</t>
  </si>
  <si>
    <t>26,53</t>
  </si>
  <si>
    <t>28,50</t>
  </si>
  <si>
    <t>6,42</t>
  </si>
  <si>
    <t>9,71</t>
  </si>
  <si>
    <t>14,30</t>
  </si>
  <si>
    <t>2,5065</t>
  </si>
  <si>
    <t>6,1810</t>
  </si>
  <si>
    <t>7,35</t>
  </si>
  <si>
    <t>11,19</t>
  </si>
  <si>
    <t>27,77</t>
  </si>
  <si>
    <t>1,80</t>
  </si>
  <si>
    <t>3,90</t>
  </si>
  <si>
    <t>6,57</t>
  </si>
  <si>
    <t>13,31</t>
  </si>
  <si>
    <t>15,24</t>
  </si>
  <si>
    <t>6,01</t>
  </si>
  <si>
    <t>8,87</t>
  </si>
  <si>
    <t>12,89</t>
  </si>
  <si>
    <t>2,3153</t>
  </si>
  <si>
    <t>5,4414</t>
  </si>
  <si>
    <t>6,91</t>
  </si>
  <si>
    <t>12,97</t>
  </si>
  <si>
    <t>25,33</t>
  </si>
  <si>
    <t>2,06</t>
  </si>
  <si>
    <t>4,69</t>
  </si>
  <si>
    <t>7,03</t>
  </si>
  <si>
    <t>15,32</t>
  </si>
  <si>
    <t>18,38</t>
  </si>
  <si>
    <t>54,20</t>
  </si>
  <si>
    <t>69,92</t>
  </si>
  <si>
    <t>63,67</t>
  </si>
  <si>
    <t>13,2344</t>
  </si>
  <si>
    <t>26,74</t>
  </si>
  <si>
    <t>28,54</t>
  </si>
  <si>
    <t>6,47</t>
  </si>
  <si>
    <t>9,75</t>
  </si>
  <si>
    <t>14,39</t>
  </si>
  <si>
    <t>2,5232</t>
  </si>
  <si>
    <t>6,2528</t>
  </si>
  <si>
    <t>7,43</t>
  </si>
  <si>
    <t>11,31</t>
  </si>
  <si>
    <t>28,22</t>
  </si>
  <si>
    <t>1,78</t>
  </si>
  <si>
    <t>3,78</t>
  </si>
  <si>
    <t>6,38</t>
  </si>
  <si>
    <t>13,05</t>
  </si>
  <si>
    <t>14,59</t>
  </si>
  <si>
    <t>6,04</t>
  </si>
  <si>
    <t>8,90</t>
  </si>
  <si>
    <t>12,95</t>
  </si>
  <si>
    <t>2,3290</t>
  </si>
  <si>
    <t>5,4827</t>
  </si>
  <si>
    <t>6,96</t>
  </si>
  <si>
    <t>13,09</t>
  </si>
  <si>
    <t>25,52</t>
  </si>
  <si>
    <t>2,03</t>
  </si>
  <si>
    <t>4,52</t>
  </si>
  <si>
    <t>6,94</t>
  </si>
  <si>
    <t>14,90</t>
  </si>
  <si>
    <t>17,73</t>
  </si>
  <si>
    <t>52,20</t>
  </si>
  <si>
    <t>67,44</t>
  </si>
  <si>
    <t>61,50</t>
  </si>
  <si>
    <t>13,4808</t>
  </si>
  <si>
    <t>26,95</t>
  </si>
  <si>
    <t>28,58</t>
  </si>
  <si>
    <t>6,52</t>
  </si>
  <si>
    <t>9,79</t>
  </si>
  <si>
    <t>14,47</t>
  </si>
  <si>
    <t>2,5399</t>
  </si>
  <si>
    <t>6,3246</t>
  </si>
  <si>
    <t>7,51</t>
  </si>
  <si>
    <t>11,42</t>
  </si>
  <si>
    <t>28,66</t>
  </si>
  <si>
    <t>1,76</t>
  </si>
  <si>
    <t>3,66</t>
  </si>
  <si>
    <t>6,18</t>
  </si>
  <si>
    <t>12,79</t>
  </si>
  <si>
    <t>13,94</t>
  </si>
  <si>
    <t>6,08</t>
  </si>
  <si>
    <t>8,93</t>
  </si>
  <si>
    <t>13,01</t>
  </si>
  <si>
    <t>2,3426</t>
  </si>
  <si>
    <t>5,5241</t>
  </si>
  <si>
    <t>7,02</t>
  </si>
  <si>
    <t>13,20</t>
  </si>
  <si>
    <t>25,72</t>
  </si>
  <si>
    <t>1,99</t>
  </si>
  <si>
    <t>4,34</t>
  </si>
  <si>
    <t>6,86</t>
  </si>
  <si>
    <t>17,09</t>
  </si>
  <si>
    <t>50,19</t>
  </si>
  <si>
    <t>64,96</t>
  </si>
  <si>
    <t>59,34</t>
  </si>
  <si>
    <t>14,1272</t>
  </si>
  <si>
    <t>27,15</t>
  </si>
  <si>
    <t>28,63</t>
  </si>
  <si>
    <t>9,83</t>
  </si>
  <si>
    <t>14,55</t>
  </si>
  <si>
    <t>2,5566</t>
  </si>
  <si>
    <t>6,3964</t>
  </si>
  <si>
    <t>7,59</t>
  </si>
  <si>
    <t>11,54</t>
  </si>
  <si>
    <t>29,11</t>
  </si>
  <si>
    <t>1,74</t>
  </si>
  <si>
    <t>3,54</t>
  </si>
  <si>
    <t>5,99</t>
  </si>
  <si>
    <t>12,52</t>
  </si>
  <si>
    <t>13,30</t>
  </si>
  <si>
    <t>6,11</t>
  </si>
  <si>
    <t>8,96</t>
  </si>
  <si>
    <t>13,07</t>
  </si>
  <si>
    <t>2,3563</t>
  </si>
  <si>
    <t>5,5654</t>
  </si>
  <si>
    <t>7,07</t>
  </si>
  <si>
    <t>13,32</t>
  </si>
  <si>
    <t>25,91</t>
  </si>
  <si>
    <t>1,96</t>
  </si>
  <si>
    <t>4,17</t>
  </si>
  <si>
    <t>6,77</t>
  </si>
  <si>
    <t>14,05</t>
  </si>
  <si>
    <t>16,44</t>
  </si>
  <si>
    <t>48,19</t>
  </si>
  <si>
    <t>62,48</t>
  </si>
  <si>
    <t>57,17</t>
  </si>
  <si>
    <t>14,3736</t>
  </si>
  <si>
    <t>27,36</t>
  </si>
  <si>
    <t>28,67</t>
  </si>
  <si>
    <t>6,62</t>
  </si>
  <si>
    <t>9,87</t>
  </si>
  <si>
    <t>14,64</t>
  </si>
  <si>
    <t>2,5733</t>
  </si>
  <si>
    <t>6,4682</t>
  </si>
  <si>
    <t>7,67</t>
  </si>
  <si>
    <t>11,65</t>
  </si>
  <si>
    <t>29,55</t>
  </si>
  <si>
    <t>1,72</t>
  </si>
  <si>
    <t>3,42</t>
  </si>
  <si>
    <t>5,79</t>
  </si>
  <si>
    <t>12,26</t>
  </si>
  <si>
    <t>12,65</t>
  </si>
  <si>
    <t>6,15</t>
  </si>
  <si>
    <t>8,99</t>
  </si>
  <si>
    <t>13,13</t>
  </si>
  <si>
    <t>2,3700</t>
  </si>
  <si>
    <t>6,0068</t>
  </si>
  <si>
    <t>7,13</t>
  </si>
  <si>
    <t>13,44</t>
  </si>
  <si>
    <t>26,10</t>
  </si>
  <si>
    <t>1,92</t>
  </si>
  <si>
    <t>4,00</t>
  </si>
  <si>
    <t>6,68</t>
  </si>
  <si>
    <t>13,63</t>
  </si>
  <si>
    <t>15,79</t>
  </si>
  <si>
    <t>46,19</t>
  </si>
  <si>
    <t>60,00</t>
  </si>
  <si>
    <t>55,00</t>
  </si>
  <si>
    <t>15,0200</t>
  </si>
  <si>
    <t>27,57</t>
  </si>
  <si>
    <t>28,71</t>
  </si>
  <si>
    <t>6,67</t>
  </si>
  <si>
    <t>9,91</t>
  </si>
  <si>
    <t>14,73</t>
  </si>
  <si>
    <t>2,5900</t>
  </si>
  <si>
    <t>6,5400</t>
  </si>
  <si>
    <t>7,75</t>
  </si>
  <si>
    <t>11,77</t>
  </si>
  <si>
    <t>30,00</t>
  </si>
  <si>
    <t>1,70</t>
  </si>
  <si>
    <t>3,30</t>
  </si>
  <si>
    <t>5,60</t>
  </si>
  <si>
    <t>12,00</t>
  </si>
  <si>
    <t>6,20</t>
  </si>
  <si>
    <t>9,06</t>
  </si>
  <si>
    <t>13,26</t>
  </si>
  <si>
    <t>2,3864</t>
  </si>
  <si>
    <t>6,0305</t>
  </si>
  <si>
    <t>7,21</t>
  </si>
  <si>
    <t>13,60</t>
  </si>
  <si>
    <t>26,34</t>
  </si>
  <si>
    <t>1,90</t>
  </si>
  <si>
    <t>3,93</t>
  </si>
  <si>
    <t>6,59</t>
  </si>
  <si>
    <t>13,49</t>
  </si>
  <si>
    <t>15,48</t>
  </si>
  <si>
    <t>45,13</t>
  </si>
  <si>
    <t>58,48</t>
  </si>
  <si>
    <t>53,73</t>
  </si>
  <si>
    <t>15,1268</t>
  </si>
  <si>
    <t>27,67</t>
  </si>
  <si>
    <t>28,84</t>
  </si>
  <si>
    <t>6,72</t>
  </si>
  <si>
    <t>9,98</t>
  </si>
  <si>
    <t>14,83</t>
  </si>
  <si>
    <t>3,0092</t>
  </si>
  <si>
    <t>7,0144</t>
  </si>
  <si>
    <t>7,83</t>
  </si>
  <si>
    <t>11,91</t>
  </si>
  <si>
    <t>30,24</t>
  </si>
  <si>
    <t>1,68</t>
  </si>
  <si>
    <t>3,25</t>
  </si>
  <si>
    <t>5,53</t>
  </si>
  <si>
    <t>11,87</t>
  </si>
  <si>
    <t>11,79</t>
  </si>
  <si>
    <t>6,24</t>
  </si>
  <si>
    <t>9,12</t>
  </si>
  <si>
    <t>13,39</t>
  </si>
  <si>
    <t>2,4028</t>
  </si>
  <si>
    <t>6,0543</t>
  </si>
  <si>
    <t>7,29</t>
  </si>
  <si>
    <t>13,76</t>
  </si>
  <si>
    <t>26,57</t>
  </si>
  <si>
    <t>1,88</t>
  </si>
  <si>
    <t>3,86</t>
  </si>
  <si>
    <t>6,50</t>
  </si>
  <si>
    <t>13,34</t>
  </si>
  <si>
    <t>15,17</t>
  </si>
  <si>
    <t>44,08</t>
  </si>
  <si>
    <t>56,95</t>
  </si>
  <si>
    <t>52,46</t>
  </si>
  <si>
    <t>15,2336</t>
  </si>
  <si>
    <t>28,97</t>
  </si>
  <si>
    <t>10,05</t>
  </si>
  <si>
    <t>14,93</t>
  </si>
  <si>
    <t>3,0284</t>
  </si>
  <si>
    <t>7,0888</t>
  </si>
  <si>
    <t>7,91</t>
  </si>
  <si>
    <t>12,04</t>
  </si>
  <si>
    <t>30,49</t>
  </si>
  <si>
    <t>1,66</t>
  </si>
  <si>
    <t>3,20</t>
  </si>
  <si>
    <t>5,46</t>
  </si>
  <si>
    <t>11,74</t>
  </si>
  <si>
    <t>11,58</t>
  </si>
  <si>
    <t>6,29</t>
  </si>
  <si>
    <t>9,19</t>
  </si>
  <si>
    <t>13,52</t>
  </si>
  <si>
    <t>2,4192</t>
  </si>
  <si>
    <t>6,0780</t>
  </si>
  <si>
    <t>7,37</t>
  </si>
  <si>
    <t>13,93</t>
  </si>
  <si>
    <t>26,81</t>
  </si>
  <si>
    <t>1,86</t>
  </si>
  <si>
    <t>6,41</t>
  </si>
  <si>
    <t>14,87</t>
  </si>
  <si>
    <t>43,02</t>
  </si>
  <si>
    <t>55,43</t>
  </si>
  <si>
    <t>51,18</t>
  </si>
  <si>
    <t>15,3404</t>
  </si>
  <si>
    <t>27,87</t>
  </si>
  <si>
    <t>29,10</t>
  </si>
  <si>
    <t>6,82</t>
  </si>
  <si>
    <t>10,12</t>
  </si>
  <si>
    <t>15,03</t>
  </si>
  <si>
    <t>3,0476</t>
  </si>
  <si>
    <t>7,1632</t>
  </si>
  <si>
    <t>7,98</t>
  </si>
  <si>
    <t>12,18</t>
  </si>
  <si>
    <t>30,73</t>
  </si>
  <si>
    <t>1,65</t>
  </si>
  <si>
    <t>3,16</t>
  </si>
  <si>
    <t>5,38</t>
  </si>
  <si>
    <t>11,62</t>
  </si>
  <si>
    <t>11,36</t>
  </si>
  <si>
    <t>6,33</t>
  </si>
  <si>
    <t>9,25</t>
  </si>
  <si>
    <t>13,64</t>
  </si>
  <si>
    <t>2,4356</t>
  </si>
  <si>
    <t>6,1017</t>
  </si>
  <si>
    <t>7,44</t>
  </si>
  <si>
    <t>14,09</t>
  </si>
  <si>
    <t>27,05</t>
  </si>
  <si>
    <t>1,84</t>
  </si>
  <si>
    <t>3,71</t>
  </si>
  <si>
    <t>6,32</t>
  </si>
  <si>
    <t>14,56</t>
  </si>
  <si>
    <t>41,97</t>
  </si>
  <si>
    <t>53,90</t>
  </si>
  <si>
    <t>49,91</t>
  </si>
  <si>
    <t>15,4472</t>
  </si>
  <si>
    <t>27,97</t>
  </si>
  <si>
    <t>29,23</t>
  </si>
  <si>
    <t>6,87</t>
  </si>
  <si>
    <t>10,19</t>
  </si>
  <si>
    <t>15,13</t>
  </si>
  <si>
    <t>3,0668</t>
  </si>
  <si>
    <t>7,2376</t>
  </si>
  <si>
    <t>8,06</t>
  </si>
  <si>
    <t>12,32</t>
  </si>
  <si>
    <t>30,98</t>
  </si>
  <si>
    <t>1,63</t>
  </si>
  <si>
    <t>3,11</t>
  </si>
  <si>
    <t>5,31</t>
  </si>
  <si>
    <t>11,49</t>
  </si>
  <si>
    <t>11,15</t>
  </si>
  <si>
    <t>9,32</t>
  </si>
  <si>
    <t>13,78</t>
  </si>
  <si>
    <t>2,4520</t>
  </si>
  <si>
    <t>6,1254</t>
  </si>
  <si>
    <t>7,52</t>
  </si>
  <si>
    <t>14,25</t>
  </si>
  <si>
    <t>27,29</t>
  </si>
  <si>
    <t>1,82</t>
  </si>
  <si>
    <t>3,64</t>
  </si>
  <si>
    <t>6,23</t>
  </si>
  <si>
    <t>12,91</t>
  </si>
  <si>
    <t>40,91</t>
  </si>
  <si>
    <t>52,38</t>
  </si>
  <si>
    <t>48,64</t>
  </si>
  <si>
    <t>15,5540</t>
  </si>
  <si>
    <t>28,07</t>
  </si>
  <si>
    <t>29,35</t>
  </si>
  <si>
    <t>6,92</t>
  </si>
  <si>
    <t>10,26</t>
  </si>
  <si>
    <t>15,23</t>
  </si>
  <si>
    <t>3,0860</t>
  </si>
  <si>
    <t>7,3120</t>
  </si>
  <si>
    <t>8,14</t>
  </si>
  <si>
    <t>12,46</t>
  </si>
  <si>
    <t>31,22</t>
  </si>
  <si>
    <t>1,61</t>
  </si>
  <si>
    <t>3,06</t>
  </si>
  <si>
    <t>5,24</t>
  </si>
  <si>
    <t>10,94</t>
  </si>
  <si>
    <t>6,43</t>
  </si>
  <si>
    <t>9,39</t>
  </si>
  <si>
    <t>13,90</t>
  </si>
  <si>
    <t>2,4684</t>
  </si>
  <si>
    <t>6,1492</t>
  </si>
  <si>
    <t>7,60</t>
  </si>
  <si>
    <t>14,41</t>
  </si>
  <si>
    <t>27,52</t>
  </si>
  <si>
    <t>3,57</t>
  </si>
  <si>
    <t>6,14</t>
  </si>
  <si>
    <t>12,76</t>
  </si>
  <si>
    <t>39,86</t>
  </si>
  <si>
    <t>50,86</t>
  </si>
  <si>
    <t>47,37</t>
  </si>
  <si>
    <t>16,0608</t>
  </si>
  <si>
    <t>28,17</t>
  </si>
  <si>
    <t>29,48</t>
  </si>
  <si>
    <t>6,97</t>
  </si>
  <si>
    <t>10,33</t>
  </si>
  <si>
    <t>15,34</t>
  </si>
  <si>
    <t>3,1052</t>
  </si>
  <si>
    <t>7,3864</t>
  </si>
  <si>
    <t>8,22</t>
  </si>
  <si>
    <t>12,59</t>
  </si>
  <si>
    <t>31,46</t>
  </si>
  <si>
    <t>1,59</t>
  </si>
  <si>
    <t>3,01</t>
  </si>
  <si>
    <t>5,17</t>
  </si>
  <si>
    <t>11,23</t>
  </si>
  <si>
    <t>10,73</t>
  </si>
  <si>
    <t>9,45</t>
  </si>
  <si>
    <t>14,04</t>
  </si>
  <si>
    <t>2,4848</t>
  </si>
  <si>
    <t>6,1729</t>
  </si>
  <si>
    <t>7,68</t>
  </si>
  <si>
    <t>14,58</t>
  </si>
  <si>
    <t>27,76</t>
  </si>
  <si>
    <t>1,77</t>
  </si>
  <si>
    <t>3,50</t>
  </si>
  <si>
    <t>12,62</t>
  </si>
  <si>
    <t>38,80</t>
  </si>
  <si>
    <t>49,33</t>
  </si>
  <si>
    <t>46,10</t>
  </si>
  <si>
    <t>16,1676</t>
  </si>
  <si>
    <t>28,28</t>
  </si>
  <si>
    <t>29,61</t>
  </si>
  <si>
    <t>7,01</t>
  </si>
  <si>
    <t>10,40</t>
  </si>
  <si>
    <t>15,47</t>
  </si>
  <si>
    <t>3,1244</t>
  </si>
  <si>
    <t>7,4608</t>
  </si>
  <si>
    <t>8,30</t>
  </si>
  <si>
    <t>12,73</t>
  </si>
  <si>
    <t>31,71</t>
  </si>
  <si>
    <t>1,58</t>
  </si>
  <si>
    <t>2,96</t>
  </si>
  <si>
    <t>5,10</t>
  </si>
  <si>
    <t>11,10</t>
  </si>
  <si>
    <t>10,52</t>
  </si>
  <si>
    <t>9,52</t>
  </si>
  <si>
    <t>14,17</t>
  </si>
  <si>
    <t>2,5012</t>
  </si>
  <si>
    <t>6,1966</t>
  </si>
  <si>
    <t>7,76</t>
  </si>
  <si>
    <t>14,74</t>
  </si>
  <si>
    <t>28,00</t>
  </si>
  <si>
    <t>1,75</t>
  </si>
  <si>
    <t>5,95</t>
  </si>
  <si>
    <t>12,47</t>
  </si>
  <si>
    <t>13,33</t>
  </si>
  <si>
    <t>37,75</t>
  </si>
  <si>
    <t>47,81</t>
  </si>
  <si>
    <t>44,82</t>
  </si>
  <si>
    <t>16,2744</t>
  </si>
  <si>
    <t>28,38</t>
  </si>
  <si>
    <t>29,74</t>
  </si>
  <si>
    <t>7,06</t>
  </si>
  <si>
    <t>10,47</t>
  </si>
  <si>
    <t>15,60</t>
  </si>
  <si>
    <t>3,1436</t>
  </si>
  <si>
    <t>7,5352</t>
  </si>
  <si>
    <t>8,37</t>
  </si>
  <si>
    <t>12,87</t>
  </si>
  <si>
    <t>31,95</t>
  </si>
  <si>
    <t>1,56</t>
  </si>
  <si>
    <t>2,92</t>
  </si>
  <si>
    <t>5,02</t>
  </si>
  <si>
    <t>10,98</t>
  </si>
  <si>
    <t>10,30</t>
  </si>
  <si>
    <t>6,56</t>
  </si>
  <si>
    <t>9,58</t>
  </si>
  <si>
    <t>14,31</t>
  </si>
  <si>
    <t>2,5176</t>
  </si>
  <si>
    <t>6,2204</t>
  </si>
  <si>
    <t>7,84</t>
  </si>
  <si>
    <t>28,23</t>
  </si>
  <si>
    <t>1,73</t>
  </si>
  <si>
    <t>3,35</t>
  </si>
  <si>
    <t>5,86</t>
  </si>
  <si>
    <t>12,33</t>
  </si>
  <si>
    <t>13,02</t>
  </si>
  <si>
    <t>36,69</t>
  </si>
  <si>
    <t>46,28</t>
  </si>
  <si>
    <t>43,55</t>
  </si>
  <si>
    <t>16,3812</t>
  </si>
  <si>
    <t>28,48</t>
  </si>
  <si>
    <t>29,87</t>
  </si>
  <si>
    <t>7,11</t>
  </si>
  <si>
    <t>10,54</t>
  </si>
  <si>
    <t>15,73</t>
  </si>
  <si>
    <t>3,1628</t>
  </si>
  <si>
    <t>8,0096</t>
  </si>
  <si>
    <t>8,45</t>
  </si>
  <si>
    <t>13,00</t>
  </si>
  <si>
    <t>32,20</t>
  </si>
  <si>
    <t>1,54</t>
  </si>
  <si>
    <t>2,87</t>
  </si>
  <si>
    <t>4,95</t>
  </si>
  <si>
    <t>10,85</t>
  </si>
  <si>
    <t>10,09</t>
  </si>
  <si>
    <t>6,61</t>
  </si>
  <si>
    <t>9,65</t>
  </si>
  <si>
    <t>14,44</t>
  </si>
  <si>
    <t>2,5340</t>
  </si>
  <si>
    <t>6,2441</t>
  </si>
  <si>
    <t>15,06</t>
  </si>
  <si>
    <t>28,47</t>
  </si>
  <si>
    <t>1,71</t>
  </si>
  <si>
    <t>3,28</t>
  </si>
  <si>
    <t>5,77</t>
  </si>
  <si>
    <t>12,19</t>
  </si>
  <si>
    <t>12,71</t>
  </si>
  <si>
    <t>35,63</t>
  </si>
  <si>
    <t>44,76</t>
  </si>
  <si>
    <t>42,28</t>
  </si>
  <si>
    <t>16,4880</t>
  </si>
  <si>
    <t>7,16</t>
  </si>
  <si>
    <t>10,61</t>
  </si>
  <si>
    <t>15,86</t>
  </si>
  <si>
    <t>3,1820</t>
  </si>
  <si>
    <t>8,0840</t>
  </si>
  <si>
    <t>8,53</t>
  </si>
  <si>
    <t>13,14</t>
  </si>
  <si>
    <t>32,44</t>
  </si>
  <si>
    <t>1,52</t>
  </si>
  <si>
    <t>2,82</t>
  </si>
  <si>
    <t>4,88</t>
  </si>
  <si>
    <t>10,72</t>
  </si>
  <si>
    <t>9,88</t>
  </si>
  <si>
    <t>6,66</t>
  </si>
  <si>
    <t>9,72</t>
  </si>
  <si>
    <t>2,5504</t>
  </si>
  <si>
    <t>6,2678</t>
  </si>
  <si>
    <t>7,99</t>
  </si>
  <si>
    <t>1,69</t>
  </si>
  <si>
    <t>3,21</t>
  </si>
  <si>
    <t>5,68</t>
  </si>
  <si>
    <t>12,41</t>
  </si>
  <si>
    <t>34,58</t>
  </si>
  <si>
    <t>43,24</t>
  </si>
  <si>
    <t>41,01</t>
  </si>
  <si>
    <t>16,5948</t>
  </si>
  <si>
    <t>28,68</t>
  </si>
  <si>
    <t>30,13</t>
  </si>
  <si>
    <t>10,68</t>
  </si>
  <si>
    <t>15,99</t>
  </si>
  <si>
    <t>3,2012</t>
  </si>
  <si>
    <t>8,1584</t>
  </si>
  <si>
    <t>8,61</t>
  </si>
  <si>
    <t>13,28</t>
  </si>
  <si>
    <t>32,68</t>
  </si>
  <si>
    <t>1,51</t>
  </si>
  <si>
    <t>2,77</t>
  </si>
  <si>
    <t>4,81</t>
  </si>
  <si>
    <t>10,59</t>
  </si>
  <si>
    <t>9,67</t>
  </si>
  <si>
    <t>6,70</t>
  </si>
  <si>
    <t>9,78</t>
  </si>
  <si>
    <t>14,68</t>
  </si>
  <si>
    <t>2,5668</t>
  </si>
  <si>
    <t>6,2915</t>
  </si>
  <si>
    <t>8,07</t>
  </si>
  <si>
    <t>15,39</t>
  </si>
  <si>
    <t>28,95</t>
  </si>
  <si>
    <t>1,67</t>
  </si>
  <si>
    <t>3,14</t>
  </si>
  <si>
    <t>5,59</t>
  </si>
  <si>
    <t>11,90</t>
  </si>
  <si>
    <t>12,10</t>
  </si>
  <si>
    <t>33,52</t>
  </si>
  <si>
    <t>41,71</t>
  </si>
  <si>
    <t>39,74</t>
  </si>
  <si>
    <t>17,1016</t>
  </si>
  <si>
    <t>28,78</t>
  </si>
  <si>
    <t>30,26</t>
  </si>
  <si>
    <t>7,26</t>
  </si>
  <si>
    <t>10,75</t>
  </si>
  <si>
    <t>16,12</t>
  </si>
  <si>
    <t>3,2204</t>
  </si>
  <si>
    <t>8,2328</t>
  </si>
  <si>
    <t>8,69</t>
  </si>
  <si>
    <t>13,42</t>
  </si>
  <si>
    <t>32,93</t>
  </si>
  <si>
    <t>1,49</t>
  </si>
  <si>
    <t>2,72</t>
  </si>
  <si>
    <t>4,74</t>
  </si>
  <si>
    <t>10,46</t>
  </si>
  <si>
    <t>9,46</t>
  </si>
  <si>
    <t>6,75</t>
  </si>
  <si>
    <t>9,85</t>
  </si>
  <si>
    <t>14,79</t>
  </si>
  <si>
    <t>2,5832</t>
  </si>
  <si>
    <t>6,3153</t>
  </si>
  <si>
    <t>8,15</t>
  </si>
  <si>
    <t>15,55</t>
  </si>
  <si>
    <t>29,18</t>
  </si>
  <si>
    <t>5,50</t>
  </si>
  <si>
    <t>11,75</t>
  </si>
  <si>
    <t>32,47</t>
  </si>
  <si>
    <t>40,19</t>
  </si>
  <si>
    <t>38,46</t>
  </si>
  <si>
    <t>17,2084</t>
  </si>
  <si>
    <t>28,88</t>
  </si>
  <si>
    <t>30,38</t>
  </si>
  <si>
    <t>7,31</t>
  </si>
  <si>
    <t>10,83</t>
  </si>
  <si>
    <t>16,24</t>
  </si>
  <si>
    <t>3,2396</t>
  </si>
  <si>
    <t>8,3072</t>
  </si>
  <si>
    <t>8,76</t>
  </si>
  <si>
    <t>13,55</t>
  </si>
  <si>
    <t>33,17</t>
  </si>
  <si>
    <t>1,47</t>
  </si>
  <si>
    <t>2,68</t>
  </si>
  <si>
    <t>4,66</t>
  </si>
  <si>
    <t>10,34</t>
  </si>
  <si>
    <t>9,24</t>
  </si>
  <si>
    <t>6,79</t>
  </si>
  <si>
    <t>14,89</t>
  </si>
  <si>
    <t>2,5996</t>
  </si>
  <si>
    <t>6,3390</t>
  </si>
  <si>
    <t>8,23</t>
  </si>
  <si>
    <t>15,71</t>
  </si>
  <si>
    <t>29,42</t>
  </si>
  <si>
    <t>2,99</t>
  </si>
  <si>
    <t>5,41</t>
  </si>
  <si>
    <t>11,61</t>
  </si>
  <si>
    <t>11,48</t>
  </si>
  <si>
    <t>31,41</t>
  </si>
  <si>
    <t>38,66</t>
  </si>
  <si>
    <t>37,19</t>
  </si>
  <si>
    <t>17,3152</t>
  </si>
  <si>
    <t>28,98</t>
  </si>
  <si>
    <t>30,51</t>
  </si>
  <si>
    <t>7,36</t>
  </si>
  <si>
    <t>10,90</t>
  </si>
  <si>
    <t>16,37</t>
  </si>
  <si>
    <t>3,2588</t>
  </si>
  <si>
    <t>8,3816</t>
  </si>
  <si>
    <t>13,69</t>
  </si>
  <si>
    <t>33,42</t>
  </si>
  <si>
    <t>1,45</t>
  </si>
  <si>
    <t>2,63</t>
  </si>
  <si>
    <t>4,59</t>
  </si>
  <si>
    <t>10,21</t>
  </si>
  <si>
    <t>9,03</t>
  </si>
  <si>
    <t>6,84</t>
  </si>
  <si>
    <t>15,00</t>
  </si>
  <si>
    <t>3,0160</t>
  </si>
  <si>
    <t>6,3627</t>
  </si>
  <si>
    <t>8,31</t>
  </si>
  <si>
    <t>15,88</t>
  </si>
  <si>
    <t>29,66</t>
  </si>
  <si>
    <t>5,32</t>
  </si>
  <si>
    <t>11,46</t>
  </si>
  <si>
    <t>11,18</t>
  </si>
  <si>
    <t>30,36</t>
  </si>
  <si>
    <t>37,14</t>
  </si>
  <si>
    <t>35,92</t>
  </si>
  <si>
    <t>17,4220</t>
  </si>
  <si>
    <t>29,08</t>
  </si>
  <si>
    <t>30,64</t>
  </si>
  <si>
    <t>7,41</t>
  </si>
  <si>
    <t>10,97</t>
  </si>
  <si>
    <t>16,50</t>
  </si>
  <si>
    <t>3,2780</t>
  </si>
  <si>
    <t>8,4560</t>
  </si>
  <si>
    <t>8,92</t>
  </si>
  <si>
    <t>13,83</t>
  </si>
  <si>
    <t>33,66</t>
  </si>
  <si>
    <t>1,44</t>
  </si>
  <si>
    <t>2,58</t>
  </si>
  <si>
    <t>10,08</t>
  </si>
  <si>
    <t>8,82</t>
  </si>
  <si>
    <t>6,89</t>
  </si>
  <si>
    <t>15,10</t>
  </si>
  <si>
    <t>3,0324</t>
  </si>
  <si>
    <t>6,3864</t>
  </si>
  <si>
    <t>8,38</t>
  </si>
  <si>
    <t>16,04</t>
  </si>
  <si>
    <t>29,90</t>
  </si>
  <si>
    <t>2,85</t>
  </si>
  <si>
    <t>5,23</t>
  </si>
  <si>
    <t>11,32</t>
  </si>
  <si>
    <t>10,87</t>
  </si>
  <si>
    <t>29,30</t>
  </si>
  <si>
    <t>35,62</t>
  </si>
  <si>
    <t>34,65</t>
  </si>
  <si>
    <t>17,5288</t>
  </si>
  <si>
    <t>30,77</t>
  </si>
  <si>
    <t>7,46</t>
  </si>
  <si>
    <t>11,04</t>
  </si>
  <si>
    <t>16,62</t>
  </si>
  <si>
    <t>3,2972</t>
  </si>
  <si>
    <t>8,5304</t>
  </si>
  <si>
    <t>9,00</t>
  </si>
  <si>
    <t>13,97</t>
  </si>
  <si>
    <t>33,90</t>
  </si>
  <si>
    <t>1,42</t>
  </si>
  <si>
    <t>2,53</t>
  </si>
  <si>
    <t>4,45</t>
  </si>
  <si>
    <t>9,95</t>
  </si>
  <si>
    <t>6,93</t>
  </si>
  <si>
    <t>10,11</t>
  </si>
  <si>
    <t>15,20</t>
  </si>
  <si>
    <t>3,0488</t>
  </si>
  <si>
    <t>6,4102</t>
  </si>
  <si>
    <t>8,46</t>
  </si>
  <si>
    <t>16,20</t>
  </si>
  <si>
    <t>1,57</t>
  </si>
  <si>
    <t>2,78</t>
  </si>
  <si>
    <t>5,14</t>
  </si>
  <si>
    <t>10,56</t>
  </si>
  <si>
    <t>28,24</t>
  </si>
  <si>
    <t>34,09</t>
  </si>
  <si>
    <t>33,38</t>
  </si>
  <si>
    <t>18,0356</t>
  </si>
  <si>
    <t>29,28</t>
  </si>
  <si>
    <t>30,90</t>
  </si>
  <si>
    <t>11,11</t>
  </si>
  <si>
    <t>16,74</t>
  </si>
  <si>
    <t>3,3164</t>
  </si>
  <si>
    <t>9,0048</t>
  </si>
  <si>
    <t>9,08</t>
  </si>
  <si>
    <t>14,10</t>
  </si>
  <si>
    <t>34,15</t>
  </si>
  <si>
    <t>1,40</t>
  </si>
  <si>
    <t>2,48</t>
  </si>
  <si>
    <t>4,38</t>
  </si>
  <si>
    <t>9,82</t>
  </si>
  <si>
    <t>8,40</t>
  </si>
  <si>
    <t>6,98</t>
  </si>
  <si>
    <t>10,18</t>
  </si>
  <si>
    <t>3,0652</t>
  </si>
  <si>
    <t>6,4339</t>
  </si>
  <si>
    <t>8,54</t>
  </si>
  <si>
    <t>16,36</t>
  </si>
  <si>
    <t>30,37</t>
  </si>
  <si>
    <t>1,55</t>
  </si>
  <si>
    <t>2,70</t>
  </si>
  <si>
    <t>5,05</t>
  </si>
  <si>
    <t>11,03</t>
  </si>
  <si>
    <t>10,25</t>
  </si>
  <si>
    <t>27,19</t>
  </si>
  <si>
    <t>32,57</t>
  </si>
  <si>
    <t>32,10</t>
  </si>
  <si>
    <t>18,1424</t>
  </si>
  <si>
    <t>29,38</t>
  </si>
  <si>
    <t>31,03</t>
  </si>
  <si>
    <t>7,56</t>
  </si>
  <si>
    <t>16,94</t>
  </si>
  <si>
    <t>3,3356</t>
  </si>
  <si>
    <t>9,0792</t>
  </si>
  <si>
    <t>9,15</t>
  </si>
  <si>
    <t>14,24</t>
  </si>
  <si>
    <t>34,39</t>
  </si>
  <si>
    <t>1,38</t>
  </si>
  <si>
    <t>2,44</t>
  </si>
  <si>
    <t>4,30</t>
  </si>
  <si>
    <t>9,70</t>
  </si>
  <si>
    <t>8,18</t>
  </si>
  <si>
    <t>10,24</t>
  </si>
  <si>
    <t>3,0816</t>
  </si>
  <si>
    <t>6,4576</t>
  </si>
  <si>
    <t>8,62</t>
  </si>
  <si>
    <t>16,53</t>
  </si>
  <si>
    <t>30,61</t>
  </si>
  <si>
    <t>10,89</t>
  </si>
  <si>
    <t>26,13</t>
  </si>
  <si>
    <t>31,04</t>
  </si>
  <si>
    <t>30,83</t>
  </si>
  <si>
    <t>18,2492</t>
  </si>
  <si>
    <t>29,49</t>
  </si>
  <si>
    <t>31,16</t>
  </si>
  <si>
    <t>11,25</t>
  </si>
  <si>
    <t>17,14</t>
  </si>
  <si>
    <t>3,3548</t>
  </si>
  <si>
    <t>9,1536</t>
  </si>
  <si>
    <t>9,23</t>
  </si>
  <si>
    <t>14,38</t>
  </si>
  <si>
    <t>34,64</t>
  </si>
  <si>
    <t>1,37</t>
  </si>
  <si>
    <t>2,39</t>
  </si>
  <si>
    <t>4,23</t>
  </si>
  <si>
    <t>9,57</t>
  </si>
  <si>
    <t>7,97</t>
  </si>
  <si>
    <t>10,31</t>
  </si>
  <si>
    <t>15,61</t>
  </si>
  <si>
    <t>3,0980</t>
  </si>
  <si>
    <t>6,4814</t>
  </si>
  <si>
    <t>8,70</t>
  </si>
  <si>
    <t>16,69</t>
  </si>
  <si>
    <t>30,84</t>
  </si>
  <si>
    <t>1,50</t>
  </si>
  <si>
    <t>2,56</t>
  </si>
  <si>
    <t>10,74</t>
  </si>
  <si>
    <t>9,64</t>
  </si>
  <si>
    <t>25,08</t>
  </si>
  <si>
    <t>29,52</t>
  </si>
  <si>
    <t>29,56</t>
  </si>
  <si>
    <t>18,3560</t>
  </si>
  <si>
    <t>29,59</t>
  </si>
  <si>
    <t>31,29</t>
  </si>
  <si>
    <t>7,65</t>
  </si>
  <si>
    <t>17,34</t>
  </si>
  <si>
    <t>3,3740</t>
  </si>
  <si>
    <t>9,2280</t>
  </si>
  <si>
    <t>9,31</t>
  </si>
  <si>
    <t>14,51</t>
  </si>
  <si>
    <t>34,88</t>
  </si>
  <si>
    <t>1,35</t>
  </si>
  <si>
    <t>2,34</t>
  </si>
  <si>
    <t>4,16</t>
  </si>
  <si>
    <t>9,44</t>
  </si>
  <si>
    <t>10,38</t>
  </si>
  <si>
    <t>15,75</t>
  </si>
  <si>
    <t>3,1144</t>
  </si>
  <si>
    <t>6,5051</t>
  </si>
  <si>
    <t>8,78</t>
  </si>
  <si>
    <t>16,85</t>
  </si>
  <si>
    <t>31,08</t>
  </si>
  <si>
    <t>1,48</t>
  </si>
  <si>
    <t>2,49</t>
  </si>
  <si>
    <t>4,77</t>
  </si>
  <si>
    <t>10,60</t>
  </si>
  <si>
    <t>9,33</t>
  </si>
  <si>
    <t>24,02</t>
  </si>
  <si>
    <t>28,29</t>
  </si>
  <si>
    <t>18,4628</t>
  </si>
  <si>
    <t>29,69</t>
  </si>
  <si>
    <t>7,70</t>
  </si>
  <si>
    <t>11,39</t>
  </si>
  <si>
    <t>17,54</t>
  </si>
  <si>
    <t>3,3932</t>
  </si>
  <si>
    <t>9,3024</t>
  </si>
  <si>
    <t>14,65</t>
  </si>
  <si>
    <t>35,12</t>
  </si>
  <si>
    <t>1,33</t>
  </si>
  <si>
    <t>2,29</t>
  </si>
  <si>
    <t>4,09</t>
  </si>
  <si>
    <t>7,55</t>
  </si>
  <si>
    <t>10,44</t>
  </si>
  <si>
    <t>3,1308</t>
  </si>
  <si>
    <t>6,5288</t>
  </si>
  <si>
    <t>8,85</t>
  </si>
  <si>
    <t>17,01</t>
  </si>
  <si>
    <t>31,32</t>
  </si>
  <si>
    <t>1,46</t>
  </si>
  <si>
    <t>2,42</t>
  </si>
  <si>
    <t>4,68</t>
  </si>
  <si>
    <t>10,45</t>
  </si>
  <si>
    <t>9,02</t>
  </si>
  <si>
    <t>22,97</t>
  </si>
  <si>
    <t>26,47</t>
  </si>
  <si>
    <t>27,02</t>
  </si>
  <si>
    <t>18,5696</t>
  </si>
  <si>
    <t>29,79</t>
  </si>
  <si>
    <t>31,54</t>
  </si>
  <si>
    <t>17,74</t>
  </si>
  <si>
    <t>3,4124</t>
  </si>
  <si>
    <t>9,3768</t>
  </si>
  <si>
    <t>9,47</t>
  </si>
  <si>
    <t>35,37</t>
  </si>
  <si>
    <t>1,31</t>
  </si>
  <si>
    <t>2,24</t>
  </si>
  <si>
    <t>4,02</t>
  </si>
  <si>
    <t>9,18</t>
  </si>
  <si>
    <t>7,34</t>
  </si>
  <si>
    <t>10,51</t>
  </si>
  <si>
    <t>15,98</t>
  </si>
  <si>
    <t>3,1472</t>
  </si>
  <si>
    <t>6,5525</t>
  </si>
  <si>
    <t>17,18</t>
  </si>
  <si>
    <t>31,56</t>
  </si>
  <si>
    <t>8,72</t>
  </si>
  <si>
    <t>21,91</t>
  </si>
  <si>
    <t>24,95</t>
  </si>
  <si>
    <t>25,74</t>
  </si>
  <si>
    <t>19,0764</t>
  </si>
  <si>
    <t>29,89</t>
  </si>
  <si>
    <t>31,67</t>
  </si>
  <si>
    <t>7,80</t>
  </si>
  <si>
    <t>11,53</t>
  </si>
  <si>
    <t>17,93</t>
  </si>
  <si>
    <t>3,4316</t>
  </si>
  <si>
    <t>9,4512</t>
  </si>
  <si>
    <t>9,54</t>
  </si>
  <si>
    <t>35,61</t>
  </si>
  <si>
    <t>1,30</t>
  </si>
  <si>
    <t>2,20</t>
  </si>
  <si>
    <t>3,94</t>
  </si>
  <si>
    <t>7,25</t>
  </si>
  <si>
    <t>10,57</t>
  </si>
  <si>
    <t>16,09</t>
  </si>
  <si>
    <t>3,1636</t>
  </si>
  <si>
    <t>6,5763</t>
  </si>
  <si>
    <t>9,01</t>
  </si>
  <si>
    <t>31,79</t>
  </si>
  <si>
    <t>2,27</t>
  </si>
  <si>
    <t>4,50</t>
  </si>
  <si>
    <t>10,16</t>
  </si>
  <si>
    <t>8,41</t>
  </si>
  <si>
    <t>20,86</t>
  </si>
  <si>
    <t>23,42</t>
  </si>
  <si>
    <t>24,47</t>
  </si>
  <si>
    <t>19,1832</t>
  </si>
  <si>
    <t>29,99</t>
  </si>
  <si>
    <t>31,80</t>
  </si>
  <si>
    <t>7,85</t>
  </si>
  <si>
    <t>11,60</t>
  </si>
  <si>
    <t>18,12</t>
  </si>
  <si>
    <t>3,4508</t>
  </si>
  <si>
    <t>9,5256</t>
  </si>
  <si>
    <t>9,62</t>
  </si>
  <si>
    <t>35,86</t>
  </si>
  <si>
    <t>1,28</t>
  </si>
  <si>
    <t>2,15</t>
  </si>
  <si>
    <t>3,87</t>
  </si>
  <si>
    <t>7,30</t>
  </si>
  <si>
    <t>10,64</t>
  </si>
  <si>
    <t>3,1800</t>
  </si>
  <si>
    <t>7,0000</t>
  </si>
  <si>
    <t>9,09</t>
  </si>
  <si>
    <t>17,50</t>
  </si>
  <si>
    <t>32,03</t>
  </si>
  <si>
    <t>4,41</t>
  </si>
  <si>
    <t>10,02</t>
  </si>
  <si>
    <t>8,10</t>
  </si>
  <si>
    <t>19,80</t>
  </si>
  <si>
    <t>21,90</t>
  </si>
  <si>
    <t>23,20</t>
  </si>
  <si>
    <t>19,2900</t>
  </si>
  <si>
    <t>30,09</t>
  </si>
  <si>
    <t>31,93</t>
  </si>
  <si>
    <t>7,90</t>
  </si>
  <si>
    <t>11,67</t>
  </si>
  <si>
    <t>18,31</t>
  </si>
  <si>
    <t>3,4700</t>
  </si>
  <si>
    <t>10,0000</t>
  </si>
  <si>
    <t>36,10</t>
  </si>
  <si>
    <t>1,26</t>
  </si>
  <si>
    <t>3,80</t>
  </si>
  <si>
    <t>8,80</t>
  </si>
  <si>
    <t>10,84</t>
  </si>
  <si>
    <t>16,38</t>
  </si>
  <si>
    <t>3,2242</t>
  </si>
  <si>
    <t>7,0868</t>
  </si>
  <si>
    <t>17,89</t>
  </si>
  <si>
    <t>32,70</t>
  </si>
  <si>
    <t>2,17</t>
  </si>
  <si>
    <t>4,31</t>
  </si>
  <si>
    <t>7,88</t>
  </si>
  <si>
    <t>19,22</t>
  </si>
  <si>
    <t>21,12</t>
  </si>
  <si>
    <t>22,38</t>
  </si>
  <si>
    <t>19,5168</t>
  </si>
  <si>
    <t>30,72</t>
  </si>
  <si>
    <t>8,01</t>
  </si>
  <si>
    <t>11,85</t>
  </si>
  <si>
    <t>18,56</t>
  </si>
  <si>
    <t>3,5211</t>
  </si>
  <si>
    <t>10,0447</t>
  </si>
  <si>
    <t>37,28</t>
  </si>
  <si>
    <t>1,24</t>
  </si>
  <si>
    <t>3,72</t>
  </si>
  <si>
    <t>8,64</t>
  </si>
  <si>
    <t>6,54</t>
  </si>
  <si>
    <t>16,57</t>
  </si>
  <si>
    <t>3,2684</t>
  </si>
  <si>
    <t>7,1737</t>
  </si>
  <si>
    <t>18,27</t>
  </si>
  <si>
    <t>33,37</t>
  </si>
  <si>
    <t>1,36</t>
  </si>
  <si>
    <t>2,14</t>
  </si>
  <si>
    <t>4,20</t>
  </si>
  <si>
    <t>18,64</t>
  </si>
  <si>
    <t>20,33</t>
  </si>
  <si>
    <t>21,56</t>
  </si>
  <si>
    <t>20,1437</t>
  </si>
  <si>
    <t>31,35</t>
  </si>
  <si>
    <t>8,11</t>
  </si>
  <si>
    <t>12,02</t>
  </si>
  <si>
    <t>18,81</t>
  </si>
  <si>
    <t>3,5721</t>
  </si>
  <si>
    <t>10,0895</t>
  </si>
  <si>
    <t>10,27</t>
  </si>
  <si>
    <t>16,00</t>
  </si>
  <si>
    <t>1,22</t>
  </si>
  <si>
    <t>3,63</t>
  </si>
  <si>
    <t>8,48</t>
  </si>
  <si>
    <t>7,69</t>
  </si>
  <si>
    <t>16,75</t>
  </si>
  <si>
    <t>3,3126</t>
  </si>
  <si>
    <t>7,2605</t>
  </si>
  <si>
    <t>9,77</t>
  </si>
  <si>
    <t>18,66</t>
  </si>
  <si>
    <t>34,05</t>
  </si>
  <si>
    <t>1,34</t>
  </si>
  <si>
    <t>2,11</t>
  </si>
  <si>
    <t>4,10</t>
  </si>
  <si>
    <t>9,50</t>
  </si>
  <si>
    <t>7,45</t>
  </si>
  <si>
    <t>18,06</t>
  </si>
  <si>
    <t>19,55</t>
  </si>
  <si>
    <t>20,74</t>
  </si>
  <si>
    <t>20,3705</t>
  </si>
  <si>
    <t>31,98</t>
  </si>
  <si>
    <t>32,74</t>
  </si>
  <si>
    <t>12,20</t>
  </si>
  <si>
    <t>19,06</t>
  </si>
  <si>
    <t>4,0232</t>
  </si>
  <si>
    <t>10,1342</t>
  </si>
  <si>
    <t>10,55</t>
  </si>
  <si>
    <t>16,40</t>
  </si>
  <si>
    <t>39,64</t>
  </si>
  <si>
    <t>1,20</t>
  </si>
  <si>
    <t>3,55</t>
  </si>
  <si>
    <t>8,33</t>
  </si>
  <si>
    <t>11,45</t>
  </si>
  <si>
    <t>16,98</t>
  </si>
  <si>
    <t>3,3568</t>
  </si>
  <si>
    <t>7,3474</t>
  </si>
  <si>
    <t>10,00</t>
  </si>
  <si>
    <t>19,05</t>
  </si>
  <si>
    <t>34,72</t>
  </si>
  <si>
    <t>1,32</t>
  </si>
  <si>
    <t>2,07</t>
  </si>
  <si>
    <t>7,24</t>
  </si>
  <si>
    <t>17,48</t>
  </si>
  <si>
    <t>18,76</t>
  </si>
  <si>
    <t>19,92</t>
  </si>
  <si>
    <t>20,5974</t>
  </si>
  <si>
    <t>32,61</t>
  </si>
  <si>
    <t>33,00</t>
  </si>
  <si>
    <t>8,32</t>
  </si>
  <si>
    <t>12,38</t>
  </si>
  <si>
    <t>19,28</t>
  </si>
  <si>
    <t>4,0742</t>
  </si>
  <si>
    <t>10,1789</t>
  </si>
  <si>
    <t>16,80</t>
  </si>
  <si>
    <t>40,82</t>
  </si>
  <si>
    <t>1,18</t>
  </si>
  <si>
    <t>1,95</t>
  </si>
  <si>
    <t>3,46</t>
  </si>
  <si>
    <t>8,17</t>
  </si>
  <si>
    <t>6,07</t>
  </si>
  <si>
    <t>7,96</t>
  </si>
  <si>
    <t>17,22</t>
  </si>
  <si>
    <t>3,4011</t>
  </si>
  <si>
    <t>7,4342</t>
  </si>
  <si>
    <t>10,22</t>
  </si>
  <si>
    <t>19,43</t>
  </si>
  <si>
    <t>35,39</t>
  </si>
  <si>
    <t>2,04</t>
  </si>
  <si>
    <t>3,89</t>
  </si>
  <si>
    <t>16,91</t>
  </si>
  <si>
    <t>17,98</t>
  </si>
  <si>
    <t>19,09</t>
  </si>
  <si>
    <t>21,2242</t>
  </si>
  <si>
    <t>33,24</t>
  </si>
  <si>
    <t>33,27</t>
  </si>
  <si>
    <t>8,43</t>
  </si>
  <si>
    <t>12,55</t>
  </si>
  <si>
    <t>19,51</t>
  </si>
  <si>
    <t>4,1253</t>
  </si>
  <si>
    <t>10,2237</t>
  </si>
  <si>
    <t>11,12</t>
  </si>
  <si>
    <t>17,20</t>
  </si>
  <si>
    <t>41,99</t>
  </si>
  <si>
    <t>1,16</t>
  </si>
  <si>
    <t>3,38</t>
  </si>
  <si>
    <t>5,91</t>
  </si>
  <si>
    <t>8,09</t>
  </si>
  <si>
    <t>17,45</t>
  </si>
  <si>
    <t>3,4453</t>
  </si>
  <si>
    <t>7,5211</t>
  </si>
  <si>
    <t>19,82</t>
  </si>
  <si>
    <t>36,06</t>
  </si>
  <si>
    <t>2,01</t>
  </si>
  <si>
    <t>3,79</t>
  </si>
  <si>
    <t>8,97</t>
  </si>
  <si>
    <t>6,81</t>
  </si>
  <si>
    <t>16,33</t>
  </si>
  <si>
    <t>17,19</t>
  </si>
  <si>
    <t>21,4511</t>
  </si>
  <si>
    <t>33,87</t>
  </si>
  <si>
    <t>33,54</t>
  </si>
  <si>
    <t>19,74</t>
  </si>
  <si>
    <t>4,1763</t>
  </si>
  <si>
    <t>10,2684</t>
  </si>
  <si>
    <t>11,40</t>
  </si>
  <si>
    <t>17,60</t>
  </si>
  <si>
    <t>43,17</t>
  </si>
  <si>
    <t>1,14</t>
  </si>
  <si>
    <t>3,29</t>
  </si>
  <si>
    <t>5,75</t>
  </si>
  <si>
    <t>12,05</t>
  </si>
  <si>
    <t>17,68</t>
  </si>
  <si>
    <t>3,4895</t>
  </si>
  <si>
    <t>8,0079</t>
  </si>
  <si>
    <t>20,20</t>
  </si>
  <si>
    <t>36,73</t>
  </si>
  <si>
    <t>1,98</t>
  </si>
  <si>
    <t>3,68</t>
  </si>
  <si>
    <t>16,41</t>
  </si>
  <si>
    <t>22,0779</t>
  </si>
  <si>
    <t>34,50</t>
  </si>
  <si>
    <t>33,81</t>
  </si>
  <si>
    <t>12,90</t>
  </si>
  <si>
    <t>19,96</t>
  </si>
  <si>
    <t>4,2274</t>
  </si>
  <si>
    <t>10,3132</t>
  </si>
  <si>
    <t>11,68</t>
  </si>
  <si>
    <t>18,00</t>
  </si>
  <si>
    <t>44,35</t>
  </si>
  <si>
    <t>1,12</t>
  </si>
  <si>
    <t>8,35</t>
  </si>
  <si>
    <t>17,92</t>
  </si>
  <si>
    <t>3,5337</t>
  </si>
  <si>
    <t>8,0947</t>
  </si>
  <si>
    <t>20,59</t>
  </si>
  <si>
    <t>37,41</t>
  </si>
  <si>
    <t>3,58</t>
  </si>
  <si>
    <t>6,37</t>
  </si>
  <si>
    <t>15,63</t>
  </si>
  <si>
    <t>16,63</t>
  </si>
  <si>
    <t>22,3047</t>
  </si>
  <si>
    <t>35,13</t>
  </si>
  <si>
    <t>34,08</t>
  </si>
  <si>
    <t>8,74</t>
  </si>
  <si>
    <t>13,08</t>
  </si>
  <si>
    <t>20,19</t>
  </si>
  <si>
    <t>4,2784</t>
  </si>
  <si>
    <t>10,3579</t>
  </si>
  <si>
    <t>11,97</t>
  </si>
  <si>
    <t>18,40</t>
  </si>
  <si>
    <t>45,53</t>
  </si>
  <si>
    <t>1,10</t>
  </si>
  <si>
    <t>1,81</t>
  </si>
  <si>
    <t>3,13</t>
  </si>
  <si>
    <t>7,54</t>
  </si>
  <si>
    <t>5,44</t>
  </si>
  <si>
    <t>18,15</t>
  </si>
  <si>
    <t>3,5779</t>
  </si>
  <si>
    <t>8,1816</t>
  </si>
  <si>
    <t>11,13</t>
  </si>
  <si>
    <t>20,98</t>
  </si>
  <si>
    <t>38,08</t>
  </si>
  <si>
    <t>3,48</t>
  </si>
  <si>
    <t>6,16</t>
  </si>
  <si>
    <t>14,84</t>
  </si>
  <si>
    <t>15,81</t>
  </si>
  <si>
    <t>22,5316</t>
  </si>
  <si>
    <t>35,76</t>
  </si>
  <si>
    <t>34,35</t>
  </si>
  <si>
    <t>20,41</t>
  </si>
  <si>
    <t>4,3295</t>
  </si>
  <si>
    <t>10,4026</t>
  </si>
  <si>
    <t>12,25</t>
  </si>
  <si>
    <t>18,80</t>
  </si>
  <si>
    <t>46,71</t>
  </si>
  <si>
    <t>1,08</t>
  </si>
  <si>
    <t>3,04</t>
  </si>
  <si>
    <t>7,38</t>
  </si>
  <si>
    <t>5,28</t>
  </si>
  <si>
    <t>12,66</t>
  </si>
  <si>
    <t>18,47</t>
  </si>
  <si>
    <t>4,0221</t>
  </si>
  <si>
    <t>8,2684</t>
  </si>
  <si>
    <t>21,36</t>
  </si>
  <si>
    <t>38,75</t>
  </si>
  <si>
    <t>3,37</t>
  </si>
  <si>
    <t>8,27</t>
  </si>
  <si>
    <t>5,94</t>
  </si>
  <si>
    <t>14,01</t>
  </si>
  <si>
    <t>14,06</t>
  </si>
  <si>
    <t>14,99</t>
  </si>
  <si>
    <t>23,1584</t>
  </si>
  <si>
    <t>36,39</t>
  </si>
  <si>
    <t>34,61</t>
  </si>
  <si>
    <t>8,95</t>
  </si>
  <si>
    <t>13,43</t>
  </si>
  <si>
    <t>20,71</t>
  </si>
  <si>
    <t>4,3805</t>
  </si>
  <si>
    <t>10,4474</t>
  </si>
  <si>
    <t>12,53</t>
  </si>
  <si>
    <t>19,20</t>
  </si>
  <si>
    <t>47,89</t>
  </si>
  <si>
    <t>1,07</t>
  </si>
  <si>
    <t>7,22</t>
  </si>
  <si>
    <t>5,12</t>
  </si>
  <si>
    <t>8,75</t>
  </si>
  <si>
    <t>12,86</t>
  </si>
  <si>
    <t>18,78</t>
  </si>
  <si>
    <t>4,0663</t>
  </si>
  <si>
    <t>8,3553</t>
  </si>
  <si>
    <t>11,59</t>
  </si>
  <si>
    <t>21,75</t>
  </si>
  <si>
    <t>39,42</t>
  </si>
  <si>
    <t>1,85</t>
  </si>
  <si>
    <t>3,27</t>
  </si>
  <si>
    <t>5,73</t>
  </si>
  <si>
    <t>13,27</t>
  </si>
  <si>
    <t>23,3853</t>
  </si>
  <si>
    <t>37,02</t>
  </si>
  <si>
    <t>13,61</t>
  </si>
  <si>
    <t>21,06</t>
  </si>
  <si>
    <t>4,4316</t>
  </si>
  <si>
    <t>10,4921</t>
  </si>
  <si>
    <t>12,81</t>
  </si>
  <si>
    <t>19,60</t>
  </si>
  <si>
    <t>49,07</t>
  </si>
  <si>
    <t>1,05</t>
  </si>
  <si>
    <t>4,96</t>
  </si>
  <si>
    <t>8,88</t>
  </si>
  <si>
    <t>4,1105</t>
  </si>
  <si>
    <t>8,4421</t>
  </si>
  <si>
    <t>11,81</t>
  </si>
  <si>
    <t>22,14</t>
  </si>
  <si>
    <t>40,10</t>
  </si>
  <si>
    <t>3,17</t>
  </si>
  <si>
    <t>7,92</t>
  </si>
  <si>
    <t>5,51</t>
  </si>
  <si>
    <t>12,49</t>
  </si>
  <si>
    <t>13,35</t>
  </si>
  <si>
    <t>24,0121</t>
  </si>
  <si>
    <t>37,65</t>
  </si>
  <si>
    <t>35,15</t>
  </si>
  <si>
    <t>9,16</t>
  </si>
  <si>
    <t>13,79</t>
  </si>
  <si>
    <t>21,40</t>
  </si>
  <si>
    <t>4,4826</t>
  </si>
  <si>
    <t>10,5368</t>
  </si>
  <si>
    <t>13,10</t>
  </si>
  <si>
    <t>20,00</t>
  </si>
  <si>
    <t>50,25</t>
  </si>
  <si>
    <t>1,03</t>
  </si>
  <si>
    <t>2,79</t>
  </si>
  <si>
    <t>19,40</t>
  </si>
  <si>
    <t>4,1547</t>
  </si>
  <si>
    <t>8,5289</t>
  </si>
  <si>
    <t>22,52</t>
  </si>
  <si>
    <t>40,77</t>
  </si>
  <si>
    <t>1,79</t>
  </si>
  <si>
    <t>5,29</t>
  </si>
  <si>
    <t>12,27</t>
  </si>
  <si>
    <t>11,71</t>
  </si>
  <si>
    <t>24,2389</t>
  </si>
  <si>
    <t>38,28</t>
  </si>
  <si>
    <t>35,42</t>
  </si>
  <si>
    <t>9,27</t>
  </si>
  <si>
    <t>13,96</t>
  </si>
  <si>
    <t>4,5337</t>
  </si>
  <si>
    <t>10,5816</t>
  </si>
  <si>
    <t>13,38</t>
  </si>
  <si>
    <t>20,40</t>
  </si>
  <si>
    <t>51,43</t>
  </si>
  <si>
    <t>1,01</t>
  </si>
  <si>
    <t>1,62</t>
  </si>
  <si>
    <t>2,71</t>
  </si>
  <si>
    <t>4,65</t>
  </si>
  <si>
    <t>9,14</t>
  </si>
  <si>
    <t>13,47</t>
  </si>
  <si>
    <t>19,91</t>
  </si>
  <si>
    <t>4,1989</t>
  </si>
  <si>
    <t>9,0158</t>
  </si>
  <si>
    <t>22,91</t>
  </si>
  <si>
    <t>41,44</t>
  </si>
  <si>
    <t>7,57</t>
  </si>
  <si>
    <t>5,08</t>
  </si>
  <si>
    <t>11,69</t>
  </si>
  <si>
    <t>10,92</t>
  </si>
  <si>
    <t>24,4658</t>
  </si>
  <si>
    <t>38,91</t>
  </si>
  <si>
    <t>35,69</t>
  </si>
  <si>
    <t>9,37</t>
  </si>
  <si>
    <t>14,14</t>
  </si>
  <si>
    <t>22,19</t>
  </si>
  <si>
    <t>4,5847</t>
  </si>
  <si>
    <t>11,0263</t>
  </si>
  <si>
    <t>13,66</t>
  </si>
  <si>
    <t>20,80</t>
  </si>
  <si>
    <t>52,61</t>
  </si>
  <si>
    <t>0,99</t>
  </si>
  <si>
    <t>2,62</t>
  </si>
  <si>
    <t>4,49</t>
  </si>
  <si>
    <t>13,67</t>
  </si>
  <si>
    <t>20,61</t>
  </si>
  <si>
    <t>4,2432</t>
  </si>
  <si>
    <t>9,1026</t>
  </si>
  <si>
    <t>23,29</t>
  </si>
  <si>
    <t>42,11</t>
  </si>
  <si>
    <t>7,40</t>
  </si>
  <si>
    <t>10,14</t>
  </si>
  <si>
    <t>10,88</t>
  </si>
  <si>
    <t>25,0926</t>
  </si>
  <si>
    <t>39,54</t>
  </si>
  <si>
    <t>35,96</t>
  </si>
  <si>
    <t>9,48</t>
  </si>
  <si>
    <t>22,68</t>
  </si>
  <si>
    <t>5,0358</t>
  </si>
  <si>
    <t>11,0711</t>
  </si>
  <si>
    <t>13,95</t>
  </si>
  <si>
    <t>21,20</t>
  </si>
  <si>
    <t>53,78</t>
  </si>
  <si>
    <t>0,97</t>
  </si>
  <si>
    <t>2,54</t>
  </si>
  <si>
    <t>4,33</t>
  </si>
  <si>
    <t>9,41</t>
  </si>
  <si>
    <t>13,87</t>
  </si>
  <si>
    <t>21,16</t>
  </si>
  <si>
    <t>4,2874</t>
  </si>
  <si>
    <t>9,1895</t>
  </si>
  <si>
    <t>12,72</t>
  </si>
  <si>
    <t>23,68</t>
  </si>
  <si>
    <t>42,78</t>
  </si>
  <si>
    <t>2,75</t>
  </si>
  <si>
    <t>9,35</t>
  </si>
  <si>
    <t>10,06</t>
  </si>
  <si>
    <t>25,3195</t>
  </si>
  <si>
    <t>40,17</t>
  </si>
  <si>
    <t>36,22</t>
  </si>
  <si>
    <t>14,49</t>
  </si>
  <si>
    <t>23,27</t>
  </si>
  <si>
    <t>5,0868</t>
  </si>
  <si>
    <t>11,1158</t>
  </si>
  <si>
    <t>14,23</t>
  </si>
  <si>
    <t>21,60</t>
  </si>
  <si>
    <t>54,96</t>
  </si>
  <si>
    <t>0,95</t>
  </si>
  <si>
    <t>2,45</t>
  </si>
  <si>
    <t>6,27</t>
  </si>
  <si>
    <t>48,99</t>
  </si>
  <si>
    <t>62,64</t>
  </si>
  <si>
    <t>57,77</t>
  </si>
  <si>
    <t>14,3673</t>
  </si>
  <si>
    <t>29,62</t>
  </si>
  <si>
    <t>46,87</t>
  </si>
  <si>
    <t>60,31</t>
  </si>
  <si>
    <t>14,5978</t>
  </si>
  <si>
    <t>29,76</t>
  </si>
  <si>
    <t>44,75</t>
  </si>
  <si>
    <t>57,98</t>
  </si>
  <si>
    <t>50,02</t>
  </si>
  <si>
    <t>15,2284</t>
  </si>
  <si>
    <t>42,64</t>
  </si>
  <si>
    <t>55,66</t>
  </si>
  <si>
    <t>46,15</t>
  </si>
  <si>
    <t>15,4589</t>
  </si>
  <si>
    <t>30,03</t>
  </si>
  <si>
    <t>40,52</t>
  </si>
  <si>
    <t>53,33</t>
  </si>
  <si>
    <t>42,27</t>
  </si>
  <si>
    <t>16,0895</t>
  </si>
  <si>
    <t>30,16</t>
  </si>
  <si>
    <t>38,40</t>
  </si>
  <si>
    <t>51,00</t>
  </si>
  <si>
    <t>16,3200</t>
  </si>
  <si>
    <t>30,30</t>
  </si>
  <si>
    <t>37,54</t>
  </si>
  <si>
    <t>49,78</t>
  </si>
  <si>
    <t>37,48</t>
  </si>
  <si>
    <t>16,5392</t>
  </si>
  <si>
    <t>30,43</t>
  </si>
  <si>
    <t>48,56</t>
  </si>
  <si>
    <t>36,55</t>
  </si>
  <si>
    <t>17,1584</t>
  </si>
  <si>
    <t>30,56</t>
  </si>
  <si>
    <t>35,83</t>
  </si>
  <si>
    <t>47,34</t>
  </si>
  <si>
    <t>17,3776</t>
  </si>
  <si>
    <t>30,68</t>
  </si>
  <si>
    <t>34,98</t>
  </si>
  <si>
    <t>46,12</t>
  </si>
  <si>
    <t>34,70</t>
  </si>
  <si>
    <t>17,5968</t>
  </si>
  <si>
    <t>30,81</t>
  </si>
  <si>
    <t>34,12</t>
  </si>
  <si>
    <t>44,90</t>
  </si>
  <si>
    <t>33,78</t>
  </si>
  <si>
    <t>18,2160</t>
  </si>
  <si>
    <t>30,94</t>
  </si>
  <si>
    <t>33,26</t>
  </si>
  <si>
    <t>43,68</t>
  </si>
  <si>
    <t>32,86</t>
  </si>
  <si>
    <t>18,4352</t>
  </si>
  <si>
    <t>31,07</t>
  </si>
  <si>
    <t>32,41</t>
  </si>
  <si>
    <t>42,46</t>
  </si>
  <si>
    <t>19,0544</t>
  </si>
  <si>
    <t>31,20</t>
  </si>
  <si>
    <t>31,55</t>
  </si>
  <si>
    <t>41,24</t>
  </si>
  <si>
    <t>31,01</t>
  </si>
  <si>
    <t>19,2736</t>
  </si>
  <si>
    <t>30,70</t>
  </si>
  <si>
    <t>40,02</t>
  </si>
  <si>
    <t>30,08</t>
  </si>
  <si>
    <t>19,4928</t>
  </si>
  <si>
    <t>31,45</t>
  </si>
  <si>
    <t>29,84</t>
  </si>
  <si>
    <t>29,16</t>
  </si>
  <si>
    <t>20,1120</t>
  </si>
  <si>
    <t>31,58</t>
  </si>
  <si>
    <t>37,58</t>
  </si>
  <si>
    <t>20,3312</t>
  </si>
  <si>
    <t>28,13</t>
  </si>
  <si>
    <t>36,36</t>
  </si>
  <si>
    <t>27,31</t>
  </si>
  <si>
    <t>20,5504</t>
  </si>
  <si>
    <t>31,84</t>
  </si>
  <si>
    <t>27,27</t>
  </si>
  <si>
    <t>35,14</t>
  </si>
  <si>
    <t>26,39</t>
  </si>
  <si>
    <t>21,1696</t>
  </si>
  <si>
    <t>31,96</t>
  </si>
  <si>
    <t>26,42</t>
  </si>
  <si>
    <t>33,92</t>
  </si>
  <si>
    <t>25,46</t>
  </si>
  <si>
    <t>21,3888</t>
  </si>
  <si>
    <t>32,09</t>
  </si>
  <si>
    <t>25,56</t>
  </si>
  <si>
    <t>24,54</t>
  </si>
  <si>
    <t>22,0080</t>
  </si>
  <si>
    <t>32,22</t>
  </si>
  <si>
    <t>24,70</t>
  </si>
  <si>
    <t>31,48</t>
  </si>
  <si>
    <t>23,62</t>
  </si>
  <si>
    <t>22,2272</t>
  </si>
  <si>
    <t>32,35</t>
  </si>
  <si>
    <t>23,85</t>
  </si>
  <si>
    <t>22,69</t>
  </si>
  <si>
    <t>22,4464</t>
  </si>
  <si>
    <t>32,48</t>
  </si>
  <si>
    <t>22,99</t>
  </si>
  <si>
    <t>29,04</t>
  </si>
  <si>
    <t>21,77</t>
  </si>
  <si>
    <t>23,0656</t>
  </si>
  <si>
    <t>32,60</t>
  </si>
  <si>
    <t>27,82</t>
  </si>
  <si>
    <t>20,84</t>
  </si>
  <si>
    <t>23,2848</t>
  </si>
  <si>
    <t>32,73</t>
  </si>
  <si>
    <t>21,28</t>
  </si>
  <si>
    <t>26,60</t>
  </si>
  <si>
    <t>23,5040</t>
  </si>
  <si>
    <t>20,42</t>
  </si>
  <si>
    <t>25,38</t>
  </si>
  <si>
    <t>19,00</t>
  </si>
  <si>
    <t>24,1232</t>
  </si>
  <si>
    <t>32,99</t>
  </si>
  <si>
    <t>19,57</t>
  </si>
  <si>
    <t>24,16</t>
  </si>
  <si>
    <t>18,07</t>
  </si>
  <si>
    <t>24,3424</t>
  </si>
  <si>
    <t>33,12</t>
  </si>
  <si>
    <t>18,71</t>
  </si>
  <si>
    <t>22,94</t>
  </si>
  <si>
    <t>17,15</t>
  </si>
  <si>
    <t>24,5616</t>
  </si>
  <si>
    <t>17,86</t>
  </si>
  <si>
    <t>21,72</t>
  </si>
  <si>
    <t>16,22</t>
  </si>
  <si>
    <t>25,1808</t>
  </si>
  <si>
    <t>17,00</t>
  </si>
  <si>
    <t>20,50</t>
  </si>
  <si>
    <t>15,30</t>
  </si>
  <si>
    <t>25,4000</t>
  </si>
  <si>
    <t>33,50</t>
  </si>
  <si>
    <t>16,52</t>
  </si>
  <si>
    <t>19,85</t>
  </si>
  <si>
    <t>14,81</t>
  </si>
  <si>
    <t>25,5000</t>
  </si>
  <si>
    <t>16,03</t>
  </si>
  <si>
    <t>19,19</t>
  </si>
  <si>
    <t>14,32</t>
  </si>
  <si>
    <t>26,0000</t>
  </si>
  <si>
    <t>34,24</t>
  </si>
  <si>
    <t>18,54</t>
  </si>
  <si>
    <t>26,1000</t>
  </si>
  <si>
    <t>26,2000</t>
  </si>
  <si>
    <t>34,97</t>
  </si>
  <si>
    <t>17,24</t>
  </si>
  <si>
    <t>26,3000</t>
  </si>
  <si>
    <t>35,34</t>
  </si>
  <si>
    <t>16,58</t>
  </si>
  <si>
    <t>12,36</t>
  </si>
  <si>
    <t>26,4000</t>
  </si>
  <si>
    <t>35,71</t>
  </si>
  <si>
    <t>15,93</t>
  </si>
  <si>
    <t>26,5000</t>
  </si>
  <si>
    <t>36,08</t>
  </si>
  <si>
    <t>15,28</t>
  </si>
  <si>
    <t>11,38</t>
  </si>
  <si>
    <t>27,0000</t>
  </si>
  <si>
    <t>36,45</t>
  </si>
  <si>
    <t>12,64</t>
  </si>
  <si>
    <t>14,63</t>
  </si>
  <si>
    <t>27,1000</t>
  </si>
  <si>
    <t>36,82</t>
  </si>
  <si>
    <t>12,16</t>
  </si>
  <si>
    <t>10,41</t>
  </si>
  <si>
    <t>27,2000</t>
  </si>
  <si>
    <t>37,18</t>
  </si>
  <si>
    <t>9,92</t>
  </si>
  <si>
    <t>27,3000</t>
  </si>
  <si>
    <t>37,55</t>
  </si>
  <si>
    <t>12,67</t>
  </si>
  <si>
    <t>9,43</t>
  </si>
  <si>
    <t>27,4000</t>
  </si>
  <si>
    <t>37,92</t>
  </si>
  <si>
    <t>10,71</t>
  </si>
  <si>
    <t>8,94</t>
  </si>
  <si>
    <t>27,5000</t>
  </si>
  <si>
    <t>38,29</t>
  </si>
  <si>
    <t>28,0000</t>
  </si>
  <si>
    <t>9,74</t>
  </si>
  <si>
    <t>28,1000</t>
  </si>
  <si>
    <t>39,03</t>
  </si>
  <si>
    <t>7,47</t>
  </si>
  <si>
    <t>28,2000</t>
  </si>
  <si>
    <t>39,39</t>
  </si>
  <si>
    <t>8,28</t>
  </si>
  <si>
    <t>6,49</t>
  </si>
  <si>
    <t>50m</t>
  </si>
  <si>
    <t>200m haies</t>
  </si>
  <si>
    <t>4 x 60m mixte</t>
  </si>
  <si>
    <t>2,4485</t>
  </si>
  <si>
    <t>26,31</t>
  </si>
  <si>
    <t>6,53</t>
  </si>
  <si>
    <t>13,71</t>
  </si>
  <si>
    <t>16,90</t>
  </si>
  <si>
    <t>49,27</t>
  </si>
  <si>
    <t>60,82</t>
  </si>
  <si>
    <t>55,58</t>
  </si>
  <si>
    <t>9,2489</t>
  </si>
  <si>
    <t>29,58</t>
  </si>
  <si>
    <t>30,62</t>
  </si>
  <si>
    <t>6,40</t>
  </si>
  <si>
    <t>2,5800</t>
  </si>
  <si>
    <t>27,89</t>
  </si>
  <si>
    <t>5,67</t>
  </si>
  <si>
    <t>2,4608</t>
  </si>
  <si>
    <t>26,51</t>
  </si>
  <si>
    <t>4,04</t>
  </si>
  <si>
    <t>16,19</t>
  </si>
  <si>
    <t>46,31</t>
  </si>
  <si>
    <t>57,64</t>
  </si>
  <si>
    <t>52,70</t>
  </si>
  <si>
    <t>9,3891</t>
  </si>
  <si>
    <t>29,86</t>
  </si>
  <si>
    <t>6,51</t>
  </si>
  <si>
    <t>3,0020</t>
  </si>
  <si>
    <t>7,42</t>
  </si>
  <si>
    <t>28,03</t>
  </si>
  <si>
    <t>5,56</t>
  </si>
  <si>
    <t>11,57</t>
  </si>
  <si>
    <t>14,98</t>
  </si>
  <si>
    <t>2,4731</t>
  </si>
  <si>
    <t>26,71</t>
  </si>
  <si>
    <t>15,49</t>
  </si>
  <si>
    <t>43,35</t>
  </si>
  <si>
    <t>54,45</t>
  </si>
  <si>
    <t>49,83</t>
  </si>
  <si>
    <t>9,5293</t>
  </si>
  <si>
    <t>30,15</t>
  </si>
  <si>
    <t>3,0240</t>
  </si>
  <si>
    <t>1,64</t>
  </si>
  <si>
    <t>3,02</t>
  </si>
  <si>
    <t>11,43</t>
  </si>
  <si>
    <t>2,4854</t>
  </si>
  <si>
    <t>7,49</t>
  </si>
  <si>
    <t>26,90</t>
  </si>
  <si>
    <t>3,52</t>
  </si>
  <si>
    <t>12,48</t>
  </si>
  <si>
    <t>14,78</t>
  </si>
  <si>
    <t>40,39</t>
  </si>
  <si>
    <t>51,27</t>
  </si>
  <si>
    <t>46,95</t>
  </si>
  <si>
    <t>10,0696</t>
  </si>
  <si>
    <t>30,95</t>
  </si>
  <si>
    <t>3,0460</t>
  </si>
  <si>
    <t>28,32</t>
  </si>
  <si>
    <t>2,88</t>
  </si>
  <si>
    <t>5,35</t>
  </si>
  <si>
    <t>11,28</t>
  </si>
  <si>
    <t>13,99</t>
  </si>
  <si>
    <t>2,4977</t>
  </si>
  <si>
    <t>7,53</t>
  </si>
  <si>
    <t>27,10</t>
  </si>
  <si>
    <t>3,26</t>
  </si>
  <si>
    <t>5,87</t>
  </si>
  <si>
    <t>12,07</t>
  </si>
  <si>
    <t>14,08</t>
  </si>
  <si>
    <t>37,43</t>
  </si>
  <si>
    <t>48,08</t>
  </si>
  <si>
    <t>10,2098</t>
  </si>
  <si>
    <t>31,06</t>
  </si>
  <si>
    <t>3,0680</t>
  </si>
  <si>
    <t>7,81</t>
  </si>
  <si>
    <t>28,46</t>
  </si>
  <si>
    <t>2,74</t>
  </si>
  <si>
    <t>5,25</t>
  </si>
  <si>
    <t>11,14</t>
  </si>
  <si>
    <t>13,50</t>
  </si>
  <si>
    <t>6,60</t>
  </si>
  <si>
    <t>2,5100</t>
  </si>
  <si>
    <t>7,58</t>
  </si>
  <si>
    <t>27,30</t>
  </si>
  <si>
    <t>3,00</t>
  </si>
  <si>
    <t>5,71</t>
  </si>
  <si>
    <t>11,66</t>
  </si>
  <si>
    <t>13,37</t>
  </si>
  <si>
    <t>34,47</t>
  </si>
  <si>
    <t>41,20</t>
  </si>
  <si>
    <t>10,3500</t>
  </si>
  <si>
    <t>31,00</t>
  </si>
  <si>
    <t>31,17</t>
  </si>
  <si>
    <t>3,0900</t>
  </si>
  <si>
    <t>7,94</t>
  </si>
  <si>
    <t>28,60</t>
  </si>
  <si>
    <t>2,60</t>
  </si>
  <si>
    <t>11,00</t>
  </si>
  <si>
    <t>2,5300</t>
  </si>
  <si>
    <t>27,40</t>
  </si>
  <si>
    <t>2,95</t>
  </si>
  <si>
    <t>5,63</t>
  </si>
  <si>
    <t>11,52</t>
  </si>
  <si>
    <t>43,71</t>
  </si>
  <si>
    <t>40,21</t>
  </si>
  <si>
    <t>10,4240</t>
  </si>
  <si>
    <t>31,28</t>
  </si>
  <si>
    <t>6,99</t>
  </si>
  <si>
    <t>3,1104</t>
  </si>
  <si>
    <t>8,04</t>
  </si>
  <si>
    <t>28,86</t>
  </si>
  <si>
    <t>1,53</t>
  </si>
  <si>
    <t>2,57</t>
  </si>
  <si>
    <t>5,07</t>
  </si>
  <si>
    <t>12,74</t>
  </si>
  <si>
    <t>2,5500</t>
  </si>
  <si>
    <t>7,78</t>
  </si>
  <si>
    <t>27,50</t>
  </si>
  <si>
    <t>2,90</t>
  </si>
  <si>
    <t>5,54</t>
  </si>
  <si>
    <t>12,80</t>
  </si>
  <si>
    <t>32,85</t>
  </si>
  <si>
    <t>42,52</t>
  </si>
  <si>
    <t>39,22</t>
  </si>
  <si>
    <t>10,4980</t>
  </si>
  <si>
    <t>31,34</t>
  </si>
  <si>
    <t>31,39</t>
  </si>
  <si>
    <t>7,04</t>
  </si>
  <si>
    <t>5,00</t>
  </si>
  <si>
    <t>6,78</t>
  </si>
  <si>
    <t>2,5700</t>
  </si>
  <si>
    <t>27,60</t>
  </si>
  <si>
    <t>1,60</t>
  </si>
  <si>
    <t>2,86</t>
  </si>
  <si>
    <t>11,24</t>
  </si>
  <si>
    <t>12,51</t>
  </si>
  <si>
    <t>32,04</t>
  </si>
  <si>
    <t>41,34</t>
  </si>
  <si>
    <t>38,22</t>
  </si>
  <si>
    <t>10,5720</t>
  </si>
  <si>
    <t>31,52</t>
  </si>
  <si>
    <t>31,50</t>
  </si>
  <si>
    <t>7,10</t>
  </si>
  <si>
    <t>3,1512</t>
  </si>
  <si>
    <t>8,24</t>
  </si>
  <si>
    <t>29,37</t>
  </si>
  <si>
    <t>2,50</t>
  </si>
  <si>
    <t>4,93</t>
  </si>
  <si>
    <t>10,62</t>
  </si>
  <si>
    <t>12,21</t>
  </si>
  <si>
    <t>27,70</t>
  </si>
  <si>
    <t>2,81</t>
  </si>
  <si>
    <t>5,37</t>
  </si>
  <si>
    <t>12,22</t>
  </si>
  <si>
    <t>31,23</t>
  </si>
  <si>
    <t>40,15</t>
  </si>
  <si>
    <t>37,23</t>
  </si>
  <si>
    <t>11,0460</t>
  </si>
  <si>
    <t>31,69</t>
  </si>
  <si>
    <t>31,61</t>
  </si>
  <si>
    <t>3,1716</t>
  </si>
  <si>
    <t>2,47</t>
  </si>
  <si>
    <t>10,49</t>
  </si>
  <si>
    <t>11,94</t>
  </si>
  <si>
    <t>6,90</t>
  </si>
  <si>
    <t>3,0100</t>
  </si>
  <si>
    <t>8,08</t>
  </si>
  <si>
    <t>27,80</t>
  </si>
  <si>
    <t>2,76</t>
  </si>
  <si>
    <t>30,42</t>
  </si>
  <si>
    <t>38,96</t>
  </si>
  <si>
    <t>36,24</t>
  </si>
  <si>
    <t>11,1200</t>
  </si>
  <si>
    <t>31,86</t>
  </si>
  <si>
    <t>31,73</t>
  </si>
  <si>
    <t>3,1920</t>
  </si>
  <si>
    <t>29,88</t>
  </si>
  <si>
    <t>4,79</t>
  </si>
  <si>
    <t>10,36</t>
  </si>
  <si>
    <t>3,0300</t>
  </si>
  <si>
    <t>27,90</t>
  </si>
  <si>
    <t>5,20</t>
  </si>
  <si>
    <t>37,77</t>
  </si>
  <si>
    <t>35,25</t>
  </si>
  <si>
    <t>11,1940</t>
  </si>
  <si>
    <t>7,27</t>
  </si>
  <si>
    <t>3,2124</t>
  </si>
  <si>
    <t>30,14</t>
  </si>
  <si>
    <t>2,41</t>
  </si>
  <si>
    <t>4,72</t>
  </si>
  <si>
    <t>10,23</t>
  </si>
  <si>
    <t>3,0600</t>
  </si>
  <si>
    <t>8,29</t>
  </si>
  <si>
    <t>28,01</t>
  </si>
  <si>
    <t>2,66</t>
  </si>
  <si>
    <t>10,69</t>
  </si>
  <si>
    <t>28,79</t>
  </si>
  <si>
    <t>36,58</t>
  </si>
  <si>
    <t>34,26</t>
  </si>
  <si>
    <t>11,2680</t>
  </si>
  <si>
    <t>7,32</t>
  </si>
  <si>
    <t>3,2328</t>
  </si>
  <si>
    <t>8,63</t>
  </si>
  <si>
    <t>30,39</t>
  </si>
  <si>
    <t>1,43</t>
  </si>
  <si>
    <t>2,38</t>
  </si>
  <si>
    <t>10,10</t>
  </si>
  <si>
    <t>7,08</t>
  </si>
  <si>
    <t>3,0800</t>
  </si>
  <si>
    <t>8,39</t>
  </si>
  <si>
    <t>28,11</t>
  </si>
  <si>
    <t>5,03</t>
  </si>
  <si>
    <t>11,08</t>
  </si>
  <si>
    <t>27,98</t>
  </si>
  <si>
    <t>35,40</t>
  </si>
  <si>
    <t>11,3420</t>
  </si>
  <si>
    <t>32,38</t>
  </si>
  <si>
    <t>32,06</t>
  </si>
  <si>
    <t>3,2532</t>
  </si>
  <si>
    <t>8,73</t>
  </si>
  <si>
    <t>30,65</t>
  </si>
  <si>
    <t>4,58</t>
  </si>
  <si>
    <t>7,14</t>
  </si>
  <si>
    <t>3,1000</t>
  </si>
  <si>
    <t>8,49</t>
  </si>
  <si>
    <t>28,21</t>
  </si>
  <si>
    <t>10,79</t>
  </si>
  <si>
    <t>27,17</t>
  </si>
  <si>
    <t>34,21</t>
  </si>
  <si>
    <t>32,27</t>
  </si>
  <si>
    <t>11,4160</t>
  </si>
  <si>
    <t>32,55</t>
  </si>
  <si>
    <t>32,17</t>
  </si>
  <si>
    <t>3,2736</t>
  </si>
  <si>
    <t>8,83</t>
  </si>
  <si>
    <t>2,31</t>
  </si>
  <si>
    <t>4,51</t>
  </si>
  <si>
    <t>7,20</t>
  </si>
  <si>
    <t>3,1200</t>
  </si>
  <si>
    <t>8,59</t>
  </si>
  <si>
    <t>28,31</t>
  </si>
  <si>
    <t>2,52</t>
  </si>
  <si>
    <t>4,87</t>
  </si>
  <si>
    <t>10,28</t>
  </si>
  <si>
    <t>10,50</t>
  </si>
  <si>
    <t>26,36</t>
  </si>
  <si>
    <t>33,02</t>
  </si>
  <si>
    <t>11,4900</t>
  </si>
  <si>
    <t>32,72</t>
  </si>
  <si>
    <t>32,28</t>
  </si>
  <si>
    <t>3,2940</t>
  </si>
  <si>
    <t>2,28</t>
  </si>
  <si>
    <t>4,44</t>
  </si>
  <si>
    <t>3,1400</t>
  </si>
  <si>
    <t>28,41</t>
  </si>
  <si>
    <t>4,78</t>
  </si>
  <si>
    <t>25,55</t>
  </si>
  <si>
    <t>31,83</t>
  </si>
  <si>
    <t>30,29</t>
  </si>
  <si>
    <t>11,5640</t>
  </si>
  <si>
    <t>32,89</t>
  </si>
  <si>
    <t>32,39</t>
  </si>
  <si>
    <t>3,3144</t>
  </si>
  <si>
    <t>31,42</t>
  </si>
  <si>
    <t>2,25</t>
  </si>
  <si>
    <t>4,37</t>
  </si>
  <si>
    <t>9,59</t>
  </si>
  <si>
    <t>3,1600</t>
  </si>
  <si>
    <t>8,79</t>
  </si>
  <si>
    <t>28,51</t>
  </si>
  <si>
    <t>4,70</t>
  </si>
  <si>
    <t>9,93</t>
  </si>
  <si>
    <t>24,74</t>
  </si>
  <si>
    <t>12,0380</t>
  </si>
  <si>
    <t>33,06</t>
  </si>
  <si>
    <t>32,50</t>
  </si>
  <si>
    <t>7,61</t>
  </si>
  <si>
    <t>3,3348</t>
  </si>
  <si>
    <t>2,22</t>
  </si>
  <si>
    <t>8,89</t>
  </si>
  <si>
    <t>28,61</t>
  </si>
  <si>
    <t>4,61</t>
  </si>
  <si>
    <t>9,86</t>
  </si>
  <si>
    <t>23,93</t>
  </si>
  <si>
    <t>29,46</t>
  </si>
  <si>
    <t>28,30</t>
  </si>
  <si>
    <t>12,1120</t>
  </si>
  <si>
    <t>32,62</t>
  </si>
  <si>
    <t>7,66</t>
  </si>
  <si>
    <t>3,3552</t>
  </si>
  <si>
    <t>9,22</t>
  </si>
  <si>
    <t>2,18</t>
  </si>
  <si>
    <t>4,24</t>
  </si>
  <si>
    <t>9,34</t>
  </si>
  <si>
    <t>3,2000</t>
  </si>
  <si>
    <t>2,33</t>
  </si>
  <si>
    <t>4,53</t>
  </si>
  <si>
    <t>23,12</t>
  </si>
  <si>
    <t>28,27</t>
  </si>
  <si>
    <t>12,1860</t>
  </si>
  <si>
    <t>33,41</t>
  </si>
  <si>
    <t>7,72</t>
  </si>
  <si>
    <t>3,3756</t>
  </si>
  <si>
    <t>32,18</t>
  </si>
  <si>
    <t>9,21</t>
  </si>
  <si>
    <t>9,30</t>
  </si>
  <si>
    <t>7,50</t>
  </si>
  <si>
    <t>3,2200</t>
  </si>
  <si>
    <t>28,81</t>
  </si>
  <si>
    <t>9,07</t>
  </si>
  <si>
    <t>22,31</t>
  </si>
  <si>
    <t>27,08</t>
  </si>
  <si>
    <t>26,32</t>
  </si>
  <si>
    <t>12,2600</t>
  </si>
  <si>
    <t>33,58</t>
  </si>
  <si>
    <t>32,84</t>
  </si>
  <si>
    <t>3,3960</t>
  </si>
  <si>
    <t>9,42</t>
  </si>
  <si>
    <t>2,12</t>
  </si>
  <si>
    <t>9,04</t>
  </si>
  <si>
    <t>3,2400</t>
  </si>
  <si>
    <t>28,91</t>
  </si>
  <si>
    <t>2,23</t>
  </si>
  <si>
    <t>4,36</t>
  </si>
  <si>
    <t>21,50</t>
  </si>
  <si>
    <t>25,89</t>
  </si>
  <si>
    <t>12,3340</t>
  </si>
  <si>
    <t>33,75</t>
  </si>
  <si>
    <t>32,95</t>
  </si>
  <si>
    <t>3,4164</t>
  </si>
  <si>
    <t>9,51</t>
  </si>
  <si>
    <t>2,09</t>
  </si>
  <si>
    <t>4,03</t>
  </si>
  <si>
    <t>7,62</t>
  </si>
  <si>
    <t>3,2600</t>
  </si>
  <si>
    <t>9,29</t>
  </si>
  <si>
    <t>29,01</t>
  </si>
  <si>
    <t>4,28</t>
  </si>
  <si>
    <t>20,69</t>
  </si>
  <si>
    <t>24,34</t>
  </si>
  <si>
    <t>12,4080</t>
  </si>
  <si>
    <t>7,89</t>
  </si>
  <si>
    <t>3,4368</t>
  </si>
  <si>
    <t>9,61</t>
  </si>
  <si>
    <t>3,96</t>
  </si>
  <si>
    <t>8,51</t>
  </si>
  <si>
    <t>3,2800</t>
  </si>
  <si>
    <t>4,19</t>
  </si>
  <si>
    <t>9,17</t>
  </si>
  <si>
    <t>8,21</t>
  </si>
  <si>
    <t>19,88</t>
  </si>
  <si>
    <t>23,52</t>
  </si>
  <si>
    <t>23,34</t>
  </si>
  <si>
    <t>12,4820</t>
  </si>
  <si>
    <t>34,10</t>
  </si>
  <si>
    <t>7,95</t>
  </si>
  <si>
    <t>3,4572</t>
  </si>
  <si>
    <t>33,21</t>
  </si>
  <si>
    <t>1,25</t>
  </si>
  <si>
    <t>2,02</t>
  </si>
  <si>
    <t>8,25</t>
  </si>
  <si>
    <t>7,74</t>
  </si>
  <si>
    <t>3,3100</t>
  </si>
  <si>
    <t>29,22</t>
  </si>
  <si>
    <t>4,11</t>
  </si>
  <si>
    <t>22,33</t>
  </si>
  <si>
    <t>22,35</t>
  </si>
  <si>
    <t>12,5560</t>
  </si>
  <si>
    <t>34,27</t>
  </si>
  <si>
    <t>33,28</t>
  </si>
  <si>
    <t>8,00</t>
  </si>
  <si>
    <t>3,4776</t>
  </si>
  <si>
    <t>9,81</t>
  </si>
  <si>
    <t>33,46</t>
  </si>
  <si>
    <t>1,23</t>
  </si>
  <si>
    <t>3,82</t>
  </si>
  <si>
    <t>8,57</t>
  </si>
  <si>
    <t>3,3300</t>
  </si>
  <si>
    <t>9,60</t>
  </si>
  <si>
    <t>29,32</t>
  </si>
  <si>
    <t>1,29</t>
  </si>
  <si>
    <t>7,63</t>
  </si>
  <si>
    <t>18,25</t>
  </si>
  <si>
    <t>21,14</t>
  </si>
  <si>
    <t>13,0300</t>
  </si>
  <si>
    <t>34,44</t>
  </si>
  <si>
    <t>33,39</t>
  </si>
  <si>
    <t>3,4980</t>
  </si>
  <si>
    <t>33,72</t>
  </si>
  <si>
    <t>1,21</t>
  </si>
  <si>
    <t>3,75</t>
  </si>
  <si>
    <t>8,44</t>
  </si>
  <si>
    <t>7,86</t>
  </si>
  <si>
    <t>3,3500</t>
  </si>
  <si>
    <t>1,27</t>
  </si>
  <si>
    <t>17,44</t>
  </si>
  <si>
    <t>19,95</t>
  </si>
  <si>
    <t>20,37</t>
  </si>
  <si>
    <t>13,1040</t>
  </si>
  <si>
    <t>33,51</t>
  </si>
  <si>
    <t>3,5184</t>
  </si>
  <si>
    <t>10,01</t>
  </si>
  <si>
    <t>33,98</t>
  </si>
  <si>
    <t>1,93</t>
  </si>
  <si>
    <t>3,3700</t>
  </si>
  <si>
    <t>9,80</t>
  </si>
  <si>
    <t>1,94</t>
  </si>
  <si>
    <t>3,85</t>
  </si>
  <si>
    <t>19,38</t>
  </si>
  <si>
    <t>13,1780</t>
  </si>
  <si>
    <t>34,78</t>
  </si>
  <si>
    <t>33,62</t>
  </si>
  <si>
    <t>3,5388</t>
  </si>
  <si>
    <t>34,23</t>
  </si>
  <si>
    <t>3,61</t>
  </si>
  <si>
    <t>7,19</t>
  </si>
  <si>
    <t>3,3900</t>
  </si>
  <si>
    <t>9,90</t>
  </si>
  <si>
    <t>3,77</t>
  </si>
  <si>
    <t>15,82</t>
  </si>
  <si>
    <t>17,58</t>
  </si>
  <si>
    <t>13,2520</t>
  </si>
  <si>
    <t>34,96</t>
  </si>
  <si>
    <t>33,73</t>
  </si>
  <si>
    <t>3,5592</t>
  </si>
  <si>
    <t>10,20</t>
  </si>
  <si>
    <t>34,49</t>
  </si>
  <si>
    <t>3,4100</t>
  </si>
  <si>
    <t>29,72</t>
  </si>
  <si>
    <t>8,34</t>
  </si>
  <si>
    <t>15,01</t>
  </si>
  <si>
    <t>16,39</t>
  </si>
  <si>
    <t>17,39</t>
  </si>
  <si>
    <t>13,3260</t>
  </si>
  <si>
    <t>33,84</t>
  </si>
  <si>
    <t>3,5796</t>
  </si>
  <si>
    <t>34,74</t>
  </si>
  <si>
    <t>1,15</t>
  </si>
  <si>
    <t>1,83</t>
  </si>
  <si>
    <t>3,47</t>
  </si>
  <si>
    <t>7,93</t>
  </si>
  <si>
    <t>3,4300</t>
  </si>
  <si>
    <t>29,82</t>
  </si>
  <si>
    <t>3,60</t>
  </si>
  <si>
    <t>8,20</t>
  </si>
  <si>
    <t>14,20</t>
  </si>
  <si>
    <t>13,4000</t>
  </si>
  <si>
    <t>35,30</t>
  </si>
  <si>
    <t>33,95</t>
  </si>
  <si>
    <t>4,0000</t>
  </si>
  <si>
    <t>35,00</t>
  </si>
  <si>
    <t>1,13</t>
  </si>
  <si>
    <t>3,40</t>
  </si>
  <si>
    <t>3,4900</t>
  </si>
  <si>
    <t>30,10</t>
  </si>
  <si>
    <t>1,19</t>
  </si>
  <si>
    <t>14,72</t>
  </si>
  <si>
    <t>15,85</t>
  </si>
  <si>
    <t>13,5526</t>
  </si>
  <si>
    <t>36,07</t>
  </si>
  <si>
    <t>34,79</t>
  </si>
  <si>
    <t>4,0568</t>
  </si>
  <si>
    <t>35,51</t>
  </si>
  <si>
    <t>3,32</t>
  </si>
  <si>
    <t>3,5400</t>
  </si>
  <si>
    <t>10,67</t>
  </si>
  <si>
    <t>1,17</t>
  </si>
  <si>
    <t>3,44</t>
  </si>
  <si>
    <t>15,31</t>
  </si>
  <si>
    <t>14,1053</t>
  </si>
  <si>
    <t>36,85</t>
  </si>
  <si>
    <t>35,64</t>
  </si>
  <si>
    <t>8,58</t>
  </si>
  <si>
    <t>4,1137</t>
  </si>
  <si>
    <t>11,05</t>
  </si>
  <si>
    <t>36,03</t>
  </si>
  <si>
    <t>3,24</t>
  </si>
  <si>
    <t>3,6000</t>
  </si>
  <si>
    <t>10,95</t>
  </si>
  <si>
    <t>30,67</t>
  </si>
  <si>
    <t>3,36</t>
  </si>
  <si>
    <t>7,73</t>
  </si>
  <si>
    <t>13,75</t>
  </si>
  <si>
    <t>14,76</t>
  </si>
  <si>
    <t>14,2579</t>
  </si>
  <si>
    <t>37,62</t>
  </si>
  <si>
    <t>36,48</t>
  </si>
  <si>
    <t>4,1705</t>
  </si>
  <si>
    <t>36,54</t>
  </si>
  <si>
    <t>1,09</t>
  </si>
  <si>
    <t>7,39</t>
  </si>
  <si>
    <t>8,67</t>
  </si>
  <si>
    <t>4,0600</t>
  </si>
  <si>
    <t>30,96</t>
  </si>
  <si>
    <t>5,55</t>
  </si>
  <si>
    <t>12,56</t>
  </si>
  <si>
    <t>14,21</t>
  </si>
  <si>
    <t>14,4105</t>
  </si>
  <si>
    <t>38,39</t>
  </si>
  <si>
    <t>37,33</t>
  </si>
  <si>
    <t>37,05</t>
  </si>
  <si>
    <t>3,09</t>
  </si>
  <si>
    <t>8,81</t>
  </si>
  <si>
    <t>4,1100</t>
  </si>
  <si>
    <t>31,24</t>
  </si>
  <si>
    <t>12,15</t>
  </si>
  <si>
    <t>12,78</t>
  </si>
  <si>
    <t>14,5632</t>
  </si>
  <si>
    <t>39,17</t>
  </si>
  <si>
    <t>38,17</t>
  </si>
  <si>
    <t>4,2842</t>
  </si>
  <si>
    <t>12,03</t>
  </si>
  <si>
    <t>37,57</t>
  </si>
  <si>
    <t>1,06</t>
  </si>
  <si>
    <t>5,58</t>
  </si>
  <si>
    <t>4,1700</t>
  </si>
  <si>
    <t>31,53</t>
  </si>
  <si>
    <t>1,11</t>
  </si>
  <si>
    <t>5,22</t>
  </si>
  <si>
    <t>12,29</t>
  </si>
  <si>
    <t>13,12</t>
  </si>
  <si>
    <t>15,1158</t>
  </si>
  <si>
    <t>39,94</t>
  </si>
  <si>
    <t>39,02</t>
  </si>
  <si>
    <t>4,3411</t>
  </si>
  <si>
    <t>1,04</t>
  </si>
  <si>
    <t>2,93</t>
  </si>
  <si>
    <t>5,42</t>
  </si>
  <si>
    <t>4,2200</t>
  </si>
  <si>
    <t>12,09</t>
  </si>
  <si>
    <t>31,81</t>
  </si>
  <si>
    <t>3,05</t>
  </si>
  <si>
    <t>7,09</t>
  </si>
  <si>
    <t>5,06</t>
  </si>
  <si>
    <t>11,33</t>
  </si>
  <si>
    <t>12,57</t>
  </si>
  <si>
    <t>15,2684</t>
  </si>
  <si>
    <t>40,72</t>
  </si>
  <si>
    <t>4,3979</t>
  </si>
  <si>
    <t>12,68</t>
  </si>
  <si>
    <t>38,60</t>
  </si>
  <si>
    <t>5,26</t>
  </si>
  <si>
    <t>4,2800</t>
  </si>
  <si>
    <t>12,37</t>
  </si>
  <si>
    <t>2,97</t>
  </si>
  <si>
    <t>4,89</t>
  </si>
  <si>
    <t>15,4211</t>
  </si>
  <si>
    <t>41,49</t>
  </si>
  <si>
    <t>40,71</t>
  </si>
  <si>
    <t>4,4547</t>
  </si>
  <si>
    <t>39,11</t>
  </si>
  <si>
    <t>6,71</t>
  </si>
  <si>
    <t>5,09</t>
  </si>
  <si>
    <t>9,38</t>
  </si>
  <si>
    <t>4,3400</t>
  </si>
  <si>
    <t>2,89</t>
  </si>
  <si>
    <t>4,73</t>
  </si>
  <si>
    <t>11,47</t>
  </si>
  <si>
    <t>15,5737</t>
  </si>
  <si>
    <t>42,26</t>
  </si>
  <si>
    <t>41,55</t>
  </si>
  <si>
    <t>4,5116</t>
  </si>
  <si>
    <t>39,62</t>
  </si>
  <si>
    <t>1,00</t>
  </si>
  <si>
    <t>4,3900</t>
  </si>
  <si>
    <t>12,94</t>
  </si>
  <si>
    <t>32,66</t>
  </si>
  <si>
    <t>4,57</t>
  </si>
  <si>
    <t>10,93</t>
  </si>
  <si>
    <t>16,1263</t>
  </si>
  <si>
    <t>43,04</t>
  </si>
  <si>
    <t>42,40</t>
  </si>
  <si>
    <t>9,55</t>
  </si>
  <si>
    <t>4,5684</t>
  </si>
  <si>
    <t>40,14</t>
  </si>
  <si>
    <t>0,98</t>
  </si>
  <si>
    <t>9,66</t>
  </si>
  <si>
    <t>4,4500</t>
  </si>
  <si>
    <t>13,23</t>
  </si>
  <si>
    <t>2,73</t>
  </si>
  <si>
    <t>6,46</t>
  </si>
  <si>
    <t>9,68</t>
  </si>
  <si>
    <t>16,2789</t>
  </si>
  <si>
    <t>43,81</t>
  </si>
  <si>
    <t>5,0253</t>
  </si>
  <si>
    <t>40,65</t>
  </si>
  <si>
    <t>1,39</t>
  </si>
  <si>
    <t>4,5100</t>
  </si>
  <si>
    <t>13,51</t>
  </si>
  <si>
    <t>33,23</t>
  </si>
  <si>
    <t>1,02</t>
  </si>
  <si>
    <t>2,65</t>
  </si>
  <si>
    <t>6,31</t>
  </si>
  <si>
    <t>16,4316</t>
  </si>
  <si>
    <t>44,58</t>
  </si>
  <si>
    <t>44,09</t>
  </si>
  <si>
    <t>5,0821</t>
  </si>
  <si>
    <t>41,16</t>
  </si>
  <si>
    <t>4,5600</t>
  </si>
  <si>
    <t>4,08</t>
  </si>
  <si>
    <t>8,86</t>
  </si>
  <si>
    <t>8,91</t>
  </si>
  <si>
    <t>9,28</t>
  </si>
  <si>
    <t>16,5842</t>
  </si>
  <si>
    <t>45,36</t>
  </si>
  <si>
    <t>44,93</t>
  </si>
  <si>
    <t>5,1389</t>
  </si>
  <si>
    <t>41,68</t>
  </si>
  <si>
    <t>0,94</t>
  </si>
  <si>
    <t>6,02</t>
  </si>
  <si>
    <t>5,0200</t>
  </si>
  <si>
    <t>33,80</t>
  </si>
  <si>
    <t>3,92</t>
  </si>
  <si>
    <t>8,42</t>
  </si>
  <si>
    <t>17,1368</t>
  </si>
  <si>
    <t>46,13</t>
  </si>
  <si>
    <t>45,78</t>
  </si>
  <si>
    <t>10,03</t>
  </si>
  <si>
    <t>5,1958</t>
  </si>
  <si>
    <t>14,97</t>
  </si>
  <si>
    <t>42,19</t>
  </si>
  <si>
    <t>0,92</t>
  </si>
  <si>
    <t>5,88</t>
  </si>
  <si>
    <t>4,12</t>
  </si>
  <si>
    <t>5,0700</t>
  </si>
  <si>
    <t>14,36</t>
  </si>
  <si>
    <t>5,83</t>
  </si>
  <si>
    <t>8,19</t>
  </si>
  <si>
    <t>17,2895</t>
  </si>
  <si>
    <t>46,91</t>
  </si>
  <si>
    <t>46,62</t>
  </si>
  <si>
    <t>5,2526</t>
  </si>
  <si>
    <t>15,29</t>
  </si>
  <si>
    <t>42,71</t>
  </si>
  <si>
    <t>0,91</t>
  </si>
  <si>
    <t>3,95</t>
  </si>
  <si>
    <t>10,37</t>
  </si>
  <si>
    <t>5,1300</t>
  </si>
  <si>
    <t>34,37</t>
  </si>
  <si>
    <t>0,96</t>
  </si>
  <si>
    <t>3,59</t>
  </si>
  <si>
    <t>7,64</t>
  </si>
  <si>
    <t>17,4421</t>
  </si>
  <si>
    <t>47,68</t>
  </si>
  <si>
    <t>47,47</t>
  </si>
  <si>
    <t>5,3095</t>
  </si>
  <si>
    <t>15,62</t>
  </si>
  <si>
    <t>43,22</t>
  </si>
  <si>
    <t>0,89</t>
  </si>
  <si>
    <t>5,61</t>
  </si>
  <si>
    <t>5,1900</t>
  </si>
  <si>
    <t>2,26</t>
  </si>
  <si>
    <t>5,52</t>
  </si>
  <si>
    <t>3,43</t>
  </si>
  <si>
    <t>17,5947</t>
  </si>
  <si>
    <t>48,45</t>
  </si>
  <si>
    <t>48,31</t>
  </si>
  <si>
    <t>5,3663</t>
  </si>
  <si>
    <t>15,95</t>
  </si>
  <si>
    <t>43,73</t>
  </si>
  <si>
    <t>0,88</t>
  </si>
  <si>
    <t>2,08</t>
  </si>
  <si>
    <t>5,47</t>
  </si>
  <si>
    <t>10,66</t>
  </si>
  <si>
    <t>5,2400</t>
  </si>
  <si>
    <t>15,22</t>
  </si>
  <si>
    <t>34,94</t>
  </si>
  <si>
    <t>0,93</t>
  </si>
  <si>
    <t>5,36</t>
  </si>
  <si>
    <t>6,48</t>
  </si>
  <si>
    <t>6,55</t>
  </si>
  <si>
    <t>18,1474</t>
  </si>
  <si>
    <t>49,23</t>
  </si>
  <si>
    <t>49,16</t>
  </si>
  <si>
    <t>5,4232</t>
  </si>
  <si>
    <t>16,27</t>
  </si>
  <si>
    <t>44,25</t>
  </si>
  <si>
    <t>0,86</t>
  </si>
  <si>
    <t>2,00</t>
  </si>
  <si>
    <t>5,34</t>
  </si>
  <si>
    <t>10,80</t>
  </si>
  <si>
    <t>5,3000</t>
  </si>
  <si>
    <t>15,50</t>
  </si>
  <si>
    <t>35,22</t>
  </si>
  <si>
    <t>3,10</t>
  </si>
  <si>
    <t>6,00</t>
  </si>
  <si>
    <t>18,3000</t>
  </si>
  <si>
    <t>50,00</t>
  </si>
  <si>
    <t>5,4800</t>
  </si>
  <si>
    <t>16,60</t>
  </si>
  <si>
    <t>0,85</t>
  </si>
  <si>
    <t>45,59</t>
  </si>
  <si>
    <t>59,42</t>
  </si>
  <si>
    <t>46,68</t>
  </si>
  <si>
    <t>9,4790</t>
  </si>
  <si>
    <t>30,74</t>
  </si>
  <si>
    <t>30,50</t>
  </si>
  <si>
    <t>43,31</t>
  </si>
  <si>
    <t>57,10</t>
  </si>
  <si>
    <t>44,10</t>
  </si>
  <si>
    <t>9,5832</t>
  </si>
  <si>
    <t>30,63</t>
  </si>
  <si>
    <t>41,03</t>
  </si>
  <si>
    <t>54,77</t>
  </si>
  <si>
    <t>41,53</t>
  </si>
  <si>
    <t>10,0874</t>
  </si>
  <si>
    <t>38,76</t>
  </si>
  <si>
    <t>52,45</t>
  </si>
  <si>
    <t>38,95</t>
  </si>
  <si>
    <t>10,1916</t>
  </si>
  <si>
    <t>31,62</t>
  </si>
  <si>
    <t>50,12</t>
  </si>
  <si>
    <t>36,38</t>
  </si>
  <si>
    <t>10,2958</t>
  </si>
  <si>
    <t>31,91</t>
  </si>
  <si>
    <t>34,20</t>
  </si>
  <si>
    <t>47,80</t>
  </si>
  <si>
    <t>10,4000</t>
  </si>
  <si>
    <t>46,66</t>
  </si>
  <si>
    <t>10,4812</t>
  </si>
  <si>
    <t>32,34</t>
  </si>
  <si>
    <t>45,51</t>
  </si>
  <si>
    <t>10,5624</t>
  </si>
  <si>
    <t>31,82</t>
  </si>
  <si>
    <t>44,37</t>
  </si>
  <si>
    <t>31,18</t>
  </si>
  <si>
    <t>11,0436</t>
  </si>
  <si>
    <t>30,31</t>
  </si>
  <si>
    <t>11,1248</t>
  </si>
  <si>
    <t>42,08</t>
  </si>
  <si>
    <t>29,44</t>
  </si>
  <si>
    <t>11,2060</t>
  </si>
  <si>
    <t>32,88</t>
  </si>
  <si>
    <t>29,45</t>
  </si>
  <si>
    <t>40,94</t>
  </si>
  <si>
    <t>28,57</t>
  </si>
  <si>
    <t>11,2872</t>
  </si>
  <si>
    <t>39,79</t>
  </si>
  <si>
    <t>11,3684</t>
  </si>
  <si>
    <t>33,15</t>
  </si>
  <si>
    <t>27,86</t>
  </si>
  <si>
    <t>38,65</t>
  </si>
  <si>
    <t>26,82</t>
  </si>
  <si>
    <t>11,4496</t>
  </si>
  <si>
    <t>33,29</t>
  </si>
  <si>
    <t>27,07</t>
  </si>
  <si>
    <t>37,50</t>
  </si>
  <si>
    <t>25,95</t>
  </si>
  <si>
    <t>11,5308</t>
  </si>
  <si>
    <t>26,28</t>
  </si>
  <si>
    <t>12,0120</t>
  </si>
  <si>
    <t>33,56</t>
  </si>
  <si>
    <t>25,49</t>
  </si>
  <si>
    <t>24,21</t>
  </si>
  <si>
    <t>12,0932</t>
  </si>
  <si>
    <t>33,70</t>
  </si>
  <si>
    <t>34,07</t>
  </si>
  <si>
    <t>12,1744</t>
  </si>
  <si>
    <t>33,83</t>
  </si>
  <si>
    <t>23,90</t>
  </si>
  <si>
    <t>22,46</t>
  </si>
  <si>
    <t>12,2556</t>
  </si>
  <si>
    <t>33,97</t>
  </si>
  <si>
    <t>23,11</t>
  </si>
  <si>
    <t>31,78</t>
  </si>
  <si>
    <t>21,59</t>
  </si>
  <si>
    <t>12,3368</t>
  </si>
  <si>
    <t>22,32</t>
  </si>
  <si>
    <t>20,72</t>
  </si>
  <si>
    <t>12,4180</t>
  </si>
  <si>
    <t>21,53</t>
  </si>
  <si>
    <t>29,50</t>
  </si>
  <si>
    <t>12,4992</t>
  </si>
  <si>
    <t>34,38</t>
  </si>
  <si>
    <t>28,35</t>
  </si>
  <si>
    <t>18,98</t>
  </si>
  <si>
    <t>12,5804</t>
  </si>
  <si>
    <t>34,51</t>
  </si>
  <si>
    <t>19,94</t>
  </si>
  <si>
    <t>27,21</t>
  </si>
  <si>
    <t>18,10</t>
  </si>
  <si>
    <t>13,0616</t>
  </si>
  <si>
    <t>19,15</t>
  </si>
  <si>
    <t>26,06</t>
  </si>
  <si>
    <t>17,23</t>
  </si>
  <si>
    <t>13,1428</t>
  </si>
  <si>
    <t>18,36</t>
  </si>
  <si>
    <t>24,92</t>
  </si>
  <si>
    <t>13,2240</t>
  </si>
  <si>
    <t>34,92</t>
  </si>
  <si>
    <t>17,57</t>
  </si>
  <si>
    <t>23,78</t>
  </si>
  <si>
    <t>13,3052</t>
  </si>
  <si>
    <t>35,06</t>
  </si>
  <si>
    <t>16,78</t>
  </si>
  <si>
    <t>22,63</t>
  </si>
  <si>
    <t>14,62</t>
  </si>
  <si>
    <t>13,3864</t>
  </si>
  <si>
    <t>35,19</t>
  </si>
  <si>
    <t>21,49</t>
  </si>
  <si>
    <t>13,74</t>
  </si>
  <si>
    <t>13,4676</t>
  </si>
  <si>
    <t>35,33</t>
  </si>
  <si>
    <t>15,19</t>
  </si>
  <si>
    <t>20,34</t>
  </si>
  <si>
    <t>13,5488</t>
  </si>
  <si>
    <t>35,46</t>
  </si>
  <si>
    <t>14,40</t>
  </si>
  <si>
    <t>14,0300</t>
  </si>
  <si>
    <t>35,60</t>
  </si>
  <si>
    <t>18,52</t>
  </si>
  <si>
    <t>14,1389</t>
  </si>
  <si>
    <t>13,53</t>
  </si>
  <si>
    <t>17,84</t>
  </si>
  <si>
    <t>14,2479</t>
  </si>
  <si>
    <t>37,12</t>
  </si>
  <si>
    <t>17,16</t>
  </si>
  <si>
    <t>11,07</t>
  </si>
  <si>
    <t>14,3568</t>
  </si>
  <si>
    <t>37,87</t>
  </si>
  <si>
    <t>16,48</t>
  </si>
  <si>
    <t>10,76</t>
  </si>
  <si>
    <t>14,4658</t>
  </si>
  <si>
    <t>38,63</t>
  </si>
  <si>
    <t>14,5747</t>
  </si>
  <si>
    <t>11,78</t>
  </si>
  <si>
    <t>15,0837</t>
  </si>
  <si>
    <t>11,34</t>
  </si>
  <si>
    <t>14,45</t>
  </si>
  <si>
    <t>15,1926</t>
  </si>
  <si>
    <t>10,91</t>
  </si>
  <si>
    <t>13,77</t>
  </si>
  <si>
    <t>15,3016</t>
  </si>
  <si>
    <t>41,66</t>
  </si>
  <si>
    <t>15,4105</t>
  </si>
  <si>
    <t>42,42</t>
  </si>
  <si>
    <t>15,5195</t>
  </si>
  <si>
    <t>43,18</t>
  </si>
  <si>
    <t>11,73</t>
  </si>
  <si>
    <t>16,0284</t>
  </si>
  <si>
    <t>43,94</t>
  </si>
  <si>
    <t>16,1374</t>
  </si>
  <si>
    <t>44,69</t>
  </si>
  <si>
    <t>16,2463</t>
  </si>
  <si>
    <t>45,45</t>
  </si>
  <si>
    <t>9,69</t>
  </si>
  <si>
    <t>16,3553</t>
  </si>
  <si>
    <t>46,21</t>
  </si>
  <si>
    <t>16,4642</t>
  </si>
  <si>
    <t>46,97</t>
  </si>
  <si>
    <t>16,5732</t>
  </si>
  <si>
    <t>47,73</t>
  </si>
  <si>
    <t>17,0821</t>
  </si>
  <si>
    <t>48,48</t>
  </si>
  <si>
    <t>17,1911</t>
  </si>
  <si>
    <t>49,24</t>
  </si>
  <si>
    <t>6,10</t>
  </si>
  <si>
    <t>6,30</t>
  </si>
  <si>
    <t>17,3000</t>
  </si>
  <si>
    <t>Point</t>
  </si>
  <si>
    <t>Marteau</t>
  </si>
  <si>
    <t>BEST 3</t>
  </si>
  <si>
    <t>80m Haies</t>
  </si>
  <si>
    <t xml:space="preserve">Marteau </t>
  </si>
  <si>
    <t>100m Haies</t>
  </si>
  <si>
    <t xml:space="preserve">Javelot </t>
  </si>
  <si>
    <t xml:space="preserve">50m haies </t>
  </si>
  <si>
    <t>dossard</t>
  </si>
  <si>
    <t>nom</t>
  </si>
  <si>
    <t>PRENOM</t>
  </si>
  <si>
    <t>CAT</t>
  </si>
  <si>
    <t>LICENCE</t>
  </si>
  <si>
    <t>perf</t>
  </si>
  <si>
    <t>discipline</t>
  </si>
  <si>
    <t>VITESSE  HAIES</t>
  </si>
  <si>
    <t>SAUTS</t>
  </si>
  <si>
    <t>ATHLETE</t>
  </si>
  <si>
    <t>ASSIDUITE ENTRAINEMENT</t>
  </si>
  <si>
    <t>CONCENTRATION</t>
  </si>
  <si>
    <t>MOTIVATION</t>
  </si>
  <si>
    <t>ECHAUFFEMENT</t>
  </si>
  <si>
    <t>TRIPLE</t>
  </si>
  <si>
    <t>MARQUE</t>
  </si>
  <si>
    <t>LONGUEUR</t>
  </si>
  <si>
    <t>PERCHE</t>
  </si>
  <si>
    <t>GENERAL</t>
  </si>
  <si>
    <t>HAIES</t>
  </si>
  <si>
    <t>PLAN DE TRAVAIL</t>
  </si>
  <si>
    <t>AQUIS</t>
  </si>
  <si>
    <t>sélect</t>
  </si>
  <si>
    <t>A TRAVAILLER</t>
  </si>
  <si>
    <t xml:space="preserve"> NB ENTRAINEMENT SEMAINE</t>
  </si>
  <si>
    <t>LUNDI</t>
  </si>
  <si>
    <t>MERCREDI</t>
  </si>
  <si>
    <t>SAMEDI</t>
  </si>
  <si>
    <t>GAINAGE</t>
  </si>
  <si>
    <t>HAUTEUR</t>
  </si>
  <si>
    <t>JAVELOT</t>
  </si>
  <si>
    <t>DEMI FOND</t>
  </si>
  <si>
    <t>200H</t>
  </si>
  <si>
    <t>50H</t>
  </si>
  <si>
    <t xml:space="preserve">LENNY </t>
  </si>
  <si>
    <t xml:space="preserve">KANI </t>
  </si>
  <si>
    <t xml:space="preserve">JAMES </t>
  </si>
  <si>
    <t xml:space="preserve">MAN </t>
  </si>
  <si>
    <t xml:space="preserve">LILAS </t>
  </si>
  <si>
    <t>haut</t>
  </si>
  <si>
    <t>long</t>
  </si>
  <si>
    <t>MAN</t>
  </si>
  <si>
    <t>Haut</t>
  </si>
  <si>
    <t xml:space="preserve"> LANCERS</t>
  </si>
</sst>
</file>

<file path=xl/styles.xml><?xml version="1.0" encoding="utf-8"?>
<styleSheet xmlns="http://schemas.openxmlformats.org/spreadsheetml/2006/main">
  <numFmts count="1">
    <numFmt numFmtId="164" formatCode="&quot;[h]:mm:ss.000&quot;"/>
  </numFmts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b/>
      <sz val="16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4"/>
      <color theme="1"/>
      <name val="Arial"/>
      <family val="2"/>
    </font>
    <font>
      <b/>
      <sz val="20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22"/>
      <color theme="1"/>
      <name val="Arial"/>
      <family val="2"/>
    </font>
    <font>
      <sz val="22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2"/>
      <name val="Arial"/>
      <family val="2"/>
    </font>
    <font>
      <b/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6" fillId="0" borderId="0" xfId="0" applyFont="1"/>
    <xf numFmtId="0" fontId="7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4" fillId="3" borderId="1" xfId="0" applyNumberFormat="1" applyFont="1" applyFill="1" applyBorder="1" applyAlignment="1">
      <alignment horizontal="center"/>
    </xf>
    <xf numFmtId="1" fontId="7" fillId="3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0" xfId="0" applyFont="1"/>
    <xf numFmtId="0" fontId="0" fillId="2" borderId="0" xfId="0" applyFill="1"/>
    <xf numFmtId="0" fontId="11" fillId="0" borderId="0" xfId="0" applyFont="1"/>
    <xf numFmtId="0" fontId="12" fillId="2" borderId="0" xfId="0" applyFont="1" applyFill="1"/>
    <xf numFmtId="0" fontId="12" fillId="2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12" fillId="2" borderId="0" xfId="0" applyFont="1" applyFill="1" applyAlignment="1">
      <alignment horizontal="center" vertical="center"/>
    </xf>
    <xf numFmtId="0" fontId="11" fillId="2" borderId="4" xfId="0" applyFont="1" applyFill="1" applyBorder="1" applyAlignment="1">
      <alignment horizontal="center" vertical="center" wrapText="1"/>
    </xf>
    <xf numFmtId="0" fontId="12" fillId="0" borderId="0" xfId="0" applyFont="1"/>
    <xf numFmtId="0" fontId="14" fillId="5" borderId="1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 wrapText="1"/>
    </xf>
    <xf numFmtId="0" fontId="16" fillId="0" borderId="0" xfId="0" applyFont="1"/>
    <xf numFmtId="0" fontId="17" fillId="2" borderId="2" xfId="0" applyFont="1" applyFill="1" applyBorder="1" applyAlignment="1">
      <alignment horizontal="center"/>
    </xf>
    <xf numFmtId="0" fontId="18" fillId="0" borderId="0" xfId="0" applyFont="1"/>
    <xf numFmtId="0" fontId="15" fillId="5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9" fillId="5" borderId="1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 wrapText="1"/>
    </xf>
    <xf numFmtId="0" fontId="21" fillId="2" borderId="1" xfId="0" applyFont="1" applyFill="1" applyBorder="1" applyAlignment="1">
      <alignment horizontal="center" vertical="center" wrapText="1"/>
    </xf>
    <xf numFmtId="2" fontId="20" fillId="5" borderId="1" xfId="0" applyNumberFormat="1" applyFont="1" applyFill="1" applyBorder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15" fillId="6" borderId="1" xfId="0" applyFont="1" applyFill="1" applyBorder="1" applyAlignment="1">
      <alignment horizontal="center" vertical="center" wrapText="1"/>
    </xf>
    <xf numFmtId="0" fontId="15" fillId="7" borderId="1" xfId="0" applyFont="1" applyFill="1" applyBorder="1" applyAlignment="1">
      <alignment horizontal="center" vertical="center" wrapText="1"/>
    </xf>
    <xf numFmtId="0" fontId="15" fillId="8" borderId="1" xfId="0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23" fillId="2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6" xfId="0" applyFill="1" applyBorder="1"/>
    <xf numFmtId="0" fontId="0" fillId="2" borderId="1" xfId="0" applyFill="1" applyBorder="1"/>
    <xf numFmtId="0" fontId="0" fillId="0" borderId="0" xfId="0" applyAlignment="1">
      <alignment horizontal="left"/>
    </xf>
    <xf numFmtId="0" fontId="0" fillId="2" borderId="0" xfId="0" applyFill="1" applyBorder="1" applyAlignment="1">
      <alignment horizontal="left"/>
    </xf>
    <xf numFmtId="0" fontId="9" fillId="0" borderId="1" xfId="0" applyFont="1" applyBorder="1" applyAlignment="1">
      <alignment horizontal="left"/>
    </xf>
    <xf numFmtId="0" fontId="0" fillId="11" borderId="1" xfId="0" applyFill="1" applyBorder="1"/>
    <xf numFmtId="0" fontId="1" fillId="3" borderId="9" xfId="0" applyFont="1" applyFill="1" applyBorder="1"/>
    <xf numFmtId="0" fontId="0" fillId="3" borderId="9" xfId="0" applyFill="1" applyBorder="1"/>
    <xf numFmtId="0" fontId="0" fillId="2" borderId="0" xfId="0" applyFill="1" applyAlignment="1">
      <alignment horizontal="left"/>
    </xf>
    <xf numFmtId="0" fontId="1" fillId="3" borderId="10" xfId="0" applyFont="1" applyFill="1" applyBorder="1"/>
    <xf numFmtId="0" fontId="1" fillId="3" borderId="8" xfId="0" applyFont="1" applyFill="1" applyBorder="1"/>
    <xf numFmtId="0" fontId="1" fillId="3" borderId="9" xfId="0" applyFont="1" applyFill="1" applyBorder="1" applyAlignment="1">
      <alignment horizontal="center"/>
    </xf>
    <xf numFmtId="0" fontId="8" fillId="0" borderId="15" xfId="0" applyFont="1" applyBorder="1" applyAlignment="1">
      <alignment horizontal="left" vertical="center"/>
    </xf>
    <xf numFmtId="2" fontId="8" fillId="0" borderId="15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2" borderId="15" xfId="0" applyFill="1" applyBorder="1"/>
    <xf numFmtId="0" fontId="1" fillId="3" borderId="5" xfId="0" applyFont="1" applyFill="1" applyBorder="1"/>
    <xf numFmtId="0" fontId="0" fillId="3" borderId="5" xfId="0" applyFill="1" applyBorder="1"/>
    <xf numFmtId="0" fontId="1" fillId="3" borderId="6" xfId="0" applyFont="1" applyFill="1" applyBorder="1" applyAlignment="1">
      <alignment horizontal="center"/>
    </xf>
    <xf numFmtId="0" fontId="1" fillId="2" borderId="1" xfId="0" applyFont="1" applyFill="1" applyBorder="1"/>
    <xf numFmtId="0" fontId="0" fillId="3" borderId="6" xfId="0" applyFill="1" applyBorder="1"/>
    <xf numFmtId="0" fontId="1" fillId="3" borderId="3" xfId="0" applyFont="1" applyFill="1" applyBorder="1" applyAlignment="1">
      <alignment horizontal="left"/>
    </xf>
    <xf numFmtId="0" fontId="9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" fillId="3" borderId="1" xfId="0" applyFont="1" applyFill="1" applyBorder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19" fontId="9" fillId="0" borderId="1" xfId="0" applyNumberFormat="1" applyFont="1" applyBorder="1" applyAlignment="1">
      <alignment horizontal="center" vertical="center"/>
    </xf>
    <xf numFmtId="0" fontId="1" fillId="3" borderId="8" xfId="0" applyFont="1" applyFill="1" applyBorder="1" applyAlignment="1">
      <alignment vertical="center"/>
    </xf>
    <xf numFmtId="0" fontId="1" fillId="3" borderId="9" xfId="0" applyFont="1" applyFill="1" applyBorder="1" applyAlignment="1">
      <alignment vertical="center"/>
    </xf>
    <xf numFmtId="0" fontId="1" fillId="3" borderId="10" xfId="0" applyFont="1" applyFill="1" applyBorder="1" applyAlignment="1">
      <alignment vertical="center"/>
    </xf>
    <xf numFmtId="164" fontId="9" fillId="0" borderId="1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left"/>
    </xf>
    <xf numFmtId="0" fontId="8" fillId="2" borderId="6" xfId="0" applyFont="1" applyFill="1" applyBorder="1"/>
    <xf numFmtId="0" fontId="8" fillId="6" borderId="1" xfId="0" applyFont="1" applyFill="1" applyBorder="1" applyAlignment="1">
      <alignment horizontal="center"/>
    </xf>
    <xf numFmtId="0" fontId="8" fillId="2" borderId="0" xfId="0" applyFont="1" applyFill="1" applyBorder="1"/>
    <xf numFmtId="0" fontId="8" fillId="2" borderId="1" xfId="0" applyFont="1" applyFill="1" applyBorder="1"/>
    <xf numFmtId="0" fontId="8" fillId="0" borderId="1" xfId="0" applyFont="1" applyBorder="1"/>
    <xf numFmtId="0" fontId="8" fillId="0" borderId="0" xfId="0" applyFont="1" applyBorder="1"/>
    <xf numFmtId="0" fontId="8" fillId="11" borderId="1" xfId="0" applyFont="1" applyFill="1" applyBorder="1" applyAlignment="1">
      <alignment horizontal="center"/>
    </xf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8" fillId="6" borderId="1" xfId="0" applyFont="1" applyFill="1" applyBorder="1"/>
    <xf numFmtId="0" fontId="0" fillId="0" borderId="0" xfId="0" applyFill="1" applyBorder="1"/>
    <xf numFmtId="0" fontId="20" fillId="0" borderId="0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/>
    </xf>
    <xf numFmtId="0" fontId="25" fillId="0" borderId="5" xfId="0" applyFont="1" applyBorder="1" applyAlignment="1">
      <alignment horizontal="center"/>
    </xf>
    <xf numFmtId="0" fontId="25" fillId="0" borderId="0" xfId="0" applyFont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6" fillId="0" borderId="0" xfId="0" applyFont="1" applyFill="1" applyBorder="1"/>
    <xf numFmtId="0" fontId="23" fillId="12" borderId="1" xfId="0" applyFont="1" applyFill="1" applyBorder="1" applyAlignment="1">
      <alignment horizontal="center"/>
    </xf>
    <xf numFmtId="0" fontId="24" fillId="12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25" fillId="0" borderId="5" xfId="0" applyFont="1" applyBorder="1" applyAlignment="1">
      <alignment horizontal="center"/>
    </xf>
    <xf numFmtId="0" fontId="25" fillId="0" borderId="6" xfId="0" applyFont="1" applyBorder="1" applyAlignment="1">
      <alignment horizontal="center"/>
    </xf>
    <xf numFmtId="0" fontId="11" fillId="10" borderId="3" xfId="0" applyFont="1" applyFill="1" applyBorder="1" applyAlignment="1">
      <alignment horizontal="center"/>
    </xf>
    <xf numFmtId="0" fontId="11" fillId="9" borderId="3" xfId="0" applyFont="1" applyFill="1" applyBorder="1" applyAlignment="1">
      <alignment horizontal="center"/>
    </xf>
  </cellXfs>
  <cellStyles count="1">
    <cellStyle name="Normal" xfId="0" builtinId="0"/>
  </cellStyles>
  <dxfs count="29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FF66FF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33CC"/>
      <color rgb="FFFF66FF"/>
      <color rgb="FFFF3399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AR39"/>
  <sheetViews>
    <sheetView tabSelected="1" topLeftCell="C1" zoomScale="40" zoomScaleNormal="40" workbookViewId="0">
      <pane xSplit="1" topLeftCell="D1" activePane="topRight" state="frozen"/>
      <selection activeCell="C1" sqref="C1"/>
      <selection pane="topRight" activeCell="J43" sqref="J43"/>
    </sheetView>
  </sheetViews>
  <sheetFormatPr baseColWidth="10" defaultColWidth="13.42578125" defaultRowHeight="31.5"/>
  <cols>
    <col min="1" max="1" width="9.28515625" style="25" hidden="1" customWidth="1"/>
    <col min="2" max="2" width="28.7109375" hidden="1" customWidth="1"/>
    <col min="3" max="3" width="35.85546875" style="1" customWidth="1"/>
    <col min="4" max="4" width="13.42578125" style="1"/>
    <col min="5" max="5" width="19.140625" style="2" hidden="1" customWidth="1"/>
    <col min="6" max="6" width="15.7109375" style="2" bestFit="1" customWidth="1"/>
    <col min="7" max="7" width="14.85546875" style="2" customWidth="1"/>
    <col min="8" max="8" width="19" style="2" customWidth="1"/>
    <col min="9" max="9" width="14.28515625" style="2" customWidth="1"/>
    <col min="10" max="10" width="15.85546875" customWidth="1"/>
    <col min="11" max="11" width="14.28515625" style="2" customWidth="1"/>
    <col min="12" max="12" width="21.28515625" bestFit="1" customWidth="1"/>
    <col min="13" max="13" width="16.85546875" customWidth="1"/>
    <col min="14" max="14" width="15.7109375" customWidth="1"/>
    <col min="15" max="15" width="15" customWidth="1"/>
    <col min="16" max="16" width="19.7109375" customWidth="1"/>
    <col min="17" max="17" width="15.28515625" customWidth="1"/>
    <col min="18" max="18" width="20.5703125" customWidth="1"/>
    <col min="19" max="19" width="15.42578125" customWidth="1"/>
    <col min="20" max="20" width="13.5703125" bestFit="1" customWidth="1"/>
    <col min="21" max="21" width="15.7109375" customWidth="1"/>
    <col min="22" max="22" width="13.5703125" bestFit="1" customWidth="1"/>
    <col min="23" max="23" width="15.7109375" customWidth="1"/>
    <col min="24" max="24" width="13.5703125" bestFit="1" customWidth="1"/>
    <col min="25" max="25" width="15.42578125" customWidth="1"/>
    <col min="26" max="26" width="13.5703125" bestFit="1" customWidth="1"/>
    <col min="27" max="27" width="15.42578125" customWidth="1"/>
    <col min="28" max="28" width="13.5703125" bestFit="1" customWidth="1"/>
    <col min="29" max="29" width="15" customWidth="1"/>
    <col min="30" max="30" width="15.7109375" customWidth="1"/>
    <col min="31" max="31" width="15.28515625" customWidth="1"/>
    <col min="32" max="33" width="14.85546875" customWidth="1"/>
    <col min="34" max="34" width="15" customWidth="1"/>
    <col min="35" max="35" width="14.85546875" customWidth="1"/>
    <col min="36" max="36" width="24.28515625" bestFit="1" customWidth="1"/>
    <col min="37" max="37" width="15.7109375" customWidth="1"/>
    <col min="38" max="38" width="13.42578125" hidden="1" customWidth="1"/>
    <col min="39" max="39" width="14.5703125" hidden="1" customWidth="1"/>
    <col min="40" max="40" width="13.42578125" hidden="1" customWidth="1"/>
    <col min="41" max="41" width="14.5703125" hidden="1" customWidth="1"/>
    <col min="42" max="42" width="15.140625" hidden="1" customWidth="1"/>
    <col min="43" max="43" width="13.85546875" hidden="1" customWidth="1"/>
    <col min="44" max="44" width="23.7109375" style="40" customWidth="1"/>
  </cols>
  <sheetData>
    <row r="1" spans="1:44" s="33" customFormat="1" ht="90" customHeight="1" thickBot="1">
      <c r="A1" s="27"/>
      <c r="B1" s="28" t="s">
        <v>2437</v>
      </c>
      <c r="C1" s="29"/>
      <c r="D1" s="30"/>
      <c r="E1" s="31"/>
      <c r="F1" s="41" t="s">
        <v>72</v>
      </c>
      <c r="G1" s="51" t="s">
        <v>1</v>
      </c>
      <c r="H1" s="43" t="s">
        <v>2426</v>
      </c>
      <c r="I1" s="51" t="s">
        <v>1</v>
      </c>
      <c r="J1" s="43" t="s">
        <v>0</v>
      </c>
      <c r="K1" s="51" t="s">
        <v>1</v>
      </c>
      <c r="L1" s="43" t="s">
        <v>2</v>
      </c>
      <c r="M1" s="52" t="s">
        <v>1</v>
      </c>
      <c r="N1" s="43" t="s">
        <v>71</v>
      </c>
      <c r="O1" s="52" t="s">
        <v>1</v>
      </c>
      <c r="P1" s="44" t="s">
        <v>70</v>
      </c>
      <c r="Q1" s="52" t="s">
        <v>1</v>
      </c>
      <c r="R1" s="44" t="s">
        <v>3</v>
      </c>
      <c r="S1" s="52" t="s">
        <v>1</v>
      </c>
      <c r="T1" s="44" t="s">
        <v>1560</v>
      </c>
      <c r="U1" s="53" t="s">
        <v>1</v>
      </c>
      <c r="V1" s="44" t="s">
        <v>66</v>
      </c>
      <c r="W1" s="53" t="s">
        <v>1</v>
      </c>
      <c r="X1" s="44" t="s">
        <v>67</v>
      </c>
      <c r="Y1" s="53" t="s">
        <v>1</v>
      </c>
      <c r="Z1" s="44" t="s">
        <v>4</v>
      </c>
      <c r="AA1" s="54" t="s">
        <v>1</v>
      </c>
      <c r="AB1" s="44" t="s">
        <v>68</v>
      </c>
      <c r="AC1" s="54" t="s">
        <v>1</v>
      </c>
      <c r="AD1" s="44" t="s">
        <v>2427</v>
      </c>
      <c r="AE1" s="53" t="s">
        <v>1</v>
      </c>
      <c r="AF1" s="44" t="s">
        <v>2425</v>
      </c>
      <c r="AG1" s="53" t="s">
        <v>1</v>
      </c>
      <c r="AH1" s="44" t="s">
        <v>2423</v>
      </c>
      <c r="AI1" s="53" t="s">
        <v>1</v>
      </c>
      <c r="AJ1" s="44" t="s">
        <v>1561</v>
      </c>
      <c r="AK1" s="53" t="s">
        <v>1</v>
      </c>
      <c r="AL1" s="44" t="s">
        <v>73</v>
      </c>
      <c r="AM1" s="54" t="s">
        <v>1</v>
      </c>
      <c r="AN1" s="44" t="s">
        <v>74</v>
      </c>
      <c r="AO1" s="42" t="s">
        <v>1</v>
      </c>
      <c r="AP1" s="44" t="s">
        <v>1562</v>
      </c>
      <c r="AQ1" s="42" t="s">
        <v>1</v>
      </c>
      <c r="AR1" s="32" t="s">
        <v>2422</v>
      </c>
    </row>
    <row r="2" spans="1:44" ht="33.6" customHeight="1" thickTop="1" thickBot="1">
      <c r="A2" s="24">
        <v>1</v>
      </c>
      <c r="B2" s="21" t="s">
        <v>5</v>
      </c>
      <c r="C2" s="21" t="s">
        <v>6</v>
      </c>
      <c r="D2" s="22" t="s">
        <v>7</v>
      </c>
      <c r="E2" s="23">
        <v>1888942</v>
      </c>
      <c r="F2" s="45"/>
      <c r="G2" s="46" t="str">
        <f>IF(F2="","",points($D2,LEFT($D2,2) &amp; "M ET " &amp; LEFT($D2,2)&amp;"F",F$1,MAX(F2:F2)))</f>
        <v/>
      </c>
      <c r="H2" s="45"/>
      <c r="I2" s="46" t="str">
        <f>IF(H2="","",points($D2,LEFT($D2,2) &amp; "M ET " &amp; LEFT($D2,2)&amp;"F",H$1,MAX(H2:H2)))</f>
        <v/>
      </c>
      <c r="J2" s="45"/>
      <c r="K2" s="47" t="str" cm="1">
        <f t="array" ref="K2">IF(J2="","",points($D2,LEFT($D2,2) &amp; "M ET " &amp; LEFT($D2,2)&amp;"F",J$1,MAX(J2:J2)))</f>
        <v/>
      </c>
      <c r="L2" s="48">
        <v>3.65</v>
      </c>
      <c r="M2" s="46" cm="1">
        <f t="array" ref="M2">IF(L2="","",points($D2,LEFT($D2,2) &amp; "M ET " &amp; LEFT($D2,2)&amp;"F",L$1,MAX(L2:L2)))</f>
        <v>23</v>
      </c>
      <c r="N2" s="45"/>
      <c r="O2" s="46" t="str" cm="1">
        <f t="array" ref="O2">IF(N2="","",points($D2,LEFT($D2,2) &amp; "M ET " &amp; LEFT($D2,2)&amp;"F",N$1,MAX(N2:N2)))</f>
        <v/>
      </c>
      <c r="P2" s="45"/>
      <c r="Q2" s="46" t="str" cm="1">
        <f t="array" ref="Q2">IF(P2="","",points($D2,LEFT($D2,2) &amp; "M ET " &amp; LEFT($D2,2)&amp;"F",P$1,P2))</f>
        <v/>
      </c>
      <c r="R2" s="45"/>
      <c r="S2" s="46" t="str" cm="1">
        <f t="array" ref="S2">IF(R2="","",points($D2,LEFT($D2,2) &amp; "M ET " &amp; LEFT($D2,2)&amp;"F",R$1,R2))</f>
        <v/>
      </c>
      <c r="T2" s="45"/>
      <c r="U2" s="46" t="str">
        <f>IF(T2="","",points($D2,LEFT($D2,2) &amp; "M ET " &amp; LEFT($D2,2)&amp;"F",T$1,T2,"t"))</f>
        <v/>
      </c>
      <c r="V2" s="49"/>
      <c r="W2" s="46" t="str">
        <f>IF(V2="","",points($D2,LEFT($D2,2) &amp; "M ET " &amp; LEFT($D2,2)&amp;"F",V$1,V2,"t"))</f>
        <v/>
      </c>
      <c r="X2" s="49"/>
      <c r="Y2" s="46" t="str">
        <f>IF(X2="","",points($D2,LEFT($D2,2) &amp; "M ET " &amp; LEFT($D2,2)&amp;"F",X$1,X2,"t"))</f>
        <v/>
      </c>
      <c r="Z2" s="45">
        <v>4.0199999999999996</v>
      </c>
      <c r="AA2" s="46">
        <f>IF(Z2="","",points($D2,LEFT($D2,2) &amp; "M ET " &amp; LEFT($D2,2)&amp;"F",Z$1,Z2,"t"))</f>
        <v>20</v>
      </c>
      <c r="AB2" s="45"/>
      <c r="AC2" s="46" t="str">
        <f>IF(AB2="","",points($D2,LEFT($D2,2) &amp; "M ET " &amp; LEFT($D2,2)&amp;"F",AB$1,AB2,"t"))</f>
        <v/>
      </c>
      <c r="AD2" s="45"/>
      <c r="AE2" s="46" t="str">
        <f>IF(AD2="","",points($D2,LEFT($D2,2) &amp; "M ET " &amp; LEFT($D2,2)&amp;"F",AD$1,AD2,"t"))</f>
        <v/>
      </c>
      <c r="AF2" s="49"/>
      <c r="AG2" s="46" t="str">
        <f>IF(AF2="","",points($D2,LEFT($D2,2) &amp; "M ET " &amp; LEFT($D2,2)&amp;"F",AF$1,AF2,"t"))</f>
        <v/>
      </c>
      <c r="AH2" s="49"/>
      <c r="AI2" s="46" t="str">
        <f>IF(AH2="","",points($D2,LEFT($D2,2) &amp; "M ET " &amp; LEFT($D2,2)&amp;"F",AH$1,AH2,"t"))</f>
        <v/>
      </c>
      <c r="AJ2" s="45"/>
      <c r="AK2" s="46" t="str">
        <f>IF(AJ2="","",points($D2,LEFT($D2,2) &amp; "M ET " &amp; LEFT($D2,2)&amp;"F",AJ$1,AJ2,"t"))</f>
        <v/>
      </c>
      <c r="AL2" s="36"/>
      <c r="AM2" s="35" t="str">
        <f>IF(AL2="","",points($D2,LEFT($D2,2) &amp; "M ET " &amp; LEFT($D2,2)&amp;"F",AL$1,AL2,"t"))</f>
        <v/>
      </c>
      <c r="AN2" s="34"/>
      <c r="AO2" s="35" t="str">
        <f>IF(AN2="","",points($D2,LEFT($D2,2) &amp; "M ET " &amp; LEFT($D2,2)&amp;"F",AN$1,AN2,"t"))</f>
        <v/>
      </c>
      <c r="AP2" s="34"/>
      <c r="AQ2" s="37" t="str">
        <f>IF(AP2="","",points($D2,LEFT($D2,2) &amp; "M ET " &amp; LEFT($D2,2)&amp;"F",AP$1,AP2,"t"))</f>
        <v/>
      </c>
      <c r="AR2" s="39" t="e" cm="1">
        <f t="array" ref="AR2">SUMPRODUCT(LARGE((G2,I2,K2,M2,O2,Q2,S2,U2,W2,Y2,AA2,AC2,AE2,AG2,AI2,AK2,AM2,AO2,AQ2),ROW($1:$3)))</f>
        <v>#NUM!</v>
      </c>
    </row>
    <row r="3" spans="1:44" ht="33.6" customHeight="1" thickTop="1" thickBot="1">
      <c r="A3" s="24">
        <v>2</v>
      </c>
      <c r="B3" s="21" t="s">
        <v>8</v>
      </c>
      <c r="C3" s="21" t="s">
        <v>9</v>
      </c>
      <c r="D3" s="22" t="s">
        <v>7</v>
      </c>
      <c r="E3" s="23">
        <v>2111819</v>
      </c>
      <c r="F3" s="45"/>
      <c r="G3" s="46" t="str">
        <f>IF(F3="","",points($D3,LEFT($D3,2) &amp; "M ET " &amp; LEFT($D3,2)&amp;"F",F$1,MAX(F3:F3)))</f>
        <v/>
      </c>
      <c r="H3" s="45"/>
      <c r="I3" s="46" t="str">
        <f>IF(H3="","",points($D3,LEFT($D3,2) &amp; "M ET " &amp; LEFT($D3,2)&amp;"F",H$1,MAX(H3:H3)))</f>
        <v/>
      </c>
      <c r="J3" s="45"/>
      <c r="K3" s="47" t="str" cm="1">
        <f t="array" ref="K3">IF(J3="","",points($D3,LEFT($D3,2) &amp; "M ET " &amp; LEFT($D3,2)&amp;"F",J$1,MAX(J3:J3)))</f>
        <v/>
      </c>
      <c r="L3" s="48">
        <v>4</v>
      </c>
      <c r="M3" s="46" cm="1">
        <f t="array" ref="M3">IF(L3="","",points($D3,LEFT($D3,2) &amp; "M ET " &amp; LEFT($D3,2)&amp;"F",L$1,MAX(L3:L3)))</f>
        <v>28</v>
      </c>
      <c r="N3" s="48">
        <v>7.8</v>
      </c>
      <c r="O3" s="46" cm="1">
        <f t="array" ref="O3">IF(N3="","",points($D3,LEFT($D3,2) &amp; "M ET " &amp; LEFT($D3,2)&amp;"F",N$1,MAX(N3:N3)))</f>
        <v>20</v>
      </c>
      <c r="P3" s="45"/>
      <c r="Q3" s="46" t="str" cm="1">
        <f t="array" ref="Q3">IF(P3="","",points($D3,LEFT($D3,2) &amp; "M ET " &amp; LEFT($D3,2)&amp;"F",P$1,P3))</f>
        <v/>
      </c>
      <c r="R3" s="45"/>
      <c r="S3" s="46" t="str" cm="1">
        <f t="array" ref="S3">IF(R3="","",points($D3,LEFT($D3,2) &amp; "M ET " &amp; LEFT($D3,2)&amp;"F",R$1,R3))</f>
        <v/>
      </c>
      <c r="T3" s="45"/>
      <c r="U3" s="46" t="str">
        <f>IF(T3="","",points($D3,LEFT($D3,2) &amp; "M ET " &amp; LEFT($D3,2)&amp;"F",T$1,T3,"t"))</f>
        <v/>
      </c>
      <c r="V3" s="49"/>
      <c r="W3" s="46" t="str">
        <f>IF(V3="","",points($D3,LEFT($D3,2) &amp; "M ET " &amp; LEFT($D3,2)&amp;"F",V$1,V3,"t"))</f>
        <v/>
      </c>
      <c r="X3" s="49"/>
      <c r="Y3" s="46" t="str">
        <f>IF(X3="","",points($D3,LEFT($D3,2) &amp; "M ET " &amp; LEFT($D3,2)&amp;"F",X$1,X3,"t"))</f>
        <v/>
      </c>
      <c r="Z3" s="45">
        <v>3.31</v>
      </c>
      <c r="AA3" s="46">
        <f>IF(Z3="","",points($D3,LEFT($D3,2) &amp; "M ET " &amp; LEFT($D3,2)&amp;"F",Z$1,Z3,"t"))</f>
        <v>35</v>
      </c>
      <c r="AB3" s="45"/>
      <c r="AC3" s="46" t="str">
        <f>IF(AB3="","",points($D3,LEFT($D3,2) &amp; "M ET " &amp; LEFT($D3,2)&amp;"F",AB$1,AB3,"t"))</f>
        <v/>
      </c>
      <c r="AD3" s="45">
        <v>10.24</v>
      </c>
      <c r="AE3" s="46">
        <f>IF(AD3="","",points($D3,LEFT($D3,2) &amp; "M ET " &amp; LEFT($D3,2)&amp;"F",AD$1,AD3,"t"))</f>
        <v>22</v>
      </c>
      <c r="AF3" s="49"/>
      <c r="AG3" s="46" t="str">
        <f>IF(AF3="","",points($D3,LEFT($D3,2) &amp; "M ET " &amp; LEFT($D3,2)&amp;"F",AF$1,AF3,"t"))</f>
        <v/>
      </c>
      <c r="AH3" s="49"/>
      <c r="AI3" s="46" t="str">
        <f>IF(AH3="","",points($D3,LEFT($D3,2) &amp; "M ET " &amp; LEFT($D3,2)&amp;"F",AH$1,AH3,"t"))</f>
        <v/>
      </c>
      <c r="AJ3" s="45">
        <v>40.85</v>
      </c>
      <c r="AK3" s="46">
        <f>IF(AJ3="","",points($D3,LEFT($D3,2) &amp; "M ET " &amp; LEFT($D3,2)&amp;"F",AJ$1,AJ3,"t"))</f>
        <v>9</v>
      </c>
      <c r="AL3" s="36"/>
      <c r="AM3" s="35" t="str">
        <f>IF(AL3="","",points($D3,LEFT($D3,2) &amp; "M ET " &amp; LEFT($D3,2)&amp;"F",AL$1,AL3,"t"))</f>
        <v/>
      </c>
      <c r="AN3" s="34"/>
      <c r="AO3" s="35" t="str">
        <f>IF(AN3="","",points($D3,LEFT($D3,2) &amp; "M ET " &amp; LEFT($D3,2)&amp;"F",AN$1,AN3,"t"))</f>
        <v/>
      </c>
      <c r="AP3" s="34"/>
      <c r="AQ3" s="37" t="str">
        <f>IF(AP3="","",points($D3,LEFT($D3,2) &amp; "M ET " &amp; LEFT($D3,2)&amp;"F",AP$1,AP3,"t"))</f>
        <v/>
      </c>
      <c r="AR3" s="39" cm="1">
        <f t="array" ref="AR3">SUMPRODUCT(LARGE((G3,I3,K3,M3,O3,Q3,S3,U3,W3,Y3,AA3,AC3,AE3,AG3,AI3,AK3,AM3,AO3,AQ3),ROW($1:$3)))</f>
        <v>85</v>
      </c>
    </row>
    <row r="4" spans="1:44" ht="33.6" hidden="1" customHeight="1" thickTop="1" thickBot="1">
      <c r="A4" s="24">
        <v>3</v>
      </c>
      <c r="B4" s="21" t="s">
        <v>10</v>
      </c>
      <c r="C4" s="21" t="s">
        <v>11</v>
      </c>
      <c r="D4" s="22" t="s">
        <v>7</v>
      </c>
      <c r="E4" s="23">
        <v>2119366</v>
      </c>
      <c r="F4" s="45"/>
      <c r="G4" s="46" t="str">
        <f>IF(F4="","",points($D4,LEFT($D4,2) &amp; "M ET " &amp; LEFT($D4,2)&amp;"F",F$1,MAX(F4:F4)))</f>
        <v/>
      </c>
      <c r="H4" s="45"/>
      <c r="I4" s="46" t="str">
        <f>IF(H4="","",points($D4,LEFT($D4,2) &amp; "M ET " &amp; LEFT($D4,2)&amp;"F",H$1,MAX(H4:H4)))</f>
        <v/>
      </c>
      <c r="J4" s="45"/>
      <c r="K4" s="47" t="str" cm="1">
        <f t="array" ref="K4">IF(J4="","",points($D4,LEFT($D4,2) &amp; "M ET " &amp; LEFT($D4,2)&amp;"F",J$1,MAX(J4:J4)))</f>
        <v/>
      </c>
      <c r="L4" s="48"/>
      <c r="M4" s="46" t="str" cm="1">
        <f t="array" ref="M4">IF(L4="","",points($D4,LEFT($D4,2) &amp; "M ET " &amp; LEFT($D4,2)&amp;"F",L$1,MAX(L4:L4)))</f>
        <v/>
      </c>
      <c r="N4" s="48"/>
      <c r="O4" s="46" t="str" cm="1">
        <f t="array" ref="O4">IF(N4="","",points($D4,LEFT($D4,2) &amp; "M ET " &amp; LEFT($D4,2)&amp;"F",N$1,MAX(N4:N4)))</f>
        <v/>
      </c>
      <c r="P4" s="45"/>
      <c r="Q4" s="46" t="str" cm="1">
        <f t="array" ref="Q4">IF(P4="","",points($D4,LEFT($D4,2) &amp; "M ET " &amp; LEFT($D4,2)&amp;"F",P$1,P4))</f>
        <v/>
      </c>
      <c r="R4" s="45"/>
      <c r="S4" s="46" t="str" cm="1">
        <f t="array" ref="S4">IF(R4="","",points($D4,LEFT($D4,2) &amp; "M ET " &amp; LEFT($D4,2)&amp;"F",R$1,R4))</f>
        <v/>
      </c>
      <c r="T4" s="45"/>
      <c r="U4" s="46" t="str">
        <f>IF(T4="","",points($D4,LEFT($D4,2) &amp; "M ET " &amp; LEFT($D4,2)&amp;"F",T$1,T4,"t"))</f>
        <v/>
      </c>
      <c r="V4" s="49"/>
      <c r="W4" s="46" t="str">
        <f>IF(V4="","",points($D4,LEFT($D4,2) &amp; "M ET " &amp; LEFT($D4,2)&amp;"F",V$1,V4,"t"))</f>
        <v/>
      </c>
      <c r="X4" s="49"/>
      <c r="Y4" s="46" t="str">
        <f>IF(X4="","",points($D4,LEFT($D4,2) &amp; "M ET " &amp; LEFT($D4,2)&amp;"F",X$1,X4,"t"))</f>
        <v/>
      </c>
      <c r="Z4" s="45"/>
      <c r="AA4" s="46" t="str">
        <f>IF(Z4="","",points($D4,LEFT($D4,2) &amp; "M ET " &amp; LEFT($D4,2)&amp;"F",Z$1,Z4,"t"))</f>
        <v/>
      </c>
      <c r="AB4" s="45"/>
      <c r="AC4" s="46" t="str">
        <f>IF(AB4="","",points($D4,LEFT($D4,2) &amp; "M ET " &amp; LEFT($D4,2)&amp;"F",AB$1,AB4,"t"))</f>
        <v/>
      </c>
      <c r="AD4" s="45"/>
      <c r="AE4" s="46" t="str">
        <f>IF(AD4="","",points($D4,LEFT($D4,2) &amp; "M ET " &amp; LEFT($D4,2)&amp;"F",AD$1,AD4,"t"))</f>
        <v/>
      </c>
      <c r="AF4" s="49"/>
      <c r="AG4" s="46" t="str">
        <f>IF(AF4="","",points($D4,LEFT($D4,2) &amp; "M ET " &amp; LEFT($D4,2)&amp;"F",AF$1,AF4,"t"))</f>
        <v/>
      </c>
      <c r="AH4" s="49"/>
      <c r="AI4" s="46" t="str">
        <f>IF(AH4="","",points($D4,LEFT($D4,2) &amp; "M ET " &amp; LEFT($D4,2)&amp;"F",AH$1,AH4,"t"))</f>
        <v/>
      </c>
      <c r="AJ4" s="45"/>
      <c r="AK4" s="46" t="str">
        <f>IF(AJ4="","",points($D4,LEFT($D4,2) &amp; "M ET " &amp; LEFT($D4,2)&amp;"F",AJ$1,AJ4,"t"))</f>
        <v/>
      </c>
      <c r="AL4" s="36"/>
      <c r="AM4" s="35" t="str">
        <f>IF(AL4="","",points($D4,LEFT($D4,2) &amp; "M ET " &amp; LEFT($D4,2)&amp;"F",AL$1,AL4,"t"))</f>
        <v/>
      </c>
      <c r="AN4" s="34"/>
      <c r="AO4" s="35" t="str">
        <f>IF(AN4="","",points($D4,LEFT($D4,2) &amp; "M ET " &amp; LEFT($D4,2)&amp;"F",AN$1,AN4,"t"))</f>
        <v/>
      </c>
      <c r="AP4" s="34"/>
      <c r="AQ4" s="37" t="str">
        <f>IF(AP4="","",points($D4,LEFT($D4,2) &amp; "M ET " &amp; LEFT($D4,2)&amp;"F",AP$1,AP4,"t"))</f>
        <v/>
      </c>
      <c r="AR4" s="39" t="e" cm="1">
        <f t="array" ref="AR4">SUMPRODUCT(LARGE((G4,I4,K4,M4,O4,Q4,S4,U4,W4,Y4,AA4,AC4,AE4,AG4,AI4,AK4,AM4,AO4,AQ4),ROW($1:$3)))</f>
        <v>#NUM!</v>
      </c>
    </row>
    <row r="5" spans="1:44" ht="33.6" hidden="1" customHeight="1" thickTop="1" thickBot="1">
      <c r="A5" s="24">
        <v>4</v>
      </c>
      <c r="B5" s="21" t="s">
        <v>12</v>
      </c>
      <c r="C5" s="21" t="s">
        <v>13</v>
      </c>
      <c r="D5" s="22" t="s">
        <v>7</v>
      </c>
      <c r="E5" s="23">
        <v>2133340</v>
      </c>
      <c r="F5" s="45"/>
      <c r="G5" s="46" t="str">
        <f>IF(F5="","",points($D5,LEFT($D5,2) &amp; "M ET " &amp; LEFT($D5,2)&amp;"F",F$1,MAX(F5:F5)))</f>
        <v/>
      </c>
      <c r="H5" s="45"/>
      <c r="I5" s="46" t="str">
        <f>IF(H5="","",points($D5,LEFT($D5,2) &amp; "M ET " &amp; LEFT($D5,2)&amp;"F",H$1,MAX(H5:H5)))</f>
        <v/>
      </c>
      <c r="J5" s="45"/>
      <c r="K5" s="47" t="str" cm="1">
        <f t="array" ref="K5">IF(J5="","",points($D5,LEFT($D5,2) &amp; "M ET " &amp; LEFT($D5,2)&amp;"F",J$1,MAX(J5:J5)))</f>
        <v/>
      </c>
      <c r="L5" s="48"/>
      <c r="M5" s="46" t="str" cm="1">
        <f t="array" ref="M5">IF(L5="","",points($D5,LEFT($D5,2) &amp; "M ET " &amp; LEFT($D5,2)&amp;"F",L$1,MAX(L5:L5)))</f>
        <v/>
      </c>
      <c r="N5" s="48"/>
      <c r="O5" s="46" t="str" cm="1">
        <f t="array" ref="O5">IF(N5="","",points($D5,LEFT($D5,2) &amp; "M ET " &amp; LEFT($D5,2)&amp;"F",N$1,MAX(N5:N5)))</f>
        <v/>
      </c>
      <c r="P5" s="45"/>
      <c r="Q5" s="46" t="str" cm="1">
        <f t="array" ref="Q5">IF(P5="","",points($D5,LEFT($D5,2) &amp; "M ET " &amp; LEFT($D5,2)&amp;"F",P$1,P5))</f>
        <v/>
      </c>
      <c r="R5" s="45"/>
      <c r="S5" s="46" t="str" cm="1">
        <f t="array" ref="S5">IF(R5="","",points($D5,LEFT($D5,2) &amp; "M ET " &amp; LEFT($D5,2)&amp;"F",R$1,R5))</f>
        <v/>
      </c>
      <c r="T5" s="45"/>
      <c r="U5" s="46" t="str">
        <f>IF(T5="","",points($D5,LEFT($D5,2) &amp; "M ET " &amp; LEFT($D5,2)&amp;"F",T$1,T5,"t"))</f>
        <v/>
      </c>
      <c r="V5" s="49"/>
      <c r="W5" s="46" t="str">
        <f>IF(V5="","",points($D5,LEFT($D5,2) &amp; "M ET " &amp; LEFT($D5,2)&amp;"F",V$1,V5,"t"))</f>
        <v/>
      </c>
      <c r="X5" s="49"/>
      <c r="Y5" s="46" t="str">
        <f>IF(X5="","",points($D5,LEFT($D5,2) &amp; "M ET " &amp; LEFT($D5,2)&amp;"F",X$1,X5,"t"))</f>
        <v/>
      </c>
      <c r="Z5" s="45"/>
      <c r="AA5" s="46" t="str">
        <f>IF(Z5="","",points($D5,LEFT($D5,2) &amp; "M ET " &amp; LEFT($D5,2)&amp;"F",Z$1,Z5,"t"))</f>
        <v/>
      </c>
      <c r="AB5" s="45"/>
      <c r="AC5" s="46" t="str">
        <f>IF(AB5="","",points($D5,LEFT($D5,2) &amp; "M ET " &amp; LEFT($D5,2)&amp;"F",AB$1,AB5,"t"))</f>
        <v/>
      </c>
      <c r="AD5" s="45"/>
      <c r="AE5" s="46" t="str">
        <f>IF(AD5="","",points($D5,LEFT($D5,2) &amp; "M ET " &amp; LEFT($D5,2)&amp;"F",AD$1,AD5,"t"))</f>
        <v/>
      </c>
      <c r="AF5" s="49"/>
      <c r="AG5" s="46" t="str">
        <f>IF(AF5="","",points($D5,LEFT($D5,2) &amp; "M ET " &amp; LEFT($D5,2)&amp;"F",AF$1,AF5,"t"))</f>
        <v/>
      </c>
      <c r="AH5" s="49"/>
      <c r="AI5" s="46" t="str">
        <f>IF(AH5="","",points($D5,LEFT($D5,2) &amp; "M ET " &amp; LEFT($D5,2)&amp;"F",AH$1,AH5,"t"))</f>
        <v/>
      </c>
      <c r="AJ5" s="45"/>
      <c r="AK5" s="46" t="str">
        <f>IF(AJ5="","",points($D5,LEFT($D5,2) &amp; "M ET " &amp; LEFT($D5,2)&amp;"F",AJ$1,AJ5,"t"))</f>
        <v/>
      </c>
      <c r="AL5" s="36"/>
      <c r="AM5" s="35" t="str">
        <f>IF(AL5="","",points($D5,LEFT($D5,2) &amp; "M ET " &amp; LEFT($D5,2)&amp;"F",AL$1,AL5,"t"))</f>
        <v/>
      </c>
      <c r="AN5" s="34"/>
      <c r="AO5" s="35" t="str">
        <f>IF(AN5="","",points($D5,LEFT($D5,2) &amp; "M ET " &amp; LEFT($D5,2)&amp;"F",AN$1,AN5,"t"))</f>
        <v/>
      </c>
      <c r="AP5" s="34"/>
      <c r="AQ5" s="37" t="str">
        <f>IF(AP5="","",points($D5,LEFT($D5,2) &amp; "M ET " &amp; LEFT($D5,2)&amp;"F",AP$1,AP5,"t"))</f>
        <v/>
      </c>
      <c r="AR5" s="39" t="e" cm="1">
        <f t="array" ref="AR5">SUMPRODUCT(LARGE((G5,I5,K5,M5,O5,Q5,S5,U5,W5,Y5,AA5,AC5,AE5,AG5,AI5,AK5,AM5,AO5,AQ5),ROW($1:$3)))</f>
        <v>#NUM!</v>
      </c>
    </row>
    <row r="6" spans="1:44" ht="33.6" hidden="1" customHeight="1" thickTop="1" thickBot="1">
      <c r="A6" s="24">
        <v>5</v>
      </c>
      <c r="B6" s="21" t="s">
        <v>14</v>
      </c>
      <c r="C6" s="21" t="s">
        <v>15</v>
      </c>
      <c r="D6" s="22" t="s">
        <v>16</v>
      </c>
      <c r="E6" s="23">
        <v>2308961</v>
      </c>
      <c r="F6" s="45"/>
      <c r="G6" s="46" t="str">
        <f>IF(F6="","",points($D6,LEFT($D6,2) &amp; "M ET " &amp; LEFT($D6,2)&amp;"F",F$1,MAX(F6:F6)))</f>
        <v/>
      </c>
      <c r="H6" s="45"/>
      <c r="I6" s="46" t="str">
        <f>IF(H6="","",points($D6,LEFT($D6,2) &amp; "M ET " &amp; LEFT($D6,2)&amp;"F",H$1,MAX(H6:H6)))</f>
        <v/>
      </c>
      <c r="J6" s="45"/>
      <c r="K6" s="47" t="str" cm="1">
        <f t="array" ref="K6">IF(J6="","",points($D6,LEFT($D6,2) &amp; "M ET " &amp; LEFT($D6,2)&amp;"F",J$1,MAX(J6:J6)))</f>
        <v/>
      </c>
      <c r="L6" s="48"/>
      <c r="M6" s="46" t="str" cm="1">
        <f t="array" ref="M6">IF(L6="","",points($D6,LEFT($D6,2) &amp; "M ET " &amp; LEFT($D6,2)&amp;"F",L$1,MAX(L6:L6)))</f>
        <v/>
      </c>
      <c r="N6" s="48"/>
      <c r="O6" s="46" t="str" cm="1">
        <f t="array" ref="O6">IF(N6="","",points($D6,LEFT($D6,2) &amp; "M ET " &amp; LEFT($D6,2)&amp;"F",N$1,MAX(N6:N6)))</f>
        <v/>
      </c>
      <c r="P6" s="45"/>
      <c r="Q6" s="46" t="str" cm="1">
        <f t="array" ref="Q6">IF(P6="","",points($D6,LEFT($D6,2) &amp; "M ET " &amp; LEFT($D6,2)&amp;"F",P$1,P6))</f>
        <v/>
      </c>
      <c r="R6" s="45"/>
      <c r="S6" s="46" t="str" cm="1">
        <f t="array" ref="S6">IF(R6="","",points($D6,LEFT($D6,2) &amp; "M ET " &amp; LEFT($D6,2)&amp;"F",R$1,R6))</f>
        <v/>
      </c>
      <c r="T6" s="45"/>
      <c r="U6" s="46" t="str">
        <f>IF(T6="","",points($D6,LEFT($D6,2) &amp; "M ET " &amp; LEFT($D6,2)&amp;"F",T$1,T6,"t"))</f>
        <v/>
      </c>
      <c r="V6" s="49"/>
      <c r="W6" s="46" t="str">
        <f>IF(V6="","",points($D6,LEFT($D6,2) &amp; "M ET " &amp; LEFT($D6,2)&amp;"F",V$1,V6,"t"))</f>
        <v/>
      </c>
      <c r="X6" s="49"/>
      <c r="Y6" s="46" t="str">
        <f>IF(X6="","",points($D6,LEFT($D6,2) &amp; "M ET " &amp; LEFT($D6,2)&amp;"F",X$1,X6,"t"))</f>
        <v/>
      </c>
      <c r="Z6" s="45"/>
      <c r="AA6" s="46" t="str">
        <f>IF(Z6="","",points($D6,LEFT($D6,2) &amp; "M ET " &amp; LEFT($D6,2)&amp;"F",Z$1,Z6,"t"))</f>
        <v/>
      </c>
      <c r="AB6" s="45"/>
      <c r="AC6" s="46" t="str">
        <f>IF(AB6="","",points($D6,LEFT($D6,2) &amp; "M ET " &amp; LEFT($D6,2)&amp;"F",AB$1,AB6,"t"))</f>
        <v/>
      </c>
      <c r="AD6" s="45"/>
      <c r="AE6" s="46" t="str">
        <f>IF(AD6="","",points($D6,LEFT($D6,2) &amp; "M ET " &amp; LEFT($D6,2)&amp;"F",AD$1,AD6,"t"))</f>
        <v/>
      </c>
      <c r="AF6" s="49"/>
      <c r="AG6" s="46" t="str">
        <f>IF(AF6="","",points($D6,LEFT($D6,2) &amp; "M ET " &amp; LEFT($D6,2)&amp;"F",AF$1,AF6,"t"))</f>
        <v/>
      </c>
      <c r="AH6" s="49"/>
      <c r="AI6" s="46" t="str">
        <f>IF(AH6="","",points($D6,LEFT($D6,2) &amp; "M ET " &amp; LEFT($D6,2)&amp;"F",AH$1,AH6,"t"))</f>
        <v/>
      </c>
      <c r="AJ6" s="45"/>
      <c r="AK6" s="46" t="str">
        <f>IF(AJ6="","",points($D6,LEFT($D6,2) &amp; "M ET " &amp; LEFT($D6,2)&amp;"F",AJ$1,AJ6,"t"))</f>
        <v/>
      </c>
      <c r="AL6" s="36"/>
      <c r="AM6" s="35" t="str">
        <f>IF(AL6="","",points($D6,LEFT($D6,2) &amp; "M ET " &amp; LEFT($D6,2)&amp;"F",AL$1,AL6,"t"))</f>
        <v/>
      </c>
      <c r="AN6" s="34"/>
      <c r="AO6" s="35" t="str">
        <f>IF(AN6="","",points($D6,LEFT($D6,2) &amp; "M ET " &amp; LEFT($D6,2)&amp;"F",AN$1,AN6,"t"))</f>
        <v/>
      </c>
      <c r="AP6" s="34"/>
      <c r="AQ6" s="37" t="str">
        <f>IF(AP6="","",points($D6,LEFT($D6,2) &amp; "M ET " &amp; LEFT($D6,2)&amp;"F",AP$1,AP6,"t"))</f>
        <v/>
      </c>
      <c r="AR6" s="39" t="e" cm="1">
        <f t="array" ref="AR6">SUMPRODUCT(LARGE((G6,I6,K6,M6,O6,Q6,S6,U6,W6,Y6,AA6,AC6,AE6,AG6,AI6,AK6,AM6,AO6,AQ6),ROW($1:$3)))</f>
        <v>#NUM!</v>
      </c>
    </row>
    <row r="7" spans="1:44" ht="33.6" hidden="1" customHeight="1" thickTop="1" thickBot="1">
      <c r="A7" s="24">
        <v>6</v>
      </c>
      <c r="B7" s="21" t="s">
        <v>17</v>
      </c>
      <c r="C7" s="21" t="s">
        <v>15</v>
      </c>
      <c r="D7" s="22" t="s">
        <v>16</v>
      </c>
      <c r="E7" s="23">
        <v>2168930</v>
      </c>
      <c r="F7" s="45"/>
      <c r="G7" s="46" t="str">
        <f>IF(F7="","",points($D7,LEFT($D7,2) &amp; "M ET " &amp; LEFT($D7,2)&amp;"F",F$1,MAX(F7:F7)))</f>
        <v/>
      </c>
      <c r="H7" s="45"/>
      <c r="I7" s="46" t="str">
        <f>IF(H7="","",points($D7,LEFT($D7,2) &amp; "M ET " &amp; LEFT($D7,2)&amp;"F",H$1,MAX(H7:H7)))</f>
        <v/>
      </c>
      <c r="J7" s="45"/>
      <c r="K7" s="47" t="str" cm="1">
        <f t="array" ref="K7">IF(J7="","",points($D7,LEFT($D7,2) &amp; "M ET " &amp; LEFT($D7,2)&amp;"F",J$1,MAX(J7:J7)))</f>
        <v/>
      </c>
      <c r="L7" s="48"/>
      <c r="M7" s="46" t="str" cm="1">
        <f t="array" ref="M7">IF(L7="","",points($D7,LEFT($D7,2) &amp; "M ET " &amp; LEFT($D7,2)&amp;"F",L$1,MAX(L7:L7)))</f>
        <v/>
      </c>
      <c r="N7" s="48"/>
      <c r="O7" s="46" t="str" cm="1">
        <f t="array" ref="O7">IF(N7="","",points($D7,LEFT($D7,2) &amp; "M ET " &amp; LEFT($D7,2)&amp;"F",N$1,MAX(N7:N7)))</f>
        <v/>
      </c>
      <c r="P7" s="45"/>
      <c r="Q7" s="46" t="str" cm="1">
        <f t="array" ref="Q7">IF(P7="","",points($D7,LEFT($D7,2) &amp; "M ET " &amp; LEFT($D7,2)&amp;"F",P$1,P7))</f>
        <v/>
      </c>
      <c r="R7" s="45"/>
      <c r="S7" s="46" t="str" cm="1">
        <f t="array" ref="S7">IF(R7="","",points($D7,LEFT($D7,2) &amp; "M ET " &amp; LEFT($D7,2)&amp;"F",R$1,R7))</f>
        <v/>
      </c>
      <c r="T7" s="45"/>
      <c r="U7" s="46" t="str">
        <f>IF(T7="","",points($D7,LEFT($D7,2) &amp; "M ET " &amp; LEFT($D7,2)&amp;"F",T$1,T7,"t"))</f>
        <v/>
      </c>
      <c r="V7" s="49"/>
      <c r="W7" s="46" t="str">
        <f>IF(V7="","",points($D7,LEFT($D7,2) &amp; "M ET " &amp; LEFT($D7,2)&amp;"F",V$1,V7,"t"))</f>
        <v/>
      </c>
      <c r="X7" s="49"/>
      <c r="Y7" s="46" t="str">
        <f>IF(X7="","",points($D7,LEFT($D7,2) &amp; "M ET " &amp; LEFT($D7,2)&amp;"F",X$1,X7,"t"))</f>
        <v/>
      </c>
      <c r="Z7" s="45"/>
      <c r="AA7" s="46" t="str">
        <f>IF(Z7="","",points($D7,LEFT($D7,2) &amp; "M ET " &amp; LEFT($D7,2)&amp;"F",Z$1,Z7,"t"))</f>
        <v/>
      </c>
      <c r="AB7" s="45"/>
      <c r="AC7" s="46" t="str">
        <f>IF(AB7="","",points($D7,LEFT($D7,2) &amp; "M ET " &amp; LEFT($D7,2)&amp;"F",AB$1,AB7,"t"))</f>
        <v/>
      </c>
      <c r="AD7" s="45"/>
      <c r="AE7" s="46" t="str">
        <f>IF(AD7="","",points($D7,LEFT($D7,2) &amp; "M ET " &amp; LEFT($D7,2)&amp;"F",AD$1,AD7,"t"))</f>
        <v/>
      </c>
      <c r="AF7" s="49"/>
      <c r="AG7" s="46" t="str">
        <f>IF(AF7="","",points($D7,LEFT($D7,2) &amp; "M ET " &amp; LEFT($D7,2)&amp;"F",AF$1,AF7,"t"))</f>
        <v/>
      </c>
      <c r="AH7" s="49"/>
      <c r="AI7" s="46" t="str">
        <f>IF(AH7="","",points($D7,LEFT($D7,2) &amp; "M ET " &amp; LEFT($D7,2)&amp;"F",AH$1,AH7,"t"))</f>
        <v/>
      </c>
      <c r="AJ7" s="45"/>
      <c r="AK7" s="46" t="str">
        <f>IF(AJ7="","",points($D7,LEFT($D7,2) &amp; "M ET " &amp; LEFT($D7,2)&amp;"F",AJ$1,AJ7,"t"))</f>
        <v/>
      </c>
      <c r="AL7" s="36"/>
      <c r="AM7" s="35" t="str">
        <f>IF(AL7="","",points($D7,LEFT($D7,2) &amp; "M ET " &amp; LEFT($D7,2)&amp;"F",AL$1,AL7,"t"))</f>
        <v/>
      </c>
      <c r="AN7" s="34"/>
      <c r="AO7" s="35" t="str">
        <f>IF(AN7="","",points($D7,LEFT($D7,2) &amp; "M ET " &amp; LEFT($D7,2)&amp;"F",AN$1,AN7,"t"))</f>
        <v/>
      </c>
      <c r="AP7" s="34"/>
      <c r="AQ7" s="37" t="str">
        <f>IF(AP7="","",points($D7,LEFT($D7,2) &amp; "M ET " &amp; LEFT($D7,2)&amp;"F",AP$1,AP7,"t"))</f>
        <v/>
      </c>
      <c r="AR7" s="39" t="e" cm="1">
        <f t="array" ref="AR7">SUMPRODUCT(LARGE((G7,I7,K7,M7,O7,Q7,S7,U7,W7,Y7,AA7,AC7,AE7,AG7,AI7,AK7,AM7,AO7,AQ7),ROW($1:$3)))</f>
        <v>#NUM!</v>
      </c>
    </row>
    <row r="8" spans="1:44" ht="33.6" hidden="1" customHeight="1" thickTop="1" thickBot="1">
      <c r="A8" s="24">
        <v>7</v>
      </c>
      <c r="B8" s="21" t="s">
        <v>18</v>
      </c>
      <c r="C8" s="21" t="s">
        <v>19</v>
      </c>
      <c r="D8" s="22" t="s">
        <v>16</v>
      </c>
      <c r="E8" s="23">
        <v>2293430</v>
      </c>
      <c r="F8" s="45"/>
      <c r="G8" s="46" t="str">
        <f>IF(F8="","",points($D8,LEFT($D8,2) &amp; "M ET " &amp; LEFT($D8,2)&amp;"F",F$1,MAX(F8:F8)))</f>
        <v/>
      </c>
      <c r="H8" s="45"/>
      <c r="I8" s="46" t="str">
        <f>IF(H8="","",points($D8,LEFT($D8,2) &amp; "M ET " &amp; LEFT($D8,2)&amp;"F",H$1,MAX(H8:H8)))</f>
        <v/>
      </c>
      <c r="J8" s="45"/>
      <c r="K8" s="47" t="str" cm="1">
        <f t="array" ref="K8">IF(J8="","",points($D8,LEFT($D8,2) &amp; "M ET " &amp; LEFT($D8,2)&amp;"F",J$1,MAX(J8:J8)))</f>
        <v/>
      </c>
      <c r="L8" s="48"/>
      <c r="M8" s="46" t="str" cm="1">
        <f t="array" ref="M8">IF(L8="","",points($D8,LEFT($D8,2) &amp; "M ET " &amp; LEFT($D8,2)&amp;"F",L$1,MAX(L8:L8)))</f>
        <v/>
      </c>
      <c r="N8" s="48"/>
      <c r="O8" s="46" t="str" cm="1">
        <f t="array" ref="O8">IF(N8="","",points($D8,LEFT($D8,2) &amp; "M ET " &amp; LEFT($D8,2)&amp;"F",N$1,MAX(N8:N8)))</f>
        <v/>
      </c>
      <c r="P8" s="45"/>
      <c r="Q8" s="46" t="str" cm="1">
        <f t="array" ref="Q8">IF(P8="","",points($D8,LEFT($D8,2) &amp; "M ET " &amp; LEFT($D8,2)&amp;"F",P$1,P8))</f>
        <v/>
      </c>
      <c r="R8" s="45"/>
      <c r="S8" s="46" t="str" cm="1">
        <f t="array" ref="S8">IF(R8="","",points($D8,LEFT($D8,2) &amp; "M ET " &amp; LEFT($D8,2)&amp;"F",R$1,R8))</f>
        <v/>
      </c>
      <c r="T8" s="45"/>
      <c r="U8" s="46" t="str">
        <f>IF(T8="","",points($D8,LEFT($D8,2) &amp; "M ET " &amp; LEFT($D8,2)&amp;"F",T$1,T8,"t"))</f>
        <v/>
      </c>
      <c r="V8" s="49"/>
      <c r="W8" s="46" t="str">
        <f>IF(V8="","",points($D8,LEFT($D8,2) &amp; "M ET " &amp; LEFT($D8,2)&amp;"F",V$1,V8,"t"))</f>
        <v/>
      </c>
      <c r="X8" s="49"/>
      <c r="Y8" s="46" t="str">
        <f>IF(X8="","",points($D8,LEFT($D8,2) &amp; "M ET " &amp; LEFT($D8,2)&amp;"F",X$1,X8,"t"))</f>
        <v/>
      </c>
      <c r="Z8" s="45"/>
      <c r="AA8" s="46" t="str">
        <f>IF(Z8="","",points($D8,LEFT($D8,2) &amp; "M ET " &amp; LEFT($D8,2)&amp;"F",Z$1,Z8,"t"))</f>
        <v/>
      </c>
      <c r="AB8" s="45"/>
      <c r="AC8" s="46" t="str">
        <f>IF(AB8="","",points($D8,LEFT($D8,2) &amp; "M ET " &amp; LEFT($D8,2)&amp;"F",AB$1,AB8,"t"))</f>
        <v/>
      </c>
      <c r="AD8" s="45"/>
      <c r="AE8" s="46" t="str">
        <f>IF(AD8="","",points($D8,LEFT($D8,2) &amp; "M ET " &amp; LEFT($D8,2)&amp;"F",AD$1,AD8,"t"))</f>
        <v/>
      </c>
      <c r="AF8" s="49"/>
      <c r="AG8" s="46" t="str">
        <f>IF(AF8="","",points($D8,LEFT($D8,2) &amp; "M ET " &amp; LEFT($D8,2)&amp;"F",AF$1,AF8,"t"))</f>
        <v/>
      </c>
      <c r="AH8" s="49"/>
      <c r="AI8" s="46" t="str">
        <f>IF(AH8="","",points($D8,LEFT($D8,2) &amp; "M ET " &amp; LEFT($D8,2)&amp;"F",AH$1,AH8,"t"))</f>
        <v/>
      </c>
      <c r="AJ8" s="45"/>
      <c r="AK8" s="46" t="str">
        <f>IF(AJ8="","",points($D8,LEFT($D8,2) &amp; "M ET " &amp; LEFT($D8,2)&amp;"F",AJ$1,AJ8,"t"))</f>
        <v/>
      </c>
      <c r="AL8" s="36"/>
      <c r="AM8" s="35" t="str">
        <f>IF(AL8="","",points($D8,LEFT($D8,2) &amp; "M ET " &amp; LEFT($D8,2)&amp;"F",AL$1,AL8,"t"))</f>
        <v/>
      </c>
      <c r="AN8" s="34"/>
      <c r="AO8" s="35" t="str">
        <f>IF(AN8="","",points($D8,LEFT($D8,2) &amp; "M ET " &amp; LEFT($D8,2)&amp;"F",AN$1,AN8,"t"))</f>
        <v/>
      </c>
      <c r="AP8" s="34"/>
      <c r="AQ8" s="37" t="str">
        <f>IF(AP8="","",points($D8,LEFT($D8,2) &amp; "M ET " &amp; LEFT($D8,2)&amp;"F",AP$1,AP8,"t"))</f>
        <v/>
      </c>
      <c r="AR8" s="39" t="e" cm="1">
        <f t="array" ref="AR8">SUMPRODUCT(LARGE((G8,I8,K8,M8,O8,Q8,S8,U8,W8,Y8,AA8,AC8,AE8,AG8,AI8,AK8,AM8,AO8,AQ8),ROW($1:$3)))</f>
        <v>#NUM!</v>
      </c>
    </row>
    <row r="9" spans="1:44" ht="33.6" hidden="1" customHeight="1" thickTop="1" thickBot="1">
      <c r="A9" s="24">
        <v>8</v>
      </c>
      <c r="B9" s="21" t="s">
        <v>20</v>
      </c>
      <c r="C9" s="21" t="s">
        <v>21</v>
      </c>
      <c r="D9" s="22" t="s">
        <v>16</v>
      </c>
      <c r="E9" s="23">
        <v>2020910</v>
      </c>
      <c r="F9" s="45"/>
      <c r="G9" s="46" t="str">
        <f>IF(F9="","",points($D9,LEFT($D9,2) &amp; "M ET " &amp; LEFT($D9,2)&amp;"F",F$1,MAX(F9:F9)))</f>
        <v/>
      </c>
      <c r="H9" s="45"/>
      <c r="I9" s="46" t="str">
        <f>IF(H9="","",points($D9,LEFT($D9,2) &amp; "M ET " &amp; LEFT($D9,2)&amp;"F",H$1,MAX(H9:H9)))</f>
        <v/>
      </c>
      <c r="J9" s="45"/>
      <c r="K9" s="47" t="str" cm="1">
        <f t="array" ref="K9">IF(J9="","",points($D9,LEFT($D9,2) &amp; "M ET " &amp; LEFT($D9,2)&amp;"F",J$1,MAX(J9:J9)))</f>
        <v/>
      </c>
      <c r="L9" s="48"/>
      <c r="M9" s="46" t="str" cm="1">
        <f t="array" ref="M9">IF(L9="","",points($D9,LEFT($D9,2) &amp; "M ET " &amp; LEFT($D9,2)&amp;"F",L$1,MAX(L9:L9)))</f>
        <v/>
      </c>
      <c r="N9" s="48"/>
      <c r="O9" s="46" t="str" cm="1">
        <f t="array" ref="O9">IF(N9="","",points($D9,LEFT($D9,2) &amp; "M ET " &amp; LEFT($D9,2)&amp;"F",N$1,MAX(N9:N9)))</f>
        <v/>
      </c>
      <c r="P9" s="45"/>
      <c r="Q9" s="46" t="str" cm="1">
        <f t="array" ref="Q9">IF(P9="","",points($D9,LEFT($D9,2) &amp; "M ET " &amp; LEFT($D9,2)&amp;"F",P$1,P9))</f>
        <v/>
      </c>
      <c r="R9" s="45"/>
      <c r="S9" s="46" t="str" cm="1">
        <f t="array" ref="S9">IF(R9="","",points($D9,LEFT($D9,2) &amp; "M ET " &amp; LEFT($D9,2)&amp;"F",R$1,R9))</f>
        <v/>
      </c>
      <c r="T9" s="45"/>
      <c r="U9" s="46" t="str">
        <f>IF(T9="","",points($D9,LEFT($D9,2) &amp; "M ET " &amp; LEFT($D9,2)&amp;"F",T$1,T9,"t"))</f>
        <v/>
      </c>
      <c r="V9" s="49"/>
      <c r="W9" s="46" t="str">
        <f>IF(V9="","",points($D9,LEFT($D9,2) &amp; "M ET " &amp; LEFT($D9,2)&amp;"F",V$1,V9,"t"))</f>
        <v/>
      </c>
      <c r="X9" s="49"/>
      <c r="Y9" s="46" t="str">
        <f>IF(X9="","",points($D9,LEFT($D9,2) &amp; "M ET " &amp; LEFT($D9,2)&amp;"F",X$1,X9,"t"))</f>
        <v/>
      </c>
      <c r="Z9" s="45"/>
      <c r="AA9" s="46" t="str">
        <f>IF(Z9="","",points($D9,LEFT($D9,2) &amp; "M ET " &amp; LEFT($D9,2)&amp;"F",Z$1,Z9,"t"))</f>
        <v/>
      </c>
      <c r="AB9" s="45"/>
      <c r="AC9" s="46" t="str">
        <f>IF(AB9="","",points($D9,LEFT($D9,2) &amp; "M ET " &amp; LEFT($D9,2)&amp;"F",AB$1,AB9,"t"))</f>
        <v/>
      </c>
      <c r="AD9" s="45"/>
      <c r="AE9" s="46" t="str">
        <f>IF(AD9="","",points($D9,LEFT($D9,2) &amp; "M ET " &amp; LEFT($D9,2)&amp;"F",AD$1,AD9,"t"))</f>
        <v/>
      </c>
      <c r="AF9" s="49"/>
      <c r="AG9" s="46" t="str">
        <f>IF(AF9="","",points($D9,LEFT($D9,2) &amp; "M ET " &amp; LEFT($D9,2)&amp;"F",AF$1,AF9,"t"))</f>
        <v/>
      </c>
      <c r="AH9" s="49"/>
      <c r="AI9" s="46" t="str">
        <f>IF(AH9="","",points($D9,LEFT($D9,2) &amp; "M ET " &amp; LEFT($D9,2)&amp;"F",AH$1,AH9,"t"))</f>
        <v/>
      </c>
      <c r="AJ9" s="45"/>
      <c r="AK9" s="46" t="str">
        <f>IF(AJ9="","",points($D9,LEFT($D9,2) &amp; "M ET " &amp; LEFT($D9,2)&amp;"F",AJ$1,AJ9,"t"))</f>
        <v/>
      </c>
      <c r="AL9" s="36"/>
      <c r="AM9" s="35" t="str">
        <f>IF(AL9="","",points($D9,LEFT($D9,2) &amp; "M ET " &amp; LEFT($D9,2)&amp;"F",AL$1,AL9,"t"))</f>
        <v/>
      </c>
      <c r="AN9" s="34"/>
      <c r="AO9" s="35" t="str">
        <f>IF(AN9="","",points($D9,LEFT($D9,2) &amp; "M ET " &amp; LEFT($D9,2)&amp;"F",AN$1,AN9,"t"))</f>
        <v/>
      </c>
      <c r="AP9" s="34"/>
      <c r="AQ9" s="37" t="str">
        <f>IF(AP9="","",points($D9,LEFT($D9,2) &amp; "M ET " &amp; LEFT($D9,2)&amp;"F",AP$1,AP9,"t"))</f>
        <v/>
      </c>
      <c r="AR9" s="39" t="e" cm="1">
        <f t="array" ref="AR9">SUMPRODUCT(LARGE((G9,I9,K9,M9,O9,Q9,S9,U9,W9,Y9,AA9,AC9,AE9,AG9,AI9,AK9,AM9,AO9,AQ9),ROW($1:$3)))</f>
        <v>#NUM!</v>
      </c>
    </row>
    <row r="10" spans="1:44" ht="33.6" hidden="1" customHeight="1" thickTop="1" thickBot="1">
      <c r="A10" s="24">
        <v>9</v>
      </c>
      <c r="B10" s="21" t="s">
        <v>22</v>
      </c>
      <c r="C10" s="21" t="s">
        <v>23</v>
      </c>
      <c r="D10" s="22" t="s">
        <v>16</v>
      </c>
      <c r="E10" s="23">
        <v>2039422</v>
      </c>
      <c r="F10" s="45"/>
      <c r="G10" s="46" t="str">
        <f>IF(F10="","",points($D10,LEFT($D10,2) &amp; "M ET " &amp; LEFT($D10,2)&amp;"F",F$1,MAX(F10:F10)))</f>
        <v/>
      </c>
      <c r="H10" s="45"/>
      <c r="I10" s="46" t="str">
        <f>IF(H10="","",points($D10,LEFT($D10,2) &amp; "M ET " &amp; LEFT($D10,2)&amp;"F",H$1,MAX(H10:H10)))</f>
        <v/>
      </c>
      <c r="J10" s="45"/>
      <c r="K10" s="47" t="str" cm="1">
        <f t="array" ref="K10">IF(J10="","",points($D10,LEFT($D10,2) &amp; "M ET " &amp; LEFT($D10,2)&amp;"F",J$1,MAX(J10:J10)))</f>
        <v/>
      </c>
      <c r="L10" s="48"/>
      <c r="M10" s="46" t="str" cm="1">
        <f t="array" ref="M10">IF(L10="","",points($D10,LEFT($D10,2) &amp; "M ET " &amp; LEFT($D10,2)&amp;"F",L$1,MAX(L10:L10)))</f>
        <v/>
      </c>
      <c r="N10" s="48"/>
      <c r="O10" s="46" t="str" cm="1">
        <f t="array" ref="O10">IF(N10="","",points($D10,LEFT($D10,2) &amp; "M ET " &amp; LEFT($D10,2)&amp;"F",N$1,MAX(N10:N10)))</f>
        <v/>
      </c>
      <c r="P10" s="45"/>
      <c r="Q10" s="46" t="str" cm="1">
        <f t="array" ref="Q10">IF(P10="","",points($D10,LEFT($D10,2) &amp; "M ET " &amp; LEFT($D10,2)&amp;"F",P$1,P10))</f>
        <v/>
      </c>
      <c r="R10" s="45"/>
      <c r="S10" s="46" t="str" cm="1">
        <f t="array" ref="S10">IF(R10="","",points($D10,LEFT($D10,2) &amp; "M ET " &amp; LEFT($D10,2)&amp;"F",R$1,R10))</f>
        <v/>
      </c>
      <c r="T10" s="45"/>
      <c r="U10" s="46" t="str">
        <f>IF(T10="","",points($D10,LEFT($D10,2) &amp; "M ET " &amp; LEFT($D10,2)&amp;"F",T$1,T10,"t"))</f>
        <v/>
      </c>
      <c r="V10" s="49"/>
      <c r="W10" s="46" t="str">
        <f>IF(V10="","",points($D10,LEFT($D10,2) &amp; "M ET " &amp; LEFT($D10,2)&amp;"F",V$1,V10,"t"))</f>
        <v/>
      </c>
      <c r="X10" s="49"/>
      <c r="Y10" s="46" t="str">
        <f>IF(X10="","",points($D10,LEFT($D10,2) &amp; "M ET " &amp; LEFT($D10,2)&amp;"F",X$1,X10,"t"))</f>
        <v/>
      </c>
      <c r="Z10" s="45"/>
      <c r="AA10" s="46" t="str">
        <f>IF(Z10="","",points($D10,LEFT($D10,2) &amp; "M ET " &amp; LEFT($D10,2)&amp;"F",Z$1,Z10,"t"))</f>
        <v/>
      </c>
      <c r="AB10" s="45"/>
      <c r="AC10" s="46" t="str">
        <f>IF(AB10="","",points($D10,LEFT($D10,2) &amp; "M ET " &amp; LEFT($D10,2)&amp;"F",AB$1,AB10,"t"))</f>
        <v/>
      </c>
      <c r="AD10" s="45"/>
      <c r="AE10" s="46" t="str">
        <f>IF(AD10="","",points($D10,LEFT($D10,2) &amp; "M ET " &amp; LEFT($D10,2)&amp;"F",AD$1,AD10,"t"))</f>
        <v/>
      </c>
      <c r="AF10" s="49"/>
      <c r="AG10" s="46" t="str">
        <f>IF(AF10="","",points($D10,LEFT($D10,2) &amp; "M ET " &amp; LEFT($D10,2)&amp;"F",AF$1,AF10,"t"))</f>
        <v/>
      </c>
      <c r="AH10" s="49"/>
      <c r="AI10" s="46" t="str">
        <f>IF(AH10="","",points($D10,LEFT($D10,2) &amp; "M ET " &amp; LEFT($D10,2)&amp;"F",AH$1,AH10,"t"))</f>
        <v/>
      </c>
      <c r="AJ10" s="45"/>
      <c r="AK10" s="46" t="str">
        <f>IF(AJ10="","",points($D10,LEFT($D10,2) &amp; "M ET " &amp; LEFT($D10,2)&amp;"F",AJ$1,AJ10,"t"))</f>
        <v/>
      </c>
      <c r="AL10" s="36"/>
      <c r="AM10" s="35" t="str">
        <f>IF(AL10="","",points($D10,LEFT($D10,2) &amp; "M ET " &amp; LEFT($D10,2)&amp;"F",AL$1,AL10,"t"))</f>
        <v/>
      </c>
      <c r="AN10" s="34"/>
      <c r="AO10" s="35" t="str">
        <f>IF(AN10="","",points($D10,LEFT($D10,2) &amp; "M ET " &amp; LEFT($D10,2)&amp;"F",AN$1,AN10,"t"))</f>
        <v/>
      </c>
      <c r="AP10" s="34"/>
      <c r="AQ10" s="37" t="str">
        <f>IF(AP10="","",points($D10,LEFT($D10,2) &amp; "M ET " &amp; LEFT($D10,2)&amp;"F",AP$1,AP10,"t"))</f>
        <v/>
      </c>
      <c r="AR10" s="39" t="e" cm="1">
        <f t="array" ref="AR10">SUMPRODUCT(LARGE((G10,I10,K10,M10,O10,Q10,S10,U10,W10,Y10,AA10,AC10,AE10,AG10,AI10,AK10,AM10,AO10,AQ10),ROW($1:$3)))</f>
        <v>#NUM!</v>
      </c>
    </row>
    <row r="11" spans="1:44" ht="33.6" customHeight="1" thickTop="1" thickBot="1">
      <c r="A11" s="24">
        <v>10</v>
      </c>
      <c r="B11" s="21" t="s">
        <v>24</v>
      </c>
      <c r="C11" s="21" t="s">
        <v>25</v>
      </c>
      <c r="D11" s="22" t="s">
        <v>16</v>
      </c>
      <c r="E11" s="23">
        <v>1704307</v>
      </c>
      <c r="F11" s="45"/>
      <c r="G11" s="46" t="str">
        <f>IF(F11="","",points($D11,LEFT($D11,2) &amp; "M ET " &amp; LEFT($D11,2)&amp;"F",F$1,MAX(F11:F11)))</f>
        <v/>
      </c>
      <c r="H11" s="45"/>
      <c r="I11" s="46" t="str">
        <f>IF(H11="","",points($D11,LEFT($D11,2) &amp; "M ET " &amp; LEFT($D11,2)&amp;"F",H$1,MAX(H11:H11)))</f>
        <v/>
      </c>
      <c r="J11" s="45"/>
      <c r="K11" s="47" t="str" cm="1">
        <f t="array" ref="K11">IF(J11="","",points($D11,LEFT($D11,2) &amp; "M ET " &amp; LEFT($D11,2)&amp;"F",J$1,MAX(J11:J11)))</f>
        <v/>
      </c>
      <c r="L11" s="48">
        <v>4.3499999999999996</v>
      </c>
      <c r="M11" s="46" cm="1">
        <f t="array" ref="M11">IF(L11="","",points($D11,LEFT($D11,2) &amp; "M ET " &amp; LEFT($D11,2)&amp;"F",L$1,MAX(L11:L11)))</f>
        <v>28</v>
      </c>
      <c r="N11" s="48">
        <v>8.6999999999999993</v>
      </c>
      <c r="O11" s="46" cm="1">
        <f t="array" ref="O11">IF(N11="","",points($D11,LEFT($D11,2) &amp; "M ET " &amp; LEFT($D11,2)&amp;"F",N$1,MAX(N11:N11)))</f>
        <v>23</v>
      </c>
      <c r="P11" s="45"/>
      <c r="Q11" s="46" t="str" cm="1">
        <f t="array" ref="Q11">IF(P11="","",points($D11,LEFT($D11,2) &amp; "M ET " &amp; LEFT($D11,2)&amp;"F",P$1,P11))</f>
        <v/>
      </c>
      <c r="R11" s="45">
        <v>1.45</v>
      </c>
      <c r="S11" s="46" cm="1">
        <f t="array" ref="S11">IF(R11="","",points($D11,LEFT($D11,2) &amp; "M ET " &amp; LEFT($D11,2)&amp;"F",R$1,R11))</f>
        <v>33</v>
      </c>
      <c r="T11" s="45">
        <v>7.22</v>
      </c>
      <c r="U11" s="46">
        <f>IF(T11="","",points($D11,LEFT($D11,2) &amp; "M ET " &amp; LEFT($D11,2)&amp;"F",T$1,T11,"t"))</f>
        <v>35</v>
      </c>
      <c r="V11" s="49"/>
      <c r="W11" s="46" t="str">
        <f>IF(V11="","",points($D11,LEFT($D11,2) &amp; "M ET " &amp; LEFT($D11,2)&amp;"F",V$1,V11,"t"))</f>
        <v/>
      </c>
      <c r="X11" s="49"/>
      <c r="Y11" s="46" t="str">
        <f>IF(X11="","",points($D11,LEFT($D11,2) &amp; "M ET " &amp; LEFT($D11,2)&amp;"F",X$1,X11,"t"))</f>
        <v/>
      </c>
      <c r="Z11" s="45">
        <v>3.24</v>
      </c>
      <c r="AA11" s="46">
        <f>IF(Z11="","",points($D11,LEFT($D11,2) &amp; "M ET " &amp; LEFT($D11,2)&amp;"F",Z$1,Z11,"t"))</f>
        <v>29</v>
      </c>
      <c r="AB11" s="45"/>
      <c r="AC11" s="46" t="str">
        <f>IF(AB11="","",points($D11,LEFT($D11,2) &amp; "M ET " &amp; LEFT($D11,2)&amp;"F",AB$1,AB11,"t"))</f>
        <v/>
      </c>
      <c r="AD11" s="45">
        <v>7.91</v>
      </c>
      <c r="AE11" s="46">
        <f>IF(AD11="","",points($D11,LEFT($D11,2) &amp; "M ET " &amp; LEFT($D11,2)&amp;"F",AD$1,AD11,"t"))</f>
        <v>42</v>
      </c>
      <c r="AF11" s="49"/>
      <c r="AG11" s="46" t="str">
        <f>IF(AF11="","",points($D11,LEFT($D11,2) &amp; "M ET " &amp; LEFT($D11,2)&amp;"F",AF$1,AF11,"t"))</f>
        <v/>
      </c>
      <c r="AH11" s="49"/>
      <c r="AI11" s="46" t="str">
        <f>IF(AH11="","",points($D11,LEFT($D11,2) &amp; "M ET " &amp; LEFT($D11,2)&amp;"F",AH$1,AH11,"t"))</f>
        <v/>
      </c>
      <c r="AJ11" s="45">
        <v>32.67</v>
      </c>
      <c r="AK11" s="46">
        <f>IF(AJ11="","",points($D11,LEFT($D11,2) &amp; "M ET " &amp; LEFT($D11,2)&amp;"F",AJ$1,AJ11,"t"))</f>
        <v>10</v>
      </c>
      <c r="AL11" s="36"/>
      <c r="AM11" s="35" t="str">
        <f>IF(AL11="","",points($D11,LEFT($D11,2) &amp; "M ET " &amp; LEFT($D11,2)&amp;"F",AL$1,AL11,"t"))</f>
        <v/>
      </c>
      <c r="AN11" s="34"/>
      <c r="AO11" s="35" t="str">
        <f>IF(AN11="","",points($D11,LEFT($D11,2) &amp; "M ET " &amp; LEFT($D11,2)&amp;"F",AN$1,AN11,"t"))</f>
        <v/>
      </c>
      <c r="AP11" s="34"/>
      <c r="AQ11" s="37" t="str">
        <f>IF(AP11="","",points($D11,LEFT($D11,2) &amp; "M ET " &amp; LEFT($D11,2)&amp;"F",AP$1,AP11,"t"))</f>
        <v/>
      </c>
      <c r="AR11" s="39" cm="1">
        <f t="array" ref="AR11">SUMPRODUCT(LARGE((G11,I11,K11,M11,O11,Q11,S11,U11,W11,Y11,AA11,AC11,AE11,AG11,AI11,AK11,AM11,AO11,AQ11),ROW($1:$3)))</f>
        <v>110</v>
      </c>
    </row>
    <row r="12" spans="1:44" ht="33.6" customHeight="1" thickTop="1" thickBot="1">
      <c r="A12" s="24">
        <v>11</v>
      </c>
      <c r="B12" s="21" t="s">
        <v>26</v>
      </c>
      <c r="C12" s="21" t="s">
        <v>27</v>
      </c>
      <c r="D12" s="22" t="s">
        <v>16</v>
      </c>
      <c r="E12" s="23">
        <v>1876633</v>
      </c>
      <c r="F12" s="45"/>
      <c r="G12" s="46" t="str">
        <f>IF(F12="","",points($D12,LEFT($D12,2) &amp; "M ET " &amp; LEFT($D12,2)&amp;"F",F$1,MAX(F12:F12)))</f>
        <v/>
      </c>
      <c r="H12" s="45"/>
      <c r="I12" s="46" t="str">
        <f>IF(H12="","",points($D12,LEFT($D12,2) &amp; "M ET " &amp; LEFT($D12,2)&amp;"F",H$1,MAX(H12:H12)))</f>
        <v/>
      </c>
      <c r="J12" s="45"/>
      <c r="K12" s="47" t="str" cm="1">
        <f t="array" ref="K12">IF(J12="","",points($D12,LEFT($D12,2) &amp; "M ET " &amp; LEFT($D12,2)&amp;"F",J$1,MAX(J12:J12)))</f>
        <v/>
      </c>
      <c r="L12" s="48">
        <v>4.45</v>
      </c>
      <c r="M12" s="46" cm="1">
        <f t="array" ref="M12">IF(L12="","",points($D12,LEFT($D12,2) &amp; "M ET " &amp; LEFT($D12,2)&amp;"F",L$1,MAX(L12:L12)))</f>
        <v>30</v>
      </c>
      <c r="N12" s="48">
        <v>9.1999999999999993</v>
      </c>
      <c r="O12" s="46" cm="1">
        <f t="array" ref="O12">IF(N12="","",points($D12,LEFT($D12,2) &amp; "M ET " &amp; LEFT($D12,2)&amp;"F",N$1,MAX(N12:N12)))</f>
        <v>27</v>
      </c>
      <c r="P12" s="45"/>
      <c r="Q12" s="46" t="str" cm="1">
        <f t="array" ref="Q12">IF(P12="","",points($D12,LEFT($D12,2) &amp; "M ET " &amp; LEFT($D12,2)&amp;"F",P$1,P12))</f>
        <v/>
      </c>
      <c r="R12" s="45">
        <v>1.36</v>
      </c>
      <c r="S12" s="46" cm="1">
        <f t="array" ref="S12">IF(R12="","",points($D12,LEFT($D12,2) &amp; "M ET " &amp; LEFT($D12,2)&amp;"F",R$1,R12))</f>
        <v>28</v>
      </c>
      <c r="T12" s="48">
        <v>7.5</v>
      </c>
      <c r="U12" s="46">
        <f>IF(T12="","",points($D12,LEFT($D12,2) &amp; "M ET " &amp; LEFT($D12,2)&amp;"F",T$1,T12,"t"))</f>
        <v>30</v>
      </c>
      <c r="V12" s="49"/>
      <c r="W12" s="46" t="str">
        <f>IF(V12="","",points($D12,LEFT($D12,2) &amp; "M ET " &amp; LEFT($D12,2)&amp;"F",V$1,V12,"t"))</f>
        <v/>
      </c>
      <c r="X12" s="49"/>
      <c r="Y12" s="46" t="str">
        <f>IF(X12="","",points($D12,LEFT($D12,2) &amp; "M ET " &amp; LEFT($D12,2)&amp;"F",X$1,X12,"t"))</f>
        <v/>
      </c>
      <c r="Z12" s="45">
        <v>3.45</v>
      </c>
      <c r="AA12" s="46">
        <f>IF(Z12="","",points($D12,LEFT($D12,2) &amp; "M ET " &amp; LEFT($D12,2)&amp;"F",Z$1,Z12,"t"))</f>
        <v>20</v>
      </c>
      <c r="AB12" s="45"/>
      <c r="AC12" s="46" t="str">
        <f>IF(AB12="","",points($D12,LEFT($D12,2) &amp; "M ET " &amp; LEFT($D12,2)&amp;"F",AB$1,AB12,"t"))</f>
        <v/>
      </c>
      <c r="AD12" s="45">
        <v>8.19</v>
      </c>
      <c r="AE12" s="46">
        <f>IF(AD12="","",points($D12,LEFT($D12,2) &amp; "M ET " &amp; LEFT($D12,2)&amp;"F",AD$1,AD12,"t"))</f>
        <v>39</v>
      </c>
      <c r="AF12" s="49"/>
      <c r="AG12" s="46" t="str">
        <f>IF(AF12="","",points($D12,LEFT($D12,2) &amp; "M ET " &amp; LEFT($D12,2)&amp;"F",AF$1,AF12,"t"))</f>
        <v/>
      </c>
      <c r="AH12" s="49"/>
      <c r="AI12" s="46" t="str">
        <f>IF(AH12="","",points($D12,LEFT($D12,2) &amp; "M ET " &amp; LEFT($D12,2)&amp;"F",AH$1,AH12,"t"))</f>
        <v/>
      </c>
      <c r="AJ12" s="45">
        <v>35.49</v>
      </c>
      <c r="AK12" s="46">
        <f>IF(AJ12="","",points($D12,LEFT($D12,2) &amp; "M ET " &amp; LEFT($D12,2)&amp;"F",AJ$1,AJ12,"t"))</f>
        <v>1</v>
      </c>
      <c r="AL12" s="36"/>
      <c r="AM12" s="35" t="str">
        <f>IF(AL12="","",points($D12,LEFT($D12,2) &amp; "M ET " &amp; LEFT($D12,2)&amp;"F",AL$1,AL12,"t"))</f>
        <v/>
      </c>
      <c r="AN12" s="34"/>
      <c r="AO12" s="35" t="str">
        <f>IF(AN12="","",points($D12,LEFT($D12,2) &amp; "M ET " &amp; LEFT($D12,2)&amp;"F",AN$1,AN12,"t"))</f>
        <v/>
      </c>
      <c r="AP12" s="34"/>
      <c r="AQ12" s="37" t="str">
        <f>IF(AP12="","",points($D12,LEFT($D12,2) &amp; "M ET " &amp; LEFT($D12,2)&amp;"F",AP$1,AP12,"t"))</f>
        <v/>
      </c>
      <c r="AR12" s="39" cm="1">
        <f t="array" ref="AR12">SUMPRODUCT(LARGE((G12,I12,K12,M12,O12,Q12,S12,U12,W12,Y12,AA12,AC12,AE12,AG12,AI12,AK12,AM12,AO12,AQ12),ROW($1:$3)))</f>
        <v>99</v>
      </c>
    </row>
    <row r="13" spans="1:44" ht="33.6" hidden="1" customHeight="1" thickTop="1" thickBot="1">
      <c r="A13" s="24">
        <v>12</v>
      </c>
      <c r="B13" s="21" t="s">
        <v>28</v>
      </c>
      <c r="C13" s="21" t="s">
        <v>29</v>
      </c>
      <c r="D13" s="22" t="s">
        <v>16</v>
      </c>
      <c r="E13" s="23">
        <v>2308903</v>
      </c>
      <c r="F13" s="45"/>
      <c r="G13" s="46" t="str">
        <f>IF(F13="","",points($D13,LEFT($D13,2) &amp; "M ET " &amp; LEFT($D13,2)&amp;"F",F$1,MAX(F13:F13)))</f>
        <v/>
      </c>
      <c r="H13" s="45"/>
      <c r="I13" s="46" t="str">
        <f>IF(H13="","",points($D13,LEFT($D13,2) &amp; "M ET " &amp; LEFT($D13,2)&amp;"F",H$1,MAX(H13:H13)))</f>
        <v/>
      </c>
      <c r="J13" s="45"/>
      <c r="K13" s="47" t="str" cm="1">
        <f t="array" ref="K13">IF(J13="","",points($D13,LEFT($D13,2) &amp; "M ET " &amp; LEFT($D13,2)&amp;"F",J$1,MAX(J13:J13)))</f>
        <v/>
      </c>
      <c r="L13" s="48"/>
      <c r="M13" s="46" t="str" cm="1">
        <f t="array" ref="M13">IF(L13="","",points($D13,LEFT($D13,2) &amp; "M ET " &amp; LEFT($D13,2)&amp;"F",L$1,MAX(L13:L13)))</f>
        <v/>
      </c>
      <c r="N13" s="45"/>
      <c r="O13" s="46" t="str" cm="1">
        <f t="array" ref="O13">IF(N13="","",points($D13,LEFT($D13,2) &amp; "M ET " &amp; LEFT($D13,2)&amp;"F",N$1,MAX(N13:N13)))</f>
        <v/>
      </c>
      <c r="P13" s="45"/>
      <c r="Q13" s="46" t="str" cm="1">
        <f t="array" ref="Q13">IF(P13="","",points($D13,LEFT($D13,2) &amp; "M ET " &amp; LEFT($D13,2)&amp;"F",P$1,P13))</f>
        <v/>
      </c>
      <c r="R13" s="45"/>
      <c r="S13" s="46" t="str" cm="1">
        <f t="array" ref="S13">IF(R13="","",points($D13,LEFT($D13,2) &amp; "M ET " &amp; LEFT($D13,2)&amp;"F",R$1,R13))</f>
        <v/>
      </c>
      <c r="T13" s="45"/>
      <c r="U13" s="46" t="str">
        <f>IF(T13="","",points($D13,LEFT($D13,2) &amp; "M ET " &amp; LEFT($D13,2)&amp;"F",T$1,T13,"t"))</f>
        <v/>
      </c>
      <c r="V13" s="49"/>
      <c r="W13" s="46" t="str">
        <f>IF(V13="","",points($D13,LEFT($D13,2) &amp; "M ET " &amp; LEFT($D13,2)&amp;"F",V$1,V13,"t"))</f>
        <v/>
      </c>
      <c r="X13" s="49"/>
      <c r="Y13" s="46" t="str">
        <f>IF(X13="","",points($D13,LEFT($D13,2) &amp; "M ET " &amp; LEFT($D13,2)&amp;"F",X$1,X13,"t"))</f>
        <v/>
      </c>
      <c r="Z13" s="45"/>
      <c r="AA13" s="46" t="str">
        <f>IF(Z13="","",points($D13,LEFT($D13,2) &amp; "M ET " &amp; LEFT($D13,2)&amp;"F",Z$1,Z13,"t"))</f>
        <v/>
      </c>
      <c r="AB13" s="45"/>
      <c r="AC13" s="46" t="str">
        <f>IF(AB13="","",points($D13,LEFT($D13,2) &amp; "M ET " &amp; LEFT($D13,2)&amp;"F",AB$1,AB13,"t"))</f>
        <v/>
      </c>
      <c r="AD13" s="45"/>
      <c r="AE13" s="46" t="str">
        <f>IF(AD13="","",points($D13,LEFT($D13,2) &amp; "M ET " &amp; LEFT($D13,2)&amp;"F",AD$1,AD13,"t"))</f>
        <v/>
      </c>
      <c r="AF13" s="49"/>
      <c r="AG13" s="46" t="str">
        <f>IF(AF13="","",points($D13,LEFT($D13,2) &amp; "M ET " &amp; LEFT($D13,2)&amp;"F",AF$1,AF13,"t"))</f>
        <v/>
      </c>
      <c r="AH13" s="49"/>
      <c r="AI13" s="46" t="str">
        <f>IF(AH13="","",points($D13,LEFT($D13,2) &amp; "M ET " &amp; LEFT($D13,2)&amp;"F",AH$1,AH13,"t"))</f>
        <v/>
      </c>
      <c r="AJ13" s="45"/>
      <c r="AK13" s="46" t="str">
        <f>IF(AJ13="","",points($D13,LEFT($D13,2) &amp; "M ET " &amp; LEFT($D13,2)&amp;"F",AJ$1,AJ13,"t"))</f>
        <v/>
      </c>
      <c r="AL13" s="36"/>
      <c r="AM13" s="35" t="str">
        <f>IF(AL13="","",points($D13,LEFT($D13,2) &amp; "M ET " &amp; LEFT($D13,2)&amp;"F",AL$1,AL13,"t"))</f>
        <v/>
      </c>
      <c r="AN13" s="34"/>
      <c r="AO13" s="35" t="str">
        <f>IF(AN13="","",points($D13,LEFT($D13,2) &amp; "M ET " &amp; LEFT($D13,2)&amp;"F",AN$1,AN13,"t"))</f>
        <v/>
      </c>
      <c r="AP13" s="34"/>
      <c r="AQ13" s="37" t="str">
        <f>IF(AP13="","",points($D13,LEFT($D13,2) &amp; "M ET " &amp; LEFT($D13,2)&amp;"F",AP$1,AP13,"t"))</f>
        <v/>
      </c>
      <c r="AR13" s="39" t="e" cm="1">
        <f t="array" ref="AR13">SUMPRODUCT(LARGE((G13,I13,K13,M13,O13,Q13,S13,U13,W13,Y13,AA13,AC13,AE13,AG13,AI13,AK13,AM13,AO13,AQ13),ROW($1:$3)))</f>
        <v>#NUM!</v>
      </c>
    </row>
    <row r="14" spans="1:44" ht="33.6" hidden="1" customHeight="1" thickTop="1" thickBot="1">
      <c r="A14" s="24">
        <v>13</v>
      </c>
      <c r="B14" s="21" t="s">
        <v>30</v>
      </c>
      <c r="C14" s="21" t="s">
        <v>29</v>
      </c>
      <c r="D14" s="22" t="s">
        <v>16</v>
      </c>
      <c r="E14" s="23">
        <v>2308931</v>
      </c>
      <c r="F14" s="45"/>
      <c r="G14" s="46" t="str">
        <f>IF(F14="","",points($D14,LEFT($D14,2) &amp; "M ET " &amp; LEFT($D14,2)&amp;"F",F$1,MAX(F14:F14)))</f>
        <v/>
      </c>
      <c r="H14" s="45"/>
      <c r="I14" s="46" t="str">
        <f>IF(H14="","",points($D14,LEFT($D14,2) &amp; "M ET " &amp; LEFT($D14,2)&amp;"F",H$1,MAX(H14:H14)))</f>
        <v/>
      </c>
      <c r="J14" s="45"/>
      <c r="K14" s="47" t="str" cm="1">
        <f t="array" ref="K14">IF(J14="","",points($D14,LEFT($D14,2) &amp; "M ET " &amp; LEFT($D14,2)&amp;"F",J$1,MAX(J14:J14)))</f>
        <v/>
      </c>
      <c r="L14" s="48"/>
      <c r="M14" s="46" t="str" cm="1">
        <f t="array" ref="M14">IF(L14="","",points($D14,LEFT($D14,2) &amp; "M ET " &amp; LEFT($D14,2)&amp;"F",L$1,MAX(L14:L14)))</f>
        <v/>
      </c>
      <c r="N14" s="45"/>
      <c r="O14" s="46" t="str" cm="1">
        <f t="array" ref="O14">IF(N14="","",points($D14,LEFT($D14,2) &amp; "M ET " &amp; LEFT($D14,2)&amp;"F",N$1,MAX(N14:N14)))</f>
        <v/>
      </c>
      <c r="P14" s="45"/>
      <c r="Q14" s="46" t="str" cm="1">
        <f t="array" ref="Q14">IF(P14="","",points($D14,LEFT($D14,2) &amp; "M ET " &amp; LEFT($D14,2)&amp;"F",P$1,P14))</f>
        <v/>
      </c>
      <c r="R14" s="45"/>
      <c r="S14" s="46" t="str" cm="1">
        <f t="array" ref="S14">IF(R14="","",points($D14,LEFT($D14,2) &amp; "M ET " &amp; LEFT($D14,2)&amp;"F",R$1,R14))</f>
        <v/>
      </c>
      <c r="T14" s="45"/>
      <c r="U14" s="46" t="str">
        <f>IF(T14="","",points($D14,LEFT($D14,2) &amp; "M ET " &amp; LEFT($D14,2)&amp;"F",T$1,T14,"t"))</f>
        <v/>
      </c>
      <c r="V14" s="49"/>
      <c r="W14" s="46" t="str">
        <f>IF(V14="","",points($D14,LEFT($D14,2) &amp; "M ET " &amp; LEFT($D14,2)&amp;"F",V$1,V14,"t"))</f>
        <v/>
      </c>
      <c r="X14" s="49"/>
      <c r="Y14" s="46" t="str">
        <f>IF(X14="","",points($D14,LEFT($D14,2) &amp; "M ET " &amp; LEFT($D14,2)&amp;"F",X$1,X14,"t"))</f>
        <v/>
      </c>
      <c r="Z14" s="45"/>
      <c r="AA14" s="46" t="str">
        <f>IF(Z14="","",points($D14,LEFT($D14,2) &amp; "M ET " &amp; LEFT($D14,2)&amp;"F",Z$1,Z14,"t"))</f>
        <v/>
      </c>
      <c r="AB14" s="45"/>
      <c r="AC14" s="46" t="str">
        <f>IF(AB14="","",points($D14,LEFT($D14,2) &amp; "M ET " &amp; LEFT($D14,2)&amp;"F",AB$1,AB14,"t"))</f>
        <v/>
      </c>
      <c r="AD14" s="45"/>
      <c r="AE14" s="46" t="str">
        <f>IF(AD14="","",points($D14,LEFT($D14,2) &amp; "M ET " &amp; LEFT($D14,2)&amp;"F",AD$1,AD14,"t"))</f>
        <v/>
      </c>
      <c r="AF14" s="49"/>
      <c r="AG14" s="46" t="str">
        <f>IF(AF14="","",points($D14,LEFT($D14,2) &amp; "M ET " &amp; LEFT($D14,2)&amp;"F",AF$1,AF14,"t"))</f>
        <v/>
      </c>
      <c r="AH14" s="49"/>
      <c r="AI14" s="46" t="str">
        <f>IF(AH14="","",points($D14,LEFT($D14,2) &amp; "M ET " &amp; LEFT($D14,2)&amp;"F",AH$1,AH14,"t"))</f>
        <v/>
      </c>
      <c r="AJ14" s="45"/>
      <c r="AK14" s="46" t="str">
        <f>IF(AJ14="","",points($D14,LEFT($D14,2) &amp; "M ET " &amp; LEFT($D14,2)&amp;"F",AJ$1,AJ14,"t"))</f>
        <v/>
      </c>
      <c r="AL14" s="36"/>
      <c r="AM14" s="35" t="str">
        <f>IF(AL14="","",points($D14,LEFT($D14,2) &amp; "M ET " &amp; LEFT($D14,2)&amp;"F",AL$1,AL14,"t"))</f>
        <v/>
      </c>
      <c r="AN14" s="34"/>
      <c r="AO14" s="35" t="str">
        <f>IF(AN14="","",points($D14,LEFT($D14,2) &amp; "M ET " &amp; LEFT($D14,2)&amp;"F",AN$1,AN14,"t"))</f>
        <v/>
      </c>
      <c r="AP14" s="34"/>
      <c r="AQ14" s="37" t="str">
        <f>IF(AP14="","",points($D14,LEFT($D14,2) &amp; "M ET " &amp; LEFT($D14,2)&amp;"F",AP$1,AP14,"t"))</f>
        <v/>
      </c>
      <c r="AR14" s="39" t="e" cm="1">
        <f t="array" ref="AR14">SUMPRODUCT(LARGE((G14,I14,K14,M14,O14,Q14,S14,U14,W14,Y14,AA14,AC14,AE14,AG14,AI14,AK14,AM14,AO14,AQ14),ROW($1:$3)))</f>
        <v>#NUM!</v>
      </c>
    </row>
    <row r="15" spans="1:44" ht="33.6" hidden="1" customHeight="1" thickTop="1" thickBot="1">
      <c r="A15" s="24">
        <v>14</v>
      </c>
      <c r="B15" s="21" t="s">
        <v>31</v>
      </c>
      <c r="C15" s="21" t="s">
        <v>32</v>
      </c>
      <c r="D15" s="22" t="s">
        <v>33</v>
      </c>
      <c r="E15" s="23">
        <v>1755343</v>
      </c>
      <c r="F15" s="45"/>
      <c r="G15" s="46" t="str">
        <f>IF(F15="","",points($D15,LEFT($D15,2) &amp; "M ET " &amp; LEFT($D15,2)&amp;"F",F$1,MAX(F15:F15)))</f>
        <v/>
      </c>
      <c r="H15" s="45"/>
      <c r="I15" s="46" t="str">
        <f>IF(H15="","",points($D15,LEFT($D15,2) &amp; "M ET " &amp; LEFT($D15,2)&amp;"F",H$1,MAX(H15:H15)))</f>
        <v/>
      </c>
      <c r="J15" s="45"/>
      <c r="K15" s="47" t="str" cm="1">
        <f t="array" ref="K15">IF(J15="","",points($D15,LEFT($D15,2) &amp; "M ET " &amp; LEFT($D15,2)&amp;"F",J$1,MAX(J15:J15)))</f>
        <v/>
      </c>
      <c r="L15" s="48"/>
      <c r="M15" s="46" t="str" cm="1">
        <f t="array" ref="M15">IF(L15="","",points($D15,LEFT($D15,2) &amp; "M ET " &amp; LEFT($D15,2)&amp;"F",L$1,MAX(L15:L15)))</f>
        <v/>
      </c>
      <c r="N15" s="48"/>
      <c r="O15" s="46" t="str" cm="1">
        <f t="array" ref="O15">IF(N15="","",points($D15,LEFT($D15,2) &amp; "M ET " &amp; LEFT($D15,2)&amp;"F",N$1,MAX(N15:N15)))</f>
        <v/>
      </c>
      <c r="P15" s="45"/>
      <c r="Q15" s="46" t="str" cm="1">
        <f t="array" ref="Q15">IF(P15="","",points($D15,LEFT($D15,2) &amp; "M ET " &amp; LEFT($D15,2)&amp;"F",P$1,P15))</f>
        <v/>
      </c>
      <c r="R15" s="45"/>
      <c r="S15" s="46" t="str" cm="1">
        <f t="array" ref="S15">IF(R15="","",points($D15,LEFT($D15,2) &amp; "M ET " &amp; LEFT($D15,2)&amp;"F",R$1,R15))</f>
        <v/>
      </c>
      <c r="T15" s="45"/>
      <c r="U15" s="46" t="str">
        <f>IF(T15="","",points($D15,LEFT($D15,2) &amp; "M ET " &amp; LEFT($D15,2)&amp;"F",T$1,T15,"t"))</f>
        <v/>
      </c>
      <c r="V15" s="48"/>
      <c r="W15" s="46" t="str">
        <f>IF(V15="","",points($D15,LEFT($D15,2) &amp; "M ET " &amp; LEFT($D15,2)&amp;"F",V$1,V15,"t"))</f>
        <v/>
      </c>
      <c r="X15" s="48"/>
      <c r="Y15" s="46" t="str">
        <f>IF(X15="","",points($D15,LEFT($D15,2) &amp; "M ET " &amp; LEFT($D15,2)&amp;"F",X$1,X15,"t"))</f>
        <v/>
      </c>
      <c r="Z15" s="45"/>
      <c r="AA15" s="46" t="str">
        <f>IF(Z15="","",points($D15,LEFT($D15,2) &amp; "M ET " &amp; LEFT($D15,2)&amp;"F",Z$1,Z15,"t"))</f>
        <v/>
      </c>
      <c r="AB15" s="48"/>
      <c r="AC15" s="46" t="str">
        <f>IF(AB15="","",points($D15,LEFT($D15,2) &amp; "M ET " &amp; LEFT($D15,2)&amp;"F",AB$1,AB15,"t"))</f>
        <v/>
      </c>
      <c r="AD15" s="45"/>
      <c r="AE15" s="46" t="str">
        <f>IF(AD15="","",points($D15,LEFT($D15,2) &amp; "M ET " &amp; LEFT($D15,2)&amp;"F",AD$1,AD15,"t"))</f>
        <v/>
      </c>
      <c r="AF15" s="49"/>
      <c r="AG15" s="46" t="str">
        <f>IF(AF15="","",points($D15,LEFT($D15,2) &amp; "M ET " &amp; LEFT($D15,2)&amp;"F",AF$1,AF15,"t"))</f>
        <v/>
      </c>
      <c r="AH15" s="45"/>
      <c r="AI15" s="46" t="str">
        <f>IF(AH15="","",points($D15,LEFT($D15,2) &amp; "M ET " &amp; LEFT($D15,2)&amp;"F",AH$1,AH15,"t"))</f>
        <v/>
      </c>
      <c r="AJ15" s="45"/>
      <c r="AK15" s="46" t="str">
        <f>IF(AJ15="","",points($D15,LEFT($D15,2) &amp; "M ET " &amp; LEFT($D15,2)&amp;"F",AJ$1,AJ15,"t"))</f>
        <v/>
      </c>
      <c r="AL15" s="36"/>
      <c r="AM15" s="35" t="str">
        <f>IF(AL15="","",points($D15,LEFT($D15,2) &amp; "M ET " &amp; LEFT($D15,2)&amp;"F",AL$1,AL15,"t"))</f>
        <v/>
      </c>
      <c r="AN15" s="34"/>
      <c r="AO15" s="35" t="str">
        <f>IF(AN15="","",points($D15,LEFT($D15,2) &amp; "M ET " &amp; LEFT($D15,2)&amp;"F",AN$1,AN15,"t"))</f>
        <v/>
      </c>
      <c r="AP15" s="34"/>
      <c r="AQ15" s="37" t="str">
        <f>IF(AP15="","",points($D15,LEFT($D15,2) &amp; "M ET " &amp; LEFT($D15,2)&amp;"F",AP$1,AP15,"t"))</f>
        <v/>
      </c>
      <c r="AR15" s="39" t="e" cm="1">
        <f t="array" ref="AR15">SUMPRODUCT(LARGE((G15,I15,K15,M15,O15,Q15,S15,U15,W15,Y15,AA15,AC15,AE15,AG15,AI15,AK15,AM15,AO15,AQ15),ROW($1:$3)))</f>
        <v>#NUM!</v>
      </c>
    </row>
    <row r="16" spans="1:44" ht="33.6" customHeight="1" thickTop="1" thickBot="1">
      <c r="A16" s="24">
        <v>15</v>
      </c>
      <c r="B16" s="21" t="s">
        <v>34</v>
      </c>
      <c r="C16" s="21" t="s">
        <v>35</v>
      </c>
      <c r="D16" s="22" t="s">
        <v>33</v>
      </c>
      <c r="E16" s="23">
        <v>1792997</v>
      </c>
      <c r="F16" s="45"/>
      <c r="G16" s="46" t="str">
        <f>IF(F16="","",points($D16,LEFT($D16,2) &amp; "M ET " &amp; LEFT($D16,2)&amp;"F",F$1,MAX(F16:F16)))</f>
        <v/>
      </c>
      <c r="H16" s="45"/>
      <c r="I16" s="46" t="str">
        <f>IF(H16="","",points($D16,LEFT($D16,2) &amp; "M ET " &amp; LEFT($D16,2)&amp;"F",H$1,MAX(H16:H16)))</f>
        <v/>
      </c>
      <c r="J16" s="45"/>
      <c r="K16" s="47" t="str" cm="1">
        <f t="array" ref="K16">IF(J16="","",points($D16,LEFT($D16,2) &amp; "M ET " &amp; LEFT($D16,2)&amp;"F",J$1,MAX(J16:J16)))</f>
        <v/>
      </c>
      <c r="L16" s="48"/>
      <c r="M16" s="46" t="str" cm="1">
        <f t="array" ref="M16">IF(L16="","",points($D16,LEFT($D16,2) &amp; "M ET " &amp; LEFT($D16,2)&amp;"F",L$1,MAX(L16:L16)))</f>
        <v/>
      </c>
      <c r="N16" s="48"/>
      <c r="O16" s="46" t="str" cm="1">
        <f t="array" ref="O16">IF(N16="","",points($D16,LEFT($D16,2) &amp; "M ET " &amp; LEFT($D16,2)&amp;"F",N$1,MAX(N16:N16)))</f>
        <v/>
      </c>
      <c r="P16" s="45"/>
      <c r="Q16" s="46" t="str" cm="1">
        <f t="array" ref="Q16">IF(P16="","",points($D16,LEFT($D16,2) &amp; "M ET " &amp; LEFT($D16,2)&amp;"F",P$1,P16))</f>
        <v/>
      </c>
      <c r="R16" s="45"/>
      <c r="S16" s="46" t="str" cm="1">
        <f t="array" ref="S16">IF(R16="","",points($D16,LEFT($D16,2) &amp; "M ET " &amp; LEFT($D16,2)&amp;"F",R$1,R16))</f>
        <v/>
      </c>
      <c r="T16" s="45"/>
      <c r="U16" s="46" t="str">
        <f>IF(T16="","",points($D16,LEFT($D16,2) &amp; "M ET " &amp; LEFT($D16,2)&amp;"F",T$1,T16,"t"))</f>
        <v/>
      </c>
      <c r="V16" s="48">
        <v>12</v>
      </c>
      <c r="W16" s="46">
        <f>IF(V16="","",points($D16,LEFT($D16,2) &amp; "M ET " &amp; LEFT($D16,2)&amp;"F",V$1,V16,"t"))</f>
        <v>19</v>
      </c>
      <c r="X16" s="48">
        <v>18.510000000000002</v>
      </c>
      <c r="Y16" s="46">
        <f>IF(X16="","",points($D16,LEFT($D16,2) &amp; "M ET " &amp; LEFT($D16,2)&amp;"F",X$1,X16,"t"))</f>
        <v>20</v>
      </c>
      <c r="Z16" s="45"/>
      <c r="AA16" s="46" t="str">
        <f>IF(Z16="","",points($D16,LEFT($D16,2) &amp; "M ET " &amp; LEFT($D16,2)&amp;"F",Z$1,Z16,"t"))</f>
        <v/>
      </c>
      <c r="AB16" s="48"/>
      <c r="AC16" s="46" t="str">
        <f>IF(AB16="","",points($D16,LEFT($D16,2) &amp; "M ET " &amp; LEFT($D16,2)&amp;"F",AB$1,AB16,"t"))</f>
        <v/>
      </c>
      <c r="AD16" s="45"/>
      <c r="AE16" s="46" t="str">
        <f>IF(AD16="","",points($D16,LEFT($D16,2) &amp; "M ET " &amp; LEFT($D16,2)&amp;"F",AD$1,AD16,"t"))</f>
        <v/>
      </c>
      <c r="AF16" s="49"/>
      <c r="AG16" s="46" t="str">
        <f>IF(AF16="","",points($D16,LEFT($D16,2) &amp; "M ET " &amp; LEFT($D16,2)&amp;"F",AF$1,AF16,"t"))</f>
        <v/>
      </c>
      <c r="AH16" s="45"/>
      <c r="AI16" s="46" t="str">
        <f>IF(AH16="","",points($D16,LEFT($D16,2) &amp; "M ET " &amp; LEFT($D16,2)&amp;"F",AH$1,AH16,"t"))</f>
        <v/>
      </c>
      <c r="AJ16" s="45">
        <v>36.200000000000003</v>
      </c>
      <c r="AK16" s="46">
        <f>IF(AJ16="","",points($D16,LEFT($D16,2) &amp; "M ET " &amp; LEFT($D16,2)&amp;"F",AJ$1,AJ16,"t"))</f>
        <v>20</v>
      </c>
      <c r="AL16" s="36"/>
      <c r="AM16" s="35" t="str">
        <f>IF(AL16="","",points($D16,LEFT($D16,2) &amp; "M ET " &amp; LEFT($D16,2)&amp;"F",AL$1,AL16,"t"))</f>
        <v/>
      </c>
      <c r="AN16" s="34"/>
      <c r="AO16" s="35" t="str">
        <f>IF(AN16="","",points($D16,LEFT($D16,2) &amp; "M ET " &amp; LEFT($D16,2)&amp;"F",AN$1,AN16,"t"))</f>
        <v/>
      </c>
      <c r="AP16" s="34"/>
      <c r="AQ16" s="37" t="str">
        <f>IF(AP16="","",points($D16,LEFT($D16,2) &amp; "M ET " &amp; LEFT($D16,2)&amp;"F",AP$1,AP16,"t"))</f>
        <v/>
      </c>
      <c r="AR16" s="39" cm="1">
        <f t="array" ref="AR16">SUMPRODUCT(LARGE((G16,I16,K16,M16,O16,Q16,S16,U16,W16,Y16,AA16,AC16,AE16,AG16,AI16,AK16,AM16,AO16,AQ16),ROW($1:$3)))</f>
        <v>59</v>
      </c>
    </row>
    <row r="17" spans="1:44" ht="33.6" hidden="1" customHeight="1" thickTop="1" thickBot="1">
      <c r="A17" s="24">
        <v>16</v>
      </c>
      <c r="B17" s="21" t="s">
        <v>36</v>
      </c>
      <c r="C17" s="21" t="s">
        <v>37</v>
      </c>
      <c r="D17" s="22" t="s">
        <v>33</v>
      </c>
      <c r="E17" s="23">
        <v>1904568</v>
      </c>
      <c r="F17" s="45"/>
      <c r="G17" s="46" t="str">
        <f>IF(F17="","",points($D17,LEFT($D17,2) &amp; "M ET " &amp; LEFT($D17,2)&amp;"F",F$1,MAX(F17:F17)))</f>
        <v/>
      </c>
      <c r="H17" s="45"/>
      <c r="I17" s="46" t="str">
        <f>IF(H17="","",points($D17,LEFT($D17,2) &amp; "M ET " &amp; LEFT($D17,2)&amp;"F",H$1,MAX(H17:H17)))</f>
        <v/>
      </c>
      <c r="J17" s="45"/>
      <c r="K17" s="47" t="str" cm="1">
        <f t="array" ref="K17">IF(J17="","",points($D17,LEFT($D17,2) &amp; "M ET " &amp; LEFT($D17,2)&amp;"F",J$1,MAX(J17:J17)))</f>
        <v/>
      </c>
      <c r="L17" s="48"/>
      <c r="M17" s="46" t="str" cm="1">
        <f t="array" ref="M17">IF(L17="","",points($D17,LEFT($D17,2) &amp; "M ET " &amp; LEFT($D17,2)&amp;"F",L$1,MAX(L17:L17)))</f>
        <v/>
      </c>
      <c r="N17" s="48"/>
      <c r="O17" s="46" t="str" cm="1">
        <f t="array" ref="O17">IF(N17="","",points($D17,LEFT($D17,2) &amp; "M ET " &amp; LEFT($D17,2)&amp;"F",N$1,MAX(N17:N17)))</f>
        <v/>
      </c>
      <c r="P17" s="45"/>
      <c r="Q17" s="46" t="str" cm="1">
        <f t="array" ref="Q17">IF(P17="","",points($D17,LEFT($D17,2) &amp; "M ET " &amp; LEFT($D17,2)&amp;"F",P$1,P17))</f>
        <v/>
      </c>
      <c r="R17" s="45"/>
      <c r="S17" s="46" t="str" cm="1">
        <f t="array" ref="S17">IF(R17="","",points($D17,LEFT($D17,2) &amp; "M ET " &amp; LEFT($D17,2)&amp;"F",R$1,R17))</f>
        <v/>
      </c>
      <c r="T17" s="45"/>
      <c r="U17" s="46" t="str">
        <f>IF(T17="","",points($D17,LEFT($D17,2) &amp; "M ET " &amp; LEFT($D17,2)&amp;"F",T$1,T17,"t"))</f>
        <v/>
      </c>
      <c r="V17" s="48"/>
      <c r="W17" s="46" t="str">
        <f>IF(V17="","",points($D17,LEFT($D17,2) &amp; "M ET " &amp; LEFT($D17,2)&amp;"F",V$1,V17,"t"))</f>
        <v/>
      </c>
      <c r="X17" s="48"/>
      <c r="Y17" s="46" t="str">
        <f>IF(X17="","",points($D17,LEFT($D17,2) &amp; "M ET " &amp; LEFT($D17,2)&amp;"F",X$1,X17,"t"))</f>
        <v/>
      </c>
      <c r="Z17" s="45"/>
      <c r="AA17" s="46" t="str">
        <f>IF(Z17="","",points($D17,LEFT($D17,2) &amp; "M ET " &amp; LEFT($D17,2)&amp;"F",Z$1,Z17,"t"))</f>
        <v/>
      </c>
      <c r="AB17" s="48"/>
      <c r="AC17" s="46" t="str">
        <f>IF(AB17="","",points($D17,LEFT($D17,2) &amp; "M ET " &amp; LEFT($D17,2)&amp;"F",AB$1,AB17,"t"))</f>
        <v/>
      </c>
      <c r="AD17" s="45"/>
      <c r="AE17" s="46" t="str">
        <f>IF(AD17="","",points($D17,LEFT($D17,2) &amp; "M ET " &amp; LEFT($D17,2)&amp;"F",AD$1,AD17,"t"))</f>
        <v/>
      </c>
      <c r="AF17" s="49"/>
      <c r="AG17" s="46" t="str">
        <f>IF(AF17="","",points($D17,LEFT($D17,2) &amp; "M ET " &amp; LEFT($D17,2)&amp;"F",AF$1,AF17,"t"))</f>
        <v/>
      </c>
      <c r="AH17" s="45"/>
      <c r="AI17" s="46" t="str">
        <f>IF(AH17="","",points($D17,LEFT($D17,2) &amp; "M ET " &amp; LEFT($D17,2)&amp;"F",AH$1,AH17,"t"))</f>
        <v/>
      </c>
      <c r="AJ17" s="45"/>
      <c r="AK17" s="46" t="str">
        <f>IF(AJ17="","",points($D17,LEFT($D17,2) &amp; "M ET " &amp; LEFT($D17,2)&amp;"F",AJ$1,AJ17,"t"))</f>
        <v/>
      </c>
      <c r="AL17" s="36"/>
      <c r="AM17" s="35" t="str">
        <f>IF(AL17="","",points($D17,LEFT($D17,2) &amp; "M ET " &amp; LEFT($D17,2)&amp;"F",AL$1,AL17,"t"))</f>
        <v/>
      </c>
      <c r="AN17" s="34"/>
      <c r="AO17" s="35" t="str">
        <f>IF(AN17="","",points($D17,LEFT($D17,2) &amp; "M ET " &amp; LEFT($D17,2)&amp;"F",AN$1,AN17,"t"))</f>
        <v/>
      </c>
      <c r="AP17" s="34"/>
      <c r="AQ17" s="37" t="str">
        <f>IF(AP17="","",points($D17,LEFT($D17,2) &amp; "M ET " &amp; LEFT($D17,2)&amp;"F",AP$1,AP17,"t"))</f>
        <v/>
      </c>
      <c r="AR17" s="39" t="e" cm="1">
        <f t="array" ref="AR17">SUMPRODUCT(LARGE((G17,I17,K17,M17,O17,Q17,S17,U17,W17,Y17,AA17,AC17,AE17,AG17,AI17,AK17,AM17,AO17,AQ17),ROW($1:$3)))</f>
        <v>#NUM!</v>
      </c>
    </row>
    <row r="18" spans="1:44" ht="33.6" customHeight="1" thickTop="1" thickBot="1">
      <c r="A18" s="24">
        <v>17</v>
      </c>
      <c r="B18" s="21" t="s">
        <v>38</v>
      </c>
      <c r="C18" s="21" t="s">
        <v>39</v>
      </c>
      <c r="D18" s="22" t="s">
        <v>33</v>
      </c>
      <c r="E18" s="23">
        <v>1940995</v>
      </c>
      <c r="F18" s="45"/>
      <c r="G18" s="46" t="str">
        <f>IF(F18="","",points($D18,LEFT($D18,2) &amp; "M ET " &amp; LEFT($D18,2)&amp;"F",F$1,MAX(F18:F18)))</f>
        <v/>
      </c>
      <c r="H18" s="45"/>
      <c r="I18" s="46" t="str">
        <f>IF(H18="","",points($D18,LEFT($D18,2) &amp; "M ET " &amp; LEFT($D18,2)&amp;"F",H$1,MAX(H18:H18)))</f>
        <v/>
      </c>
      <c r="J18" s="45"/>
      <c r="K18" s="47" t="str" cm="1">
        <f t="array" ref="K18">IF(J18="","",points($D18,LEFT($D18,2) &amp; "M ET " &amp; LEFT($D18,2)&amp;"F",J$1,MAX(J18:J18)))</f>
        <v/>
      </c>
      <c r="L18" s="48">
        <v>4.87</v>
      </c>
      <c r="M18" s="46" cm="1">
        <f t="array" ref="M18">IF(L18="","",points($D18,LEFT($D18,2) &amp; "M ET " &amp; LEFT($D18,2)&amp;"F",L$1,MAX(L18:L18)))</f>
        <v>34</v>
      </c>
      <c r="N18" s="48">
        <v>9.6</v>
      </c>
      <c r="O18" s="46" cm="1">
        <f t="array" ref="O18">IF(N18="","",points($D18,LEFT($D18,2) &amp; "M ET " &amp; LEFT($D18,2)&amp;"F",N$1,MAX(N18:N18)))</f>
        <v>26</v>
      </c>
      <c r="P18" s="45"/>
      <c r="Q18" s="46" t="str" cm="1">
        <f t="array" ref="Q18">IF(P18="","",points($D18,LEFT($D18,2) &amp; "M ET " &amp; LEFT($D18,2)&amp;"F",P$1,P18))</f>
        <v/>
      </c>
      <c r="R18" s="45">
        <v>1.45</v>
      </c>
      <c r="S18" s="46" cm="1">
        <f t="array" ref="S18">IF(R18="","",points($D18,LEFT($D18,2) &amp; "M ET " &amp; LEFT($D18,2)&amp;"F",R$1,R18))</f>
        <v>31</v>
      </c>
      <c r="T18" s="45"/>
      <c r="U18" s="46" t="str">
        <f>IF(T18="","",points($D18,LEFT($D18,2) &amp; "M ET " &amp; LEFT($D18,2)&amp;"F",T$1,T18,"t"))</f>
        <v/>
      </c>
      <c r="V18" s="48">
        <v>10.32</v>
      </c>
      <c r="W18" s="46">
        <f>IF(V18="","",points($D18,LEFT($D18,2) &amp; "M ET " &amp; LEFT($D18,2)&amp;"F",V$1,V18,"t"))</f>
        <v>40</v>
      </c>
      <c r="X18" s="48">
        <v>16.68</v>
      </c>
      <c r="Y18" s="46">
        <f>IF(X18="","",points($D18,LEFT($D18,2) &amp; "M ET " &amp; LEFT($D18,2)&amp;"F",X$1,X18,"t"))</f>
        <v>29</v>
      </c>
      <c r="Z18" s="45">
        <v>3.45</v>
      </c>
      <c r="AA18" s="46">
        <f>IF(Z18="","",points($D18,LEFT($D18,2) &amp; "M ET " &amp; LEFT($D18,2)&amp;"F",Z$1,Z18,"t"))</f>
        <v>22</v>
      </c>
      <c r="AB18" s="48">
        <v>8.1999999999999993</v>
      </c>
      <c r="AC18" s="46">
        <f>IF(AB18="","",points($D18,LEFT($D18,2) &amp; "M ET " &amp; LEFT($D18,2)&amp;"F",AB$1,AB18,"t"))</f>
        <v>34</v>
      </c>
      <c r="AD18" s="45"/>
      <c r="AE18" s="46" t="str">
        <f>IF(AD18="","",points($D18,LEFT($D18,2) &amp; "M ET " &amp; LEFT($D18,2)&amp;"F",AD$1,AD18,"t"))</f>
        <v/>
      </c>
      <c r="AF18" s="49"/>
      <c r="AG18" s="46" t="str">
        <f>IF(AF18="","",points($D18,LEFT($D18,2) &amp; "M ET " &amp; LEFT($D18,2)&amp;"F",AF$1,AF18,"t"))</f>
        <v/>
      </c>
      <c r="AH18" s="45">
        <v>13.18</v>
      </c>
      <c r="AI18" s="46">
        <f>IF(AH18="","",points($D18,LEFT($D18,2) &amp; "M ET " &amp; LEFT($D18,2)&amp;"F",AH$1,AH18,"t"))</f>
        <v>35</v>
      </c>
      <c r="AJ18" s="45">
        <v>34.94</v>
      </c>
      <c r="AK18" s="46">
        <f>IF(AJ18="","",points($D18,LEFT($D18,2) &amp; "M ET " &amp; LEFT($D18,2)&amp;"F",AJ$1,AJ18,"t"))</f>
        <v>25</v>
      </c>
      <c r="AL18" s="36"/>
      <c r="AM18" s="35" t="str">
        <f>IF(AL18="","",points($D18,LEFT($D18,2) &amp; "M ET " &amp; LEFT($D18,2)&amp;"F",AL$1,AL18,"t"))</f>
        <v/>
      </c>
      <c r="AN18" s="34"/>
      <c r="AO18" s="35" t="str">
        <f>IF(AN18="","",points($D18,LEFT($D18,2) &amp; "M ET " &amp; LEFT($D18,2)&amp;"F",AN$1,AN18,"t"))</f>
        <v/>
      </c>
      <c r="AP18" s="34"/>
      <c r="AQ18" s="37" t="str">
        <f>IF(AP18="","",points($D18,LEFT($D18,2) &amp; "M ET " &amp; LEFT($D18,2)&amp;"F",AP$1,AP18,"t"))</f>
        <v/>
      </c>
      <c r="AR18" s="39" cm="1">
        <f t="array" ref="AR18">SUMPRODUCT(LARGE((G18,I18,K18,M18,O18,Q18,S18,U18,W18,Y18,AA18,AC18,AE18,AG18,AI18,AK18,AM18,AO18,AQ18),ROW($1:$3)))</f>
        <v>109</v>
      </c>
    </row>
    <row r="19" spans="1:44" ht="33.6" customHeight="1" thickTop="1" thickBot="1">
      <c r="A19" s="24">
        <v>18</v>
      </c>
      <c r="B19" s="21" t="s">
        <v>40</v>
      </c>
      <c r="C19" s="21" t="s">
        <v>41</v>
      </c>
      <c r="D19" s="22" t="s">
        <v>33</v>
      </c>
      <c r="E19" s="23">
        <v>1960516</v>
      </c>
      <c r="F19" s="45"/>
      <c r="G19" s="46" t="str">
        <f>IF(F19="","",points($D19,LEFT($D19,2) &amp; "M ET " &amp; LEFT($D19,2)&amp;"F",F$1,MAX(F19:F19)))</f>
        <v/>
      </c>
      <c r="H19" s="45"/>
      <c r="I19" s="46" t="str">
        <f>IF(H19="","",points($D19,LEFT($D19,2) &amp; "M ET " &amp; LEFT($D19,2)&amp;"F",H$1,MAX(H19:H19)))</f>
        <v/>
      </c>
      <c r="J19" s="45"/>
      <c r="K19" s="47" t="str" cm="1">
        <f t="array" ref="K19">IF(J19="","",points($D19,LEFT($D19,2) &amp; "M ET " &amp; LEFT($D19,2)&amp;"F",J$1,MAX(J19:J19)))</f>
        <v/>
      </c>
      <c r="L19" s="48">
        <v>4.3</v>
      </c>
      <c r="M19" s="46" cm="1">
        <f t="array" ref="M19">IF(L19="","",points($D19,LEFT($D19,2) &amp; "M ET " &amp; LEFT($D19,2)&amp;"F",L$1,MAX(L19:L19)))</f>
        <v>27</v>
      </c>
      <c r="N19" s="48">
        <v>9.0500000000000007</v>
      </c>
      <c r="O19" s="46" cm="1">
        <f t="array" ref="O19">IF(N19="","",points($D19,LEFT($D19,2) &amp; "M ET " &amp; LEFT($D19,2)&amp;"F",N$1,MAX(N19:N19)))</f>
        <v>21</v>
      </c>
      <c r="P19" s="45"/>
      <c r="Q19" s="46" t="str" cm="1">
        <f t="array" ref="Q19">IF(P19="","",points($D19,LEFT($D19,2) &amp; "M ET " &amp; LEFT($D19,2)&amp;"F",P$1,P19))</f>
        <v/>
      </c>
      <c r="R19" s="45">
        <v>1.26</v>
      </c>
      <c r="S19" s="46" cm="1">
        <f t="array" ref="S19">IF(R19="","",points($D19,LEFT($D19,2) &amp; "M ET " &amp; LEFT($D19,2)&amp;"F",R$1,R19))</f>
        <v>20</v>
      </c>
      <c r="T19" s="45"/>
      <c r="U19" s="46" t="str">
        <f>IF(T19="","",points($D19,LEFT($D19,2) &amp; "M ET " &amp; LEFT($D19,2)&amp;"F",T$1,T19,"t"))</f>
        <v/>
      </c>
      <c r="V19" s="48">
        <v>11.78</v>
      </c>
      <c r="W19" s="46">
        <f>IF(V19="","",points($D19,LEFT($D19,2) &amp; "M ET " &amp; LEFT($D19,2)&amp;"F",V$1,V19,"t"))</f>
        <v>20</v>
      </c>
      <c r="X19" s="48">
        <v>18.18</v>
      </c>
      <c r="Y19" s="46">
        <f>IF(X19="","",points($D19,LEFT($D19,2) &amp; "M ET " &amp; LEFT($D19,2)&amp;"F",X$1,X19,"t"))</f>
        <v>21</v>
      </c>
      <c r="Z19" s="45"/>
      <c r="AA19" s="46" t="str">
        <f>IF(Z19="","",points($D19,LEFT($D19,2) &amp; "M ET " &amp; LEFT($D19,2)&amp;"F",Z$1,Z19,"t"))</f>
        <v/>
      </c>
      <c r="AB19" s="48"/>
      <c r="AC19" s="46" t="str">
        <f>IF(AB19="","",points($D19,LEFT($D19,2) &amp; "M ET " &amp; LEFT($D19,2)&amp;"F",AB$1,AB19,"t"))</f>
        <v/>
      </c>
      <c r="AD19" s="45"/>
      <c r="AE19" s="46" t="str">
        <f>IF(AD19="","",points($D19,LEFT($D19,2) &amp; "M ET " &amp; LEFT($D19,2)&amp;"F",AD$1,AD19,"t"))</f>
        <v/>
      </c>
      <c r="AF19" s="49"/>
      <c r="AG19" s="46" t="str">
        <f>IF(AF19="","",points($D19,LEFT($D19,2) &amp; "M ET " &amp; LEFT($D19,2)&amp;"F",AF$1,AF19,"t"))</f>
        <v/>
      </c>
      <c r="AH19" s="48">
        <v>17.899999999999999</v>
      </c>
      <c r="AI19" s="46">
        <f>IF(AH19="","",points($D19,LEFT($D19,2) &amp; "M ET " &amp; LEFT($D19,2)&amp;"F",AH$1,AH19,"t"))</f>
        <v>14</v>
      </c>
      <c r="AJ19" s="45">
        <v>39.979999999999997</v>
      </c>
      <c r="AK19" s="46">
        <f>IF(AJ19="","",points($D19,LEFT($D19,2) &amp; "M ET " &amp; LEFT($D19,2)&amp;"F",AJ$1,AJ19,"t"))</f>
        <v>17</v>
      </c>
      <c r="AL19" s="36"/>
      <c r="AM19" s="35" t="str">
        <f>IF(AL19="","",points($D19,LEFT($D19,2) &amp; "M ET " &amp; LEFT($D19,2)&amp;"F",AL$1,AL19,"t"))</f>
        <v/>
      </c>
      <c r="AN19" s="34"/>
      <c r="AO19" s="35" t="str">
        <f>IF(AN19="","",points($D19,LEFT($D19,2) &amp; "M ET " &amp; LEFT($D19,2)&amp;"F",AN$1,AN19,"t"))</f>
        <v/>
      </c>
      <c r="AP19" s="34"/>
      <c r="AQ19" s="37" t="str">
        <f>IF(AP19="","",points($D19,LEFT($D19,2) &amp; "M ET " &amp; LEFT($D19,2)&amp;"F",AP$1,AP19,"t"))</f>
        <v/>
      </c>
      <c r="AR19" s="39" cm="1">
        <f t="array" ref="AR19">SUMPRODUCT(LARGE((G19,I19,K19,M19,O19,Q19,S19,U19,W19,Y19,AA19,AC19,AE19,AG19,AI19,AK19,AM19,AO19,AQ19),ROW($1:$3)))</f>
        <v>69</v>
      </c>
    </row>
    <row r="20" spans="1:44" ht="33.6" customHeight="1" thickTop="1" thickBot="1">
      <c r="A20" s="24">
        <v>19</v>
      </c>
      <c r="B20" s="21" t="s">
        <v>20</v>
      </c>
      <c r="C20" s="21" t="s">
        <v>42</v>
      </c>
      <c r="D20" s="22" t="s">
        <v>33</v>
      </c>
      <c r="E20" s="23">
        <v>2020905</v>
      </c>
      <c r="F20" s="45"/>
      <c r="G20" s="46" t="str">
        <f>IF(F20="","",points($D20,LEFT($D20,2) &amp; "M ET " &amp; LEFT($D20,2)&amp;"F",F$1,MAX(F20:F20)))</f>
        <v/>
      </c>
      <c r="H20" s="45"/>
      <c r="I20" s="46" t="str">
        <f>IF(H20="","",points($D20,LEFT($D20,2) &amp; "M ET " &amp; LEFT($D20,2)&amp;"F",H$1,MAX(H20:H20)))</f>
        <v/>
      </c>
      <c r="J20" s="45"/>
      <c r="K20" s="47" t="str" cm="1">
        <f t="array" ref="K20">IF(J20="","",points($D20,LEFT($D20,2) &amp; "M ET " &amp; LEFT($D20,2)&amp;"F",J$1,MAX(J20:J20)))</f>
        <v/>
      </c>
      <c r="L20" s="48"/>
      <c r="M20" s="46" t="str" cm="1">
        <f t="array" ref="M20">IF(L20="","",points($D20,LEFT($D20,2) &amp; "M ET " &amp; LEFT($D20,2)&amp;"F",L$1,MAX(L20:L20)))</f>
        <v/>
      </c>
      <c r="N20" s="48"/>
      <c r="O20" s="46" t="str" cm="1">
        <f t="array" ref="O20">IF(N20="","",points($D20,LEFT($D20,2) &amp; "M ET " &amp; LEFT($D20,2)&amp;"F",N$1,MAX(N20:N20)))</f>
        <v/>
      </c>
      <c r="P20" s="45"/>
      <c r="Q20" s="46" t="str" cm="1">
        <f t="array" ref="Q20">IF(P20="","",points($D20,LEFT($D20,2) &amp; "M ET " &amp; LEFT($D20,2)&amp;"F",P$1,P20))</f>
        <v/>
      </c>
      <c r="R20" s="45"/>
      <c r="S20" s="46" t="str" cm="1">
        <f t="array" ref="S20">IF(R20="","",points($D20,LEFT($D20,2) &amp; "M ET " &amp; LEFT($D20,2)&amp;"F",R$1,R20))</f>
        <v/>
      </c>
      <c r="T20" s="45"/>
      <c r="U20" s="46" t="str">
        <f>IF(T20="","",points($D20,LEFT($D20,2) &amp; "M ET " &amp; LEFT($D20,2)&amp;"F",T$1,T20,"t"))</f>
        <v/>
      </c>
      <c r="V20" s="48"/>
      <c r="W20" s="46" t="str">
        <f>IF(V20="","",points($D20,LEFT($D20,2) &amp; "M ET " &amp; LEFT($D20,2)&amp;"F",V$1,V20,"t"))</f>
        <v/>
      </c>
      <c r="X20" s="48"/>
      <c r="Y20" s="46" t="str">
        <f>IF(X20="","",points($D20,LEFT($D20,2) &amp; "M ET " &amp; LEFT($D20,2)&amp;"F",X$1,X20,"t"))</f>
        <v/>
      </c>
      <c r="Z20" s="45">
        <v>3.51</v>
      </c>
      <c r="AA20" s="46">
        <f>IF(Z20="","",points($D20,LEFT($D20,2) &amp; "M ET " &amp; LEFT($D20,2)&amp;"F",Z$1,Z20,"t"))</f>
        <v>20</v>
      </c>
      <c r="AB20" s="48">
        <v>8.48</v>
      </c>
      <c r="AC20" s="46">
        <f>IF(AB20="","",points($D20,LEFT($D20,2) &amp; "M ET " &amp; LEFT($D20,2)&amp;"F",AB$1,AB20,"t"))</f>
        <v>30</v>
      </c>
      <c r="AD20" s="45"/>
      <c r="AE20" s="46" t="str">
        <f>IF(AD20="","",points($D20,LEFT($D20,2) &amp; "M ET " &amp; LEFT($D20,2)&amp;"F",AD$1,AD20,"t"))</f>
        <v/>
      </c>
      <c r="AF20" s="49"/>
      <c r="AG20" s="46" t="str">
        <f>IF(AF20="","",points($D20,LEFT($D20,2) &amp; "M ET " &amp; LEFT($D20,2)&amp;"F",AF$1,AF20,"t"))</f>
        <v/>
      </c>
      <c r="AH20" s="45">
        <v>15.95</v>
      </c>
      <c r="AI20" s="46">
        <f>IF(AH20="","",points($D20,LEFT($D20,2) &amp; "M ET " &amp; LEFT($D20,2)&amp;"F",AH$1,AH20,"t"))</f>
        <v>19</v>
      </c>
      <c r="AJ20" s="45">
        <v>36.950000000000003</v>
      </c>
      <c r="AK20" s="46">
        <f>IF(AJ20="","",points($D20,LEFT($D20,2) &amp; "M ET " &amp; LEFT($D20,2)&amp;"F",AJ$1,AJ20,"t"))</f>
        <v>20</v>
      </c>
      <c r="AL20" s="36"/>
      <c r="AM20" s="35" t="str">
        <f>IF(AL20="","",points($D20,LEFT($D20,2) &amp; "M ET " &amp; LEFT($D20,2)&amp;"F",AL$1,AL20,"t"))</f>
        <v/>
      </c>
      <c r="AN20" s="34"/>
      <c r="AO20" s="35" t="str">
        <f>IF(AN20="","",points($D20,LEFT($D20,2) &amp; "M ET " &amp; LEFT($D20,2)&amp;"F",AN$1,AN20,"t"))</f>
        <v/>
      </c>
      <c r="AP20" s="34"/>
      <c r="AQ20" s="37" t="str">
        <f>IF(AP20="","",points($D20,LEFT($D20,2) &amp; "M ET " &amp; LEFT($D20,2)&amp;"F",AP$1,AP20,"t"))</f>
        <v/>
      </c>
      <c r="AR20" s="39" cm="1">
        <f t="array" ref="AR20">SUMPRODUCT(LARGE((G20,I20,K20,M20,O20,Q20,S20,U20,W20,Y20,AA20,AC20,AE20,AG20,AI20,AK20,AM20,AO20,AQ20),ROW($1:$3)))</f>
        <v>70</v>
      </c>
    </row>
    <row r="21" spans="1:44" ht="33.6" hidden="1" customHeight="1" thickTop="1" thickBot="1">
      <c r="A21" s="24">
        <v>20</v>
      </c>
      <c r="B21" s="21" t="s">
        <v>43</v>
      </c>
      <c r="C21" s="21" t="s">
        <v>44</v>
      </c>
      <c r="D21" s="22" t="s">
        <v>33</v>
      </c>
      <c r="E21" s="23">
        <v>1904550</v>
      </c>
      <c r="F21" s="45"/>
      <c r="G21" s="46" t="str">
        <f>IF(F21="","",points($D21,LEFT($D21,2) &amp; "M ET " &amp; LEFT($D21,2)&amp;"F",F$1,MAX(F21:F21)))</f>
        <v/>
      </c>
      <c r="H21" s="45"/>
      <c r="I21" s="46" t="str">
        <f>IF(H21="","",points($D21,LEFT($D21,2) &amp; "M ET " &amp; LEFT($D21,2)&amp;"F",H$1,MAX(H21:H21)))</f>
        <v/>
      </c>
      <c r="J21" s="45"/>
      <c r="K21" s="47" t="str" cm="1">
        <f t="array" ref="K21">IF(J21="","",points($D21,LEFT($D21,2) &amp; "M ET " &amp; LEFT($D21,2)&amp;"F",J$1,MAX(J21:J21)))</f>
        <v/>
      </c>
      <c r="L21" s="48"/>
      <c r="M21" s="46" t="str" cm="1">
        <f t="array" ref="M21">IF(L21="","",points($D21,LEFT($D21,2) &amp; "M ET " &amp; LEFT($D21,2)&amp;"F",L$1,MAX(L21:L21)))</f>
        <v/>
      </c>
      <c r="N21" s="48"/>
      <c r="O21" s="46" t="str" cm="1">
        <f t="array" ref="O21">IF(N21="","",points($D21,LEFT($D21,2) &amp; "M ET " &amp; LEFT($D21,2)&amp;"F",N$1,MAX(N21:N21)))</f>
        <v/>
      </c>
      <c r="P21" s="45"/>
      <c r="Q21" s="46" t="str" cm="1">
        <f t="array" ref="Q21">IF(P21="","",points($D21,LEFT($D21,2) &amp; "M ET " &amp; LEFT($D21,2)&amp;"F",P$1,P21))</f>
        <v/>
      </c>
      <c r="R21" s="45"/>
      <c r="S21" s="46" t="str" cm="1">
        <f t="array" ref="S21">IF(R21="","",points($D21,LEFT($D21,2) &amp; "M ET " &amp; LEFT($D21,2)&amp;"F",R$1,R21))</f>
        <v/>
      </c>
      <c r="T21" s="45"/>
      <c r="U21" s="46" t="str">
        <f>IF(T21="","",points($D21,LEFT($D21,2) &amp; "M ET " &amp; LEFT($D21,2)&amp;"F",T$1,T21,"t"))</f>
        <v/>
      </c>
      <c r="V21" s="48"/>
      <c r="W21" s="46" t="str">
        <f>IF(V21="","",points($D21,LEFT($D21,2) &amp; "M ET " &amp; LEFT($D21,2)&amp;"F",V$1,V21,"t"))</f>
        <v/>
      </c>
      <c r="X21" s="48"/>
      <c r="Y21" s="46" t="str">
        <f>IF(X21="","",points($D21,LEFT($D21,2) &amp; "M ET " &amp; LEFT($D21,2)&amp;"F",X$1,X21,"t"))</f>
        <v/>
      </c>
      <c r="Z21" s="45"/>
      <c r="AA21" s="46" t="str">
        <f>IF(Z21="","",points($D21,LEFT($D21,2) &amp; "M ET " &amp; LEFT($D21,2)&amp;"F",Z$1,Z21,"t"))</f>
        <v/>
      </c>
      <c r="AB21" s="48"/>
      <c r="AC21" s="46" t="str">
        <f>IF(AB21="","",points($D21,LEFT($D21,2) &amp; "M ET " &amp; LEFT($D21,2)&amp;"F",AB$1,AB21,"t"))</f>
        <v/>
      </c>
      <c r="AD21" s="45"/>
      <c r="AE21" s="46" t="str">
        <f>IF(AD21="","",points($D21,LEFT($D21,2) &amp; "M ET " &amp; LEFT($D21,2)&amp;"F",AD$1,AD21,"t"))</f>
        <v/>
      </c>
      <c r="AF21" s="49"/>
      <c r="AG21" s="46" t="str">
        <f>IF(AF21="","",points($D21,LEFT($D21,2) &amp; "M ET " &amp; LEFT($D21,2)&amp;"F",AF$1,AF21,"t"))</f>
        <v/>
      </c>
      <c r="AH21" s="45"/>
      <c r="AI21" s="46" t="str">
        <f>IF(AH21="","",points($D21,LEFT($D21,2) &amp; "M ET " &amp; LEFT($D21,2)&amp;"F",AH$1,AH21,"t"))</f>
        <v/>
      </c>
      <c r="AJ21" s="45"/>
      <c r="AK21" s="46" t="str">
        <f>IF(AJ21="","",points($D21,LEFT($D21,2) &amp; "M ET " &amp; LEFT($D21,2)&amp;"F",AJ$1,AJ21,"t"))</f>
        <v/>
      </c>
      <c r="AL21" s="36"/>
      <c r="AM21" s="35" t="str">
        <f>IF(AL21="","",points($D21,LEFT($D21,2) &amp; "M ET " &amp; LEFT($D21,2)&amp;"F",AL$1,AL21,"t"))</f>
        <v/>
      </c>
      <c r="AN21" s="34"/>
      <c r="AO21" s="35" t="str">
        <f>IF(AN21="","",points($D21,LEFT($D21,2) &amp; "M ET " &amp; LEFT($D21,2)&amp;"F",AN$1,AN21,"t"))</f>
        <v/>
      </c>
      <c r="AP21" s="34"/>
      <c r="AQ21" s="37" t="str">
        <f>IF(AP21="","",points($D21,LEFT($D21,2) &amp; "M ET " &amp; LEFT($D21,2)&amp;"F",AP$1,AP21,"t"))</f>
        <v/>
      </c>
      <c r="AR21" s="39" t="e" cm="1">
        <f t="array" ref="AR21">SUMPRODUCT(LARGE((G21,I21,K21,M21,O21,Q21,S21,U21,W21,Y21,AA21,AC21,AE21,AG21,AI21,AK21,AM21,AO21,AQ21),ROW($1:$3)))</f>
        <v>#NUM!</v>
      </c>
    </row>
    <row r="22" spans="1:44" ht="33.6" customHeight="1" thickTop="1" thickBot="1">
      <c r="A22" s="24">
        <v>21</v>
      </c>
      <c r="B22" s="21" t="s">
        <v>45</v>
      </c>
      <c r="C22" s="21" t="s">
        <v>46</v>
      </c>
      <c r="D22" s="22" t="s">
        <v>33</v>
      </c>
      <c r="E22" s="23">
        <v>1876642</v>
      </c>
      <c r="F22" s="45"/>
      <c r="G22" s="46" t="str">
        <f>IF(F22="","",points($D22,LEFT($D22,2) &amp; "M ET " &amp; LEFT($D22,2)&amp;"F",F$1,MAX(F22:F22)))</f>
        <v/>
      </c>
      <c r="H22" s="45"/>
      <c r="I22" s="46" t="str">
        <f>IF(H22="","",points($D22,LEFT($D22,2) &amp; "M ET " &amp; LEFT($D22,2)&amp;"F",H$1,MAX(H22:H22)))</f>
        <v/>
      </c>
      <c r="J22" s="45"/>
      <c r="K22" s="47" t="str" cm="1">
        <f t="array" ref="K22">IF(J22="","",points($D22,LEFT($D22,2) &amp; "M ET " &amp; LEFT($D22,2)&amp;"F",J$1,MAX(J22:J22)))</f>
        <v/>
      </c>
      <c r="L22" s="48">
        <v>4.9000000000000004</v>
      </c>
      <c r="M22" s="46" cm="1">
        <f t="array" ref="M22">IF(L22="","",points($D22,LEFT($D22,2) &amp; "M ET " &amp; LEFT($D22,2)&amp;"F",L$1,MAX(L22:L22)))</f>
        <v>35</v>
      </c>
      <c r="N22" s="48">
        <v>9.6</v>
      </c>
      <c r="O22" s="46" cm="1">
        <f t="array" ref="O22">IF(N22="","",points($D22,LEFT($D22,2) &amp; "M ET " &amp; LEFT($D22,2)&amp;"F",N$1,MAX(N22:N22)))</f>
        <v>26</v>
      </c>
      <c r="P22" s="45"/>
      <c r="Q22" s="46" t="str" cm="1">
        <f t="array" ref="Q22">IF(P22="","",points($D22,LEFT($D22,2) &amp; "M ET " &amp; LEFT($D22,2)&amp;"F",P$1,P22))</f>
        <v/>
      </c>
      <c r="R22" s="45">
        <v>1.54</v>
      </c>
      <c r="S22" s="46" cm="1">
        <f t="array" ref="S22">IF(R22="","",points($D22,LEFT($D22,2) &amp; "M ET " &amp; LEFT($D22,2)&amp;"F",R$1,R22))</f>
        <v>36</v>
      </c>
      <c r="T22" s="45"/>
      <c r="U22" s="46" t="str">
        <f>IF(T22="","",points($D22,LEFT($D22,2) &amp; "M ET " &amp; LEFT($D22,2)&amp;"F",T$1,T22,"t"))</f>
        <v/>
      </c>
      <c r="V22" s="48">
        <v>10.66</v>
      </c>
      <c r="W22" s="46">
        <f>IF(V22="","",points($D22,LEFT($D22,2) &amp; "M ET " &amp; LEFT($D22,2)&amp;"F",V$1,V22,"t"))</f>
        <v>35</v>
      </c>
      <c r="X22" s="48">
        <v>16.77</v>
      </c>
      <c r="Y22" s="46">
        <f>IF(X22="","",points($D22,LEFT($D22,2) &amp; "M ET " &amp; LEFT($D22,2)&amp;"F",X$1,X22,"t"))</f>
        <v>28</v>
      </c>
      <c r="Z22" s="45"/>
      <c r="AA22" s="46" t="str">
        <f>IF(Z22="","",points($D22,LEFT($D22,2) &amp; "M ET " &amp; LEFT($D22,2)&amp;"F",Z$1,Z22,"t"))</f>
        <v/>
      </c>
      <c r="AB22" s="48">
        <v>7.55</v>
      </c>
      <c r="AC22" s="46">
        <f>IF(AB22="","",points($D22,LEFT($D22,2) &amp; "M ET " &amp; LEFT($D22,2)&amp;"F",AB$1,AB22,"t"))</f>
        <v>37</v>
      </c>
      <c r="AD22" s="45"/>
      <c r="AE22" s="46" t="str">
        <f>IF(AD22="","",points($D22,LEFT($D22,2) &amp; "M ET " &amp; LEFT($D22,2)&amp;"F",AD$1,AD22,"t"))</f>
        <v/>
      </c>
      <c r="AF22" s="49"/>
      <c r="AG22" s="46" t="str">
        <f>IF(AF22="","",points($D22,LEFT($D22,2) &amp; "M ET " &amp; LEFT($D22,2)&amp;"F",AF$1,AF22,"t"))</f>
        <v/>
      </c>
      <c r="AH22" s="45">
        <v>12.64</v>
      </c>
      <c r="AI22" s="46">
        <f>IF(AH22="","",points($D22,LEFT($D22,2) &amp; "M ET " &amp; LEFT($D22,2)&amp;"F",AH$1,AH22,"t"))</f>
        <v>39</v>
      </c>
      <c r="AJ22" s="45">
        <v>31.34</v>
      </c>
      <c r="AK22" s="46">
        <f>IF(AJ22="","",points($D22,LEFT($D22,2) &amp; "M ET " &amp; LEFT($D22,2)&amp;"F",AJ$1,AJ22,"t"))</f>
        <v>40</v>
      </c>
      <c r="AL22" s="36"/>
      <c r="AM22" s="35" t="str">
        <f>IF(AL22="","",points($D22,LEFT($D22,2) &amp; "M ET " &amp; LEFT($D22,2)&amp;"F",AL$1,AL22,"t"))</f>
        <v/>
      </c>
      <c r="AN22" s="34"/>
      <c r="AO22" s="35" t="str">
        <f>IF(AN22="","",points($D22,LEFT($D22,2) &amp; "M ET " &amp; LEFT($D22,2)&amp;"F",AN$1,AN22,"t"))</f>
        <v/>
      </c>
      <c r="AP22" s="34"/>
      <c r="AQ22" s="37" t="str">
        <f>IF(AP22="","",points($D22,LEFT($D22,2) &amp; "M ET " &amp; LEFT($D22,2)&amp;"F",AP$1,AP22,"t"))</f>
        <v/>
      </c>
      <c r="AR22" s="39" cm="1">
        <f t="array" ref="AR22">SUMPRODUCT(LARGE((G22,I22,K22,M22,O22,Q22,S22,U22,W22,Y22,AA22,AC22,AE22,AG22,AI22,AK22,AM22,AO22,AQ22),ROW($1:$3)))</f>
        <v>116</v>
      </c>
    </row>
    <row r="23" spans="1:44" ht="33.6" customHeight="1" thickTop="1" thickBot="1">
      <c r="A23" s="24">
        <v>22</v>
      </c>
      <c r="B23" s="21" t="s">
        <v>47</v>
      </c>
      <c r="C23" s="21" t="s">
        <v>48</v>
      </c>
      <c r="D23" s="22" t="s">
        <v>33</v>
      </c>
      <c r="E23" s="23">
        <v>1986116</v>
      </c>
      <c r="F23" s="45"/>
      <c r="G23" s="46" t="str">
        <f>IF(F23="","",points($D23,LEFT($D23,2) &amp; "M ET " &amp; LEFT($D23,2)&amp;"F",F$1,MAX(F23:F23)))</f>
        <v/>
      </c>
      <c r="H23" s="45"/>
      <c r="I23" s="46" t="str">
        <f>IF(H23="","",points($D23,LEFT($D23,2) &amp; "M ET " &amp; LEFT($D23,2)&amp;"F",H$1,MAX(H23:H23)))</f>
        <v/>
      </c>
      <c r="J23" s="45"/>
      <c r="K23" s="47" t="str" cm="1">
        <f t="array" ref="K23">IF(J23="","",points($D23,LEFT($D23,2) &amp; "M ET " &amp; LEFT($D23,2)&amp;"F",J$1,MAX(J23:J23)))</f>
        <v/>
      </c>
      <c r="L23" s="48">
        <v>4.0999999999999996</v>
      </c>
      <c r="M23" s="46" cm="1">
        <f t="array" ref="M23">IF(L23="","",points($D23,LEFT($D23,2) &amp; "M ET " &amp; LEFT($D23,2)&amp;"F",L$1,MAX(L23:L23)))</f>
        <v>24</v>
      </c>
      <c r="N23" s="48">
        <v>8.9</v>
      </c>
      <c r="O23" s="46" cm="1">
        <f t="array" ref="O23">IF(N23="","",points($D23,LEFT($D23,2) &amp; "M ET " &amp; LEFT($D23,2)&amp;"F",N$1,MAX(N23:N23)))</f>
        <v>20</v>
      </c>
      <c r="P23" s="45"/>
      <c r="Q23" s="46" t="str" cm="1">
        <f t="array" ref="Q23">IF(P23="","",points($D23,LEFT($D23,2) &amp; "M ET " &amp; LEFT($D23,2)&amp;"F",P$1,P23))</f>
        <v/>
      </c>
      <c r="R23" s="48">
        <v>1.2</v>
      </c>
      <c r="S23" s="46" cm="1">
        <f t="array" ref="S23">IF(R23="","",points($D23,LEFT($D23,2) &amp; "M ET " &amp; LEFT($D23,2)&amp;"F",R$1,R23))</f>
        <v>17</v>
      </c>
      <c r="T23" s="45"/>
      <c r="U23" s="46" t="str">
        <f>IF(T23="","",points($D23,LEFT($D23,2) &amp; "M ET " &amp; LEFT($D23,2)&amp;"F",T$1,T23,"t"))</f>
        <v/>
      </c>
      <c r="V23" s="48">
        <v>11.58</v>
      </c>
      <c r="W23" s="46">
        <f>IF(V23="","",points($D23,LEFT($D23,2) &amp; "M ET " &amp; LEFT($D23,2)&amp;"F",V$1,V23,"t"))</f>
        <v>22</v>
      </c>
      <c r="X23" s="48">
        <v>18.18</v>
      </c>
      <c r="Y23" s="46">
        <f>IF(X23="","",points($D23,LEFT($D23,2) &amp; "M ET " &amp; LEFT($D23,2)&amp;"F",X$1,X23,"t"))</f>
        <v>21</v>
      </c>
      <c r="Z23" s="45">
        <v>3.3</v>
      </c>
      <c r="AA23" s="46">
        <f>IF(Z23="","",points($D23,LEFT($D23,2) &amp; "M ET " &amp; LEFT($D23,2)&amp;"F",Z$1,Z23,"t"))</f>
        <v>29</v>
      </c>
      <c r="AB23" s="48">
        <v>7.51</v>
      </c>
      <c r="AC23" s="46">
        <f>IF(AB23="","",points($D23,LEFT($D23,2) &amp; "M ET " &amp; LEFT($D23,2)&amp;"F",AB$1,AB23,"t"))</f>
        <v>38</v>
      </c>
      <c r="AD23" s="45"/>
      <c r="AE23" s="46" t="str">
        <f>IF(AD23="","",points($D23,LEFT($D23,2) &amp; "M ET " &amp; LEFT($D23,2)&amp;"F",AD$1,AD23,"t"))</f>
        <v/>
      </c>
      <c r="AF23" s="49"/>
      <c r="AG23" s="46" t="str">
        <f>IF(AF23="","",points($D23,LEFT($D23,2) &amp; "M ET " &amp; LEFT($D23,2)&amp;"F",AF$1,AF23,"t"))</f>
        <v/>
      </c>
      <c r="AH23" s="45">
        <v>16.61</v>
      </c>
      <c r="AI23" s="46">
        <f>IF(AH23="","",points($D23,LEFT($D23,2) &amp; "M ET " &amp; LEFT($D23,2)&amp;"F",AH$1,AH23,"t"))</f>
        <v>17</v>
      </c>
      <c r="AJ23" s="45">
        <v>39.04</v>
      </c>
      <c r="AK23" s="46">
        <f>IF(AJ23="","",points($D23,LEFT($D23,2) &amp; "M ET " &amp; LEFT($D23,2)&amp;"F",AJ$1,AJ23,"t"))</f>
        <v>18</v>
      </c>
      <c r="AL23" s="36"/>
      <c r="AM23" s="35" t="str">
        <f>IF(AL23="","",points($D23,LEFT($D23,2) &amp; "M ET " &amp; LEFT($D23,2)&amp;"F",AL$1,AL23,"t"))</f>
        <v/>
      </c>
      <c r="AN23" s="34"/>
      <c r="AO23" s="35" t="str">
        <f>IF(AN23="","",points($D23,LEFT($D23,2) &amp; "M ET " &amp; LEFT($D23,2)&amp;"F",AN$1,AN23,"t"))</f>
        <v/>
      </c>
      <c r="AP23" s="34"/>
      <c r="AQ23" s="37" t="str">
        <f>IF(AP23="","",points($D23,LEFT($D23,2) &amp; "M ET " &amp; LEFT($D23,2)&amp;"F",AP$1,AP23,"t"))</f>
        <v/>
      </c>
      <c r="AR23" s="39" cm="1">
        <f t="array" ref="AR23">SUMPRODUCT(LARGE((G23,I23,K23,M23,O23,Q23,S23,U23,W23,Y23,AA23,AC23,AE23,AG23,AI23,AK23,AM23,AO23,AQ23),ROW($1:$3)))</f>
        <v>91</v>
      </c>
    </row>
    <row r="24" spans="1:44" ht="33.6" hidden="1" customHeight="1" thickTop="1" thickBot="1">
      <c r="A24" s="24">
        <v>23</v>
      </c>
      <c r="B24" s="21" t="s">
        <v>49</v>
      </c>
      <c r="C24" s="21" t="s">
        <v>50</v>
      </c>
      <c r="D24" s="22" t="s">
        <v>33</v>
      </c>
      <c r="E24" s="23">
        <v>1794637</v>
      </c>
      <c r="F24" s="45"/>
      <c r="G24" s="46" t="str">
        <f>IF(F24="","",points($D24,LEFT($D24,2) &amp; "M ET " &amp; LEFT($D24,2)&amp;"F",F$1,MAX(F24:F24)))</f>
        <v/>
      </c>
      <c r="H24" s="45"/>
      <c r="I24" s="46" t="str">
        <f>IF(H24="","",points($D24,LEFT($D24,2) &amp; "M ET " &amp; LEFT($D24,2)&amp;"F",H$1,MAX(H24:H24)))</f>
        <v/>
      </c>
      <c r="J24" s="45"/>
      <c r="K24" s="47" t="str" cm="1">
        <f t="array" ref="K24">IF(J24="","",points($D24,LEFT($D24,2) &amp; "M ET " &amp; LEFT($D24,2)&amp;"F",J$1,MAX(J24:J24)))</f>
        <v/>
      </c>
      <c r="L24" s="48"/>
      <c r="M24" s="46" t="str" cm="1">
        <f t="array" ref="M24">IF(L24="","",points($D24,LEFT($D24,2) &amp; "M ET " &amp; LEFT($D24,2)&amp;"F",L$1,MAX(L24:L24)))</f>
        <v/>
      </c>
      <c r="N24" s="48"/>
      <c r="O24" s="46" t="str" cm="1">
        <f t="array" ref="O24">IF(N24="","",points($D24,LEFT($D24,2) &amp; "M ET " &amp; LEFT($D24,2)&amp;"F",N$1,MAX(N24:N24)))</f>
        <v/>
      </c>
      <c r="P24" s="45"/>
      <c r="Q24" s="46" t="str" cm="1">
        <f t="array" ref="Q24">IF(P24="","",points($D24,LEFT($D24,2) &amp; "M ET " &amp; LEFT($D24,2)&amp;"F",P$1,P24))</f>
        <v/>
      </c>
      <c r="R24" s="45"/>
      <c r="S24" s="46" t="str" cm="1">
        <f t="array" ref="S24">IF(R24="","",points($D24,LEFT($D24,2) &amp; "M ET " &amp; LEFT($D24,2)&amp;"F",R$1,R24))</f>
        <v/>
      </c>
      <c r="T24" s="45"/>
      <c r="U24" s="46" t="str">
        <f>IF(T24="","",points($D24,LEFT($D24,2) &amp; "M ET " &amp; LEFT($D24,2)&amp;"F",T$1,T24,"t"))</f>
        <v/>
      </c>
      <c r="V24" s="48"/>
      <c r="W24" s="46" t="str">
        <f>IF(V24="","",points($D24,LEFT($D24,2) &amp; "M ET " &amp; LEFT($D24,2)&amp;"F",V$1,V24,"t"))</f>
        <v/>
      </c>
      <c r="X24" s="48"/>
      <c r="Y24" s="46" t="str">
        <f>IF(X24="","",points($D24,LEFT($D24,2) &amp; "M ET " &amp; LEFT($D24,2)&amp;"F",X$1,X24,"t"))</f>
        <v/>
      </c>
      <c r="Z24" s="45"/>
      <c r="AA24" s="46" t="str">
        <f>IF(Z24="","",points($D24,LEFT($D24,2) &amp; "M ET " &amp; LEFT($D24,2)&amp;"F",Z$1,Z24,"t"))</f>
        <v/>
      </c>
      <c r="AB24" s="48"/>
      <c r="AC24" s="46" t="str">
        <f>IF(AB24="","",points($D24,LEFT($D24,2) &amp; "M ET " &amp; LEFT($D24,2)&amp;"F",AB$1,AB24,"t"))</f>
        <v/>
      </c>
      <c r="AD24" s="45"/>
      <c r="AE24" s="46" t="str">
        <f>IF(AD24="","",points($D24,LEFT($D24,2) &amp; "M ET " &amp; LEFT($D24,2)&amp;"F",AD$1,AD24,"t"))</f>
        <v/>
      </c>
      <c r="AF24" s="49"/>
      <c r="AG24" s="46" t="str">
        <f>IF(AF24="","",points($D24,LEFT($D24,2) &amp; "M ET " &amp; LEFT($D24,2)&amp;"F",AF$1,AF24,"t"))</f>
        <v/>
      </c>
      <c r="AH24" s="45"/>
      <c r="AI24" s="46" t="str">
        <f>IF(AH24="","",points($D24,LEFT($D24,2) &amp; "M ET " &amp; LEFT($D24,2)&amp;"F",AH$1,AH24,"t"))</f>
        <v/>
      </c>
      <c r="AJ24" s="45"/>
      <c r="AK24" s="46" t="str">
        <f>IF(AJ24="","",points($D24,LEFT($D24,2) &amp; "M ET " &amp; LEFT($D24,2)&amp;"F",AJ$1,AJ24,"t"))</f>
        <v/>
      </c>
      <c r="AL24" s="36"/>
      <c r="AM24" s="35" t="str">
        <f>IF(AL24="","",points($D24,LEFT($D24,2) &amp; "M ET " &amp; LEFT($D24,2)&amp;"F",AL$1,AL24,"t"))</f>
        <v/>
      </c>
      <c r="AN24" s="34"/>
      <c r="AO24" s="35" t="str">
        <f>IF(AN24="","",points($D24,LEFT($D24,2) &amp; "M ET " &amp; LEFT($D24,2)&amp;"F",AN$1,AN24,"t"))</f>
        <v/>
      </c>
      <c r="AP24" s="34"/>
      <c r="AQ24" s="37" t="str">
        <f>IF(AP24="","",points($D24,LEFT($D24,2) &amp; "M ET " &amp; LEFT($D24,2)&amp;"F",AP$1,AP24,"t"))</f>
        <v/>
      </c>
      <c r="AR24" s="39" t="e" cm="1">
        <f t="array" ref="AR24">SUMPRODUCT(LARGE((G24,I24,K24,M24,O24,Q24,S24,U24,W24,Y24,AA24,AC24,AE24,AG24,AI24,AK24,AM24,AO24,AQ24),ROW($1:$3)))</f>
        <v>#NUM!</v>
      </c>
    </row>
    <row r="25" spans="1:44" ht="33.6" hidden="1" customHeight="1" thickTop="1" thickBot="1">
      <c r="A25" s="24">
        <v>24</v>
      </c>
      <c r="B25" s="21" t="s">
        <v>51</v>
      </c>
      <c r="C25" s="21" t="s">
        <v>52</v>
      </c>
      <c r="D25" s="22" t="s">
        <v>33</v>
      </c>
      <c r="E25" s="23">
        <v>2189164</v>
      </c>
      <c r="F25" s="45"/>
      <c r="G25" s="46" t="str">
        <f>IF(F25="","",points($D25,LEFT($D25,2) &amp; "M ET " &amp; LEFT($D25,2)&amp;"F",F$1,MAX(F25:F25)))</f>
        <v/>
      </c>
      <c r="H25" s="45"/>
      <c r="I25" s="46" t="str">
        <f>IF(H25="","",points($D25,LEFT($D25,2) &amp; "M ET " &amp; LEFT($D25,2)&amp;"F",H$1,MAX(H25:H25)))</f>
        <v/>
      </c>
      <c r="J25" s="45"/>
      <c r="K25" s="47" t="str" cm="1">
        <f t="array" ref="K25">IF(J25="","",points($D25,LEFT($D25,2) &amp; "M ET " &amp; LEFT($D25,2)&amp;"F",J$1,MAX(J25:J25)))</f>
        <v/>
      </c>
      <c r="L25" s="48"/>
      <c r="M25" s="46" t="str" cm="1">
        <f t="array" ref="M25">IF(L25="","",points($D25,LEFT($D25,2) &amp; "M ET " &amp; LEFT($D25,2)&amp;"F",L$1,MAX(L25:L25)))</f>
        <v/>
      </c>
      <c r="N25" s="48"/>
      <c r="O25" s="46" t="str" cm="1">
        <f t="array" ref="O25">IF(N25="","",points($D25,LEFT($D25,2) &amp; "M ET " &amp; LEFT($D25,2)&amp;"F",N$1,MAX(N25:N25)))</f>
        <v/>
      </c>
      <c r="P25" s="45"/>
      <c r="Q25" s="46" t="str" cm="1">
        <f t="array" ref="Q25">IF(P25="","",points($D25,LEFT($D25,2) &amp; "M ET " &amp; LEFT($D25,2)&amp;"F",P$1,P25))</f>
        <v/>
      </c>
      <c r="R25" s="45"/>
      <c r="S25" s="46" t="str" cm="1">
        <f t="array" ref="S25">IF(R25="","",points($D25,LEFT($D25,2) &amp; "M ET " &amp; LEFT($D25,2)&amp;"F",R$1,R25))</f>
        <v/>
      </c>
      <c r="T25" s="45"/>
      <c r="U25" s="46" t="str">
        <f>IF(T25="","",points($D25,LEFT($D25,2) &amp; "M ET " &amp; LEFT($D25,2)&amp;"F",T$1,T25,"t"))</f>
        <v/>
      </c>
      <c r="V25" s="48"/>
      <c r="W25" s="46" t="str">
        <f>IF(V25="","",points($D25,LEFT($D25,2) &amp; "M ET " &amp; LEFT($D25,2)&amp;"F",V$1,V25,"t"))</f>
        <v/>
      </c>
      <c r="X25" s="48"/>
      <c r="Y25" s="46" t="str">
        <f>IF(X25="","",points($D25,LEFT($D25,2) &amp; "M ET " &amp; LEFT($D25,2)&amp;"F",X$1,X25,"t"))</f>
        <v/>
      </c>
      <c r="Z25" s="45"/>
      <c r="AA25" s="46" t="str">
        <f>IF(Z25="","",points($D25,LEFT($D25,2) &amp; "M ET " &amp; LEFT($D25,2)&amp;"F",Z$1,Z25,"t"))</f>
        <v/>
      </c>
      <c r="AB25" s="48"/>
      <c r="AC25" s="46" t="str">
        <f>IF(AB25="","",points($D25,LEFT($D25,2) &amp; "M ET " &amp; LEFT($D25,2)&amp;"F",AB$1,AB25,"t"))</f>
        <v/>
      </c>
      <c r="AD25" s="45"/>
      <c r="AE25" s="46" t="str">
        <f>IF(AD25="","",points($D25,LEFT($D25,2) &amp; "M ET " &amp; LEFT($D25,2)&amp;"F",AD$1,AD25,"t"))</f>
        <v/>
      </c>
      <c r="AF25" s="49"/>
      <c r="AG25" s="46" t="str">
        <f>IF(AF25="","",points($D25,LEFT($D25,2) &amp; "M ET " &amp; LEFT($D25,2)&amp;"F",AF$1,AF25,"t"))</f>
        <v/>
      </c>
      <c r="AH25" s="45"/>
      <c r="AI25" s="46" t="str">
        <f>IF(AH25="","",points($D25,LEFT($D25,2) &amp; "M ET " &amp; LEFT($D25,2)&amp;"F",AH$1,AH25,"t"))</f>
        <v/>
      </c>
      <c r="AJ25" s="45"/>
      <c r="AK25" s="46" t="str">
        <f>IF(AJ25="","",points($D25,LEFT($D25,2) &amp; "M ET " &amp; LEFT($D25,2)&amp;"F",AJ$1,AJ25,"t"))</f>
        <v/>
      </c>
      <c r="AL25" s="36"/>
      <c r="AM25" s="35" t="str">
        <f>IF(AL25="","",points($D25,LEFT($D25,2) &amp; "M ET " &amp; LEFT($D25,2)&amp;"F",AL$1,AL25,"t"))</f>
        <v/>
      </c>
      <c r="AN25" s="34"/>
      <c r="AO25" s="35" t="str">
        <f>IF(AN25="","",points($D25,LEFT($D25,2) &amp; "M ET " &amp; LEFT($D25,2)&amp;"F",AN$1,AN25,"t"))</f>
        <v/>
      </c>
      <c r="AP25" s="34"/>
      <c r="AQ25" s="37" t="str">
        <f>IF(AP25="","",points($D25,LEFT($D25,2) &amp; "M ET " &amp; LEFT($D25,2)&amp;"F",AP$1,AP25,"t"))</f>
        <v/>
      </c>
      <c r="AR25" s="39" t="e" cm="1">
        <f t="array" ref="AR25">SUMPRODUCT(LARGE((G25,I25,K25,M25,O25,Q25,S25,U25,W25,Y25,AA25,AC25,AE25,AG25,AI25,AK25,AM25,AO25,AQ25),ROW($1:$3)))</f>
        <v>#NUM!</v>
      </c>
    </row>
    <row r="26" spans="1:44" ht="33.6" customHeight="1" thickTop="1" thickBot="1">
      <c r="A26" s="24">
        <v>25</v>
      </c>
      <c r="B26" s="21" t="s">
        <v>53</v>
      </c>
      <c r="C26" s="21" t="s">
        <v>54</v>
      </c>
      <c r="D26" s="22" t="s">
        <v>33</v>
      </c>
      <c r="E26" s="23">
        <v>1767637</v>
      </c>
      <c r="F26" s="45"/>
      <c r="G26" s="46" t="str">
        <f>IF(F26="","",points($D26,LEFT($D26,2) &amp; "M ET " &amp; LEFT($D26,2)&amp;"F",F$1,MAX(F26:F26)))</f>
        <v/>
      </c>
      <c r="H26" s="45"/>
      <c r="I26" s="46" t="str">
        <f>IF(H26="","",points($D26,LEFT($D26,2) &amp; "M ET " &amp; LEFT($D26,2)&amp;"F",H$1,MAX(H26:H26)))</f>
        <v/>
      </c>
      <c r="J26" s="45"/>
      <c r="K26" s="47" t="str" cm="1">
        <f t="array" ref="K26">IF(J26="","",points($D26,LEFT($D26,2) &amp; "M ET " &amp; LEFT($D26,2)&amp;"F",J$1,MAX(J26:J26)))</f>
        <v/>
      </c>
      <c r="L26" s="48">
        <v>4.24</v>
      </c>
      <c r="M26" s="46" cm="1">
        <f t="array" ref="M26">IF(L26="","",points($D26,LEFT($D26,2) &amp; "M ET " &amp; LEFT($D26,2)&amp;"F",L$1,MAX(L26:L26)))</f>
        <v>26</v>
      </c>
      <c r="N26" s="48"/>
      <c r="O26" s="46" t="str" cm="1">
        <f t="array" ref="O26">IF(N26="","",points($D26,LEFT($D26,2) &amp; "M ET " &amp; LEFT($D26,2)&amp;"F",N$1,MAX(N26:N26)))</f>
        <v/>
      </c>
      <c r="P26" s="45"/>
      <c r="Q26" s="46" t="str" cm="1">
        <f t="array" ref="Q26">IF(P26="","",points($D26,LEFT($D26,2) &amp; "M ET " &amp; LEFT($D26,2)&amp;"F",P$1,P26))</f>
        <v/>
      </c>
      <c r="R26" s="45"/>
      <c r="S26" s="46" t="str" cm="1">
        <f t="array" ref="S26">IF(R26="","",points($D26,LEFT($D26,2) &amp; "M ET " &amp; LEFT($D26,2)&amp;"F",R$1,R26))</f>
        <v/>
      </c>
      <c r="T26" s="45"/>
      <c r="U26" s="46" t="str">
        <f>IF(T26="","",points($D26,LEFT($D26,2) &amp; "M ET " &amp; LEFT($D26,2)&amp;"F",T$1,T26,"t"))</f>
        <v/>
      </c>
      <c r="V26" s="48"/>
      <c r="W26" s="46" t="str">
        <f>IF(V26="","",points($D26,LEFT($D26,2) &amp; "M ET " &amp; LEFT($D26,2)&amp;"F",V$1,V26,"t"))</f>
        <v/>
      </c>
      <c r="X26" s="48"/>
      <c r="Y26" s="46" t="str">
        <f>IF(X26="","",points($D26,LEFT($D26,2) &amp; "M ET " &amp; LEFT($D26,2)&amp;"F",X$1,X26,"t"))</f>
        <v/>
      </c>
      <c r="Z26" s="45">
        <v>3.41</v>
      </c>
      <c r="AA26" s="46">
        <f>IF(Z26="","",points($D26,LEFT($D26,2) &amp; "M ET " &amp; LEFT($D26,2)&amp;"F",Z$1,Z26,"t"))</f>
        <v>24</v>
      </c>
      <c r="AB26" s="48">
        <v>8.27</v>
      </c>
      <c r="AC26" s="46">
        <f>IF(AB26="","",points($D26,LEFT($D26,2) &amp; "M ET " &amp; LEFT($D26,2)&amp;"F",AB$1,AB26,"t"))</f>
        <v>33</v>
      </c>
      <c r="AD26" s="45"/>
      <c r="AE26" s="46" t="str">
        <f>IF(AD26="","",points($D26,LEFT($D26,2) &amp; "M ET " &amp; LEFT($D26,2)&amp;"F",AD$1,AD26,"t"))</f>
        <v/>
      </c>
      <c r="AF26" s="49"/>
      <c r="AG26" s="46" t="str">
        <f>IF(AF26="","",points($D26,LEFT($D26,2) &amp; "M ET " &amp; LEFT($D26,2)&amp;"F",AF$1,AF26,"t"))</f>
        <v/>
      </c>
      <c r="AH26" s="45"/>
      <c r="AI26" s="46" t="str">
        <f>IF(AH26="","",points($D26,LEFT($D26,2) &amp; "M ET " &amp; LEFT($D26,2)&amp;"F",AH$1,AH26,"t"))</f>
        <v/>
      </c>
      <c r="AJ26" s="45"/>
      <c r="AK26" s="46" t="str">
        <f>IF(AJ26="","",points($D26,LEFT($D26,2) &amp; "M ET " &amp; LEFT($D26,2)&amp;"F",AJ$1,AJ26,"t"))</f>
        <v/>
      </c>
      <c r="AL26" s="36"/>
      <c r="AM26" s="35" t="str">
        <f>IF(AL26="","",points($D26,LEFT($D26,2) &amp; "M ET " &amp; LEFT($D26,2)&amp;"F",AL$1,AL26,"t"))</f>
        <v/>
      </c>
      <c r="AN26" s="34"/>
      <c r="AO26" s="35" t="str">
        <f>IF(AN26="","",points($D26,LEFT($D26,2) &amp; "M ET " &amp; LEFT($D26,2)&amp;"F",AN$1,AN26,"t"))</f>
        <v/>
      </c>
      <c r="AP26" s="34"/>
      <c r="AQ26" s="37" t="str">
        <f>IF(AP26="","",points($D26,LEFT($D26,2) &amp; "M ET " &amp; LEFT($D26,2)&amp;"F",AP$1,AP26,"t"))</f>
        <v/>
      </c>
      <c r="AR26" s="39" cm="1">
        <f t="array" ref="AR26">SUMPRODUCT(LARGE((G26,I26,K26,M26,O26,Q26,S26,U26,W26,Y26,AA26,AC26,AE26,AG26,AI26,AK26,AM26,AO26,AQ26),ROW($1:$3)))</f>
        <v>83</v>
      </c>
    </row>
    <row r="27" spans="1:44" ht="33.6" customHeight="1" thickTop="1" thickBot="1">
      <c r="A27" s="24">
        <v>26</v>
      </c>
      <c r="B27" s="21" t="s">
        <v>55</v>
      </c>
      <c r="C27" s="21" t="s">
        <v>56</v>
      </c>
      <c r="D27" s="22" t="s">
        <v>33</v>
      </c>
      <c r="E27" s="23">
        <v>1780123</v>
      </c>
      <c r="F27" s="45"/>
      <c r="G27" s="46" t="str">
        <f>IF(F27="","",points($D27,LEFT($D27,2) &amp; "M ET " &amp; LEFT($D27,2)&amp;"F",F$1,MAX(F27:F27)))</f>
        <v/>
      </c>
      <c r="H27" s="45"/>
      <c r="I27" s="46" t="str">
        <f>IF(H27="","",points($D27,LEFT($D27,2) &amp; "M ET " &amp; LEFT($D27,2)&amp;"F",H$1,MAX(H27:H27)))</f>
        <v/>
      </c>
      <c r="J27" s="45"/>
      <c r="K27" s="47" t="str" cm="1">
        <f t="array" ref="K27">IF(J27="","",points($D27,LEFT($D27,2) &amp; "M ET " &amp; LEFT($D27,2)&amp;"F",J$1,MAX(J27:J27)))</f>
        <v/>
      </c>
      <c r="L27" s="48"/>
      <c r="M27" s="46" t="str" cm="1">
        <f t="array" ref="M27">IF(L27="","",points($D27,LEFT($D27,2) &amp; "M ET " &amp; LEFT($D27,2)&amp;"F",L$1,MAX(L27:L27)))</f>
        <v/>
      </c>
      <c r="N27" s="48"/>
      <c r="O27" s="46" t="str" cm="1">
        <f t="array" ref="O27">IF(N27="","",points($D27,LEFT($D27,2) &amp; "M ET " &amp; LEFT($D27,2)&amp;"F",N$1,MAX(N27:N27)))</f>
        <v/>
      </c>
      <c r="P27" s="45"/>
      <c r="Q27" s="46" t="str" cm="1">
        <f t="array" ref="Q27">IF(P27="","",points($D27,LEFT($D27,2) &amp; "M ET " &amp; LEFT($D27,2)&amp;"F",P$1,P27))</f>
        <v/>
      </c>
      <c r="R27" s="45">
        <v>1.23</v>
      </c>
      <c r="S27" s="46" cm="1">
        <f t="array" ref="S27">IF(R27="","",points($D27,LEFT($D27,2) &amp; "M ET " &amp; LEFT($D27,2)&amp;"F",R$1,R27))</f>
        <v>18</v>
      </c>
      <c r="T27" s="45"/>
      <c r="U27" s="46" t="str">
        <f>IF(T27="","",points($D27,LEFT($D27,2) &amp; "M ET " &amp; LEFT($D27,2)&amp;"F",T$1,T27,"t"))</f>
        <v/>
      </c>
      <c r="V27" s="48">
        <v>12.75</v>
      </c>
      <c r="W27" s="46">
        <f>IF(V27="","",points($D27,LEFT($D27,2) &amp; "M ET " &amp; LEFT($D27,2)&amp;"F",V$1,V27,"t"))</f>
        <v>14</v>
      </c>
      <c r="X27" s="48">
        <v>19.350000000000001</v>
      </c>
      <c r="Y27" s="46">
        <f>IF(X27="","",points($D27,LEFT($D27,2) &amp; "M ET " &amp; LEFT($D27,2)&amp;"F",X$1,X27,"t"))</f>
        <v>16</v>
      </c>
      <c r="Z27" s="45"/>
      <c r="AA27" s="46" t="str">
        <f>IF(Z27="","",points($D27,LEFT($D27,2) &amp; "M ET " &amp; LEFT($D27,2)&amp;"F",Z$1,Z27,"t"))</f>
        <v/>
      </c>
      <c r="AB27" s="48"/>
      <c r="AC27" s="46" t="str">
        <f>IF(AB27="","",points($D27,LEFT($D27,2) &amp; "M ET " &amp; LEFT($D27,2)&amp;"F",AB$1,AB27,"t"))</f>
        <v/>
      </c>
      <c r="AD27" s="45"/>
      <c r="AE27" s="46" t="str">
        <f>IF(AD27="","",points($D27,LEFT($D27,2) &amp; "M ET " &amp; LEFT($D27,2)&amp;"F",AD$1,AD27,"t"))</f>
        <v/>
      </c>
      <c r="AF27" s="49"/>
      <c r="AG27" s="46" t="str">
        <f>IF(AF27="","",points($D27,LEFT($D27,2) &amp; "M ET " &amp; LEFT($D27,2)&amp;"F",AF$1,AF27,"t"))</f>
        <v/>
      </c>
      <c r="AH27" s="45"/>
      <c r="AI27" s="46" t="str">
        <f>IF(AH27="","",points($D27,LEFT($D27,2) &amp; "M ET " &amp; LEFT($D27,2)&amp;"F",AH$1,AH27,"t"))</f>
        <v/>
      </c>
      <c r="AJ27" s="45"/>
      <c r="AK27" s="46" t="str">
        <f>IF(AJ27="","",points($D27,LEFT($D27,2) &amp; "M ET " &amp; LEFT($D27,2)&amp;"F",AJ$1,AJ27,"t"))</f>
        <v/>
      </c>
      <c r="AL27" s="36"/>
      <c r="AM27" s="35" t="str">
        <f>IF(AL27="","",points($D27,LEFT($D27,2) &amp; "M ET " &amp; LEFT($D27,2)&amp;"F",AL$1,AL27,"t"))</f>
        <v/>
      </c>
      <c r="AN27" s="34"/>
      <c r="AO27" s="35" t="str">
        <f>IF(AN27="","",points($D27,LEFT($D27,2) &amp; "M ET " &amp; LEFT($D27,2)&amp;"F",AN$1,AN27,"t"))</f>
        <v/>
      </c>
      <c r="AP27" s="34"/>
      <c r="AQ27" s="37" t="str">
        <f>IF(AP27="","",points($D27,LEFT($D27,2) &amp; "M ET " &amp; LEFT($D27,2)&amp;"F",AP$1,AP27,"t"))</f>
        <v/>
      </c>
      <c r="AR27" s="39" cm="1">
        <f t="array" ref="AR27">SUMPRODUCT(LARGE((G27,I27,K27,M27,O27,Q27,S27,U27,W27,Y27,AA27,AC27,AE27,AG27,AI27,AK27,AM27,AO27,AQ27),ROW($1:$3)))</f>
        <v>48</v>
      </c>
    </row>
    <row r="28" spans="1:44" ht="33.6" hidden="1" customHeight="1" thickTop="1" thickBot="1">
      <c r="A28" s="24">
        <v>27</v>
      </c>
      <c r="B28" s="21" t="s">
        <v>57</v>
      </c>
      <c r="C28" s="21" t="s">
        <v>58</v>
      </c>
      <c r="D28" s="22" t="s">
        <v>33</v>
      </c>
      <c r="E28" s="23">
        <v>2308956</v>
      </c>
      <c r="F28" s="45"/>
      <c r="G28" s="46" t="str">
        <f>IF(F28="","",points($D28,LEFT($D28,2) &amp; "M ET " &amp; LEFT($D28,2)&amp;"F",F$1,MAX(F28:F28)))</f>
        <v/>
      </c>
      <c r="H28" s="45"/>
      <c r="I28" s="46" t="str">
        <f>IF(H28="","",points($D28,LEFT($D28,2) &amp; "M ET " &amp; LEFT($D28,2)&amp;"F",H$1,MAX(H28:H28)))</f>
        <v/>
      </c>
      <c r="J28" s="45"/>
      <c r="K28" s="47" t="str" cm="1">
        <f t="array" ref="K28">IF(J28="","",points($D28,LEFT($D28,2) &amp; "M ET " &amp; LEFT($D28,2)&amp;"F",J$1,MAX(J28:J28)))</f>
        <v/>
      </c>
      <c r="L28" s="48"/>
      <c r="M28" s="46" t="str" cm="1">
        <f t="array" ref="M28">IF(L28="","",points($D28,LEFT($D28,2) &amp; "M ET " &amp; LEFT($D28,2)&amp;"F",L$1,MAX(L28:L28)))</f>
        <v/>
      </c>
      <c r="N28" s="48"/>
      <c r="O28" s="46" t="str" cm="1">
        <f t="array" ref="O28">IF(N28="","",points($D28,LEFT($D28,2) &amp; "M ET " &amp; LEFT($D28,2)&amp;"F",N$1,MAX(N28:N28)))</f>
        <v/>
      </c>
      <c r="P28" s="45"/>
      <c r="Q28" s="46" t="str" cm="1">
        <f t="array" ref="Q28">IF(P28="","",points($D28,LEFT($D28,2) &amp; "M ET " &amp; LEFT($D28,2)&amp;"F",P$1,P28))</f>
        <v/>
      </c>
      <c r="R28" s="45"/>
      <c r="S28" s="46" t="str" cm="1">
        <f t="array" ref="S28">IF(R28="","",points($D28,LEFT($D28,2) &amp; "M ET " &amp; LEFT($D28,2)&amp;"F",R$1,R28))</f>
        <v/>
      </c>
      <c r="T28" s="45"/>
      <c r="U28" s="46" t="str">
        <f>IF(T28="","",points($D28,LEFT($D28,2) &amp; "M ET " &amp; LEFT($D28,2)&amp;"F",T$1,T28,"t"))</f>
        <v/>
      </c>
      <c r="V28" s="48"/>
      <c r="W28" s="46" t="str">
        <f>IF(V28="","",points($D28,LEFT($D28,2) &amp; "M ET " &amp; LEFT($D28,2)&amp;"F",V$1,V28,"t"))</f>
        <v/>
      </c>
      <c r="X28" s="48"/>
      <c r="Y28" s="46" t="str">
        <f>IF(X28="","",points($D28,LEFT($D28,2) &amp; "M ET " &amp; LEFT($D28,2)&amp;"F",X$1,X28,"t"))</f>
        <v/>
      </c>
      <c r="Z28" s="45"/>
      <c r="AA28" s="46" t="str">
        <f>IF(Z28="","",points($D28,LEFT($D28,2) &amp; "M ET " &amp; LEFT($D28,2)&amp;"F",Z$1,Z28,"t"))</f>
        <v/>
      </c>
      <c r="AB28" s="48"/>
      <c r="AC28" s="46" t="str">
        <f>IF(AB28="","",points($D28,LEFT($D28,2) &amp; "M ET " &amp; LEFT($D28,2)&amp;"F",AB$1,AB28,"t"))</f>
        <v/>
      </c>
      <c r="AD28" s="45"/>
      <c r="AE28" s="46" t="str">
        <f>IF(AD28="","",points($D28,LEFT($D28,2) &amp; "M ET " &amp; LEFT($D28,2)&amp;"F",AD$1,AD28,"t"))</f>
        <v/>
      </c>
      <c r="AF28" s="49"/>
      <c r="AG28" s="46" t="str">
        <f>IF(AF28="","",points($D28,LEFT($D28,2) &amp; "M ET " &amp; LEFT($D28,2)&amp;"F",AF$1,AF28,"t"))</f>
        <v/>
      </c>
      <c r="AH28" s="45"/>
      <c r="AI28" s="46" t="str">
        <f>IF(AH28="","",points($D28,LEFT($D28,2) &amp; "M ET " &amp; LEFT($D28,2)&amp;"F",AH$1,AH28,"t"))</f>
        <v/>
      </c>
      <c r="AJ28" s="45"/>
      <c r="AK28" s="46" t="str">
        <f>IF(AJ28="","",points($D28,LEFT($D28,2) &amp; "M ET " &amp; LEFT($D28,2)&amp;"F",AJ$1,AJ28,"t"))</f>
        <v/>
      </c>
      <c r="AL28" s="36"/>
      <c r="AM28" s="35" t="str">
        <f>IF(AL28="","",points($D28,LEFT($D28,2) &amp; "M ET " &amp; LEFT($D28,2)&amp;"F",AL$1,AL28,"t"))</f>
        <v/>
      </c>
      <c r="AN28" s="34"/>
      <c r="AO28" s="35" t="str">
        <f>IF(AN28="","",points($D28,LEFT($D28,2) &amp; "M ET " &amp; LEFT($D28,2)&amp;"F",AN$1,AN28,"t"))</f>
        <v/>
      </c>
      <c r="AP28" s="34"/>
      <c r="AQ28" s="37" t="str">
        <f>IF(AP28="","",points($D28,LEFT($D28,2) &amp; "M ET " &amp; LEFT($D28,2)&amp;"F",AP$1,AP28,"t"))</f>
        <v/>
      </c>
      <c r="AR28" s="39" t="e" cm="1">
        <f t="array" ref="AR28">SUMPRODUCT(LARGE((G28,I28,K28,M28,O28,Q28,S28,U28,W28,Y28,AA28,AC28,AE28,AG28,AI28,AK28,AM28,AO28,AQ28),ROW($1:$3)))</f>
        <v>#NUM!</v>
      </c>
    </row>
    <row r="29" spans="1:44" ht="33.6" customHeight="1" thickTop="1" thickBot="1">
      <c r="A29" s="24">
        <v>28</v>
      </c>
      <c r="B29" s="21" t="s">
        <v>59</v>
      </c>
      <c r="C29" s="21" t="s">
        <v>60</v>
      </c>
      <c r="D29" s="22" t="s">
        <v>61</v>
      </c>
      <c r="E29" s="23">
        <v>2237815</v>
      </c>
      <c r="F29" s="45"/>
      <c r="G29" s="46" t="str">
        <f>IF(F29="","",points($D29,LEFT($D29,2) &amp; "M ET " &amp; LEFT($D29,2)&amp;"F",F$1,MAX(F29:F29)))</f>
        <v/>
      </c>
      <c r="H29" s="45"/>
      <c r="I29" s="46" t="str">
        <f>IF(H29="","",points($D29,LEFT($D29,2) &amp; "M ET " &amp; LEFT($D29,2)&amp;"F",H$1,MAX(H29:H29)))</f>
        <v/>
      </c>
      <c r="J29" s="45"/>
      <c r="K29" s="47" t="str" cm="1">
        <f t="array" ref="K29">IF(J29="","",points($D29,LEFT($D29,2) &amp; "M ET " &amp; LEFT($D29,2)&amp;"F",J$1,MAX(J29:J29)))</f>
        <v/>
      </c>
      <c r="L29" s="48">
        <v>5.4</v>
      </c>
      <c r="M29" s="46" cm="1">
        <f t="array" ref="M29">IF(L29="","",points($D29,LEFT($D29,2) &amp; "M ET " &amp; LEFT($D29,2)&amp;"F",L$1,MAX(L29:L29)))</f>
        <v>30</v>
      </c>
      <c r="N29" s="45">
        <v>9.9499999999999993</v>
      </c>
      <c r="O29" s="46" cm="1">
        <f t="array" ref="O29">IF(N29="","",points($D29,LEFT($D29,2) &amp; "M ET " &amp; LEFT($D29,2)&amp;"F",N$1,MAX(N29:N29)))</f>
        <v>19</v>
      </c>
      <c r="P29" s="45"/>
      <c r="Q29" s="46" t="str" cm="1">
        <f t="array" ref="Q29">IF(P29="","",points($D29,LEFT($D29,2) &amp; "M ET " &amp; LEFT($D29,2)&amp;"F",P$1,P29))</f>
        <v/>
      </c>
      <c r="R29" s="48"/>
      <c r="S29" s="46" t="str" cm="1">
        <f t="array" ref="S29">IF(R29="","",points($D29,LEFT($D29,2) &amp; "M ET " &amp; LEFT($D29,2)&amp;"F",R$1,R29))</f>
        <v/>
      </c>
      <c r="T29" s="45"/>
      <c r="U29" s="46" t="str">
        <f>IF(T29="","",points($D29,LEFT($D29,2) &amp; "M ET " &amp; LEFT($D29,2)&amp;"F",T$1,T29,"t"))</f>
        <v/>
      </c>
      <c r="V29" s="45">
        <v>9.64</v>
      </c>
      <c r="W29" s="46">
        <f>IF(V29="","",points($D29,LEFT($D29,2) &amp; "M ET " &amp; LEFT($D29,2)&amp;"F",V$1,V29,"t"))</f>
        <v>36</v>
      </c>
      <c r="X29" s="48">
        <v>14.43</v>
      </c>
      <c r="Y29" s="46">
        <f>IF(X29="","",points($D29,LEFT($D29,2) &amp; "M ET " &amp; LEFT($D29,2)&amp;"F",X$1,X29,"t"))</f>
        <v>36</v>
      </c>
      <c r="Z29" s="45">
        <v>3.05</v>
      </c>
      <c r="AA29" s="46">
        <f>IF(Z29="","",points($D29,LEFT($D29,2) &amp; "M ET " &amp; LEFT($D29,2)&amp;"F",Z$1,Z29,"t"))</f>
        <v>28</v>
      </c>
      <c r="AB29" s="45">
        <v>7.09</v>
      </c>
      <c r="AC29" s="46">
        <f>IF(AB29="","",points($D29,LEFT($D29,2) &amp; "M ET " &amp; LEFT($D29,2)&amp;"F",AB$1,AB29,"t"))</f>
        <v>19</v>
      </c>
      <c r="AD29" s="45"/>
      <c r="AE29" s="46" t="str">
        <f>IF(AD29="","",points($D29,LEFT($D29,2) &amp; "M ET " &amp; LEFT($D29,2)&amp;"F",AD$1,AD29,"t"))</f>
        <v/>
      </c>
      <c r="AF29" s="45">
        <v>16.489999999999998</v>
      </c>
      <c r="AG29" s="46">
        <f>IF(AF29="","",points($D29,LEFT($D29,2) &amp; "M ET " &amp; LEFT($D29,2)&amp;"F",AF$1,AF29,"t"))</f>
        <v>27</v>
      </c>
      <c r="AH29" s="49"/>
      <c r="AI29" s="46" t="str">
        <f>IF(AH29="","",points($D29,LEFT($D29,2) &amp; "M ET " &amp; LEFT($D29,2)&amp;"F",AH$1,AH29,"t"))</f>
        <v/>
      </c>
      <c r="AJ29" s="45">
        <v>30.74</v>
      </c>
      <c r="AK29" s="46">
        <f>IF(AJ29="","",points($D29,LEFT($D29,2) &amp; "M ET " &amp; LEFT($D29,2)&amp;"F",AJ$1,AJ29,"t"))</f>
        <v>26</v>
      </c>
      <c r="AL29" s="36"/>
      <c r="AM29" s="35" t="str">
        <f>IF(AL29="","",points($D29,LEFT($D29,2) &amp; "M ET " &amp; LEFT($D29,2)&amp;"F",AL$1,AL29,"t"))</f>
        <v/>
      </c>
      <c r="AN29" s="34"/>
      <c r="AO29" s="35" t="str">
        <f>IF(AN29="","",points($D29,LEFT($D29,2) &amp; "M ET " &amp; LEFT($D29,2)&amp;"F",AN$1,AN29,"t"))</f>
        <v/>
      </c>
      <c r="AP29" s="34"/>
      <c r="AQ29" s="37" t="str">
        <f>IF(AP29="","",points($D29,LEFT($D29,2) &amp; "M ET " &amp; LEFT($D29,2)&amp;"F",AP$1,AP29,"t"))</f>
        <v/>
      </c>
      <c r="AR29" s="39" cm="1">
        <f t="array" ref="AR29">SUMPRODUCT(LARGE((G29,I29,K29,M29,O29,Q29,S29,U29,W29,Y29,AA29,AC29,AE29,AG29,AI29,AK29,AM29,AO29,AQ29),ROW($1:$3)))</f>
        <v>102</v>
      </c>
    </row>
    <row r="30" spans="1:44" ht="33.6" customHeight="1" thickTop="1" thickBot="1">
      <c r="A30" s="24">
        <v>29</v>
      </c>
      <c r="B30" s="21" t="s">
        <v>62</v>
      </c>
      <c r="C30" s="21" t="s">
        <v>63</v>
      </c>
      <c r="D30" s="22" t="s">
        <v>61</v>
      </c>
      <c r="E30" s="23">
        <v>1911610</v>
      </c>
      <c r="F30" s="45"/>
      <c r="G30" s="46" t="str">
        <f>IF(F30="","",points($D30,LEFT($D30,2) &amp; "M ET " &amp; LEFT($D30,2)&amp;"F",F$1,MAX(F30:F30)))</f>
        <v/>
      </c>
      <c r="H30" s="45"/>
      <c r="I30" s="46" t="str">
        <f>IF(H30="","",points($D30,LEFT($D30,2) &amp; "M ET " &amp; LEFT($D30,2)&amp;"F",H$1,MAX(H30:H30)))</f>
        <v/>
      </c>
      <c r="J30" s="45"/>
      <c r="K30" s="47" t="str" cm="1">
        <f t="array" ref="K30">IF(J30="","",points($D30,LEFT($D30,2) &amp; "M ET " &amp; LEFT($D30,2)&amp;"F",J$1,MAX(J30:J30)))</f>
        <v/>
      </c>
      <c r="L30" s="48">
        <v>5.3</v>
      </c>
      <c r="M30" s="46" cm="1">
        <f t="array" ref="M30">IF(L30="","",points($D30,LEFT($D30,2) &amp; "M ET " &amp; LEFT($D30,2)&amp;"F",L$1,MAX(L30:L30)))</f>
        <v>29</v>
      </c>
      <c r="N30" s="48">
        <v>10</v>
      </c>
      <c r="O30" s="46" cm="1">
        <f t="array" ref="O30">IF(N30="","",points($D30,LEFT($D30,2) &amp; "M ET " &amp; LEFT($D30,2)&amp;"F",N$1,MAX(N30:N30)))</f>
        <v>19</v>
      </c>
      <c r="P30" s="45"/>
      <c r="Q30" s="46" t="str" cm="1">
        <f t="array" ref="Q30">IF(P30="","",points($D30,LEFT($D30,2) &amp; "M ET " &amp; LEFT($D30,2)&amp;"F",P$1,P30))</f>
        <v/>
      </c>
      <c r="R30" s="48">
        <v>1.66</v>
      </c>
      <c r="S30" s="46" cm="1">
        <f t="array" ref="S30">IF(R30="","",points($D30,LEFT($D30,2) &amp; "M ET " &amp; LEFT($D30,2)&amp;"F",R$1,R30))</f>
        <v>32</v>
      </c>
      <c r="T30" s="45"/>
      <c r="U30" s="46" t="str">
        <f>IF(T30="","",points($D30,LEFT($D30,2) &amp; "M ET " &amp; LEFT($D30,2)&amp;"F",T$1,T30,"t"))</f>
        <v/>
      </c>
      <c r="V30" s="45">
        <v>9.57</v>
      </c>
      <c r="W30" s="46">
        <f>IF(V30="","",points($D30,LEFT($D30,2) &amp; "M ET " &amp; LEFT($D30,2)&amp;"F",V$1,V30,"t"))</f>
        <v>37</v>
      </c>
      <c r="X30" s="48">
        <v>14.33</v>
      </c>
      <c r="Y30" s="46">
        <f>IF(X30="","",points($D30,LEFT($D30,2) &amp; "M ET " &amp; LEFT($D30,2)&amp;"F",X$1,X30,"t"))</f>
        <v>36</v>
      </c>
      <c r="Z30" s="45">
        <v>3.22</v>
      </c>
      <c r="AA30" s="46">
        <f>IF(Z30="","",points($D30,LEFT($D30,2) &amp; "M ET " &amp; LEFT($D30,2)&amp;"F",Z$1,Z30,"t"))</f>
        <v>20</v>
      </c>
      <c r="AB30" s="45">
        <v>9.14</v>
      </c>
      <c r="AC30" s="46">
        <f>IF(AB30="","",points($D30,LEFT($D30,2) &amp; "M ET " &amp; LEFT($D30,2)&amp;"F",AB$1,AB30,"t"))</f>
        <v>5</v>
      </c>
      <c r="AD30" s="45"/>
      <c r="AE30" s="46" t="str">
        <f>IF(AD30="","",points($D30,LEFT($D30,2) &amp; "M ET " &amp; LEFT($D30,2)&amp;"F",AD$1,AD30,"t"))</f>
        <v/>
      </c>
      <c r="AF30" s="45">
        <v>15.74</v>
      </c>
      <c r="AG30" s="46">
        <f>IF(AF30="","",points($D30,LEFT($D30,2) &amp; "M ET " &amp; LEFT($D30,2)&amp;"F",AF$1,AF30,"t"))</f>
        <v>31</v>
      </c>
      <c r="AH30" s="49"/>
      <c r="AI30" s="46" t="str">
        <f>IF(AH30="","",points($D30,LEFT($D30,2) &amp; "M ET " &amp; LEFT($D30,2)&amp;"F",AH$1,AH30,"t"))</f>
        <v/>
      </c>
      <c r="AJ30" s="45">
        <v>31.86</v>
      </c>
      <c r="AK30" s="46">
        <f>IF(AJ30="","",points($D30,LEFT($D30,2) &amp; "M ET " &amp; LEFT($D30,2)&amp;"F",AJ$1,AJ30,"t"))</f>
        <v>21</v>
      </c>
      <c r="AL30" s="36"/>
      <c r="AM30" s="35" t="str">
        <f>IF(AL30="","",points($D30,LEFT($D30,2) &amp; "M ET " &amp; LEFT($D30,2)&amp;"F",AL$1,AL30,"t"))</f>
        <v/>
      </c>
      <c r="AN30" s="34"/>
      <c r="AO30" s="35" t="str">
        <f>IF(AN30="","",points($D30,LEFT($D30,2) &amp; "M ET " &amp; LEFT($D30,2)&amp;"F",AN$1,AN30,"t"))</f>
        <v/>
      </c>
      <c r="AP30" s="34"/>
      <c r="AQ30" s="37" t="str">
        <f>IF(AP30="","",points($D30,LEFT($D30,2) &amp; "M ET " &amp; LEFT($D30,2)&amp;"F",AP$1,AP30,"t"))</f>
        <v/>
      </c>
      <c r="AR30" s="39" cm="1">
        <f t="array" ref="AR30">SUMPRODUCT(LARGE((G30,I30,K30,M30,O30,Q30,S30,U30,W30,Y30,AA30,AC30,AE30,AG30,AI30,AK30,AM30,AO30,AQ30),ROW($1:$3)))</f>
        <v>105</v>
      </c>
    </row>
    <row r="31" spans="1:44" ht="33.6" customHeight="1" thickTop="1" thickBot="1">
      <c r="A31" s="24">
        <v>30</v>
      </c>
      <c r="B31" s="21" t="s">
        <v>64</v>
      </c>
      <c r="C31" s="21" t="s">
        <v>65</v>
      </c>
      <c r="D31" s="22" t="s">
        <v>61</v>
      </c>
      <c r="E31" s="23">
        <v>1875559</v>
      </c>
      <c r="F31" s="45"/>
      <c r="G31" s="46" t="str">
        <f>IF(F31="","",points($D31,LEFT($D31,2) &amp; "M ET " &amp; LEFT($D31,2)&amp;"F",F$1,MAX(F31:F31)))</f>
        <v/>
      </c>
      <c r="H31" s="45"/>
      <c r="I31" s="46" t="str">
        <f>IF(H31="","",points($D31,LEFT($D31,2) &amp; "M ET " &amp; LEFT($D31,2)&amp;"F",H$1,MAX(H31:H31)))</f>
        <v/>
      </c>
      <c r="J31" s="45"/>
      <c r="K31" s="47" t="str" cm="1">
        <f t="array" ref="K31">IF(J31="","",points($D31,LEFT($D31,2) &amp; "M ET " &amp; LEFT($D31,2)&amp;"F",J$1,MAX(J31:J31)))</f>
        <v/>
      </c>
      <c r="L31" s="48"/>
      <c r="M31" s="46" t="str" cm="1">
        <f t="array" ref="M31">IF(L31="","",points($D31,LEFT($D31,2) &amp; "M ET " &amp; LEFT($D31,2)&amp;"F",L$1,MAX(L31:L31)))</f>
        <v/>
      </c>
      <c r="N31" s="45"/>
      <c r="O31" s="46" t="str" cm="1">
        <f t="array" ref="O31">IF(N31="","",points($D31,LEFT($D31,2) &amp; "M ET " &amp; LEFT($D31,2)&amp;"F",N$1,MAX(N31:N31)))</f>
        <v/>
      </c>
      <c r="P31" s="45"/>
      <c r="Q31" s="46" t="str" cm="1">
        <f t="array" ref="Q31">IF(P31="","",points($D31,LEFT($D31,2) &amp; "M ET " &amp; LEFT($D31,2)&amp;"F",P$1,P31))</f>
        <v/>
      </c>
      <c r="R31" s="48"/>
      <c r="S31" s="46" t="str" cm="1">
        <f t="array" ref="S31">IF(R31="","",points($D31,LEFT($D31,2) &amp; "M ET " &amp; LEFT($D31,2)&amp;"F",R$1,R31))</f>
        <v/>
      </c>
      <c r="T31" s="45"/>
      <c r="U31" s="46" t="str">
        <f>IF(T31="","",points($D31,LEFT($D31,2) &amp; "M ET " &amp; LEFT($D31,2)&amp;"F",T$1,T31,"t"))</f>
        <v/>
      </c>
      <c r="V31" s="45"/>
      <c r="W31" s="46" t="str">
        <f>IF(V31="","",points($D31,LEFT($D31,2) &amp; "M ET " &amp; LEFT($D31,2)&amp;"F",V$1,V31,"t"))</f>
        <v/>
      </c>
      <c r="X31" s="48"/>
      <c r="Y31" s="46" t="str">
        <f>IF(X31="","",points($D31,LEFT($D31,2) &amp; "M ET " &amp; LEFT($D31,2)&amp;"F",X$1,X31,"t"))</f>
        <v/>
      </c>
      <c r="Z31" s="45">
        <v>3.11</v>
      </c>
      <c r="AA31" s="46">
        <f>IF(Z31="","",points($D31,LEFT($D31,2) &amp; "M ET " &amp; LEFT($D31,2)&amp;"F",Z$1,Z31,"t"))</f>
        <v>25</v>
      </c>
      <c r="AB31" s="45"/>
      <c r="AC31" s="46" t="str">
        <f>IF(AB31="","",points($D31,LEFT($D31,2) &amp; "M ET " &amp; LEFT($D31,2)&amp;"F",AB$1,AB31,"t"))</f>
        <v/>
      </c>
      <c r="AD31" s="45"/>
      <c r="AE31" s="46" t="str">
        <f>IF(AD31="","",points($D31,LEFT($D31,2) &amp; "M ET " &amp; LEFT($D31,2)&amp;"F",AD$1,AD31,"t"))</f>
        <v/>
      </c>
      <c r="AF31" s="45"/>
      <c r="AG31" s="46" t="str">
        <f>IF(AF31="","",points($D31,LEFT($D31,2) &amp; "M ET " &amp; LEFT($D31,2)&amp;"F",AF$1,AF31,"t"))</f>
        <v/>
      </c>
      <c r="AH31" s="49"/>
      <c r="AI31" s="46" t="str">
        <f>IF(AH31="","",points($D31,LEFT($D31,2) &amp; "M ET " &amp; LEFT($D31,2)&amp;"F",AH$1,AH31,"t"))</f>
        <v/>
      </c>
      <c r="AJ31" s="45"/>
      <c r="AK31" s="46" t="str">
        <f>IF(AJ31="","",points($D31,LEFT($D31,2) &amp; "M ET " &amp; LEFT($D31,2)&amp;"F",AJ$1,AJ31,"t"))</f>
        <v/>
      </c>
      <c r="AL31" s="36"/>
      <c r="AM31" s="35" t="str">
        <f>IF(AL31="","",points($D31,LEFT($D31,2) &amp; "M ET " &amp; LEFT($D31,2)&amp;"F",AL$1,AL31,"t"))</f>
        <v/>
      </c>
      <c r="AN31" s="34"/>
      <c r="AO31" s="35" t="str">
        <f>IF(AN31="","",points($D31,LEFT($D31,2) &amp; "M ET " &amp; LEFT($D31,2)&amp;"F",AN$1,AN31,"t"))</f>
        <v/>
      </c>
      <c r="AP31" s="34"/>
      <c r="AQ31" s="37" t="str">
        <f>IF(AP31="","",points($D31,LEFT($D31,2) &amp; "M ET " &amp; LEFT($D31,2)&amp;"F",AP$1,AP31,"t"))</f>
        <v/>
      </c>
      <c r="AR31" s="39" t="e" cm="1">
        <f t="array" ref="AR31">SUMPRODUCT(LARGE((G31,I31,K31,M31,O31,Q31,S31,U31,W31,Y31,AA31,AC31,AE31,AG31,AI31,AK31,AM31,AO31,AQ31),ROW($1:$3)))</f>
        <v>#NUM!</v>
      </c>
    </row>
    <row r="32" spans="1:44" ht="32.25" thickTop="1">
      <c r="F32" s="50"/>
      <c r="G32" s="50"/>
      <c r="H32" s="50"/>
      <c r="I32" s="50"/>
      <c r="J32" s="38"/>
      <c r="K32" s="50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123"/>
      <c r="AG32" s="38"/>
      <c r="AH32" s="38"/>
      <c r="AI32" s="38"/>
      <c r="AJ32" s="38"/>
      <c r="AK32" s="38"/>
    </row>
    <row r="33" spans="3:39" ht="33" customHeight="1">
      <c r="C33" s="117"/>
      <c r="D33" s="118"/>
      <c r="E33" s="119"/>
      <c r="F33" s="126" t="s">
        <v>2471</v>
      </c>
      <c r="G33" s="127"/>
      <c r="H33" s="127"/>
      <c r="I33" s="118"/>
      <c r="J33" s="128" t="s">
        <v>2435</v>
      </c>
      <c r="K33" s="129"/>
      <c r="L33" s="130"/>
      <c r="M33" s="120"/>
      <c r="N33" s="131" t="s">
        <v>2436</v>
      </c>
      <c r="O33" s="129"/>
      <c r="P33" s="130"/>
      <c r="Q33" s="120"/>
      <c r="R33" s="132" t="s">
        <v>2459</v>
      </c>
      <c r="S33" s="129"/>
      <c r="T33" s="130"/>
      <c r="AF33" s="114"/>
    </row>
    <row r="34" spans="3:39" ht="27.6" customHeight="1">
      <c r="C34" s="115"/>
      <c r="D34" s="117"/>
      <c r="E34" s="119"/>
      <c r="F34" s="121"/>
      <c r="G34" s="116"/>
      <c r="H34" s="116"/>
      <c r="I34" s="117"/>
      <c r="J34" s="121" t="s">
        <v>2462</v>
      </c>
      <c r="K34" s="121" t="s">
        <v>2461</v>
      </c>
      <c r="L34" s="116">
        <v>42</v>
      </c>
      <c r="M34" s="122"/>
      <c r="N34" s="121" t="s">
        <v>2463</v>
      </c>
      <c r="O34" s="121" t="s">
        <v>2467</v>
      </c>
      <c r="P34" s="121">
        <v>36</v>
      </c>
      <c r="Q34" s="122"/>
      <c r="R34" s="121" t="s">
        <v>48</v>
      </c>
      <c r="S34" s="121">
        <v>2000</v>
      </c>
      <c r="T34" s="121">
        <v>38</v>
      </c>
      <c r="AF34" s="114"/>
      <c r="AM34" s="26"/>
    </row>
    <row r="35" spans="3:39" ht="27.6" customHeight="1">
      <c r="C35" s="115"/>
      <c r="D35" s="117"/>
      <c r="E35" s="119"/>
      <c r="F35" s="121"/>
      <c r="G35" s="116"/>
      <c r="H35" s="116"/>
      <c r="I35" s="117"/>
      <c r="J35" s="121" t="s">
        <v>2463</v>
      </c>
      <c r="K35" s="121" t="s">
        <v>2460</v>
      </c>
      <c r="L35" s="116">
        <v>40</v>
      </c>
      <c r="M35" s="122"/>
      <c r="N35" s="121" t="s">
        <v>2466</v>
      </c>
      <c r="O35" s="121" t="s">
        <v>2468</v>
      </c>
      <c r="P35" s="121">
        <v>34</v>
      </c>
      <c r="Q35" s="122"/>
      <c r="R35" s="121" t="s">
        <v>42</v>
      </c>
      <c r="S35" s="121">
        <v>2000</v>
      </c>
      <c r="T35" s="121">
        <v>30</v>
      </c>
      <c r="AF35" s="114"/>
    </row>
    <row r="36" spans="3:39" ht="27.6" customHeight="1">
      <c r="C36" s="115"/>
      <c r="D36" s="117"/>
      <c r="E36" s="119"/>
      <c r="F36" s="121"/>
      <c r="G36" s="116"/>
      <c r="H36" s="116"/>
      <c r="I36" s="117"/>
      <c r="J36" s="121" t="s">
        <v>2466</v>
      </c>
      <c r="K36" s="121">
        <v>80</v>
      </c>
      <c r="L36" s="116">
        <v>40</v>
      </c>
      <c r="M36" s="122"/>
      <c r="N36" s="121" t="s">
        <v>2462</v>
      </c>
      <c r="O36" s="121" t="s">
        <v>2467</v>
      </c>
      <c r="P36" s="121">
        <v>33</v>
      </c>
      <c r="Q36" s="122"/>
      <c r="R36" s="121" t="s">
        <v>46</v>
      </c>
      <c r="S36" s="121">
        <v>2000</v>
      </c>
      <c r="T36" s="121">
        <v>37</v>
      </c>
    </row>
    <row r="37" spans="3:39" ht="27.6" customHeight="1">
      <c r="C37" s="115"/>
      <c r="D37" s="117"/>
      <c r="E37" s="119"/>
      <c r="F37" s="121"/>
      <c r="G37" s="116"/>
      <c r="H37" s="116"/>
      <c r="I37" s="117"/>
      <c r="J37" s="121" t="s">
        <v>27</v>
      </c>
      <c r="K37" s="121" t="s">
        <v>2461</v>
      </c>
      <c r="L37" s="116">
        <v>39</v>
      </c>
      <c r="M37" s="122"/>
      <c r="N37" s="121" t="s">
        <v>2469</v>
      </c>
      <c r="O37" s="121" t="s">
        <v>2470</v>
      </c>
      <c r="P37" s="121">
        <v>32</v>
      </c>
      <c r="Q37" s="122"/>
      <c r="R37" s="121" t="s">
        <v>2466</v>
      </c>
      <c r="S37" s="121">
        <v>2000</v>
      </c>
      <c r="T37" s="121">
        <v>34</v>
      </c>
    </row>
    <row r="38" spans="3:39" ht="27.6" customHeight="1">
      <c r="C38" s="115"/>
      <c r="D38" s="117"/>
      <c r="E38" s="119"/>
      <c r="F38" s="121"/>
      <c r="G38" s="116"/>
      <c r="H38" s="116"/>
      <c r="I38" s="117"/>
      <c r="J38" s="121" t="s">
        <v>2465</v>
      </c>
      <c r="K38" s="121">
        <v>80</v>
      </c>
      <c r="L38" s="116">
        <v>37</v>
      </c>
      <c r="M38" s="122"/>
      <c r="N38" s="121" t="s">
        <v>60</v>
      </c>
      <c r="O38" s="121" t="s">
        <v>2468</v>
      </c>
      <c r="P38" s="121">
        <v>30</v>
      </c>
      <c r="Q38" s="122"/>
      <c r="R38" s="121" t="s">
        <v>54</v>
      </c>
      <c r="S38" s="121">
        <v>2000</v>
      </c>
      <c r="T38" s="121">
        <v>33</v>
      </c>
    </row>
    <row r="39" spans="3:39" ht="27.6" customHeight="1">
      <c r="C39" s="115"/>
      <c r="D39" s="117"/>
      <c r="E39" s="119"/>
      <c r="F39" s="121"/>
      <c r="G39" s="116"/>
      <c r="H39" s="116"/>
      <c r="I39" s="117"/>
      <c r="J39" s="121" t="s">
        <v>2464</v>
      </c>
      <c r="K39" s="121">
        <v>80</v>
      </c>
      <c r="L39" s="116">
        <v>36</v>
      </c>
      <c r="M39" s="122"/>
      <c r="N39" s="121" t="s">
        <v>27</v>
      </c>
      <c r="O39" s="121" t="s">
        <v>2468</v>
      </c>
      <c r="P39" s="121">
        <v>30</v>
      </c>
      <c r="Q39" s="122"/>
      <c r="R39" s="121" t="s">
        <v>9</v>
      </c>
      <c r="S39" s="121">
        <v>1000</v>
      </c>
      <c r="T39" s="121">
        <v>35</v>
      </c>
    </row>
  </sheetData>
  <sortState ref="J34:L39">
    <sortCondition descending="1" ref="L34:L39"/>
  </sortState>
  <mergeCells count="4">
    <mergeCell ref="F33:H33"/>
    <mergeCell ref="J33:L33"/>
    <mergeCell ref="N33:P33"/>
    <mergeCell ref="R33:T33"/>
  </mergeCells>
  <phoneticPr fontId="22" type="noConversion"/>
  <conditionalFormatting sqref="G29 I29 K29 M29 O29 Q29 S29 U29 W29 Y29 AA29 AC29 AE29 AG29 AI29 AK29 AM29 AO29 AQ29">
    <cfRule type="top10" dxfId="28" priority="42" rank="3"/>
  </conditionalFormatting>
  <conditionalFormatting sqref="G2 I2 K2 M2 O2 Q2 U2 W2 Y2 AA2 AC2 AE2 AG2 AK2 AM2 AI2 AO2 AQ2">
    <cfRule type="top10" dxfId="27" priority="41" rank="3"/>
  </conditionalFormatting>
  <conditionalFormatting sqref="G3 I3 K3 M3 O3 Q3 U3 W3 Y3 AA3 AC3 AE3 AG3 AK3 AM3 AI3 AO3 AQ3">
    <cfRule type="top10" dxfId="26" priority="40" rank="3"/>
  </conditionalFormatting>
  <conditionalFormatting sqref="G4 I4 K4 M4 O4 Q4 U4 W4 Y4 AA4 AC4 AE4 AG4 AK4 AM4 AI4 AO4 AQ4">
    <cfRule type="top10" dxfId="25" priority="39" rank="3"/>
  </conditionalFormatting>
  <conditionalFormatting sqref="G6 I6 K6 M6 O6 Q6 S6 U6 W6 Y6 AA6 AC6 AE6 AG6 AI6 AK6 AM6 AO6 AQ6">
    <cfRule type="top10" dxfId="24" priority="38" rank="3"/>
  </conditionalFormatting>
  <conditionalFormatting sqref="G7 I7 K7 M7 O7 Q7 S7 U7 W7 Y7 AA7 AC7 AE7 AG7 AI7 AK7 AM7 AO7 AQ7">
    <cfRule type="top10" dxfId="23" priority="37" rank="3"/>
  </conditionalFormatting>
  <conditionalFormatting sqref="G8 I8 K8 M8 O8 Q8 S8 U8 W8 Y8 AA8 AC8 AE8 AG8 AI8 AK8 AM8 AO8 AQ8">
    <cfRule type="top10" dxfId="22" priority="36" rank="3"/>
  </conditionalFormatting>
  <conditionalFormatting sqref="G9 I9 K9 M9 O9 Q9 S9 U9 W9 Y9 AA9 AC9 AE9 AG9 AI9 AK9 AM9 AO9 AQ9">
    <cfRule type="top10" dxfId="21" priority="35" rank="3"/>
  </conditionalFormatting>
  <conditionalFormatting sqref="G10 I10 K10 M10 O10 Q10 S10 U10 W10 Y10 AA10 AC10 AE10 AG10 AI10 AK10 AM10 AO10 AQ10">
    <cfRule type="top10" dxfId="20" priority="34" rank="3"/>
  </conditionalFormatting>
  <conditionalFormatting sqref="G11 I11 K11 M11 O11 Q11 S11 U11 W11 Y11 AA11 AC11 AE11 AG11 AI11 AK11 AM11 AO11 AQ11">
    <cfRule type="top10" dxfId="19" priority="33" rank="3"/>
  </conditionalFormatting>
  <conditionalFormatting sqref="G12 I12 K12 M12 O12 Q12 S12 U12 W12 Y12 AA12 AC12 AE12 AG12 AI12 AK12 AM12 AO12 AQ12">
    <cfRule type="top10" dxfId="18" priority="32" rank="3"/>
  </conditionalFormatting>
  <conditionalFormatting sqref="G13 I13 K13 M13 O13 Q13 S13 U13 W13 Y13 AA13 AC13 AE13 AG13 AI13 AK13 AM13 AO13 AQ13">
    <cfRule type="top10" dxfId="17" priority="31" rank="3"/>
  </conditionalFormatting>
  <conditionalFormatting sqref="G14 I14 K14 M14 O14 Q14 S14 U14 W14 Y14 AA14 AC14 AE14 AG14 AI14 AK14 AM14 AO14 AQ14">
    <cfRule type="top10" dxfId="16" priority="30" rank="3"/>
  </conditionalFormatting>
  <conditionalFormatting sqref="G15 I15 K15 M15 O15 Q15 S15 U15 W15 Y15 AA15 AC15 AE15 AG15 AI15 AK15 AM15 AO15 AQ15">
    <cfRule type="top10" dxfId="15" priority="15" rank="3"/>
  </conditionalFormatting>
  <conditionalFormatting sqref="G16 I16 K16 M16 O16 Q16 S16 U16 W16 Y16 AA16 AC16 AE16 AG16 AI16 AK16 AM16 AO16 AQ16">
    <cfRule type="top10" dxfId="14" priority="14" rank="3"/>
  </conditionalFormatting>
  <conditionalFormatting sqref="G17 I17 K17 M17 O17 Q17 S17 U17 W17 Y17 AA17 AC17 AE17 AG17 AI17 AK17 AM17 AO17 AQ17">
    <cfRule type="top10" dxfId="13" priority="13" rank="3"/>
  </conditionalFormatting>
  <conditionalFormatting sqref="G18 I18 K18 M18 O18 Q18 S18 U18 W18 Y18 AA18 AC18 AE18 AG18 AI18 AK18 AM18 AO18 AQ18">
    <cfRule type="top10" dxfId="12" priority="12" rank="3"/>
  </conditionalFormatting>
  <conditionalFormatting sqref="G19 I19 K19 M19 O19 Q19 S19 U19 W19 Y19 AA19 AC19 AE19 AG19 AI19 AK19 AM19 AO19 AQ19">
    <cfRule type="top10" dxfId="11" priority="11" rank="3"/>
  </conditionalFormatting>
  <conditionalFormatting sqref="G20 I20 K20 M20 O20 Q20 S20 U20 W20 Y20 AA20 AC20 AE20 AG20 AI20 AK20 AM20 AO20 AQ20">
    <cfRule type="top10" dxfId="10" priority="10" rank="3"/>
  </conditionalFormatting>
  <conditionalFormatting sqref="G21 I21 K21 M21 O21 Q21 S21 U21 W21 Y21 AA21 AC21 AE21 AG21 AI21 AK21 AM21 AO21 AQ21">
    <cfRule type="top10" dxfId="9" priority="9" rank="3"/>
  </conditionalFormatting>
  <conditionalFormatting sqref="G22 I22 K22 M22 O22 Q22 S22 U22 W22 Y22 AA22 AC22 AE22 AG22 AI22 AK22 AM22 AO22 AQ22">
    <cfRule type="top10" dxfId="8" priority="8" rank="3"/>
  </conditionalFormatting>
  <conditionalFormatting sqref="G23 I23 K23 M23 O23 Q23 S23 U23 W23 Y23 AA23 AC23 AE23 AG23 AI23 AK23 AM23 AO23 AQ23">
    <cfRule type="top10" dxfId="7" priority="7" rank="3"/>
  </conditionalFormatting>
  <conditionalFormatting sqref="G24 I24 K24 M24 O24 Q24 S24 U24 W24 Y24 AA24 AC24 AE24 AG24 AI24 AK24 AM24 AO24 AQ24">
    <cfRule type="top10" dxfId="6" priority="6" rank="3"/>
  </conditionalFormatting>
  <conditionalFormatting sqref="G25 I25 K25 M25 O25 Q25 S25 U25 W25 Y25 AA25 AC25 AE25 AG25 AI25 AK25 AM25 AO25 AQ25">
    <cfRule type="top10" dxfId="5" priority="5" rank="3"/>
  </conditionalFormatting>
  <conditionalFormatting sqref="G26 I26 K26 M26 O26 Q26 S26 U26 W26 Y26 AA26 AC26 AE26 AG26 AI26 AK26 AM26 AO26 AQ26">
    <cfRule type="top10" dxfId="4" priority="4" rank="3"/>
  </conditionalFormatting>
  <conditionalFormatting sqref="G27 I27 K27 M27 O27 Q27 S27 U27 W27 Y27 AA27 AC27 AE27 AG27 AI27 AK27 AM27 AO27 AQ27">
    <cfRule type="top10" dxfId="3" priority="3" rank="3"/>
  </conditionalFormatting>
  <conditionalFormatting sqref="G28 I28 K28 M28 O28 Q28 S28 U28 W28 Y28 AA28 AC28 AE28 AG28 AI28 AK28 AM28 AO28 AQ28">
    <cfRule type="top10" dxfId="2" priority="2" rank="3"/>
  </conditionalFormatting>
  <conditionalFormatting sqref="G30 I30 K30 M30 O30 Q30 S30 U30 W30 Y30 AA30 AC30 AG30 AI30 AK30 AM30">
    <cfRule type="top10" dxfId="1" priority="1" rank="3"/>
  </conditionalFormatting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1:AP92"/>
  <sheetViews>
    <sheetView zoomScale="80" zoomScaleNormal="80" workbookViewId="0">
      <selection activeCell="J37" sqref="J37"/>
    </sheetView>
  </sheetViews>
  <sheetFormatPr baseColWidth="10" defaultColWidth="11.42578125" defaultRowHeight="15"/>
  <cols>
    <col min="1" max="1" width="11.42578125" style="16"/>
    <col min="2" max="2" width="8" style="16" bestFit="1" customWidth="1"/>
    <col min="3" max="3" width="11.42578125" style="16" customWidth="1"/>
    <col min="4" max="4" width="8" style="16" customWidth="1"/>
    <col min="5" max="5" width="8.7109375" style="16" customWidth="1"/>
    <col min="6" max="6" width="9.5703125" style="16" bestFit="1" customWidth="1"/>
    <col min="7" max="7" width="9.5703125" style="16" customWidth="1"/>
    <col min="8" max="8" width="10.5703125" style="16" customWidth="1"/>
    <col min="9" max="9" width="13.5703125" style="16" customWidth="1"/>
    <col min="10" max="10" width="11.42578125" style="16" customWidth="1"/>
    <col min="11" max="11" width="10.28515625" style="16" bestFit="1" customWidth="1"/>
    <col min="12" max="12" width="9.7109375" style="16" customWidth="1"/>
    <col min="13" max="13" width="11.140625" style="16" bestFit="1" customWidth="1"/>
    <col min="14" max="14" width="11.42578125" style="16" customWidth="1"/>
    <col min="15" max="15" width="8.85546875" style="16" bestFit="1" customWidth="1"/>
    <col min="16" max="16" width="9.7109375" style="16" customWidth="1"/>
    <col min="17" max="17" width="12.140625" style="16" customWidth="1"/>
    <col min="18" max="18" width="9.7109375" style="16" customWidth="1"/>
    <col min="19" max="19" width="9.5703125" style="16" customWidth="1"/>
    <col min="20" max="20" width="10.42578125" style="16" customWidth="1"/>
    <col min="21" max="21" width="15.28515625" style="16" customWidth="1"/>
    <col min="22" max="23" width="11.42578125" style="13"/>
    <col min="24" max="26" width="11.42578125" style="13" customWidth="1"/>
    <col min="27" max="27" width="11.42578125" style="13"/>
    <col min="28" max="29" width="11.42578125" style="13" customWidth="1"/>
    <col min="30" max="30" width="15.42578125" style="13" customWidth="1"/>
    <col min="31" max="31" width="14.42578125" style="13" customWidth="1"/>
    <col min="32" max="32" width="11.42578125" style="13"/>
    <col min="33" max="33" width="11.42578125" style="13" customWidth="1"/>
    <col min="34" max="34" width="11.42578125" style="13"/>
    <col min="35" max="35" width="11.42578125" style="13" customWidth="1"/>
    <col min="36" max="16384" width="11.42578125" style="13"/>
  </cols>
  <sheetData>
    <row r="1" spans="1:42" ht="24" customHeight="1">
      <c r="A1" s="12" t="s">
        <v>61</v>
      </c>
      <c r="B1" s="12" t="s">
        <v>2420</v>
      </c>
      <c r="C1" s="11" t="s">
        <v>1560</v>
      </c>
      <c r="D1" s="11" t="s">
        <v>66</v>
      </c>
      <c r="E1" s="11" t="s">
        <v>67</v>
      </c>
      <c r="F1" s="11" t="s">
        <v>4</v>
      </c>
      <c r="G1" s="11" t="s">
        <v>68</v>
      </c>
      <c r="H1" s="11" t="s">
        <v>2427</v>
      </c>
      <c r="I1" s="11" t="s">
        <v>2425</v>
      </c>
      <c r="J1" s="6" t="s">
        <v>1561</v>
      </c>
      <c r="K1" s="11" t="s">
        <v>3</v>
      </c>
      <c r="L1" s="11" t="s">
        <v>70</v>
      </c>
      <c r="M1" s="11" t="s">
        <v>2</v>
      </c>
      <c r="N1" s="11" t="s">
        <v>71</v>
      </c>
      <c r="O1" s="11" t="s">
        <v>0</v>
      </c>
      <c r="P1" s="11" t="s">
        <v>72</v>
      </c>
      <c r="Q1" s="11" t="s">
        <v>2424</v>
      </c>
      <c r="R1" s="6" t="s">
        <v>2426</v>
      </c>
      <c r="S1" s="11" t="s">
        <v>73</v>
      </c>
      <c r="T1" s="11" t="s">
        <v>74</v>
      </c>
      <c r="U1" s="6" t="s">
        <v>1562</v>
      </c>
      <c r="V1" s="12" t="s">
        <v>33</v>
      </c>
      <c r="W1" s="12" t="s">
        <v>2420</v>
      </c>
      <c r="X1" s="11" t="s">
        <v>1560</v>
      </c>
      <c r="Y1" s="11" t="s">
        <v>66</v>
      </c>
      <c r="Z1" s="11" t="s">
        <v>67</v>
      </c>
      <c r="AA1" s="11" t="s">
        <v>4</v>
      </c>
      <c r="AB1" s="11" t="s">
        <v>68</v>
      </c>
      <c r="AC1" s="11" t="s">
        <v>69</v>
      </c>
      <c r="AD1" s="11" t="s">
        <v>2423</v>
      </c>
      <c r="AE1" s="6" t="s">
        <v>1561</v>
      </c>
      <c r="AF1" s="11" t="s">
        <v>3</v>
      </c>
      <c r="AG1" s="11" t="s">
        <v>70</v>
      </c>
      <c r="AH1" s="11" t="s">
        <v>2</v>
      </c>
      <c r="AI1" s="11" t="s">
        <v>71</v>
      </c>
      <c r="AJ1" s="11" t="s">
        <v>0</v>
      </c>
      <c r="AK1" s="11" t="s">
        <v>72</v>
      </c>
      <c r="AL1" s="11" t="s">
        <v>2424</v>
      </c>
      <c r="AM1" s="6" t="s">
        <v>2426</v>
      </c>
      <c r="AN1" s="11" t="s">
        <v>73</v>
      </c>
      <c r="AO1" s="11" t="s">
        <v>74</v>
      </c>
      <c r="AP1" s="6" t="s">
        <v>1562</v>
      </c>
    </row>
    <row r="2" spans="1:42" ht="16.149999999999999" customHeight="1">
      <c r="A2" s="14" t="s">
        <v>61</v>
      </c>
      <c r="B2" s="20">
        <v>50</v>
      </c>
      <c r="C2" s="15" t="s">
        <v>75</v>
      </c>
      <c r="D2" s="15" t="s">
        <v>76</v>
      </c>
      <c r="E2" s="15" t="s">
        <v>77</v>
      </c>
      <c r="F2" s="15" t="s">
        <v>78</v>
      </c>
      <c r="G2" s="15" t="s">
        <v>79</v>
      </c>
      <c r="H2" s="15" t="s">
        <v>80</v>
      </c>
      <c r="I2" s="15" t="s">
        <v>81</v>
      </c>
      <c r="J2" s="15" t="s">
        <v>82</v>
      </c>
      <c r="K2" s="15" t="s">
        <v>83</v>
      </c>
      <c r="L2" s="15" t="s">
        <v>84</v>
      </c>
      <c r="M2" s="15" t="s">
        <v>85</v>
      </c>
      <c r="N2" s="15" t="s">
        <v>86</v>
      </c>
      <c r="O2" s="15" t="s">
        <v>87</v>
      </c>
      <c r="P2" s="15" t="s">
        <v>88</v>
      </c>
      <c r="Q2" s="15" t="s">
        <v>89</v>
      </c>
      <c r="R2" s="15" t="s">
        <v>90</v>
      </c>
      <c r="S2" s="15" t="s">
        <v>91</v>
      </c>
      <c r="T2" s="15" t="s">
        <v>92</v>
      </c>
      <c r="U2" s="15" t="s">
        <v>93</v>
      </c>
      <c r="V2" s="10" t="s">
        <v>33</v>
      </c>
      <c r="W2" s="20">
        <v>50</v>
      </c>
      <c r="X2" s="15" t="s">
        <v>94</v>
      </c>
      <c r="Y2" s="15" t="s">
        <v>95</v>
      </c>
      <c r="Z2" s="15" t="s">
        <v>96</v>
      </c>
      <c r="AA2" s="15" t="s">
        <v>97</v>
      </c>
      <c r="AB2" s="15" t="s">
        <v>98</v>
      </c>
      <c r="AC2" s="15" t="s">
        <v>99</v>
      </c>
      <c r="AD2" s="15" t="s">
        <v>100</v>
      </c>
      <c r="AE2" s="15" t="s">
        <v>101</v>
      </c>
      <c r="AF2" s="15" t="s">
        <v>102</v>
      </c>
      <c r="AG2" s="15" t="s">
        <v>103</v>
      </c>
      <c r="AH2" s="15" t="s">
        <v>104</v>
      </c>
      <c r="AI2" s="15" t="s">
        <v>105</v>
      </c>
      <c r="AJ2" s="15" t="s">
        <v>106</v>
      </c>
      <c r="AK2" s="15" t="s">
        <v>1368</v>
      </c>
      <c r="AL2" s="15" t="s">
        <v>1369</v>
      </c>
      <c r="AM2" s="15" t="s">
        <v>1370</v>
      </c>
      <c r="AN2" s="15" t="s">
        <v>1371</v>
      </c>
      <c r="AO2" s="15" t="s">
        <v>1372</v>
      </c>
      <c r="AP2" s="15" t="s">
        <v>93</v>
      </c>
    </row>
    <row r="3" spans="1:42" ht="16.149999999999999" customHeight="1">
      <c r="A3" s="14" t="s">
        <v>61</v>
      </c>
      <c r="B3" s="20">
        <v>49</v>
      </c>
      <c r="C3" s="15" t="s">
        <v>107</v>
      </c>
      <c r="D3" s="15" t="s">
        <v>108</v>
      </c>
      <c r="E3" s="15" t="s">
        <v>109</v>
      </c>
      <c r="F3" s="15" t="s">
        <v>110</v>
      </c>
      <c r="G3" s="15" t="s">
        <v>111</v>
      </c>
      <c r="H3" s="15" t="s">
        <v>112</v>
      </c>
      <c r="I3" s="15" t="s">
        <v>113</v>
      </c>
      <c r="J3" s="15" t="s">
        <v>114</v>
      </c>
      <c r="K3" s="15" t="s">
        <v>115</v>
      </c>
      <c r="L3" s="15" t="s">
        <v>116</v>
      </c>
      <c r="M3" s="15" t="s">
        <v>117</v>
      </c>
      <c r="N3" s="15" t="s">
        <v>118</v>
      </c>
      <c r="O3" s="15" t="s">
        <v>119</v>
      </c>
      <c r="P3" s="15" t="s">
        <v>120</v>
      </c>
      <c r="Q3" s="15" t="s">
        <v>121</v>
      </c>
      <c r="R3" s="15" t="s">
        <v>122</v>
      </c>
      <c r="S3" s="15" t="s">
        <v>123</v>
      </c>
      <c r="T3" s="15" t="s">
        <v>124</v>
      </c>
      <c r="U3" s="15" t="s">
        <v>125</v>
      </c>
      <c r="V3" s="10" t="s">
        <v>33</v>
      </c>
      <c r="W3" s="20">
        <v>49</v>
      </c>
      <c r="X3" s="15" t="s">
        <v>126</v>
      </c>
      <c r="Y3" s="15" t="s">
        <v>127</v>
      </c>
      <c r="Z3" s="15" t="s">
        <v>128</v>
      </c>
      <c r="AA3" s="15" t="s">
        <v>129</v>
      </c>
      <c r="AB3" s="15" t="s">
        <v>130</v>
      </c>
      <c r="AC3" s="15" t="s">
        <v>131</v>
      </c>
      <c r="AD3" s="15" t="s">
        <v>132</v>
      </c>
      <c r="AE3" s="15" t="s">
        <v>133</v>
      </c>
      <c r="AF3" s="15" t="s">
        <v>134</v>
      </c>
      <c r="AG3" s="15" t="s">
        <v>135</v>
      </c>
      <c r="AH3" s="15" t="s">
        <v>136</v>
      </c>
      <c r="AI3" s="15" t="s">
        <v>137</v>
      </c>
      <c r="AJ3" s="15" t="s">
        <v>138</v>
      </c>
      <c r="AK3" s="15" t="s">
        <v>1373</v>
      </c>
      <c r="AL3" s="15" t="s">
        <v>1374</v>
      </c>
      <c r="AM3" s="15" t="s">
        <v>369</v>
      </c>
      <c r="AN3" s="15" t="s">
        <v>1375</v>
      </c>
      <c r="AO3" s="15" t="s">
        <v>1376</v>
      </c>
      <c r="AP3" s="15" t="s">
        <v>125</v>
      </c>
    </row>
    <row r="4" spans="1:42" ht="16.149999999999999" customHeight="1">
      <c r="A4" s="14" t="s">
        <v>61</v>
      </c>
      <c r="B4" s="20">
        <v>48</v>
      </c>
      <c r="C4" s="15" t="s">
        <v>139</v>
      </c>
      <c r="D4" s="15" t="s">
        <v>140</v>
      </c>
      <c r="E4" s="15" t="s">
        <v>141</v>
      </c>
      <c r="F4" s="15" t="s">
        <v>142</v>
      </c>
      <c r="G4" s="15" t="s">
        <v>143</v>
      </c>
      <c r="H4" s="15" t="s">
        <v>144</v>
      </c>
      <c r="I4" s="15" t="s">
        <v>145</v>
      </c>
      <c r="J4" s="15" t="s">
        <v>146</v>
      </c>
      <c r="K4" s="15" t="s">
        <v>147</v>
      </c>
      <c r="L4" s="15" t="s">
        <v>148</v>
      </c>
      <c r="M4" s="15" t="s">
        <v>149</v>
      </c>
      <c r="N4" s="15" t="s">
        <v>150</v>
      </c>
      <c r="O4" s="15" t="s">
        <v>151</v>
      </c>
      <c r="P4" s="15" t="s">
        <v>152</v>
      </c>
      <c r="Q4" s="15" t="s">
        <v>153</v>
      </c>
      <c r="R4" s="15" t="s">
        <v>154</v>
      </c>
      <c r="S4" s="15" t="s">
        <v>155</v>
      </c>
      <c r="T4" s="15" t="s">
        <v>156</v>
      </c>
      <c r="U4" s="15" t="s">
        <v>157</v>
      </c>
      <c r="V4" s="10" t="s">
        <v>33</v>
      </c>
      <c r="W4" s="20">
        <v>48</v>
      </c>
      <c r="X4" s="15" t="s">
        <v>158</v>
      </c>
      <c r="Y4" s="15" t="s">
        <v>159</v>
      </c>
      <c r="Z4" s="15" t="s">
        <v>160</v>
      </c>
      <c r="AA4" s="15" t="s">
        <v>161</v>
      </c>
      <c r="AB4" s="15" t="s">
        <v>162</v>
      </c>
      <c r="AC4" s="15" t="s">
        <v>163</v>
      </c>
      <c r="AD4" s="15" t="s">
        <v>164</v>
      </c>
      <c r="AE4" s="15" t="s">
        <v>165</v>
      </c>
      <c r="AF4" s="15" t="s">
        <v>166</v>
      </c>
      <c r="AG4" s="15" t="s">
        <v>167</v>
      </c>
      <c r="AH4" s="15" t="s">
        <v>168</v>
      </c>
      <c r="AI4" s="15" t="s">
        <v>169</v>
      </c>
      <c r="AJ4" s="15" t="s">
        <v>170</v>
      </c>
      <c r="AK4" s="15" t="s">
        <v>1377</v>
      </c>
      <c r="AL4" s="15" t="s">
        <v>1378</v>
      </c>
      <c r="AM4" s="15" t="s">
        <v>1379</v>
      </c>
      <c r="AN4" s="15" t="s">
        <v>1380</v>
      </c>
      <c r="AO4" s="15" t="s">
        <v>915</v>
      </c>
      <c r="AP4" s="15" t="s">
        <v>157</v>
      </c>
    </row>
    <row r="5" spans="1:42" ht="16.149999999999999" customHeight="1">
      <c r="A5" s="14" t="s">
        <v>61</v>
      </c>
      <c r="B5" s="20">
        <v>47</v>
      </c>
      <c r="C5" s="15" t="s">
        <v>171</v>
      </c>
      <c r="D5" s="15" t="s">
        <v>172</v>
      </c>
      <c r="E5" s="15" t="s">
        <v>173</v>
      </c>
      <c r="F5" s="15" t="s">
        <v>174</v>
      </c>
      <c r="G5" s="15" t="s">
        <v>175</v>
      </c>
      <c r="H5" s="15" t="s">
        <v>176</v>
      </c>
      <c r="I5" s="15" t="s">
        <v>177</v>
      </c>
      <c r="J5" s="15" t="s">
        <v>178</v>
      </c>
      <c r="K5" s="15" t="s">
        <v>179</v>
      </c>
      <c r="L5" s="15" t="s">
        <v>180</v>
      </c>
      <c r="M5" s="15" t="s">
        <v>181</v>
      </c>
      <c r="N5" s="15" t="s">
        <v>160</v>
      </c>
      <c r="O5" s="15" t="s">
        <v>182</v>
      </c>
      <c r="P5" s="15" t="s">
        <v>183</v>
      </c>
      <c r="Q5" s="15" t="s">
        <v>184</v>
      </c>
      <c r="R5" s="15" t="s">
        <v>185</v>
      </c>
      <c r="S5" s="15" t="s">
        <v>186</v>
      </c>
      <c r="T5" s="15" t="s">
        <v>187</v>
      </c>
      <c r="U5" s="15" t="s">
        <v>188</v>
      </c>
      <c r="V5" s="10" t="s">
        <v>33</v>
      </c>
      <c r="W5" s="20">
        <v>47</v>
      </c>
      <c r="X5" s="15" t="s">
        <v>104</v>
      </c>
      <c r="Y5" s="15" t="s">
        <v>189</v>
      </c>
      <c r="Z5" s="15" t="s">
        <v>190</v>
      </c>
      <c r="AA5" s="15" t="s">
        <v>191</v>
      </c>
      <c r="AB5" s="15" t="s">
        <v>192</v>
      </c>
      <c r="AC5" s="15" t="s">
        <v>193</v>
      </c>
      <c r="AD5" s="15" t="s">
        <v>194</v>
      </c>
      <c r="AE5" s="15" t="s">
        <v>195</v>
      </c>
      <c r="AF5" s="15" t="s">
        <v>196</v>
      </c>
      <c r="AG5" s="15" t="s">
        <v>197</v>
      </c>
      <c r="AH5" s="15" t="s">
        <v>198</v>
      </c>
      <c r="AI5" s="15" t="s">
        <v>199</v>
      </c>
      <c r="AJ5" s="15" t="s">
        <v>200</v>
      </c>
      <c r="AK5" s="15" t="s">
        <v>1381</v>
      </c>
      <c r="AL5" s="15" t="s">
        <v>1382</v>
      </c>
      <c r="AM5" s="15" t="s">
        <v>1383</v>
      </c>
      <c r="AN5" s="15" t="s">
        <v>1384</v>
      </c>
      <c r="AO5" s="15" t="s">
        <v>1385</v>
      </c>
      <c r="AP5" s="15" t="s">
        <v>188</v>
      </c>
    </row>
    <row r="6" spans="1:42" ht="16.149999999999999" customHeight="1">
      <c r="A6" s="14" t="s">
        <v>61</v>
      </c>
      <c r="B6" s="20">
        <v>46</v>
      </c>
      <c r="C6" s="15" t="s">
        <v>201</v>
      </c>
      <c r="D6" s="15" t="s">
        <v>202</v>
      </c>
      <c r="E6" s="15" t="s">
        <v>203</v>
      </c>
      <c r="F6" s="15" t="s">
        <v>204</v>
      </c>
      <c r="G6" s="15" t="s">
        <v>205</v>
      </c>
      <c r="H6" s="15" t="s">
        <v>206</v>
      </c>
      <c r="I6" s="15" t="s">
        <v>207</v>
      </c>
      <c r="J6" s="15" t="s">
        <v>208</v>
      </c>
      <c r="K6" s="15" t="s">
        <v>209</v>
      </c>
      <c r="L6" s="15" t="s">
        <v>210</v>
      </c>
      <c r="M6" s="15" t="s">
        <v>211</v>
      </c>
      <c r="N6" s="15" t="s">
        <v>212</v>
      </c>
      <c r="O6" s="15" t="s">
        <v>213</v>
      </c>
      <c r="P6" s="15" t="s">
        <v>214</v>
      </c>
      <c r="Q6" s="15" t="s">
        <v>215</v>
      </c>
      <c r="R6" s="15" t="s">
        <v>216</v>
      </c>
      <c r="S6" s="15" t="s">
        <v>217</v>
      </c>
      <c r="T6" s="15" t="s">
        <v>218</v>
      </c>
      <c r="U6" s="15" t="s">
        <v>219</v>
      </c>
      <c r="V6" s="10" t="s">
        <v>33</v>
      </c>
      <c r="W6" s="20">
        <v>46</v>
      </c>
      <c r="X6" s="15" t="s">
        <v>220</v>
      </c>
      <c r="Y6" s="15" t="s">
        <v>221</v>
      </c>
      <c r="Z6" s="15" t="s">
        <v>222</v>
      </c>
      <c r="AA6" s="15" t="s">
        <v>223</v>
      </c>
      <c r="AB6" s="15" t="s">
        <v>224</v>
      </c>
      <c r="AC6" s="15" t="s">
        <v>225</v>
      </c>
      <c r="AD6" s="15" t="s">
        <v>226</v>
      </c>
      <c r="AE6" s="15" t="s">
        <v>227</v>
      </c>
      <c r="AF6" s="15" t="s">
        <v>228</v>
      </c>
      <c r="AG6" s="15" t="s">
        <v>229</v>
      </c>
      <c r="AH6" s="15" t="s">
        <v>230</v>
      </c>
      <c r="AI6" s="15" t="s">
        <v>231</v>
      </c>
      <c r="AJ6" s="15" t="s">
        <v>232</v>
      </c>
      <c r="AK6" s="15" t="s">
        <v>1386</v>
      </c>
      <c r="AL6" s="15" t="s">
        <v>1387</v>
      </c>
      <c r="AM6" s="15" t="s">
        <v>1388</v>
      </c>
      <c r="AN6" s="15" t="s">
        <v>1389</v>
      </c>
      <c r="AO6" s="15" t="s">
        <v>1390</v>
      </c>
      <c r="AP6" s="15" t="s">
        <v>219</v>
      </c>
    </row>
    <row r="7" spans="1:42" ht="16.149999999999999" customHeight="1">
      <c r="A7" s="14" t="s">
        <v>61</v>
      </c>
      <c r="B7" s="20">
        <v>45</v>
      </c>
      <c r="C7" s="15" t="s">
        <v>233</v>
      </c>
      <c r="D7" s="15" t="s">
        <v>234</v>
      </c>
      <c r="E7" s="15" t="s">
        <v>235</v>
      </c>
      <c r="F7" s="15" t="s">
        <v>236</v>
      </c>
      <c r="G7" s="15" t="s">
        <v>237</v>
      </c>
      <c r="H7" s="15" t="s">
        <v>238</v>
      </c>
      <c r="I7" s="15" t="s">
        <v>239</v>
      </c>
      <c r="J7" s="15" t="s">
        <v>240</v>
      </c>
      <c r="K7" s="15" t="s">
        <v>241</v>
      </c>
      <c r="L7" s="15" t="s">
        <v>242</v>
      </c>
      <c r="M7" s="15" t="s">
        <v>243</v>
      </c>
      <c r="N7" s="15" t="s">
        <v>244</v>
      </c>
      <c r="O7" s="15" t="s">
        <v>245</v>
      </c>
      <c r="P7" s="15" t="s">
        <v>246</v>
      </c>
      <c r="Q7" s="15" t="s">
        <v>247</v>
      </c>
      <c r="R7" s="15" t="s">
        <v>248</v>
      </c>
      <c r="S7" s="15" t="s">
        <v>249</v>
      </c>
      <c r="T7" s="15" t="s">
        <v>250</v>
      </c>
      <c r="U7" s="15" t="s">
        <v>251</v>
      </c>
      <c r="V7" s="10" t="s">
        <v>33</v>
      </c>
      <c r="W7" s="20">
        <v>45</v>
      </c>
      <c r="X7" s="15" t="s">
        <v>252</v>
      </c>
      <c r="Y7" s="15" t="s">
        <v>253</v>
      </c>
      <c r="Z7" s="15" t="s">
        <v>254</v>
      </c>
      <c r="AA7" s="15" t="s">
        <v>255</v>
      </c>
      <c r="AB7" s="15" t="s">
        <v>256</v>
      </c>
      <c r="AC7" s="15" t="s">
        <v>257</v>
      </c>
      <c r="AD7" s="15" t="s">
        <v>258</v>
      </c>
      <c r="AE7" s="15" t="s">
        <v>259</v>
      </c>
      <c r="AF7" s="15" t="s">
        <v>260</v>
      </c>
      <c r="AG7" s="15" t="s">
        <v>261</v>
      </c>
      <c r="AH7" s="15" t="s">
        <v>262</v>
      </c>
      <c r="AI7" s="15" t="s">
        <v>263</v>
      </c>
      <c r="AJ7" s="15" t="s">
        <v>263</v>
      </c>
      <c r="AK7" s="15" t="s">
        <v>1391</v>
      </c>
      <c r="AL7" s="15" t="s">
        <v>1392</v>
      </c>
      <c r="AM7" s="15" t="s">
        <v>1391</v>
      </c>
      <c r="AN7" s="15" t="s">
        <v>1393</v>
      </c>
      <c r="AO7" s="15" t="s">
        <v>1394</v>
      </c>
      <c r="AP7" s="15" t="s">
        <v>251</v>
      </c>
    </row>
    <row r="8" spans="1:42" ht="16.149999999999999" customHeight="1">
      <c r="A8" s="14" t="s">
        <v>61</v>
      </c>
      <c r="B8" s="20">
        <v>44</v>
      </c>
      <c r="C8" s="15" t="s">
        <v>264</v>
      </c>
      <c r="D8" s="15" t="s">
        <v>265</v>
      </c>
      <c r="E8" s="15" t="s">
        <v>266</v>
      </c>
      <c r="F8" s="15" t="s">
        <v>267</v>
      </c>
      <c r="G8" s="15" t="s">
        <v>268</v>
      </c>
      <c r="H8" s="15" t="s">
        <v>269</v>
      </c>
      <c r="I8" s="15" t="s">
        <v>270</v>
      </c>
      <c r="J8" s="15" t="s">
        <v>271</v>
      </c>
      <c r="K8" s="15" t="s">
        <v>272</v>
      </c>
      <c r="L8" s="15" t="s">
        <v>273</v>
      </c>
      <c r="M8" s="15" t="s">
        <v>274</v>
      </c>
      <c r="N8" s="15" t="s">
        <v>275</v>
      </c>
      <c r="O8" s="15" t="s">
        <v>276</v>
      </c>
      <c r="P8" s="15" t="s">
        <v>277</v>
      </c>
      <c r="Q8" s="15" t="s">
        <v>278</v>
      </c>
      <c r="R8" s="15" t="s">
        <v>279</v>
      </c>
      <c r="S8" s="15" t="s">
        <v>280</v>
      </c>
      <c r="T8" s="15" t="s">
        <v>281</v>
      </c>
      <c r="U8" s="15" t="s">
        <v>282</v>
      </c>
      <c r="V8" s="10" t="s">
        <v>33</v>
      </c>
      <c r="W8" s="20">
        <v>44</v>
      </c>
      <c r="X8" s="15" t="s">
        <v>283</v>
      </c>
      <c r="Y8" s="15" t="s">
        <v>284</v>
      </c>
      <c r="Z8" s="15" t="s">
        <v>285</v>
      </c>
      <c r="AA8" s="15" t="s">
        <v>286</v>
      </c>
      <c r="AB8" s="15" t="s">
        <v>287</v>
      </c>
      <c r="AC8" s="15" t="s">
        <v>288</v>
      </c>
      <c r="AD8" s="15" t="s">
        <v>289</v>
      </c>
      <c r="AE8" s="15" t="s">
        <v>290</v>
      </c>
      <c r="AF8" s="15" t="s">
        <v>291</v>
      </c>
      <c r="AG8" s="15" t="s">
        <v>292</v>
      </c>
      <c r="AH8" s="15" t="s">
        <v>293</v>
      </c>
      <c r="AI8" s="15" t="s">
        <v>294</v>
      </c>
      <c r="AJ8" s="15" t="s">
        <v>295</v>
      </c>
      <c r="AK8" s="15" t="s">
        <v>1395</v>
      </c>
      <c r="AL8" s="15" t="s">
        <v>1396</v>
      </c>
      <c r="AM8" s="15" t="s">
        <v>1397</v>
      </c>
      <c r="AN8" s="15" t="s">
        <v>1398</v>
      </c>
      <c r="AO8" s="15" t="s">
        <v>1399</v>
      </c>
      <c r="AP8" s="15" t="s">
        <v>282</v>
      </c>
    </row>
    <row r="9" spans="1:42" ht="16.149999999999999" customHeight="1">
      <c r="A9" s="14" t="s">
        <v>61</v>
      </c>
      <c r="B9" s="20">
        <v>43</v>
      </c>
      <c r="C9" s="15" t="s">
        <v>296</v>
      </c>
      <c r="D9" s="15" t="s">
        <v>297</v>
      </c>
      <c r="E9" s="15" t="s">
        <v>298</v>
      </c>
      <c r="F9" s="15" t="s">
        <v>299</v>
      </c>
      <c r="G9" s="15" t="s">
        <v>300</v>
      </c>
      <c r="H9" s="15" t="s">
        <v>301</v>
      </c>
      <c r="I9" s="15" t="s">
        <v>302</v>
      </c>
      <c r="J9" s="15" t="s">
        <v>303</v>
      </c>
      <c r="K9" s="15" t="s">
        <v>304</v>
      </c>
      <c r="L9" s="15" t="s">
        <v>305</v>
      </c>
      <c r="M9" s="15" t="s">
        <v>306</v>
      </c>
      <c r="N9" s="15" t="s">
        <v>307</v>
      </c>
      <c r="O9" s="15" t="s">
        <v>308</v>
      </c>
      <c r="P9" s="15" t="s">
        <v>309</v>
      </c>
      <c r="Q9" s="15" t="s">
        <v>310</v>
      </c>
      <c r="R9" s="15" t="s">
        <v>311</v>
      </c>
      <c r="S9" s="15" t="s">
        <v>312</v>
      </c>
      <c r="T9" s="15" t="s">
        <v>101</v>
      </c>
      <c r="U9" s="15" t="s">
        <v>313</v>
      </c>
      <c r="V9" s="10" t="s">
        <v>33</v>
      </c>
      <c r="W9" s="20">
        <v>43</v>
      </c>
      <c r="X9" s="15" t="s">
        <v>211</v>
      </c>
      <c r="Y9" s="15" t="s">
        <v>314</v>
      </c>
      <c r="Z9" s="15" t="s">
        <v>315</v>
      </c>
      <c r="AA9" s="15" t="s">
        <v>316</v>
      </c>
      <c r="AB9" s="15" t="s">
        <v>317</v>
      </c>
      <c r="AC9" s="15" t="s">
        <v>318</v>
      </c>
      <c r="AD9" s="15" t="s">
        <v>319</v>
      </c>
      <c r="AE9" s="15" t="s">
        <v>320</v>
      </c>
      <c r="AF9" s="15" t="s">
        <v>321</v>
      </c>
      <c r="AG9" s="15" t="s">
        <v>322</v>
      </c>
      <c r="AH9" s="15" t="s">
        <v>323</v>
      </c>
      <c r="AI9" s="15" t="s">
        <v>324</v>
      </c>
      <c r="AJ9" s="15" t="s">
        <v>325</v>
      </c>
      <c r="AK9" s="15" t="s">
        <v>517</v>
      </c>
      <c r="AL9" s="15" t="s">
        <v>1400</v>
      </c>
      <c r="AM9" s="15" t="s">
        <v>1401</v>
      </c>
      <c r="AN9" s="15" t="s">
        <v>1402</v>
      </c>
      <c r="AO9" s="15" t="s">
        <v>1403</v>
      </c>
      <c r="AP9" s="15" t="s">
        <v>313</v>
      </c>
    </row>
    <row r="10" spans="1:42" ht="16.149999999999999" customHeight="1">
      <c r="A10" s="14" t="s">
        <v>61</v>
      </c>
      <c r="B10" s="20">
        <v>42</v>
      </c>
      <c r="C10" s="15" t="s">
        <v>326</v>
      </c>
      <c r="D10" s="15" t="s">
        <v>327</v>
      </c>
      <c r="E10" s="15" t="s">
        <v>328</v>
      </c>
      <c r="F10" s="15" t="s">
        <v>329</v>
      </c>
      <c r="G10" s="15" t="s">
        <v>330</v>
      </c>
      <c r="H10" s="15" t="s">
        <v>331</v>
      </c>
      <c r="I10" s="15" t="s">
        <v>332</v>
      </c>
      <c r="J10" s="15" t="s">
        <v>333</v>
      </c>
      <c r="K10" s="15" t="s">
        <v>334</v>
      </c>
      <c r="L10" s="15" t="s">
        <v>135</v>
      </c>
      <c r="M10" s="15" t="s">
        <v>335</v>
      </c>
      <c r="N10" s="15" t="s">
        <v>177</v>
      </c>
      <c r="O10" s="15" t="s">
        <v>336</v>
      </c>
      <c r="P10" s="15" t="s">
        <v>337</v>
      </c>
      <c r="Q10" s="15" t="s">
        <v>338</v>
      </c>
      <c r="R10" s="15" t="s">
        <v>339</v>
      </c>
      <c r="S10" s="15" t="s">
        <v>340</v>
      </c>
      <c r="T10" s="15" t="s">
        <v>341</v>
      </c>
      <c r="U10" s="15" t="s">
        <v>342</v>
      </c>
      <c r="V10" s="10" t="s">
        <v>33</v>
      </c>
      <c r="W10" s="20">
        <v>42</v>
      </c>
      <c r="X10" s="15" t="s">
        <v>343</v>
      </c>
      <c r="Y10" s="15" t="s">
        <v>344</v>
      </c>
      <c r="Z10" s="15" t="s">
        <v>345</v>
      </c>
      <c r="AA10" s="15" t="s">
        <v>346</v>
      </c>
      <c r="AB10" s="15" t="s">
        <v>347</v>
      </c>
      <c r="AC10" s="15" t="s">
        <v>348</v>
      </c>
      <c r="AD10" s="15" t="s">
        <v>349</v>
      </c>
      <c r="AE10" s="15" t="s">
        <v>350</v>
      </c>
      <c r="AF10" s="15" t="s">
        <v>351</v>
      </c>
      <c r="AG10" s="15" t="s">
        <v>352</v>
      </c>
      <c r="AH10" s="15" t="s">
        <v>353</v>
      </c>
      <c r="AI10" s="15" t="s">
        <v>354</v>
      </c>
      <c r="AJ10" s="15" t="s">
        <v>355</v>
      </c>
      <c r="AK10" s="15" t="s">
        <v>1404</v>
      </c>
      <c r="AL10" s="15" t="s">
        <v>1405</v>
      </c>
      <c r="AM10" s="15" t="s">
        <v>548</v>
      </c>
      <c r="AN10" s="15" t="s">
        <v>1406</v>
      </c>
      <c r="AO10" s="15" t="s">
        <v>1407</v>
      </c>
      <c r="AP10" s="15" t="s">
        <v>342</v>
      </c>
    </row>
    <row r="11" spans="1:42" ht="16.149999999999999" customHeight="1">
      <c r="A11" s="14" t="s">
        <v>61</v>
      </c>
      <c r="B11" s="20">
        <v>41</v>
      </c>
      <c r="C11" s="15" t="s">
        <v>356</v>
      </c>
      <c r="D11" s="15" t="s">
        <v>357</v>
      </c>
      <c r="E11" s="15" t="s">
        <v>358</v>
      </c>
      <c r="F11" s="15" t="s">
        <v>359</v>
      </c>
      <c r="G11" s="15" t="s">
        <v>360</v>
      </c>
      <c r="H11" s="15" t="s">
        <v>361</v>
      </c>
      <c r="I11" s="15" t="s">
        <v>362</v>
      </c>
      <c r="J11" s="15" t="s">
        <v>363</v>
      </c>
      <c r="K11" s="15" t="s">
        <v>364</v>
      </c>
      <c r="L11" s="15" t="s">
        <v>365</v>
      </c>
      <c r="M11" s="15" t="s">
        <v>366</v>
      </c>
      <c r="N11" s="15" t="s">
        <v>137</v>
      </c>
      <c r="O11" s="15" t="s">
        <v>367</v>
      </c>
      <c r="P11" s="15" t="s">
        <v>368</v>
      </c>
      <c r="Q11" s="15" t="s">
        <v>369</v>
      </c>
      <c r="R11" s="15" t="s">
        <v>370</v>
      </c>
      <c r="S11" s="15" t="s">
        <v>371</v>
      </c>
      <c r="T11" s="15" t="s">
        <v>372</v>
      </c>
      <c r="U11" s="15" t="s">
        <v>373</v>
      </c>
      <c r="V11" s="10" t="s">
        <v>33</v>
      </c>
      <c r="W11" s="20">
        <v>41</v>
      </c>
      <c r="X11" s="15" t="s">
        <v>374</v>
      </c>
      <c r="Y11" s="15" t="s">
        <v>375</v>
      </c>
      <c r="Z11" s="15" t="s">
        <v>376</v>
      </c>
      <c r="AA11" s="15" t="s">
        <v>377</v>
      </c>
      <c r="AB11" s="15" t="s">
        <v>378</v>
      </c>
      <c r="AC11" s="15" t="s">
        <v>379</v>
      </c>
      <c r="AD11" s="15" t="s">
        <v>380</v>
      </c>
      <c r="AE11" s="15" t="s">
        <v>381</v>
      </c>
      <c r="AF11" s="15" t="s">
        <v>382</v>
      </c>
      <c r="AG11" s="15" t="s">
        <v>383</v>
      </c>
      <c r="AH11" s="15" t="s">
        <v>384</v>
      </c>
      <c r="AI11" s="15" t="s">
        <v>385</v>
      </c>
      <c r="AJ11" s="15" t="s">
        <v>386</v>
      </c>
      <c r="AK11" s="15" t="s">
        <v>1408</v>
      </c>
      <c r="AL11" s="15" t="s">
        <v>1409</v>
      </c>
      <c r="AM11" s="15" t="s">
        <v>1410</v>
      </c>
      <c r="AN11" s="15" t="s">
        <v>1411</v>
      </c>
      <c r="AO11" s="15" t="s">
        <v>1412</v>
      </c>
      <c r="AP11" s="15" t="s">
        <v>373</v>
      </c>
    </row>
    <row r="12" spans="1:42" ht="16.149999999999999" customHeight="1">
      <c r="A12" s="14" t="s">
        <v>61</v>
      </c>
      <c r="B12" s="20">
        <v>40</v>
      </c>
      <c r="C12" s="15" t="s">
        <v>136</v>
      </c>
      <c r="D12" s="15" t="s">
        <v>387</v>
      </c>
      <c r="E12" s="15" t="s">
        <v>388</v>
      </c>
      <c r="F12" s="15" t="s">
        <v>389</v>
      </c>
      <c r="G12" s="15" t="s">
        <v>390</v>
      </c>
      <c r="H12" s="15" t="s">
        <v>391</v>
      </c>
      <c r="I12" s="15" t="s">
        <v>392</v>
      </c>
      <c r="J12" s="15" t="s">
        <v>393</v>
      </c>
      <c r="K12" s="15" t="s">
        <v>394</v>
      </c>
      <c r="L12" s="15" t="s">
        <v>395</v>
      </c>
      <c r="M12" s="15" t="s">
        <v>396</v>
      </c>
      <c r="N12" s="15" t="s">
        <v>397</v>
      </c>
      <c r="O12" s="15" t="s">
        <v>392</v>
      </c>
      <c r="P12" s="15" t="s">
        <v>398</v>
      </c>
      <c r="Q12" s="15" t="s">
        <v>399</v>
      </c>
      <c r="R12" s="15" t="s">
        <v>400</v>
      </c>
      <c r="S12" s="15" t="s">
        <v>401</v>
      </c>
      <c r="T12" s="15" t="s">
        <v>402</v>
      </c>
      <c r="U12" s="15" t="s">
        <v>403</v>
      </c>
      <c r="V12" s="10" t="s">
        <v>33</v>
      </c>
      <c r="W12" s="20">
        <v>40</v>
      </c>
      <c r="X12" s="15" t="s">
        <v>404</v>
      </c>
      <c r="Y12" s="15" t="s">
        <v>405</v>
      </c>
      <c r="Z12" s="15" t="s">
        <v>406</v>
      </c>
      <c r="AA12" s="15" t="s">
        <v>407</v>
      </c>
      <c r="AB12" s="15" t="s">
        <v>408</v>
      </c>
      <c r="AC12" s="15" t="s">
        <v>409</v>
      </c>
      <c r="AD12" s="15" t="s">
        <v>410</v>
      </c>
      <c r="AE12" s="15" t="s">
        <v>411</v>
      </c>
      <c r="AF12" s="15" t="s">
        <v>412</v>
      </c>
      <c r="AG12" s="15" t="s">
        <v>413</v>
      </c>
      <c r="AH12" s="15" t="s">
        <v>414</v>
      </c>
      <c r="AI12" s="15" t="s">
        <v>355</v>
      </c>
      <c r="AJ12" s="15" t="s">
        <v>415</v>
      </c>
      <c r="AK12" s="15" t="s">
        <v>1413</v>
      </c>
      <c r="AL12" s="15" t="s">
        <v>1414</v>
      </c>
      <c r="AM12" s="15" t="s">
        <v>1415</v>
      </c>
      <c r="AN12" s="15" t="s">
        <v>1416</v>
      </c>
      <c r="AO12" s="15" t="s">
        <v>1417</v>
      </c>
      <c r="AP12" s="15" t="s">
        <v>403</v>
      </c>
    </row>
    <row r="13" spans="1:42" ht="16.149999999999999" customHeight="1">
      <c r="A13" s="14" t="s">
        <v>61</v>
      </c>
      <c r="B13" s="20">
        <v>39</v>
      </c>
      <c r="C13" s="15" t="s">
        <v>416</v>
      </c>
      <c r="D13" s="15" t="s">
        <v>417</v>
      </c>
      <c r="E13" s="15" t="s">
        <v>418</v>
      </c>
      <c r="F13" s="15" t="s">
        <v>419</v>
      </c>
      <c r="G13" s="15" t="s">
        <v>420</v>
      </c>
      <c r="H13" s="15" t="s">
        <v>421</v>
      </c>
      <c r="I13" s="15" t="s">
        <v>422</v>
      </c>
      <c r="J13" s="15" t="s">
        <v>423</v>
      </c>
      <c r="K13" s="15" t="s">
        <v>102</v>
      </c>
      <c r="L13" s="15" t="s">
        <v>424</v>
      </c>
      <c r="M13" s="15" t="s">
        <v>425</v>
      </c>
      <c r="N13" s="15" t="s">
        <v>426</v>
      </c>
      <c r="O13" s="15" t="s">
        <v>170</v>
      </c>
      <c r="P13" s="15" t="s">
        <v>427</v>
      </c>
      <c r="Q13" s="15" t="s">
        <v>428</v>
      </c>
      <c r="R13" s="15" t="s">
        <v>429</v>
      </c>
      <c r="S13" s="15" t="s">
        <v>430</v>
      </c>
      <c r="T13" s="15" t="s">
        <v>431</v>
      </c>
      <c r="U13" s="15" t="s">
        <v>432</v>
      </c>
      <c r="V13" s="10" t="s">
        <v>33</v>
      </c>
      <c r="W13" s="20">
        <v>39</v>
      </c>
      <c r="X13" s="15" t="s">
        <v>433</v>
      </c>
      <c r="Y13" s="15" t="s">
        <v>434</v>
      </c>
      <c r="Z13" s="15" t="s">
        <v>435</v>
      </c>
      <c r="AA13" s="15" t="s">
        <v>436</v>
      </c>
      <c r="AB13" s="15" t="s">
        <v>437</v>
      </c>
      <c r="AC13" s="15" t="s">
        <v>438</v>
      </c>
      <c r="AD13" s="15" t="s">
        <v>439</v>
      </c>
      <c r="AE13" s="15" t="s">
        <v>440</v>
      </c>
      <c r="AF13" s="15" t="s">
        <v>441</v>
      </c>
      <c r="AG13" s="15" t="s">
        <v>442</v>
      </c>
      <c r="AH13" s="15" t="s">
        <v>443</v>
      </c>
      <c r="AI13" s="15" t="s">
        <v>444</v>
      </c>
      <c r="AJ13" s="15" t="s">
        <v>445</v>
      </c>
      <c r="AK13" s="15" t="s">
        <v>1418</v>
      </c>
      <c r="AL13" s="15" t="s">
        <v>1419</v>
      </c>
      <c r="AM13" s="15" t="s">
        <v>1420</v>
      </c>
      <c r="AN13" s="15" t="s">
        <v>1421</v>
      </c>
      <c r="AO13" s="15" t="s">
        <v>1422</v>
      </c>
      <c r="AP13" s="15" t="s">
        <v>432</v>
      </c>
    </row>
    <row r="14" spans="1:42" ht="16.149999999999999" customHeight="1">
      <c r="A14" s="14" t="s">
        <v>61</v>
      </c>
      <c r="B14" s="20">
        <v>38</v>
      </c>
      <c r="C14" s="15" t="s">
        <v>126</v>
      </c>
      <c r="D14" s="15" t="s">
        <v>446</v>
      </c>
      <c r="E14" s="15" t="s">
        <v>447</v>
      </c>
      <c r="F14" s="15" t="s">
        <v>448</v>
      </c>
      <c r="G14" s="15" t="s">
        <v>449</v>
      </c>
      <c r="H14" s="15" t="s">
        <v>450</v>
      </c>
      <c r="I14" s="15" t="s">
        <v>451</v>
      </c>
      <c r="J14" s="15" t="s">
        <v>452</v>
      </c>
      <c r="K14" s="15" t="s">
        <v>453</v>
      </c>
      <c r="L14" s="15" t="s">
        <v>454</v>
      </c>
      <c r="M14" s="15" t="s">
        <v>139</v>
      </c>
      <c r="N14" s="15" t="s">
        <v>455</v>
      </c>
      <c r="O14" s="15" t="s">
        <v>358</v>
      </c>
      <c r="P14" s="15" t="s">
        <v>456</v>
      </c>
      <c r="Q14" s="15" t="s">
        <v>457</v>
      </c>
      <c r="R14" s="15" t="s">
        <v>458</v>
      </c>
      <c r="S14" s="15" t="s">
        <v>459</v>
      </c>
      <c r="T14" s="15" t="s">
        <v>460</v>
      </c>
      <c r="U14" s="15" t="s">
        <v>461</v>
      </c>
      <c r="V14" s="10" t="s">
        <v>33</v>
      </c>
      <c r="W14" s="20">
        <v>38</v>
      </c>
      <c r="X14" s="15" t="s">
        <v>462</v>
      </c>
      <c r="Y14" s="15" t="s">
        <v>463</v>
      </c>
      <c r="Z14" s="15" t="s">
        <v>464</v>
      </c>
      <c r="AA14" s="15" t="s">
        <v>465</v>
      </c>
      <c r="AB14" s="15" t="s">
        <v>466</v>
      </c>
      <c r="AC14" s="15" t="s">
        <v>467</v>
      </c>
      <c r="AD14" s="15" t="s">
        <v>468</v>
      </c>
      <c r="AE14" s="15" t="s">
        <v>469</v>
      </c>
      <c r="AF14" s="15" t="s">
        <v>470</v>
      </c>
      <c r="AG14" s="15" t="s">
        <v>471</v>
      </c>
      <c r="AH14" s="15" t="s">
        <v>472</v>
      </c>
      <c r="AI14" s="15" t="s">
        <v>473</v>
      </c>
      <c r="AJ14" s="15" t="s">
        <v>474</v>
      </c>
      <c r="AK14" s="15" t="s">
        <v>1423</v>
      </c>
      <c r="AL14" s="15" t="s">
        <v>1424</v>
      </c>
      <c r="AM14" s="15" t="s">
        <v>969</v>
      </c>
      <c r="AN14" s="15" t="s">
        <v>1425</v>
      </c>
      <c r="AO14" s="15" t="s">
        <v>1426</v>
      </c>
      <c r="AP14" s="15" t="s">
        <v>461</v>
      </c>
    </row>
    <row r="15" spans="1:42" ht="16.149999999999999" customHeight="1">
      <c r="A15" s="14" t="s">
        <v>61</v>
      </c>
      <c r="B15" s="20">
        <v>37</v>
      </c>
      <c r="C15" s="15" t="s">
        <v>158</v>
      </c>
      <c r="D15" s="15" t="s">
        <v>475</v>
      </c>
      <c r="E15" s="15" t="s">
        <v>476</v>
      </c>
      <c r="F15" s="15" t="s">
        <v>477</v>
      </c>
      <c r="G15" s="15" t="s">
        <v>478</v>
      </c>
      <c r="H15" s="15" t="s">
        <v>479</v>
      </c>
      <c r="I15" s="15" t="s">
        <v>480</v>
      </c>
      <c r="J15" s="15" t="s">
        <v>481</v>
      </c>
      <c r="K15" s="15" t="s">
        <v>482</v>
      </c>
      <c r="L15" s="15" t="s">
        <v>229</v>
      </c>
      <c r="M15" s="15" t="s">
        <v>483</v>
      </c>
      <c r="N15" s="15" t="s">
        <v>484</v>
      </c>
      <c r="O15" s="15" t="s">
        <v>485</v>
      </c>
      <c r="P15" s="15" t="s">
        <v>486</v>
      </c>
      <c r="Q15" s="15" t="s">
        <v>487</v>
      </c>
      <c r="R15" s="15" t="s">
        <v>488</v>
      </c>
      <c r="S15" s="15" t="s">
        <v>489</v>
      </c>
      <c r="T15" s="15" t="s">
        <v>490</v>
      </c>
      <c r="U15" s="15" t="s">
        <v>491</v>
      </c>
      <c r="V15" s="10" t="s">
        <v>33</v>
      </c>
      <c r="W15" s="20">
        <v>37</v>
      </c>
      <c r="X15" s="15" t="s">
        <v>492</v>
      </c>
      <c r="Y15" s="15" t="s">
        <v>493</v>
      </c>
      <c r="Z15" s="15" t="s">
        <v>494</v>
      </c>
      <c r="AA15" s="15" t="s">
        <v>495</v>
      </c>
      <c r="AB15" s="15" t="s">
        <v>496</v>
      </c>
      <c r="AC15" s="15" t="s">
        <v>497</v>
      </c>
      <c r="AD15" s="15" t="s">
        <v>498</v>
      </c>
      <c r="AE15" s="15" t="s">
        <v>499</v>
      </c>
      <c r="AF15" s="15" t="s">
        <v>500</v>
      </c>
      <c r="AG15" s="15" t="s">
        <v>501</v>
      </c>
      <c r="AH15" s="15" t="s">
        <v>502</v>
      </c>
      <c r="AI15" s="15" t="s">
        <v>503</v>
      </c>
      <c r="AJ15" s="15" t="s">
        <v>504</v>
      </c>
      <c r="AK15" s="15" t="s">
        <v>1427</v>
      </c>
      <c r="AL15" s="15" t="s">
        <v>1428</v>
      </c>
      <c r="AM15" s="15" t="s">
        <v>1429</v>
      </c>
      <c r="AN15" s="15" t="s">
        <v>1430</v>
      </c>
      <c r="AO15" s="15" t="s">
        <v>882</v>
      </c>
      <c r="AP15" s="15" t="s">
        <v>491</v>
      </c>
    </row>
    <row r="16" spans="1:42" ht="16.149999999999999" customHeight="1">
      <c r="A16" s="14" t="s">
        <v>61</v>
      </c>
      <c r="B16" s="20">
        <v>36</v>
      </c>
      <c r="C16" s="15" t="s">
        <v>505</v>
      </c>
      <c r="D16" s="15" t="s">
        <v>506</v>
      </c>
      <c r="E16" s="15" t="s">
        <v>507</v>
      </c>
      <c r="F16" s="15" t="s">
        <v>508</v>
      </c>
      <c r="G16" s="15" t="s">
        <v>509</v>
      </c>
      <c r="H16" s="15" t="s">
        <v>510</v>
      </c>
      <c r="I16" s="15" t="s">
        <v>150</v>
      </c>
      <c r="J16" s="15" t="s">
        <v>511</v>
      </c>
      <c r="K16" s="15" t="s">
        <v>512</v>
      </c>
      <c r="L16" s="15" t="s">
        <v>513</v>
      </c>
      <c r="M16" s="15" t="s">
        <v>514</v>
      </c>
      <c r="N16" s="15" t="s">
        <v>515</v>
      </c>
      <c r="O16" s="15" t="s">
        <v>516</v>
      </c>
      <c r="P16" s="15" t="s">
        <v>517</v>
      </c>
      <c r="Q16" s="15" t="s">
        <v>518</v>
      </c>
      <c r="R16" s="15" t="s">
        <v>519</v>
      </c>
      <c r="S16" s="15" t="s">
        <v>520</v>
      </c>
      <c r="T16" s="15" t="s">
        <v>521</v>
      </c>
      <c r="U16" s="15" t="s">
        <v>522</v>
      </c>
      <c r="V16" s="10" t="s">
        <v>33</v>
      </c>
      <c r="W16" s="20">
        <v>36</v>
      </c>
      <c r="X16" s="15" t="s">
        <v>523</v>
      </c>
      <c r="Y16" s="15" t="s">
        <v>524</v>
      </c>
      <c r="Z16" s="15" t="s">
        <v>525</v>
      </c>
      <c r="AA16" s="15" t="s">
        <v>526</v>
      </c>
      <c r="AB16" s="15" t="s">
        <v>527</v>
      </c>
      <c r="AC16" s="15" t="s">
        <v>528</v>
      </c>
      <c r="AD16" s="15" t="s">
        <v>529</v>
      </c>
      <c r="AE16" s="15" t="s">
        <v>530</v>
      </c>
      <c r="AF16" s="15" t="s">
        <v>531</v>
      </c>
      <c r="AG16" s="15" t="s">
        <v>532</v>
      </c>
      <c r="AH16" s="15" t="s">
        <v>533</v>
      </c>
      <c r="AI16" s="15" t="s">
        <v>534</v>
      </c>
      <c r="AJ16" s="15" t="s">
        <v>535</v>
      </c>
      <c r="AK16" s="15" t="s">
        <v>1431</v>
      </c>
      <c r="AL16" s="15" t="s">
        <v>1432</v>
      </c>
      <c r="AM16" s="15" t="s">
        <v>1433</v>
      </c>
      <c r="AN16" s="15" t="s">
        <v>1434</v>
      </c>
      <c r="AO16" s="15" t="s">
        <v>1435</v>
      </c>
      <c r="AP16" s="15" t="s">
        <v>522</v>
      </c>
    </row>
    <row r="17" spans="1:42" ht="16.149999999999999" customHeight="1">
      <c r="A17" s="14" t="s">
        <v>61</v>
      </c>
      <c r="B17" s="20">
        <v>35</v>
      </c>
      <c r="C17" s="15" t="s">
        <v>536</v>
      </c>
      <c r="D17" s="15" t="s">
        <v>537</v>
      </c>
      <c r="E17" s="15" t="s">
        <v>538</v>
      </c>
      <c r="F17" s="15" t="s">
        <v>539</v>
      </c>
      <c r="G17" s="15" t="s">
        <v>540</v>
      </c>
      <c r="H17" s="15" t="s">
        <v>318</v>
      </c>
      <c r="I17" s="15" t="s">
        <v>541</v>
      </c>
      <c r="J17" s="15" t="s">
        <v>542</v>
      </c>
      <c r="K17" s="15" t="s">
        <v>543</v>
      </c>
      <c r="L17" s="15" t="s">
        <v>544</v>
      </c>
      <c r="M17" s="15" t="s">
        <v>545</v>
      </c>
      <c r="N17" s="15" t="s">
        <v>546</v>
      </c>
      <c r="O17" s="15" t="s">
        <v>547</v>
      </c>
      <c r="P17" s="15" t="s">
        <v>548</v>
      </c>
      <c r="Q17" s="15" t="s">
        <v>549</v>
      </c>
      <c r="R17" s="15" t="s">
        <v>550</v>
      </c>
      <c r="S17" s="15" t="s">
        <v>551</v>
      </c>
      <c r="T17" s="15" t="s">
        <v>157</v>
      </c>
      <c r="U17" s="15" t="s">
        <v>259</v>
      </c>
      <c r="V17" s="10" t="s">
        <v>33</v>
      </c>
      <c r="W17" s="20">
        <v>35</v>
      </c>
      <c r="X17" s="15" t="s">
        <v>552</v>
      </c>
      <c r="Y17" s="15" t="s">
        <v>553</v>
      </c>
      <c r="Z17" s="15" t="s">
        <v>554</v>
      </c>
      <c r="AA17" s="15" t="s">
        <v>555</v>
      </c>
      <c r="AB17" s="15" t="s">
        <v>556</v>
      </c>
      <c r="AC17" s="15" t="s">
        <v>557</v>
      </c>
      <c r="AD17" s="15" t="s">
        <v>558</v>
      </c>
      <c r="AE17" s="15" t="s">
        <v>559</v>
      </c>
      <c r="AF17" s="15" t="s">
        <v>560</v>
      </c>
      <c r="AG17" s="15" t="s">
        <v>561</v>
      </c>
      <c r="AH17" s="15" t="s">
        <v>562</v>
      </c>
      <c r="AI17" s="15" t="s">
        <v>563</v>
      </c>
      <c r="AJ17" s="15" t="s">
        <v>564</v>
      </c>
      <c r="AK17" s="15" t="s">
        <v>1436</v>
      </c>
      <c r="AL17" s="15" t="s">
        <v>456</v>
      </c>
      <c r="AM17" s="15" t="s">
        <v>1437</v>
      </c>
      <c r="AN17" s="15" t="s">
        <v>1438</v>
      </c>
      <c r="AO17" s="15" t="s">
        <v>1439</v>
      </c>
      <c r="AP17" s="15" t="s">
        <v>259</v>
      </c>
    </row>
    <row r="18" spans="1:42" ht="16.149999999999999" customHeight="1">
      <c r="A18" s="14" t="s">
        <v>61</v>
      </c>
      <c r="B18" s="20">
        <v>34</v>
      </c>
      <c r="C18" s="15" t="s">
        <v>565</v>
      </c>
      <c r="D18" s="15" t="s">
        <v>566</v>
      </c>
      <c r="E18" s="15" t="s">
        <v>451</v>
      </c>
      <c r="F18" s="15" t="s">
        <v>567</v>
      </c>
      <c r="G18" s="15" t="s">
        <v>568</v>
      </c>
      <c r="H18" s="15" t="s">
        <v>569</v>
      </c>
      <c r="I18" s="15" t="s">
        <v>406</v>
      </c>
      <c r="J18" s="15" t="s">
        <v>251</v>
      </c>
      <c r="K18" s="15" t="s">
        <v>570</v>
      </c>
      <c r="L18" s="15" t="s">
        <v>571</v>
      </c>
      <c r="M18" s="15" t="s">
        <v>572</v>
      </c>
      <c r="N18" s="15" t="s">
        <v>319</v>
      </c>
      <c r="O18" s="15" t="s">
        <v>573</v>
      </c>
      <c r="P18" s="15" t="s">
        <v>574</v>
      </c>
      <c r="Q18" s="15" t="s">
        <v>575</v>
      </c>
      <c r="R18" s="15" t="s">
        <v>576</v>
      </c>
      <c r="S18" s="15" t="s">
        <v>577</v>
      </c>
      <c r="T18" s="15" t="s">
        <v>578</v>
      </c>
      <c r="U18" s="15" t="s">
        <v>579</v>
      </c>
      <c r="V18" s="10" t="s">
        <v>33</v>
      </c>
      <c r="W18" s="20">
        <v>34</v>
      </c>
      <c r="X18" s="15" t="s">
        <v>269</v>
      </c>
      <c r="Y18" s="15" t="s">
        <v>580</v>
      </c>
      <c r="Z18" s="15" t="s">
        <v>581</v>
      </c>
      <c r="AA18" s="15" t="s">
        <v>582</v>
      </c>
      <c r="AB18" s="15" t="s">
        <v>583</v>
      </c>
      <c r="AC18" s="15" t="s">
        <v>584</v>
      </c>
      <c r="AD18" s="15" t="s">
        <v>585</v>
      </c>
      <c r="AE18" s="15" t="s">
        <v>586</v>
      </c>
      <c r="AF18" s="15" t="s">
        <v>587</v>
      </c>
      <c r="AG18" s="15" t="s">
        <v>588</v>
      </c>
      <c r="AH18" s="15" t="s">
        <v>589</v>
      </c>
      <c r="AI18" s="15" t="s">
        <v>590</v>
      </c>
      <c r="AJ18" s="15" t="s">
        <v>591</v>
      </c>
      <c r="AK18" s="15" t="s">
        <v>668</v>
      </c>
      <c r="AL18" s="15" t="s">
        <v>1440</v>
      </c>
      <c r="AM18" s="15" t="s">
        <v>749</v>
      </c>
      <c r="AN18" s="15" t="s">
        <v>1441</v>
      </c>
      <c r="AO18" s="15" t="s">
        <v>469</v>
      </c>
      <c r="AP18" s="15" t="s">
        <v>579</v>
      </c>
    </row>
    <row r="19" spans="1:42" ht="16.149999999999999" customHeight="1">
      <c r="A19" s="14" t="s">
        <v>61</v>
      </c>
      <c r="B19" s="20">
        <v>33</v>
      </c>
      <c r="C19" s="15" t="s">
        <v>592</v>
      </c>
      <c r="D19" s="15" t="s">
        <v>593</v>
      </c>
      <c r="E19" s="15" t="s">
        <v>594</v>
      </c>
      <c r="F19" s="15" t="s">
        <v>595</v>
      </c>
      <c r="G19" s="15" t="s">
        <v>596</v>
      </c>
      <c r="H19" s="15" t="s">
        <v>597</v>
      </c>
      <c r="I19" s="15" t="s">
        <v>598</v>
      </c>
      <c r="J19" s="15" t="s">
        <v>599</v>
      </c>
      <c r="K19" s="15" t="s">
        <v>600</v>
      </c>
      <c r="L19" s="15" t="s">
        <v>601</v>
      </c>
      <c r="M19" s="15" t="s">
        <v>602</v>
      </c>
      <c r="N19" s="15" t="s">
        <v>603</v>
      </c>
      <c r="O19" s="15" t="s">
        <v>604</v>
      </c>
      <c r="P19" s="15" t="s">
        <v>605</v>
      </c>
      <c r="Q19" s="15" t="s">
        <v>606</v>
      </c>
      <c r="R19" s="15" t="s">
        <v>607</v>
      </c>
      <c r="S19" s="15" t="s">
        <v>608</v>
      </c>
      <c r="T19" s="15" t="s">
        <v>609</v>
      </c>
      <c r="U19" s="15" t="s">
        <v>610</v>
      </c>
      <c r="V19" s="10" t="s">
        <v>33</v>
      </c>
      <c r="W19" s="20">
        <v>33</v>
      </c>
      <c r="X19" s="15" t="s">
        <v>611</v>
      </c>
      <c r="Y19" s="15" t="s">
        <v>612</v>
      </c>
      <c r="Z19" s="15" t="s">
        <v>613</v>
      </c>
      <c r="AA19" s="15" t="s">
        <v>614</v>
      </c>
      <c r="AB19" s="15" t="s">
        <v>615</v>
      </c>
      <c r="AC19" s="15" t="s">
        <v>616</v>
      </c>
      <c r="AD19" s="15" t="s">
        <v>617</v>
      </c>
      <c r="AE19" s="15" t="s">
        <v>618</v>
      </c>
      <c r="AF19" s="15" t="s">
        <v>619</v>
      </c>
      <c r="AG19" s="15" t="s">
        <v>620</v>
      </c>
      <c r="AH19" s="15" t="s">
        <v>621</v>
      </c>
      <c r="AI19" s="15" t="s">
        <v>622</v>
      </c>
      <c r="AJ19" s="15" t="s">
        <v>623</v>
      </c>
      <c r="AK19" s="15" t="s">
        <v>1442</v>
      </c>
      <c r="AL19" s="15" t="s">
        <v>1443</v>
      </c>
      <c r="AM19" s="15" t="s">
        <v>1444</v>
      </c>
      <c r="AN19" s="15" t="s">
        <v>1445</v>
      </c>
      <c r="AO19" s="15" t="s">
        <v>1446</v>
      </c>
      <c r="AP19" s="15" t="s">
        <v>610</v>
      </c>
    </row>
    <row r="20" spans="1:42" ht="16.149999999999999" customHeight="1">
      <c r="A20" s="14" t="s">
        <v>61</v>
      </c>
      <c r="B20" s="20">
        <v>32</v>
      </c>
      <c r="C20" s="15" t="s">
        <v>624</v>
      </c>
      <c r="D20" s="15" t="s">
        <v>625</v>
      </c>
      <c r="E20" s="15" t="s">
        <v>626</v>
      </c>
      <c r="F20" s="15" t="s">
        <v>627</v>
      </c>
      <c r="G20" s="15" t="s">
        <v>628</v>
      </c>
      <c r="H20" s="15" t="s">
        <v>629</v>
      </c>
      <c r="I20" s="15" t="s">
        <v>630</v>
      </c>
      <c r="J20" s="15" t="s">
        <v>631</v>
      </c>
      <c r="K20" s="15" t="s">
        <v>351</v>
      </c>
      <c r="L20" s="15" t="s">
        <v>413</v>
      </c>
      <c r="M20" s="15" t="s">
        <v>632</v>
      </c>
      <c r="N20" s="15" t="s">
        <v>633</v>
      </c>
      <c r="O20" s="15" t="s">
        <v>295</v>
      </c>
      <c r="P20" s="15" t="s">
        <v>634</v>
      </c>
      <c r="Q20" s="15" t="s">
        <v>635</v>
      </c>
      <c r="R20" s="15" t="s">
        <v>636</v>
      </c>
      <c r="S20" s="15" t="s">
        <v>637</v>
      </c>
      <c r="T20" s="15" t="s">
        <v>638</v>
      </c>
      <c r="U20" s="15" t="s">
        <v>639</v>
      </c>
      <c r="V20" s="10" t="s">
        <v>33</v>
      </c>
      <c r="W20" s="20">
        <v>32</v>
      </c>
      <c r="X20" s="15" t="s">
        <v>640</v>
      </c>
      <c r="Y20" s="15" t="s">
        <v>641</v>
      </c>
      <c r="Z20" s="15" t="s">
        <v>642</v>
      </c>
      <c r="AA20" s="15" t="s">
        <v>643</v>
      </c>
      <c r="AB20" s="15" t="s">
        <v>644</v>
      </c>
      <c r="AC20" s="15" t="s">
        <v>645</v>
      </c>
      <c r="AD20" s="15" t="s">
        <v>646</v>
      </c>
      <c r="AE20" s="15" t="s">
        <v>647</v>
      </c>
      <c r="AF20" s="15" t="s">
        <v>648</v>
      </c>
      <c r="AG20" s="15" t="s">
        <v>649</v>
      </c>
      <c r="AH20" s="15" t="s">
        <v>650</v>
      </c>
      <c r="AI20" s="15" t="s">
        <v>651</v>
      </c>
      <c r="AJ20" s="15" t="s">
        <v>652</v>
      </c>
      <c r="AK20" s="15" t="s">
        <v>1447</v>
      </c>
      <c r="AL20" s="15" t="s">
        <v>1448</v>
      </c>
      <c r="AM20" s="15" t="s">
        <v>1449</v>
      </c>
      <c r="AN20" s="15" t="s">
        <v>1450</v>
      </c>
      <c r="AO20" s="15" t="s">
        <v>1451</v>
      </c>
      <c r="AP20" s="15" t="s">
        <v>639</v>
      </c>
    </row>
    <row r="21" spans="1:42" ht="16.149999999999999" customHeight="1">
      <c r="A21" s="14" t="s">
        <v>61</v>
      </c>
      <c r="B21" s="20">
        <v>31</v>
      </c>
      <c r="C21" s="15" t="s">
        <v>653</v>
      </c>
      <c r="D21" s="15" t="s">
        <v>253</v>
      </c>
      <c r="E21" s="15" t="s">
        <v>654</v>
      </c>
      <c r="F21" s="15" t="s">
        <v>655</v>
      </c>
      <c r="G21" s="15" t="s">
        <v>656</v>
      </c>
      <c r="H21" s="15" t="s">
        <v>657</v>
      </c>
      <c r="I21" s="15" t="s">
        <v>658</v>
      </c>
      <c r="J21" s="15" t="s">
        <v>659</v>
      </c>
      <c r="K21" s="15" t="s">
        <v>382</v>
      </c>
      <c r="L21" s="15" t="s">
        <v>660</v>
      </c>
      <c r="M21" s="15" t="s">
        <v>661</v>
      </c>
      <c r="N21" s="15" t="s">
        <v>662</v>
      </c>
      <c r="O21" s="15" t="s">
        <v>663</v>
      </c>
      <c r="P21" s="15" t="s">
        <v>664</v>
      </c>
      <c r="Q21" s="15" t="s">
        <v>665</v>
      </c>
      <c r="R21" s="15" t="s">
        <v>666</v>
      </c>
      <c r="S21" s="15" t="s">
        <v>667</v>
      </c>
      <c r="T21" s="15" t="s">
        <v>668</v>
      </c>
      <c r="U21" s="15" t="s">
        <v>669</v>
      </c>
      <c r="V21" s="10" t="s">
        <v>33</v>
      </c>
      <c r="W21" s="20">
        <v>31</v>
      </c>
      <c r="X21" s="15" t="s">
        <v>670</v>
      </c>
      <c r="Y21" s="15" t="s">
        <v>671</v>
      </c>
      <c r="Z21" s="15" t="s">
        <v>672</v>
      </c>
      <c r="AA21" s="15" t="s">
        <v>673</v>
      </c>
      <c r="AB21" s="15" t="s">
        <v>674</v>
      </c>
      <c r="AC21" s="15" t="s">
        <v>76</v>
      </c>
      <c r="AD21" s="15" t="s">
        <v>675</v>
      </c>
      <c r="AE21" s="15" t="s">
        <v>676</v>
      </c>
      <c r="AF21" s="15" t="s">
        <v>677</v>
      </c>
      <c r="AG21" s="15" t="s">
        <v>678</v>
      </c>
      <c r="AH21" s="15" t="s">
        <v>679</v>
      </c>
      <c r="AI21" s="15" t="s">
        <v>680</v>
      </c>
      <c r="AJ21" s="15" t="s">
        <v>681</v>
      </c>
      <c r="AK21" s="15" t="s">
        <v>1452</v>
      </c>
      <c r="AL21" s="15" t="s">
        <v>1453</v>
      </c>
      <c r="AM21" s="15" t="s">
        <v>1454</v>
      </c>
      <c r="AN21" s="15" t="s">
        <v>1455</v>
      </c>
      <c r="AO21" s="15" t="s">
        <v>1456</v>
      </c>
      <c r="AP21" s="15" t="s">
        <v>669</v>
      </c>
    </row>
    <row r="22" spans="1:42" ht="16.149999999999999" customHeight="1">
      <c r="A22" s="14" t="s">
        <v>61</v>
      </c>
      <c r="B22" s="20">
        <v>30</v>
      </c>
      <c r="C22" s="15" t="s">
        <v>682</v>
      </c>
      <c r="D22" s="15" t="s">
        <v>284</v>
      </c>
      <c r="E22" s="15" t="s">
        <v>683</v>
      </c>
      <c r="F22" s="15" t="s">
        <v>684</v>
      </c>
      <c r="G22" s="15" t="s">
        <v>685</v>
      </c>
      <c r="H22" s="15" t="s">
        <v>686</v>
      </c>
      <c r="I22" s="15" t="s">
        <v>687</v>
      </c>
      <c r="J22" s="15" t="s">
        <v>688</v>
      </c>
      <c r="K22" s="15" t="s">
        <v>412</v>
      </c>
      <c r="L22" s="15" t="s">
        <v>501</v>
      </c>
      <c r="M22" s="15" t="s">
        <v>689</v>
      </c>
      <c r="N22" s="15" t="s">
        <v>690</v>
      </c>
      <c r="O22" s="15" t="s">
        <v>691</v>
      </c>
      <c r="P22" s="15" t="s">
        <v>692</v>
      </c>
      <c r="Q22" s="15" t="s">
        <v>693</v>
      </c>
      <c r="R22" s="15" t="s">
        <v>694</v>
      </c>
      <c r="S22" s="15" t="s">
        <v>695</v>
      </c>
      <c r="T22" s="15" t="s">
        <v>696</v>
      </c>
      <c r="U22" s="15" t="s">
        <v>697</v>
      </c>
      <c r="V22" s="10" t="s">
        <v>33</v>
      </c>
      <c r="W22" s="20">
        <v>30</v>
      </c>
      <c r="X22" s="15" t="s">
        <v>698</v>
      </c>
      <c r="Y22" s="15" t="s">
        <v>699</v>
      </c>
      <c r="Z22" s="15" t="s">
        <v>700</v>
      </c>
      <c r="AA22" s="15" t="s">
        <v>701</v>
      </c>
      <c r="AB22" s="15" t="s">
        <v>702</v>
      </c>
      <c r="AC22" s="15" t="s">
        <v>703</v>
      </c>
      <c r="AD22" s="15" t="s">
        <v>704</v>
      </c>
      <c r="AE22" s="15" t="s">
        <v>705</v>
      </c>
      <c r="AF22" s="15" t="s">
        <v>706</v>
      </c>
      <c r="AG22" s="15" t="s">
        <v>707</v>
      </c>
      <c r="AH22" s="15" t="s">
        <v>148</v>
      </c>
      <c r="AI22" s="15" t="s">
        <v>708</v>
      </c>
      <c r="AJ22" s="15" t="s">
        <v>709</v>
      </c>
      <c r="AK22" s="15" t="s">
        <v>1457</v>
      </c>
      <c r="AL22" s="15" t="s">
        <v>984</v>
      </c>
      <c r="AM22" s="15" t="s">
        <v>1458</v>
      </c>
      <c r="AN22" s="15" t="s">
        <v>1459</v>
      </c>
      <c r="AO22" s="15" t="s">
        <v>1460</v>
      </c>
      <c r="AP22" s="15" t="s">
        <v>697</v>
      </c>
    </row>
    <row r="23" spans="1:42" ht="16.149999999999999" customHeight="1">
      <c r="A23" s="14" t="s">
        <v>61</v>
      </c>
      <c r="B23" s="20">
        <v>29</v>
      </c>
      <c r="C23" s="15" t="s">
        <v>710</v>
      </c>
      <c r="D23" s="15" t="s">
        <v>314</v>
      </c>
      <c r="E23" s="15" t="s">
        <v>711</v>
      </c>
      <c r="F23" s="15" t="s">
        <v>712</v>
      </c>
      <c r="G23" s="15" t="s">
        <v>713</v>
      </c>
      <c r="H23" s="15" t="s">
        <v>714</v>
      </c>
      <c r="I23" s="15" t="s">
        <v>715</v>
      </c>
      <c r="J23" s="15" t="s">
        <v>716</v>
      </c>
      <c r="K23" s="15" t="s">
        <v>441</v>
      </c>
      <c r="L23" s="15" t="s">
        <v>717</v>
      </c>
      <c r="M23" s="15" t="s">
        <v>718</v>
      </c>
      <c r="N23" s="15" t="s">
        <v>719</v>
      </c>
      <c r="O23" s="15" t="s">
        <v>720</v>
      </c>
      <c r="P23" s="15" t="s">
        <v>721</v>
      </c>
      <c r="Q23" s="15" t="s">
        <v>722</v>
      </c>
      <c r="R23" s="15" t="s">
        <v>723</v>
      </c>
      <c r="S23" s="15" t="s">
        <v>724</v>
      </c>
      <c r="T23" s="15" t="s">
        <v>631</v>
      </c>
      <c r="U23" s="15" t="s">
        <v>725</v>
      </c>
      <c r="V23" s="10" t="s">
        <v>33</v>
      </c>
      <c r="W23" s="20">
        <v>29</v>
      </c>
      <c r="X23" s="15" t="s">
        <v>726</v>
      </c>
      <c r="Y23" s="15" t="s">
        <v>727</v>
      </c>
      <c r="Z23" s="15" t="s">
        <v>728</v>
      </c>
      <c r="AA23" s="15" t="s">
        <v>729</v>
      </c>
      <c r="AB23" s="15" t="s">
        <v>730</v>
      </c>
      <c r="AC23" s="15" t="s">
        <v>731</v>
      </c>
      <c r="AD23" s="15" t="s">
        <v>732</v>
      </c>
      <c r="AE23" s="15" t="s">
        <v>733</v>
      </c>
      <c r="AF23" s="15" t="s">
        <v>734</v>
      </c>
      <c r="AG23" s="15" t="s">
        <v>735</v>
      </c>
      <c r="AH23" s="15" t="s">
        <v>736</v>
      </c>
      <c r="AI23" s="15" t="s">
        <v>737</v>
      </c>
      <c r="AJ23" s="15" t="s">
        <v>584</v>
      </c>
      <c r="AK23" s="15" t="s">
        <v>1461</v>
      </c>
      <c r="AL23" s="15" t="s">
        <v>1462</v>
      </c>
      <c r="AM23" s="15" t="s">
        <v>1463</v>
      </c>
      <c r="AN23" s="15" t="s">
        <v>1464</v>
      </c>
      <c r="AO23" s="15" t="s">
        <v>1465</v>
      </c>
      <c r="AP23" s="15" t="s">
        <v>725</v>
      </c>
    </row>
    <row r="24" spans="1:42" ht="16.149999999999999" customHeight="1">
      <c r="A24" s="14" t="s">
        <v>61</v>
      </c>
      <c r="B24" s="20">
        <v>28</v>
      </c>
      <c r="C24" s="15" t="s">
        <v>738</v>
      </c>
      <c r="D24" s="15" t="s">
        <v>739</v>
      </c>
      <c r="E24" s="15" t="s">
        <v>740</v>
      </c>
      <c r="F24" s="15" t="s">
        <v>741</v>
      </c>
      <c r="G24" s="15" t="s">
        <v>742</v>
      </c>
      <c r="H24" s="15" t="s">
        <v>743</v>
      </c>
      <c r="I24" s="15" t="s">
        <v>744</v>
      </c>
      <c r="J24" s="15" t="s">
        <v>579</v>
      </c>
      <c r="K24" s="15" t="s">
        <v>745</v>
      </c>
      <c r="L24" s="15" t="s">
        <v>746</v>
      </c>
      <c r="M24" s="15" t="s">
        <v>747</v>
      </c>
      <c r="N24" s="15" t="s">
        <v>691</v>
      </c>
      <c r="O24" s="15" t="s">
        <v>748</v>
      </c>
      <c r="P24" s="15" t="s">
        <v>749</v>
      </c>
      <c r="Q24" s="15" t="s">
        <v>750</v>
      </c>
      <c r="R24" s="15" t="s">
        <v>751</v>
      </c>
      <c r="S24" s="15" t="s">
        <v>752</v>
      </c>
      <c r="T24" s="15" t="s">
        <v>753</v>
      </c>
      <c r="U24" s="15" t="s">
        <v>754</v>
      </c>
      <c r="V24" s="10" t="s">
        <v>33</v>
      </c>
      <c r="W24" s="20">
        <v>28</v>
      </c>
      <c r="X24" s="15" t="s">
        <v>163</v>
      </c>
      <c r="Y24" s="15" t="s">
        <v>755</v>
      </c>
      <c r="Z24" s="15" t="s">
        <v>756</v>
      </c>
      <c r="AA24" s="15" t="s">
        <v>757</v>
      </c>
      <c r="AB24" s="15" t="s">
        <v>758</v>
      </c>
      <c r="AC24" s="15" t="s">
        <v>759</v>
      </c>
      <c r="AD24" s="15" t="s">
        <v>760</v>
      </c>
      <c r="AE24" s="15" t="s">
        <v>761</v>
      </c>
      <c r="AF24" s="15" t="s">
        <v>762</v>
      </c>
      <c r="AG24" s="15" t="s">
        <v>763</v>
      </c>
      <c r="AH24" s="15" t="s">
        <v>764</v>
      </c>
      <c r="AI24" s="15" t="s">
        <v>765</v>
      </c>
      <c r="AJ24" s="15" t="s">
        <v>766</v>
      </c>
      <c r="AK24" s="15" t="s">
        <v>1466</v>
      </c>
      <c r="AL24" s="15" t="s">
        <v>610</v>
      </c>
      <c r="AM24" s="15" t="s">
        <v>1467</v>
      </c>
      <c r="AN24" s="15" t="s">
        <v>1468</v>
      </c>
      <c r="AO24" s="15" t="s">
        <v>1469</v>
      </c>
      <c r="AP24" s="15" t="s">
        <v>754</v>
      </c>
    </row>
    <row r="25" spans="1:42" ht="16.149999999999999" customHeight="1">
      <c r="A25" s="14" t="s">
        <v>61</v>
      </c>
      <c r="B25" s="20">
        <v>27</v>
      </c>
      <c r="C25" s="15" t="s">
        <v>767</v>
      </c>
      <c r="D25" s="15" t="s">
        <v>768</v>
      </c>
      <c r="E25" s="15" t="s">
        <v>435</v>
      </c>
      <c r="F25" s="15" t="s">
        <v>769</v>
      </c>
      <c r="G25" s="15" t="s">
        <v>770</v>
      </c>
      <c r="H25" s="15" t="s">
        <v>771</v>
      </c>
      <c r="I25" s="15" t="s">
        <v>772</v>
      </c>
      <c r="J25" s="15" t="s">
        <v>773</v>
      </c>
      <c r="K25" s="15" t="s">
        <v>774</v>
      </c>
      <c r="L25" s="15" t="s">
        <v>775</v>
      </c>
      <c r="M25" s="15" t="s">
        <v>776</v>
      </c>
      <c r="N25" s="15" t="s">
        <v>777</v>
      </c>
      <c r="O25" s="15" t="s">
        <v>778</v>
      </c>
      <c r="P25" s="15" t="s">
        <v>779</v>
      </c>
      <c r="Q25" s="15" t="s">
        <v>780</v>
      </c>
      <c r="R25" s="15" t="s">
        <v>781</v>
      </c>
      <c r="S25" s="15" t="s">
        <v>782</v>
      </c>
      <c r="T25" s="15" t="s">
        <v>783</v>
      </c>
      <c r="U25" s="15" t="s">
        <v>784</v>
      </c>
      <c r="V25" s="10" t="s">
        <v>33</v>
      </c>
      <c r="W25" s="20">
        <v>27</v>
      </c>
      <c r="X25" s="15" t="s">
        <v>785</v>
      </c>
      <c r="Y25" s="15" t="s">
        <v>691</v>
      </c>
      <c r="Z25" s="15" t="s">
        <v>786</v>
      </c>
      <c r="AA25" s="15" t="s">
        <v>787</v>
      </c>
      <c r="AB25" s="15" t="s">
        <v>788</v>
      </c>
      <c r="AC25" s="15" t="s">
        <v>789</v>
      </c>
      <c r="AD25" s="15" t="s">
        <v>790</v>
      </c>
      <c r="AE25" s="15" t="s">
        <v>791</v>
      </c>
      <c r="AF25" s="15" t="s">
        <v>792</v>
      </c>
      <c r="AG25" s="15" t="s">
        <v>793</v>
      </c>
      <c r="AH25" s="15" t="s">
        <v>794</v>
      </c>
      <c r="AI25" s="15" t="s">
        <v>795</v>
      </c>
      <c r="AJ25" s="15" t="s">
        <v>796</v>
      </c>
      <c r="AK25" s="15" t="s">
        <v>1470</v>
      </c>
      <c r="AL25" s="15" t="s">
        <v>1471</v>
      </c>
      <c r="AM25" s="15" t="s">
        <v>1472</v>
      </c>
      <c r="AN25" s="15" t="s">
        <v>1473</v>
      </c>
      <c r="AO25" s="15" t="s">
        <v>1474</v>
      </c>
      <c r="AP25" s="15" t="s">
        <v>784</v>
      </c>
    </row>
    <row r="26" spans="1:42" ht="16.149999999999999" customHeight="1">
      <c r="A26" s="14" t="s">
        <v>61</v>
      </c>
      <c r="B26" s="20">
        <v>26</v>
      </c>
      <c r="C26" s="15" t="s">
        <v>176</v>
      </c>
      <c r="D26" s="15" t="s">
        <v>797</v>
      </c>
      <c r="E26" s="15" t="s">
        <v>276</v>
      </c>
      <c r="F26" s="15" t="s">
        <v>798</v>
      </c>
      <c r="G26" s="15" t="s">
        <v>799</v>
      </c>
      <c r="H26" s="15" t="s">
        <v>800</v>
      </c>
      <c r="I26" s="15" t="s">
        <v>801</v>
      </c>
      <c r="J26" s="15" t="s">
        <v>802</v>
      </c>
      <c r="K26" s="15" t="s">
        <v>560</v>
      </c>
      <c r="L26" s="15" t="s">
        <v>678</v>
      </c>
      <c r="M26" s="15" t="s">
        <v>533</v>
      </c>
      <c r="N26" s="15" t="s">
        <v>803</v>
      </c>
      <c r="O26" s="15" t="s">
        <v>737</v>
      </c>
      <c r="P26" s="15" t="s">
        <v>804</v>
      </c>
      <c r="Q26" s="15" t="s">
        <v>805</v>
      </c>
      <c r="R26" s="15" t="s">
        <v>806</v>
      </c>
      <c r="S26" s="15" t="s">
        <v>807</v>
      </c>
      <c r="T26" s="15" t="s">
        <v>808</v>
      </c>
      <c r="U26" s="15" t="s">
        <v>809</v>
      </c>
      <c r="V26" s="10" t="s">
        <v>33</v>
      </c>
      <c r="W26" s="20">
        <v>26</v>
      </c>
      <c r="X26" s="15" t="s">
        <v>421</v>
      </c>
      <c r="Y26" s="15" t="s">
        <v>810</v>
      </c>
      <c r="Z26" s="15" t="s">
        <v>811</v>
      </c>
      <c r="AA26" s="15" t="s">
        <v>812</v>
      </c>
      <c r="AB26" s="15" t="s">
        <v>813</v>
      </c>
      <c r="AC26" s="15" t="s">
        <v>814</v>
      </c>
      <c r="AD26" s="15" t="s">
        <v>815</v>
      </c>
      <c r="AE26" s="15" t="s">
        <v>816</v>
      </c>
      <c r="AF26" s="15" t="s">
        <v>817</v>
      </c>
      <c r="AG26" s="15" t="s">
        <v>818</v>
      </c>
      <c r="AH26" s="15" t="s">
        <v>819</v>
      </c>
      <c r="AI26" s="15" t="s">
        <v>820</v>
      </c>
      <c r="AJ26" s="15" t="s">
        <v>821</v>
      </c>
      <c r="AK26" s="15" t="s">
        <v>1254</v>
      </c>
      <c r="AL26" s="15" t="s">
        <v>1475</v>
      </c>
      <c r="AM26" s="15" t="s">
        <v>1476</v>
      </c>
      <c r="AN26" s="15" t="s">
        <v>1477</v>
      </c>
      <c r="AO26" s="15" t="s">
        <v>1478</v>
      </c>
      <c r="AP26" s="15" t="s">
        <v>809</v>
      </c>
    </row>
    <row r="27" spans="1:42" ht="16.149999999999999" customHeight="1">
      <c r="A27" s="14" t="s">
        <v>61</v>
      </c>
      <c r="B27" s="20">
        <v>25</v>
      </c>
      <c r="C27" s="15" t="s">
        <v>206</v>
      </c>
      <c r="D27" s="15" t="s">
        <v>822</v>
      </c>
      <c r="E27" s="15" t="s">
        <v>823</v>
      </c>
      <c r="F27" s="15" t="s">
        <v>824</v>
      </c>
      <c r="G27" s="15" t="s">
        <v>825</v>
      </c>
      <c r="H27" s="15" t="s">
        <v>826</v>
      </c>
      <c r="I27" s="15" t="s">
        <v>827</v>
      </c>
      <c r="J27" s="15" t="s">
        <v>828</v>
      </c>
      <c r="K27" s="15" t="s">
        <v>829</v>
      </c>
      <c r="L27" s="15" t="s">
        <v>830</v>
      </c>
      <c r="M27" s="15" t="s">
        <v>84</v>
      </c>
      <c r="N27" s="15" t="s">
        <v>831</v>
      </c>
      <c r="O27" s="15" t="s">
        <v>832</v>
      </c>
      <c r="P27" s="15" t="s">
        <v>833</v>
      </c>
      <c r="Q27" s="15" t="s">
        <v>834</v>
      </c>
      <c r="R27" s="15" t="s">
        <v>835</v>
      </c>
      <c r="S27" s="15" t="s">
        <v>836</v>
      </c>
      <c r="T27" s="15" t="s">
        <v>837</v>
      </c>
      <c r="U27" s="15" t="s">
        <v>838</v>
      </c>
      <c r="V27" s="10" t="s">
        <v>33</v>
      </c>
      <c r="W27" s="20">
        <v>25</v>
      </c>
      <c r="X27" s="15" t="s">
        <v>839</v>
      </c>
      <c r="Y27" s="15" t="s">
        <v>719</v>
      </c>
      <c r="Z27" s="15" t="s">
        <v>840</v>
      </c>
      <c r="AA27" s="15" t="s">
        <v>841</v>
      </c>
      <c r="AB27" s="15" t="s">
        <v>842</v>
      </c>
      <c r="AC27" s="15" t="s">
        <v>843</v>
      </c>
      <c r="AD27" s="15" t="s">
        <v>844</v>
      </c>
      <c r="AE27" s="15" t="s">
        <v>845</v>
      </c>
      <c r="AF27" s="15" t="s">
        <v>846</v>
      </c>
      <c r="AG27" s="15" t="s">
        <v>847</v>
      </c>
      <c r="AH27" s="15" t="s">
        <v>848</v>
      </c>
      <c r="AI27" s="15" t="s">
        <v>849</v>
      </c>
      <c r="AJ27" s="15" t="s">
        <v>479</v>
      </c>
      <c r="AK27" s="15" t="s">
        <v>1479</v>
      </c>
      <c r="AL27" s="15" t="s">
        <v>1480</v>
      </c>
      <c r="AM27" s="15" t="s">
        <v>1066</v>
      </c>
      <c r="AN27" s="15" t="s">
        <v>1481</v>
      </c>
      <c r="AO27" s="15" t="s">
        <v>1420</v>
      </c>
      <c r="AP27" s="15" t="s">
        <v>838</v>
      </c>
    </row>
    <row r="28" spans="1:42" ht="16.149999999999999" customHeight="1">
      <c r="A28" s="14" t="s">
        <v>61</v>
      </c>
      <c r="B28" s="20">
        <v>24</v>
      </c>
      <c r="C28" s="15" t="s">
        <v>85</v>
      </c>
      <c r="D28" s="15" t="s">
        <v>850</v>
      </c>
      <c r="E28" s="15" t="s">
        <v>851</v>
      </c>
      <c r="F28" s="15" t="s">
        <v>852</v>
      </c>
      <c r="G28" s="15" t="s">
        <v>853</v>
      </c>
      <c r="H28" s="15" t="s">
        <v>854</v>
      </c>
      <c r="I28" s="15" t="s">
        <v>855</v>
      </c>
      <c r="J28" s="15" t="s">
        <v>856</v>
      </c>
      <c r="K28" s="15" t="s">
        <v>857</v>
      </c>
      <c r="L28" s="15" t="s">
        <v>858</v>
      </c>
      <c r="M28" s="15" t="s">
        <v>859</v>
      </c>
      <c r="N28" s="15" t="s">
        <v>860</v>
      </c>
      <c r="O28" s="15" t="s">
        <v>861</v>
      </c>
      <c r="P28" s="15" t="s">
        <v>862</v>
      </c>
      <c r="Q28" s="15" t="s">
        <v>481</v>
      </c>
      <c r="R28" s="15" t="s">
        <v>863</v>
      </c>
      <c r="S28" s="15" t="s">
        <v>864</v>
      </c>
      <c r="T28" s="15" t="s">
        <v>865</v>
      </c>
      <c r="U28" s="15" t="s">
        <v>664</v>
      </c>
      <c r="V28" s="10" t="s">
        <v>33</v>
      </c>
      <c r="W28" s="20">
        <v>24</v>
      </c>
      <c r="X28" s="15" t="s">
        <v>866</v>
      </c>
      <c r="Y28" s="15" t="s">
        <v>867</v>
      </c>
      <c r="Z28" s="15" t="s">
        <v>868</v>
      </c>
      <c r="AA28" s="15" t="s">
        <v>869</v>
      </c>
      <c r="AB28" s="15" t="s">
        <v>870</v>
      </c>
      <c r="AC28" s="15" t="s">
        <v>417</v>
      </c>
      <c r="AD28" s="15" t="s">
        <v>871</v>
      </c>
      <c r="AE28" s="15" t="s">
        <v>872</v>
      </c>
      <c r="AF28" s="15" t="s">
        <v>873</v>
      </c>
      <c r="AG28" s="15" t="s">
        <v>874</v>
      </c>
      <c r="AH28" s="15" t="s">
        <v>875</v>
      </c>
      <c r="AI28" s="15" t="s">
        <v>843</v>
      </c>
      <c r="AJ28" s="15" t="s">
        <v>876</v>
      </c>
      <c r="AK28" s="15" t="s">
        <v>1482</v>
      </c>
      <c r="AL28" s="15" t="s">
        <v>1483</v>
      </c>
      <c r="AM28" s="15" t="s">
        <v>1484</v>
      </c>
      <c r="AN28" s="15" t="s">
        <v>1485</v>
      </c>
      <c r="AO28" s="15" t="s">
        <v>1486</v>
      </c>
      <c r="AP28" s="15" t="s">
        <v>664</v>
      </c>
    </row>
    <row r="29" spans="1:42" ht="16.149999999999999" customHeight="1">
      <c r="A29" s="14" t="s">
        <v>61</v>
      </c>
      <c r="B29" s="20">
        <v>23</v>
      </c>
      <c r="C29" s="15" t="s">
        <v>552</v>
      </c>
      <c r="D29" s="15" t="s">
        <v>877</v>
      </c>
      <c r="E29" s="15" t="s">
        <v>687</v>
      </c>
      <c r="F29" s="15" t="s">
        <v>878</v>
      </c>
      <c r="G29" s="15" t="s">
        <v>879</v>
      </c>
      <c r="H29" s="15" t="s">
        <v>880</v>
      </c>
      <c r="I29" s="15" t="s">
        <v>881</v>
      </c>
      <c r="J29" s="15" t="s">
        <v>882</v>
      </c>
      <c r="K29" s="15" t="s">
        <v>883</v>
      </c>
      <c r="L29" s="15" t="s">
        <v>884</v>
      </c>
      <c r="M29" s="15" t="s">
        <v>885</v>
      </c>
      <c r="N29" s="15" t="s">
        <v>886</v>
      </c>
      <c r="O29" s="15" t="s">
        <v>887</v>
      </c>
      <c r="P29" s="15" t="s">
        <v>888</v>
      </c>
      <c r="Q29" s="15" t="s">
        <v>889</v>
      </c>
      <c r="R29" s="15" t="s">
        <v>890</v>
      </c>
      <c r="S29" s="15" t="s">
        <v>891</v>
      </c>
      <c r="T29" s="15" t="s">
        <v>892</v>
      </c>
      <c r="U29" s="15" t="s">
        <v>893</v>
      </c>
      <c r="V29" s="10" t="s">
        <v>33</v>
      </c>
      <c r="W29" s="20">
        <v>23</v>
      </c>
      <c r="X29" s="15" t="s">
        <v>257</v>
      </c>
      <c r="Y29" s="15" t="s">
        <v>690</v>
      </c>
      <c r="Z29" s="15" t="s">
        <v>894</v>
      </c>
      <c r="AA29" s="15" t="s">
        <v>895</v>
      </c>
      <c r="AB29" s="15" t="s">
        <v>896</v>
      </c>
      <c r="AC29" s="15" t="s">
        <v>897</v>
      </c>
      <c r="AD29" s="15" t="s">
        <v>626</v>
      </c>
      <c r="AE29" s="15" t="s">
        <v>898</v>
      </c>
      <c r="AF29" s="15" t="s">
        <v>899</v>
      </c>
      <c r="AG29" s="15" t="s">
        <v>900</v>
      </c>
      <c r="AH29" s="15" t="s">
        <v>901</v>
      </c>
      <c r="AI29" s="15" t="s">
        <v>902</v>
      </c>
      <c r="AJ29" s="15" t="s">
        <v>903</v>
      </c>
      <c r="AK29" s="15" t="s">
        <v>1487</v>
      </c>
      <c r="AL29" s="15" t="s">
        <v>1488</v>
      </c>
      <c r="AM29" s="15" t="s">
        <v>1489</v>
      </c>
      <c r="AN29" s="15" t="s">
        <v>1490</v>
      </c>
      <c r="AO29" s="15" t="s">
        <v>1491</v>
      </c>
      <c r="AP29" s="15" t="s">
        <v>893</v>
      </c>
    </row>
    <row r="30" spans="1:42" ht="16.149999999999999" customHeight="1">
      <c r="A30" s="14" t="s">
        <v>61</v>
      </c>
      <c r="B30" s="20">
        <v>22</v>
      </c>
      <c r="C30" s="15" t="s">
        <v>269</v>
      </c>
      <c r="D30" s="15" t="s">
        <v>904</v>
      </c>
      <c r="E30" s="15" t="s">
        <v>905</v>
      </c>
      <c r="F30" s="15" t="s">
        <v>906</v>
      </c>
      <c r="G30" s="15" t="s">
        <v>907</v>
      </c>
      <c r="H30" s="15" t="s">
        <v>172</v>
      </c>
      <c r="I30" s="15" t="s">
        <v>908</v>
      </c>
      <c r="J30" s="15" t="s">
        <v>909</v>
      </c>
      <c r="K30" s="15" t="s">
        <v>706</v>
      </c>
      <c r="L30" s="15" t="s">
        <v>847</v>
      </c>
      <c r="M30" s="15" t="s">
        <v>679</v>
      </c>
      <c r="N30" s="15" t="s">
        <v>822</v>
      </c>
      <c r="O30" s="15" t="s">
        <v>910</v>
      </c>
      <c r="P30" s="15" t="s">
        <v>911</v>
      </c>
      <c r="Q30" s="15" t="s">
        <v>912</v>
      </c>
      <c r="R30" s="15" t="s">
        <v>913</v>
      </c>
      <c r="S30" s="15" t="s">
        <v>914</v>
      </c>
      <c r="T30" s="15" t="s">
        <v>915</v>
      </c>
      <c r="U30" s="15" t="s">
        <v>916</v>
      </c>
      <c r="V30" s="10" t="s">
        <v>33</v>
      </c>
      <c r="W30" s="20">
        <v>22</v>
      </c>
      <c r="X30" s="15" t="s">
        <v>917</v>
      </c>
      <c r="Y30" s="15" t="s">
        <v>918</v>
      </c>
      <c r="Z30" s="15" t="s">
        <v>919</v>
      </c>
      <c r="AA30" s="15" t="s">
        <v>920</v>
      </c>
      <c r="AB30" s="15" t="s">
        <v>921</v>
      </c>
      <c r="AC30" s="15" t="s">
        <v>922</v>
      </c>
      <c r="AD30" s="15" t="s">
        <v>315</v>
      </c>
      <c r="AE30" s="15" t="s">
        <v>923</v>
      </c>
      <c r="AF30" s="15" t="s">
        <v>924</v>
      </c>
      <c r="AG30" s="15" t="s">
        <v>925</v>
      </c>
      <c r="AH30" s="15" t="s">
        <v>926</v>
      </c>
      <c r="AI30" s="15" t="s">
        <v>265</v>
      </c>
      <c r="AJ30" s="15" t="s">
        <v>85</v>
      </c>
      <c r="AK30" s="15" t="s">
        <v>1492</v>
      </c>
      <c r="AL30" s="15" t="s">
        <v>1493</v>
      </c>
      <c r="AM30" s="15" t="s">
        <v>1494</v>
      </c>
      <c r="AN30" s="15" t="s">
        <v>1495</v>
      </c>
      <c r="AO30" s="15" t="s">
        <v>1095</v>
      </c>
      <c r="AP30" s="15" t="s">
        <v>916</v>
      </c>
    </row>
    <row r="31" spans="1:42" ht="16.149999999999999" customHeight="1">
      <c r="A31" s="14" t="s">
        <v>61</v>
      </c>
      <c r="B31" s="20">
        <v>21</v>
      </c>
      <c r="C31" s="15" t="s">
        <v>927</v>
      </c>
      <c r="D31" s="15" t="s">
        <v>928</v>
      </c>
      <c r="E31" s="15" t="s">
        <v>929</v>
      </c>
      <c r="F31" s="15" t="s">
        <v>930</v>
      </c>
      <c r="G31" s="15" t="s">
        <v>931</v>
      </c>
      <c r="H31" s="15" t="s">
        <v>932</v>
      </c>
      <c r="I31" s="15" t="s">
        <v>840</v>
      </c>
      <c r="J31" s="15" t="s">
        <v>933</v>
      </c>
      <c r="K31" s="15" t="s">
        <v>734</v>
      </c>
      <c r="L31" s="15" t="s">
        <v>934</v>
      </c>
      <c r="M31" s="15" t="s">
        <v>935</v>
      </c>
      <c r="N31" s="15" t="s">
        <v>936</v>
      </c>
      <c r="O31" s="15" t="s">
        <v>937</v>
      </c>
      <c r="P31" s="15" t="s">
        <v>938</v>
      </c>
      <c r="Q31" s="15" t="s">
        <v>939</v>
      </c>
      <c r="R31" s="15" t="s">
        <v>940</v>
      </c>
      <c r="S31" s="15" t="s">
        <v>941</v>
      </c>
      <c r="T31" s="15" t="s">
        <v>942</v>
      </c>
      <c r="U31" s="15" t="s">
        <v>943</v>
      </c>
      <c r="V31" s="10" t="s">
        <v>33</v>
      </c>
      <c r="W31" s="20">
        <v>21</v>
      </c>
      <c r="X31" s="15" t="s">
        <v>944</v>
      </c>
      <c r="Y31" s="15" t="s">
        <v>945</v>
      </c>
      <c r="Z31" s="15" t="s">
        <v>946</v>
      </c>
      <c r="AA31" s="15" t="s">
        <v>947</v>
      </c>
      <c r="AB31" s="15" t="s">
        <v>948</v>
      </c>
      <c r="AC31" s="15" t="s">
        <v>949</v>
      </c>
      <c r="AD31" s="15" t="s">
        <v>541</v>
      </c>
      <c r="AE31" s="15" t="s">
        <v>950</v>
      </c>
      <c r="AF31" s="15" t="s">
        <v>951</v>
      </c>
      <c r="AG31" s="15" t="s">
        <v>952</v>
      </c>
      <c r="AH31" s="15" t="s">
        <v>953</v>
      </c>
      <c r="AI31" s="15" t="s">
        <v>172</v>
      </c>
      <c r="AJ31" s="15" t="s">
        <v>112</v>
      </c>
      <c r="AK31" s="15" t="s">
        <v>1496</v>
      </c>
      <c r="AL31" s="15" t="s">
        <v>1497</v>
      </c>
      <c r="AM31" s="15" t="s">
        <v>1498</v>
      </c>
      <c r="AN31" s="15" t="s">
        <v>1499</v>
      </c>
      <c r="AO31" s="15" t="s">
        <v>1007</v>
      </c>
      <c r="AP31" s="15" t="s">
        <v>943</v>
      </c>
    </row>
    <row r="32" spans="1:42" ht="16.149999999999999" customHeight="1">
      <c r="A32" s="14" t="s">
        <v>61</v>
      </c>
      <c r="B32" s="20">
        <v>20</v>
      </c>
      <c r="C32" s="15" t="s">
        <v>954</v>
      </c>
      <c r="D32" s="15" t="s">
        <v>955</v>
      </c>
      <c r="E32" s="15" t="s">
        <v>744</v>
      </c>
      <c r="F32" s="15" t="s">
        <v>956</v>
      </c>
      <c r="G32" s="15" t="s">
        <v>957</v>
      </c>
      <c r="H32" s="15" t="s">
        <v>958</v>
      </c>
      <c r="I32" s="15" t="s">
        <v>959</v>
      </c>
      <c r="J32" s="15" t="s">
        <v>960</v>
      </c>
      <c r="K32" s="15" t="s">
        <v>762</v>
      </c>
      <c r="L32" s="15" t="s">
        <v>925</v>
      </c>
      <c r="M32" s="15" t="s">
        <v>961</v>
      </c>
      <c r="N32" s="15" t="s">
        <v>962</v>
      </c>
      <c r="O32" s="15" t="s">
        <v>963</v>
      </c>
      <c r="P32" s="15" t="s">
        <v>964</v>
      </c>
      <c r="Q32" s="15" t="s">
        <v>965</v>
      </c>
      <c r="R32" s="15" t="s">
        <v>966</v>
      </c>
      <c r="S32" s="15" t="s">
        <v>967</v>
      </c>
      <c r="T32" s="15" t="s">
        <v>968</v>
      </c>
      <c r="U32" s="15" t="s">
        <v>969</v>
      </c>
      <c r="V32" s="10" t="s">
        <v>33</v>
      </c>
      <c r="W32" s="20">
        <v>20</v>
      </c>
      <c r="X32" s="15" t="s">
        <v>970</v>
      </c>
      <c r="Y32" s="15" t="s">
        <v>971</v>
      </c>
      <c r="Z32" s="15" t="s">
        <v>972</v>
      </c>
      <c r="AA32" s="15" t="s">
        <v>973</v>
      </c>
      <c r="AB32" s="15" t="s">
        <v>974</v>
      </c>
      <c r="AC32" s="15" t="s">
        <v>795</v>
      </c>
      <c r="AD32" s="15" t="s">
        <v>740</v>
      </c>
      <c r="AE32" s="15" t="s">
        <v>975</v>
      </c>
      <c r="AF32" s="15" t="s">
        <v>976</v>
      </c>
      <c r="AG32" s="15" t="s">
        <v>83</v>
      </c>
      <c r="AH32" s="15" t="s">
        <v>977</v>
      </c>
      <c r="AI32" s="15" t="s">
        <v>978</v>
      </c>
      <c r="AJ32" s="15" t="s">
        <v>592</v>
      </c>
      <c r="AK32" s="15" t="s">
        <v>1500</v>
      </c>
      <c r="AL32" s="15" t="s">
        <v>1501</v>
      </c>
      <c r="AM32" s="15" t="s">
        <v>1502</v>
      </c>
      <c r="AN32" s="15" t="s">
        <v>1503</v>
      </c>
      <c r="AO32" s="15" t="s">
        <v>1504</v>
      </c>
      <c r="AP32" s="15" t="s">
        <v>969</v>
      </c>
    </row>
    <row r="33" spans="1:42" ht="16.149999999999999" customHeight="1">
      <c r="A33" s="14" t="s">
        <v>61</v>
      </c>
      <c r="B33" s="20">
        <v>19</v>
      </c>
      <c r="C33" s="15" t="s">
        <v>131</v>
      </c>
      <c r="D33" s="15" t="s">
        <v>979</v>
      </c>
      <c r="E33" s="15" t="s">
        <v>980</v>
      </c>
      <c r="F33" s="15" t="s">
        <v>981</v>
      </c>
      <c r="G33" s="15" t="s">
        <v>982</v>
      </c>
      <c r="H33" s="15" t="s">
        <v>387</v>
      </c>
      <c r="I33" s="15" t="s">
        <v>983</v>
      </c>
      <c r="J33" s="15" t="s">
        <v>984</v>
      </c>
      <c r="K33" s="15" t="s">
        <v>792</v>
      </c>
      <c r="L33" s="15" t="s">
        <v>985</v>
      </c>
      <c r="M33" s="15" t="s">
        <v>986</v>
      </c>
      <c r="N33" s="15" t="s">
        <v>625</v>
      </c>
      <c r="O33" s="15" t="s">
        <v>987</v>
      </c>
      <c r="P33" s="15" t="s">
        <v>988</v>
      </c>
      <c r="Q33" s="15" t="s">
        <v>989</v>
      </c>
      <c r="R33" s="15" t="s">
        <v>990</v>
      </c>
      <c r="S33" s="15" t="s">
        <v>991</v>
      </c>
      <c r="T33" s="15" t="s">
        <v>992</v>
      </c>
      <c r="U33" s="15" t="s">
        <v>530</v>
      </c>
      <c r="V33" s="10" t="s">
        <v>33</v>
      </c>
      <c r="W33" s="20">
        <v>19</v>
      </c>
      <c r="X33" s="15" t="s">
        <v>993</v>
      </c>
      <c r="Y33" s="15" t="s">
        <v>994</v>
      </c>
      <c r="Z33" s="15" t="s">
        <v>995</v>
      </c>
      <c r="AA33" s="15" t="s">
        <v>996</v>
      </c>
      <c r="AB33" s="15" t="s">
        <v>997</v>
      </c>
      <c r="AC33" s="15" t="s">
        <v>284</v>
      </c>
      <c r="AD33" s="15" t="s">
        <v>494</v>
      </c>
      <c r="AE33" s="15" t="s">
        <v>998</v>
      </c>
      <c r="AF33" s="15" t="s">
        <v>999</v>
      </c>
      <c r="AG33" s="15" t="s">
        <v>115</v>
      </c>
      <c r="AH33" s="15" t="s">
        <v>1000</v>
      </c>
      <c r="AI33" s="15" t="s">
        <v>1001</v>
      </c>
      <c r="AJ33" s="15" t="s">
        <v>1002</v>
      </c>
      <c r="AK33" s="15" t="s">
        <v>1505</v>
      </c>
      <c r="AL33" s="15" t="s">
        <v>1506</v>
      </c>
      <c r="AM33" s="15" t="s">
        <v>1507</v>
      </c>
      <c r="AN33" s="15" t="s">
        <v>1508</v>
      </c>
      <c r="AO33" s="15" t="s">
        <v>1121</v>
      </c>
      <c r="AP33" s="15" t="s">
        <v>530</v>
      </c>
    </row>
    <row r="34" spans="1:42" ht="16.149999999999999" customHeight="1">
      <c r="A34" s="14" t="s">
        <v>61</v>
      </c>
      <c r="B34" s="20">
        <v>18</v>
      </c>
      <c r="C34" s="15" t="s">
        <v>785</v>
      </c>
      <c r="D34" s="15" t="s">
        <v>727</v>
      </c>
      <c r="E34" s="15" t="s">
        <v>1003</v>
      </c>
      <c r="F34" s="15" t="s">
        <v>1004</v>
      </c>
      <c r="G34" s="15" t="s">
        <v>1005</v>
      </c>
      <c r="H34" s="15" t="s">
        <v>922</v>
      </c>
      <c r="I34" s="15" t="s">
        <v>1006</v>
      </c>
      <c r="J34" s="15" t="s">
        <v>1007</v>
      </c>
      <c r="K34" s="15" t="s">
        <v>1008</v>
      </c>
      <c r="L34" s="15" t="s">
        <v>1009</v>
      </c>
      <c r="M34" s="15" t="s">
        <v>1010</v>
      </c>
      <c r="N34" s="15" t="s">
        <v>591</v>
      </c>
      <c r="O34" s="15" t="s">
        <v>225</v>
      </c>
      <c r="P34" s="15" t="s">
        <v>1011</v>
      </c>
      <c r="Q34" s="15" t="s">
        <v>1012</v>
      </c>
      <c r="R34" s="15" t="s">
        <v>1013</v>
      </c>
      <c r="S34" s="15" t="s">
        <v>1014</v>
      </c>
      <c r="T34" s="15" t="s">
        <v>1015</v>
      </c>
      <c r="U34" s="15" t="s">
        <v>634</v>
      </c>
      <c r="V34" s="10" t="s">
        <v>33</v>
      </c>
      <c r="W34" s="20">
        <v>18</v>
      </c>
      <c r="X34" s="15" t="s">
        <v>1016</v>
      </c>
      <c r="Y34" s="15" t="s">
        <v>1017</v>
      </c>
      <c r="Z34" s="15" t="s">
        <v>1018</v>
      </c>
      <c r="AA34" s="15" t="s">
        <v>1019</v>
      </c>
      <c r="AB34" s="15" t="s">
        <v>1020</v>
      </c>
      <c r="AC34" s="15" t="s">
        <v>1021</v>
      </c>
      <c r="AD34" s="15" t="s">
        <v>1022</v>
      </c>
      <c r="AE34" s="15" t="s">
        <v>636</v>
      </c>
      <c r="AF34" s="15" t="s">
        <v>1023</v>
      </c>
      <c r="AG34" s="15" t="s">
        <v>147</v>
      </c>
      <c r="AH34" s="15" t="s">
        <v>1024</v>
      </c>
      <c r="AI34" s="15" t="s">
        <v>1025</v>
      </c>
      <c r="AJ34" s="15" t="s">
        <v>136</v>
      </c>
      <c r="AK34" s="15" t="s">
        <v>1509</v>
      </c>
      <c r="AL34" s="15" t="s">
        <v>1510</v>
      </c>
      <c r="AM34" s="15" t="s">
        <v>1511</v>
      </c>
      <c r="AN34" s="15" t="s">
        <v>1512</v>
      </c>
      <c r="AO34" s="15" t="s">
        <v>1513</v>
      </c>
      <c r="AP34" s="15" t="s">
        <v>634</v>
      </c>
    </row>
    <row r="35" spans="1:42" ht="16.149999999999999" customHeight="1">
      <c r="A35" s="14" t="s">
        <v>61</v>
      </c>
      <c r="B35" s="20">
        <v>17</v>
      </c>
      <c r="C35" s="15" t="s">
        <v>1026</v>
      </c>
      <c r="D35" s="15" t="s">
        <v>810</v>
      </c>
      <c r="E35" s="15" t="s">
        <v>1027</v>
      </c>
      <c r="F35" s="15" t="s">
        <v>1028</v>
      </c>
      <c r="G35" s="15" t="s">
        <v>1029</v>
      </c>
      <c r="H35" s="15" t="s">
        <v>1030</v>
      </c>
      <c r="I35" s="15" t="s">
        <v>1031</v>
      </c>
      <c r="J35" s="15" t="s">
        <v>1032</v>
      </c>
      <c r="K35" s="15" t="s">
        <v>1033</v>
      </c>
      <c r="L35" s="15" t="s">
        <v>1034</v>
      </c>
      <c r="M35" s="15" t="s">
        <v>1035</v>
      </c>
      <c r="N35" s="15" t="s">
        <v>1036</v>
      </c>
      <c r="O35" s="15" t="s">
        <v>1037</v>
      </c>
      <c r="P35" s="15" t="s">
        <v>1038</v>
      </c>
      <c r="Q35" s="15" t="s">
        <v>1039</v>
      </c>
      <c r="R35" s="15" t="s">
        <v>1040</v>
      </c>
      <c r="S35" s="15" t="s">
        <v>1041</v>
      </c>
      <c r="T35" s="15" t="s">
        <v>1042</v>
      </c>
      <c r="U35" s="15" t="s">
        <v>1043</v>
      </c>
      <c r="V35" s="10" t="s">
        <v>33</v>
      </c>
      <c r="W35" s="20">
        <v>17</v>
      </c>
      <c r="X35" s="15" t="s">
        <v>438</v>
      </c>
      <c r="Y35" s="15" t="s">
        <v>1044</v>
      </c>
      <c r="Z35" s="15" t="s">
        <v>1045</v>
      </c>
      <c r="AA35" s="15" t="s">
        <v>1046</v>
      </c>
      <c r="AB35" s="15" t="s">
        <v>1047</v>
      </c>
      <c r="AC35" s="15" t="s">
        <v>1048</v>
      </c>
      <c r="AD35" s="15" t="s">
        <v>1049</v>
      </c>
      <c r="AE35" s="15" t="s">
        <v>1050</v>
      </c>
      <c r="AF35" s="15" t="s">
        <v>1051</v>
      </c>
      <c r="AG35" s="15" t="s">
        <v>179</v>
      </c>
      <c r="AH35" s="15" t="s">
        <v>1052</v>
      </c>
      <c r="AI35" s="15" t="s">
        <v>1053</v>
      </c>
      <c r="AJ35" s="15" t="s">
        <v>396</v>
      </c>
      <c r="AK35" s="15" t="s">
        <v>630</v>
      </c>
      <c r="AL35" s="15" t="s">
        <v>1514</v>
      </c>
      <c r="AM35" s="15" t="s">
        <v>704</v>
      </c>
      <c r="AN35" s="15" t="s">
        <v>1515</v>
      </c>
      <c r="AO35" s="15" t="s">
        <v>1215</v>
      </c>
      <c r="AP35" s="15" t="s">
        <v>1043</v>
      </c>
    </row>
    <row r="36" spans="1:42" ht="16.149999999999999" customHeight="1">
      <c r="A36" s="14" t="s">
        <v>61</v>
      </c>
      <c r="B36" s="20">
        <v>16</v>
      </c>
      <c r="C36" s="15" t="s">
        <v>288</v>
      </c>
      <c r="D36" s="15" t="s">
        <v>1054</v>
      </c>
      <c r="E36" s="15" t="s">
        <v>1055</v>
      </c>
      <c r="F36" s="15" t="s">
        <v>1056</v>
      </c>
      <c r="G36" s="15" t="s">
        <v>1057</v>
      </c>
      <c r="H36" s="15" t="s">
        <v>1058</v>
      </c>
      <c r="I36" s="15" t="s">
        <v>1059</v>
      </c>
      <c r="J36" s="15" t="s">
        <v>1060</v>
      </c>
      <c r="K36" s="15" t="s">
        <v>1061</v>
      </c>
      <c r="L36" s="15" t="s">
        <v>1062</v>
      </c>
      <c r="M36" s="15" t="s">
        <v>242</v>
      </c>
      <c r="N36" s="15" t="s">
        <v>387</v>
      </c>
      <c r="O36" s="15" t="s">
        <v>1063</v>
      </c>
      <c r="P36" s="15" t="s">
        <v>1064</v>
      </c>
      <c r="Q36" s="15" t="s">
        <v>1065</v>
      </c>
      <c r="R36" s="15" t="s">
        <v>1066</v>
      </c>
      <c r="S36" s="15" t="s">
        <v>1067</v>
      </c>
      <c r="T36" s="15" t="s">
        <v>1068</v>
      </c>
      <c r="U36" s="15" t="s">
        <v>1069</v>
      </c>
      <c r="V36" s="10" t="s">
        <v>33</v>
      </c>
      <c r="W36" s="20">
        <v>16</v>
      </c>
      <c r="X36" s="15" t="s">
        <v>1070</v>
      </c>
      <c r="Y36" s="15" t="s">
        <v>1071</v>
      </c>
      <c r="Z36" s="15" t="s">
        <v>1072</v>
      </c>
      <c r="AA36" s="15" t="s">
        <v>1073</v>
      </c>
      <c r="AB36" s="15" t="s">
        <v>1074</v>
      </c>
      <c r="AC36" s="15" t="s">
        <v>641</v>
      </c>
      <c r="AD36" s="15" t="s">
        <v>1075</v>
      </c>
      <c r="AE36" s="15" t="s">
        <v>1076</v>
      </c>
      <c r="AF36" s="15" t="s">
        <v>1077</v>
      </c>
      <c r="AG36" s="15" t="s">
        <v>1078</v>
      </c>
      <c r="AH36" s="15" t="s">
        <v>1079</v>
      </c>
      <c r="AI36" s="15" t="s">
        <v>1080</v>
      </c>
      <c r="AJ36" s="15" t="s">
        <v>1081</v>
      </c>
      <c r="AK36" s="15" t="s">
        <v>541</v>
      </c>
      <c r="AL36" s="15" t="s">
        <v>983</v>
      </c>
      <c r="AM36" s="15" t="s">
        <v>307</v>
      </c>
      <c r="AN36" s="15" t="s">
        <v>1516</v>
      </c>
      <c r="AO36" s="15" t="s">
        <v>1517</v>
      </c>
      <c r="AP36" s="15" t="s">
        <v>1069</v>
      </c>
    </row>
    <row r="37" spans="1:42" ht="16.149999999999999" customHeight="1">
      <c r="A37" s="14" t="s">
        <v>61</v>
      </c>
      <c r="B37" s="20">
        <v>15</v>
      </c>
      <c r="C37" s="15" t="s">
        <v>1082</v>
      </c>
      <c r="D37" s="15" t="s">
        <v>226</v>
      </c>
      <c r="E37" s="15" t="s">
        <v>1083</v>
      </c>
      <c r="F37" s="15" t="s">
        <v>1084</v>
      </c>
      <c r="G37" s="15" t="s">
        <v>1085</v>
      </c>
      <c r="H37" s="15" t="s">
        <v>1086</v>
      </c>
      <c r="I37" s="15" t="s">
        <v>1087</v>
      </c>
      <c r="J37" s="15" t="s">
        <v>1088</v>
      </c>
      <c r="K37" s="15" t="s">
        <v>924</v>
      </c>
      <c r="L37" s="15" t="s">
        <v>1089</v>
      </c>
      <c r="M37" s="15" t="s">
        <v>1090</v>
      </c>
      <c r="N37" s="15" t="s">
        <v>789</v>
      </c>
      <c r="O37" s="15" t="s">
        <v>176</v>
      </c>
      <c r="P37" s="15" t="s">
        <v>1091</v>
      </c>
      <c r="Q37" s="15" t="s">
        <v>1092</v>
      </c>
      <c r="R37" s="15" t="s">
        <v>1093</v>
      </c>
      <c r="S37" s="15" t="s">
        <v>1094</v>
      </c>
      <c r="T37" s="15" t="s">
        <v>1095</v>
      </c>
      <c r="U37" s="15" t="s">
        <v>1096</v>
      </c>
      <c r="V37" s="10" t="s">
        <v>33</v>
      </c>
      <c r="W37" s="20">
        <v>15</v>
      </c>
      <c r="X37" s="15" t="s">
        <v>1097</v>
      </c>
      <c r="Y37" s="15" t="s">
        <v>1098</v>
      </c>
      <c r="Z37" s="15" t="s">
        <v>1099</v>
      </c>
      <c r="AA37" s="15" t="s">
        <v>1100</v>
      </c>
      <c r="AB37" s="15" t="s">
        <v>1101</v>
      </c>
      <c r="AC37" s="15" t="s">
        <v>1102</v>
      </c>
      <c r="AD37" s="15" t="s">
        <v>1103</v>
      </c>
      <c r="AE37" s="15" t="s">
        <v>1104</v>
      </c>
      <c r="AF37" s="15" t="s">
        <v>1105</v>
      </c>
      <c r="AG37" s="15" t="s">
        <v>241</v>
      </c>
      <c r="AH37" s="15" t="s">
        <v>1106</v>
      </c>
      <c r="AI37" s="15" t="s">
        <v>993</v>
      </c>
      <c r="AJ37" s="15" t="s">
        <v>1107</v>
      </c>
      <c r="AK37" s="15" t="s">
        <v>451</v>
      </c>
      <c r="AL37" s="15" t="s">
        <v>1518</v>
      </c>
      <c r="AM37" s="15" t="s">
        <v>81</v>
      </c>
      <c r="AN37" s="15" t="s">
        <v>1519</v>
      </c>
      <c r="AO37" s="15" t="s">
        <v>1520</v>
      </c>
      <c r="AP37" s="15" t="s">
        <v>1096</v>
      </c>
    </row>
    <row r="38" spans="1:42" ht="16.149999999999999" customHeight="1">
      <c r="A38" s="14" t="s">
        <v>61</v>
      </c>
      <c r="B38" s="20">
        <v>14</v>
      </c>
      <c r="C38" s="15" t="s">
        <v>1108</v>
      </c>
      <c r="D38" s="15" t="s">
        <v>994</v>
      </c>
      <c r="E38" s="15" t="s">
        <v>1109</v>
      </c>
      <c r="F38" s="15" t="s">
        <v>1110</v>
      </c>
      <c r="G38" s="15" t="s">
        <v>1111</v>
      </c>
      <c r="H38" s="15" t="s">
        <v>886</v>
      </c>
      <c r="I38" s="15" t="s">
        <v>1112</v>
      </c>
      <c r="J38" s="15" t="s">
        <v>1113</v>
      </c>
      <c r="K38" s="15" t="s">
        <v>951</v>
      </c>
      <c r="L38" s="15" t="s">
        <v>1114</v>
      </c>
      <c r="M38" s="15" t="s">
        <v>1115</v>
      </c>
      <c r="N38" s="15" t="s">
        <v>1116</v>
      </c>
      <c r="O38" s="15" t="s">
        <v>1117</v>
      </c>
      <c r="P38" s="15" t="s">
        <v>1118</v>
      </c>
      <c r="Q38" s="15" t="s">
        <v>1119</v>
      </c>
      <c r="R38" s="15" t="s">
        <v>1006</v>
      </c>
      <c r="S38" s="15" t="s">
        <v>1120</v>
      </c>
      <c r="T38" s="15" t="s">
        <v>1121</v>
      </c>
      <c r="U38" s="15" t="s">
        <v>1122</v>
      </c>
      <c r="V38" s="10" t="s">
        <v>33</v>
      </c>
      <c r="W38" s="20">
        <v>14</v>
      </c>
      <c r="X38" s="15" t="s">
        <v>557</v>
      </c>
      <c r="Y38" s="15" t="s">
        <v>468</v>
      </c>
      <c r="Z38" s="15" t="s">
        <v>1123</v>
      </c>
      <c r="AA38" s="15" t="s">
        <v>1124</v>
      </c>
      <c r="AB38" s="15" t="s">
        <v>1125</v>
      </c>
      <c r="AC38" s="15" t="s">
        <v>1126</v>
      </c>
      <c r="AD38" s="15" t="s">
        <v>1127</v>
      </c>
      <c r="AE38" s="15" t="s">
        <v>1128</v>
      </c>
      <c r="AF38" s="15" t="s">
        <v>1129</v>
      </c>
      <c r="AG38" s="15" t="s">
        <v>304</v>
      </c>
      <c r="AH38" s="15" t="s">
        <v>1130</v>
      </c>
      <c r="AI38" s="15" t="s">
        <v>944</v>
      </c>
      <c r="AJ38" s="15" t="s">
        <v>1131</v>
      </c>
      <c r="AK38" s="15" t="s">
        <v>362</v>
      </c>
      <c r="AL38" s="15" t="s">
        <v>1521</v>
      </c>
      <c r="AM38" s="15" t="s">
        <v>1522</v>
      </c>
      <c r="AN38" s="15" t="s">
        <v>1523</v>
      </c>
      <c r="AO38" s="15" t="s">
        <v>1524</v>
      </c>
      <c r="AP38" s="15" t="s">
        <v>1122</v>
      </c>
    </row>
    <row r="39" spans="1:42" ht="16.149999999999999" customHeight="1">
      <c r="A39" s="14" t="s">
        <v>61</v>
      </c>
      <c r="B39" s="20">
        <v>13</v>
      </c>
      <c r="C39" s="15" t="s">
        <v>438</v>
      </c>
      <c r="D39" s="15" t="s">
        <v>1132</v>
      </c>
      <c r="E39" s="15" t="s">
        <v>1133</v>
      </c>
      <c r="F39" s="15" t="s">
        <v>1134</v>
      </c>
      <c r="G39" s="15" t="s">
        <v>1135</v>
      </c>
      <c r="H39" s="15" t="s">
        <v>580</v>
      </c>
      <c r="I39" s="15" t="s">
        <v>1136</v>
      </c>
      <c r="J39" s="15" t="s">
        <v>1137</v>
      </c>
      <c r="K39" s="15" t="s">
        <v>976</v>
      </c>
      <c r="L39" s="15" t="s">
        <v>1138</v>
      </c>
      <c r="M39" s="15" t="s">
        <v>1139</v>
      </c>
      <c r="N39" s="15" t="s">
        <v>978</v>
      </c>
      <c r="O39" s="15" t="s">
        <v>274</v>
      </c>
      <c r="P39" s="15" t="s">
        <v>851</v>
      </c>
      <c r="Q39" s="15" t="s">
        <v>1140</v>
      </c>
      <c r="R39" s="15" t="s">
        <v>1109</v>
      </c>
      <c r="S39" s="15" t="s">
        <v>1141</v>
      </c>
      <c r="T39" s="15" t="s">
        <v>1142</v>
      </c>
      <c r="U39" s="15" t="s">
        <v>1143</v>
      </c>
      <c r="V39" s="10" t="s">
        <v>33</v>
      </c>
      <c r="W39" s="20">
        <v>13</v>
      </c>
      <c r="X39" s="15" t="s">
        <v>1001</v>
      </c>
      <c r="Y39" s="15" t="s">
        <v>1144</v>
      </c>
      <c r="Z39" s="15" t="s">
        <v>1145</v>
      </c>
      <c r="AA39" s="15" t="s">
        <v>1146</v>
      </c>
      <c r="AB39" s="15" t="s">
        <v>1147</v>
      </c>
      <c r="AC39" s="15" t="s">
        <v>1148</v>
      </c>
      <c r="AD39" s="15" t="s">
        <v>1149</v>
      </c>
      <c r="AE39" s="15" t="s">
        <v>1150</v>
      </c>
      <c r="AF39" s="15" t="s">
        <v>1151</v>
      </c>
      <c r="AG39" s="15" t="s">
        <v>364</v>
      </c>
      <c r="AH39" s="15" t="s">
        <v>571</v>
      </c>
      <c r="AI39" s="15" t="s">
        <v>1026</v>
      </c>
      <c r="AJ39" s="15" t="s">
        <v>602</v>
      </c>
      <c r="AK39" s="15" t="s">
        <v>1241</v>
      </c>
      <c r="AL39" s="15" t="s">
        <v>1525</v>
      </c>
      <c r="AM39" s="15" t="s">
        <v>294</v>
      </c>
      <c r="AN39" s="15" t="s">
        <v>1526</v>
      </c>
      <c r="AO39" s="15" t="s">
        <v>1527</v>
      </c>
      <c r="AP39" s="15" t="s">
        <v>1143</v>
      </c>
    </row>
    <row r="40" spans="1:42" ht="16.149999999999999" customHeight="1">
      <c r="A40" s="14" t="s">
        <v>61</v>
      </c>
      <c r="B40" s="20">
        <v>12</v>
      </c>
      <c r="C40" s="15" t="s">
        <v>1152</v>
      </c>
      <c r="D40" s="15" t="s">
        <v>231</v>
      </c>
      <c r="E40" s="15" t="s">
        <v>1153</v>
      </c>
      <c r="F40" s="15" t="s">
        <v>1154</v>
      </c>
      <c r="G40" s="15" t="s">
        <v>1155</v>
      </c>
      <c r="H40" s="15" t="s">
        <v>671</v>
      </c>
      <c r="I40" s="15" t="s">
        <v>1156</v>
      </c>
      <c r="J40" s="15" t="s">
        <v>1157</v>
      </c>
      <c r="K40" s="15" t="s">
        <v>999</v>
      </c>
      <c r="L40" s="15" t="s">
        <v>1078</v>
      </c>
      <c r="M40" s="15" t="s">
        <v>1158</v>
      </c>
      <c r="N40" s="15" t="s">
        <v>800</v>
      </c>
      <c r="O40" s="15" t="s">
        <v>1159</v>
      </c>
      <c r="P40" s="15" t="s">
        <v>308</v>
      </c>
      <c r="Q40" s="15" t="s">
        <v>1160</v>
      </c>
      <c r="R40" s="15" t="s">
        <v>1161</v>
      </c>
      <c r="S40" s="15" t="s">
        <v>1162</v>
      </c>
      <c r="T40" s="15" t="s">
        <v>1163</v>
      </c>
      <c r="U40" s="15" t="s">
        <v>1164</v>
      </c>
      <c r="V40" s="10" t="s">
        <v>33</v>
      </c>
      <c r="W40" s="20">
        <v>12</v>
      </c>
      <c r="X40" s="15" t="s">
        <v>1165</v>
      </c>
      <c r="Y40" s="15" t="s">
        <v>1166</v>
      </c>
      <c r="Z40" s="15" t="s">
        <v>1167</v>
      </c>
      <c r="AA40" s="15" t="s">
        <v>1168</v>
      </c>
      <c r="AB40" s="15" t="s">
        <v>1169</v>
      </c>
      <c r="AC40" s="15" t="s">
        <v>1170</v>
      </c>
      <c r="AD40" s="15" t="s">
        <v>1171</v>
      </c>
      <c r="AE40" s="15" t="s">
        <v>1172</v>
      </c>
      <c r="AF40" s="15" t="s">
        <v>1173</v>
      </c>
      <c r="AG40" s="15" t="s">
        <v>1174</v>
      </c>
      <c r="AH40" s="15" t="s">
        <v>1175</v>
      </c>
      <c r="AI40" s="15" t="s">
        <v>1176</v>
      </c>
      <c r="AJ40" s="15" t="s">
        <v>1177</v>
      </c>
      <c r="AK40" s="15" t="s">
        <v>235</v>
      </c>
      <c r="AL40" s="15" t="s">
        <v>1528</v>
      </c>
      <c r="AM40" s="15" t="s">
        <v>1529</v>
      </c>
      <c r="AN40" s="15" t="s">
        <v>1530</v>
      </c>
      <c r="AO40" s="15" t="s">
        <v>1531</v>
      </c>
      <c r="AP40" s="15" t="s">
        <v>1164</v>
      </c>
    </row>
    <row r="41" spans="1:42" ht="16.149999999999999" customHeight="1">
      <c r="A41" s="14" t="s">
        <v>61</v>
      </c>
      <c r="B41" s="20">
        <v>11</v>
      </c>
      <c r="C41" s="15" t="s">
        <v>1025</v>
      </c>
      <c r="D41" s="15" t="s">
        <v>410</v>
      </c>
      <c r="E41" s="15" t="s">
        <v>1178</v>
      </c>
      <c r="F41" s="15" t="s">
        <v>1179</v>
      </c>
      <c r="G41" s="15" t="s">
        <v>1180</v>
      </c>
      <c r="H41" s="15" t="s">
        <v>1181</v>
      </c>
      <c r="I41" s="15" t="s">
        <v>1182</v>
      </c>
      <c r="J41" s="15" t="s">
        <v>1183</v>
      </c>
      <c r="K41" s="15" t="s">
        <v>1023</v>
      </c>
      <c r="L41" s="15" t="s">
        <v>241</v>
      </c>
      <c r="M41" s="15" t="s">
        <v>1184</v>
      </c>
      <c r="N41" s="15" t="s">
        <v>528</v>
      </c>
      <c r="O41" s="15" t="s">
        <v>1185</v>
      </c>
      <c r="P41" s="15" t="s">
        <v>138</v>
      </c>
      <c r="Q41" s="15" t="s">
        <v>1186</v>
      </c>
      <c r="R41" s="15" t="s">
        <v>1187</v>
      </c>
      <c r="S41" s="15" t="s">
        <v>1188</v>
      </c>
      <c r="T41" s="15" t="s">
        <v>1189</v>
      </c>
      <c r="U41" s="15" t="s">
        <v>1190</v>
      </c>
      <c r="V41" s="10" t="s">
        <v>33</v>
      </c>
      <c r="W41" s="20">
        <v>11</v>
      </c>
      <c r="X41" s="15" t="s">
        <v>880</v>
      </c>
      <c r="Y41" s="15" t="s">
        <v>266</v>
      </c>
      <c r="Z41" s="15" t="s">
        <v>1191</v>
      </c>
      <c r="AA41" s="15" t="s">
        <v>1192</v>
      </c>
      <c r="AB41" s="15" t="s">
        <v>1193</v>
      </c>
      <c r="AC41" s="15" t="s">
        <v>1194</v>
      </c>
      <c r="AD41" s="15" t="s">
        <v>1195</v>
      </c>
      <c r="AE41" s="15" t="s">
        <v>1196</v>
      </c>
      <c r="AF41" s="15" t="s">
        <v>1197</v>
      </c>
      <c r="AG41" s="15" t="s">
        <v>453</v>
      </c>
      <c r="AH41" s="15" t="s">
        <v>1198</v>
      </c>
      <c r="AI41" s="15" t="s">
        <v>1199</v>
      </c>
      <c r="AJ41" s="15" t="s">
        <v>1200</v>
      </c>
      <c r="AK41" s="15" t="s">
        <v>1532</v>
      </c>
      <c r="AL41" s="15" t="s">
        <v>1533</v>
      </c>
      <c r="AM41" s="15" t="s">
        <v>803</v>
      </c>
      <c r="AN41" s="15" t="s">
        <v>1534</v>
      </c>
      <c r="AO41" s="15" t="s">
        <v>1535</v>
      </c>
      <c r="AP41" s="15" t="s">
        <v>1190</v>
      </c>
    </row>
    <row r="42" spans="1:42" ht="16.149999999999999" customHeight="1">
      <c r="A42" s="14" t="s">
        <v>61</v>
      </c>
      <c r="B42" s="20">
        <v>10</v>
      </c>
      <c r="C42" s="15" t="s">
        <v>800</v>
      </c>
      <c r="D42" s="15" t="s">
        <v>1201</v>
      </c>
      <c r="E42" s="15" t="s">
        <v>1202</v>
      </c>
      <c r="F42" s="15" t="s">
        <v>1203</v>
      </c>
      <c r="G42" s="15" t="s">
        <v>1204</v>
      </c>
      <c r="H42" s="15" t="s">
        <v>355</v>
      </c>
      <c r="I42" s="15" t="s">
        <v>1205</v>
      </c>
      <c r="J42" s="15" t="s">
        <v>1206</v>
      </c>
      <c r="K42" s="15" t="s">
        <v>1051</v>
      </c>
      <c r="L42" s="15" t="s">
        <v>304</v>
      </c>
      <c r="M42" s="15" t="s">
        <v>1207</v>
      </c>
      <c r="N42" s="15" t="s">
        <v>1208</v>
      </c>
      <c r="O42" s="15" t="s">
        <v>1209</v>
      </c>
      <c r="P42" s="15" t="s">
        <v>1210</v>
      </c>
      <c r="Q42" s="15" t="s">
        <v>1211</v>
      </c>
      <c r="R42" s="15" t="s">
        <v>1212</v>
      </c>
      <c r="S42" s="15" t="s">
        <v>1213</v>
      </c>
      <c r="T42" s="15" t="s">
        <v>1214</v>
      </c>
      <c r="U42" s="15" t="s">
        <v>1215</v>
      </c>
      <c r="V42" s="10" t="s">
        <v>33</v>
      </c>
      <c r="W42" s="20">
        <v>10</v>
      </c>
      <c r="X42" s="15" t="s">
        <v>1216</v>
      </c>
      <c r="Y42" s="15" t="s">
        <v>1217</v>
      </c>
      <c r="Z42" s="15" t="s">
        <v>1218</v>
      </c>
      <c r="AA42" s="15" t="s">
        <v>1219</v>
      </c>
      <c r="AB42" s="15" t="s">
        <v>1220</v>
      </c>
      <c r="AC42" s="15" t="s">
        <v>1221</v>
      </c>
      <c r="AD42" s="15" t="s">
        <v>1222</v>
      </c>
      <c r="AE42" s="15" t="s">
        <v>1223</v>
      </c>
      <c r="AF42" s="15" t="s">
        <v>1224</v>
      </c>
      <c r="AG42" s="15" t="s">
        <v>512</v>
      </c>
      <c r="AH42" s="15" t="s">
        <v>471</v>
      </c>
      <c r="AI42" s="15" t="s">
        <v>1225</v>
      </c>
      <c r="AJ42" s="15" t="s">
        <v>1226</v>
      </c>
      <c r="AK42" s="15" t="s">
        <v>1536</v>
      </c>
      <c r="AL42" s="15" t="s">
        <v>732</v>
      </c>
      <c r="AM42" s="15" t="s">
        <v>1537</v>
      </c>
      <c r="AN42" s="15" t="s">
        <v>1538</v>
      </c>
      <c r="AO42" s="15" t="s">
        <v>1539</v>
      </c>
      <c r="AP42" s="15" t="s">
        <v>1215</v>
      </c>
    </row>
    <row r="43" spans="1:42" ht="16.149999999999999" customHeight="1">
      <c r="A43" s="14" t="s">
        <v>61</v>
      </c>
      <c r="B43" s="20">
        <v>9</v>
      </c>
      <c r="C43" s="15" t="s">
        <v>1227</v>
      </c>
      <c r="D43" s="15" t="s">
        <v>1228</v>
      </c>
      <c r="E43" s="15" t="s">
        <v>1229</v>
      </c>
      <c r="F43" s="15" t="s">
        <v>1230</v>
      </c>
      <c r="G43" s="15" t="s">
        <v>1231</v>
      </c>
      <c r="H43" s="15" t="s">
        <v>1232</v>
      </c>
      <c r="I43" s="15" t="s">
        <v>1233</v>
      </c>
      <c r="J43" s="15" t="s">
        <v>1234</v>
      </c>
      <c r="K43" s="15" t="s">
        <v>1077</v>
      </c>
      <c r="L43" s="15" t="s">
        <v>1235</v>
      </c>
      <c r="M43" s="15" t="s">
        <v>1236</v>
      </c>
      <c r="N43" s="15" t="s">
        <v>963</v>
      </c>
      <c r="O43" s="15" t="s">
        <v>1237</v>
      </c>
      <c r="P43" s="15" t="s">
        <v>1217</v>
      </c>
      <c r="Q43" s="15" t="s">
        <v>1238</v>
      </c>
      <c r="R43" s="15" t="s">
        <v>476</v>
      </c>
      <c r="S43" s="15" t="s">
        <v>1239</v>
      </c>
      <c r="T43" s="15" t="s">
        <v>1240</v>
      </c>
      <c r="U43" s="15" t="s">
        <v>845</v>
      </c>
      <c r="V43" s="10" t="s">
        <v>33</v>
      </c>
      <c r="W43" s="20">
        <v>9</v>
      </c>
      <c r="X43" s="15" t="s">
        <v>265</v>
      </c>
      <c r="Y43" s="15" t="s">
        <v>1241</v>
      </c>
      <c r="Z43" s="15" t="s">
        <v>1242</v>
      </c>
      <c r="AA43" s="15" t="s">
        <v>1243</v>
      </c>
      <c r="AB43" s="15" t="s">
        <v>1244</v>
      </c>
      <c r="AC43" s="15" t="s">
        <v>1245</v>
      </c>
      <c r="AD43" s="15" t="s">
        <v>1246</v>
      </c>
      <c r="AE43" s="15" t="s">
        <v>1247</v>
      </c>
      <c r="AF43" s="15" t="s">
        <v>1248</v>
      </c>
      <c r="AG43" s="15" t="s">
        <v>570</v>
      </c>
      <c r="AH43" s="15" t="s">
        <v>532</v>
      </c>
      <c r="AI43" s="15" t="s">
        <v>492</v>
      </c>
      <c r="AJ43" s="15" t="s">
        <v>1249</v>
      </c>
      <c r="AK43" s="15" t="s">
        <v>971</v>
      </c>
      <c r="AL43" s="15" t="s">
        <v>207</v>
      </c>
      <c r="AM43" s="15" t="s">
        <v>1540</v>
      </c>
      <c r="AN43" s="15" t="s">
        <v>1541</v>
      </c>
      <c r="AO43" s="15" t="s">
        <v>1542</v>
      </c>
      <c r="AP43" s="15" t="s">
        <v>845</v>
      </c>
    </row>
    <row r="44" spans="1:42" ht="16.149999999999999" customHeight="1">
      <c r="A44" s="14" t="s">
        <v>61</v>
      </c>
      <c r="B44" s="20">
        <v>8</v>
      </c>
      <c r="C44" s="15" t="s">
        <v>1250</v>
      </c>
      <c r="D44" s="15" t="s">
        <v>203</v>
      </c>
      <c r="E44" s="15" t="s">
        <v>1093</v>
      </c>
      <c r="F44" s="15" t="s">
        <v>1251</v>
      </c>
      <c r="G44" s="15" t="s">
        <v>1252</v>
      </c>
      <c r="H44" s="15" t="s">
        <v>1253</v>
      </c>
      <c r="I44" s="15" t="s">
        <v>1254</v>
      </c>
      <c r="J44" s="15" t="s">
        <v>1255</v>
      </c>
      <c r="K44" s="15" t="s">
        <v>1105</v>
      </c>
      <c r="L44" s="15" t="s">
        <v>394</v>
      </c>
      <c r="M44" s="15" t="s">
        <v>1256</v>
      </c>
      <c r="N44" s="15" t="s">
        <v>1257</v>
      </c>
      <c r="O44" s="15" t="s">
        <v>1258</v>
      </c>
      <c r="P44" s="15" t="s">
        <v>81</v>
      </c>
      <c r="Q44" s="15" t="s">
        <v>1259</v>
      </c>
      <c r="R44" s="15" t="s">
        <v>1260</v>
      </c>
      <c r="S44" s="15" t="s">
        <v>1261</v>
      </c>
      <c r="T44" s="15" t="s">
        <v>1262</v>
      </c>
      <c r="U44" s="15" t="s">
        <v>1263</v>
      </c>
      <c r="V44" s="10" t="s">
        <v>33</v>
      </c>
      <c r="W44" s="20">
        <v>8</v>
      </c>
      <c r="X44" s="15" t="s">
        <v>1264</v>
      </c>
      <c r="Y44" s="15" t="s">
        <v>1265</v>
      </c>
      <c r="Z44" s="15" t="s">
        <v>1266</v>
      </c>
      <c r="AA44" s="15" t="s">
        <v>1267</v>
      </c>
      <c r="AB44" s="15" t="s">
        <v>1268</v>
      </c>
      <c r="AC44" s="15" t="s">
        <v>1269</v>
      </c>
      <c r="AD44" s="15" t="s">
        <v>1270</v>
      </c>
      <c r="AE44" s="15" t="s">
        <v>1271</v>
      </c>
      <c r="AF44" s="15" t="s">
        <v>1272</v>
      </c>
      <c r="AG44" s="15" t="s">
        <v>321</v>
      </c>
      <c r="AH44" s="15" t="s">
        <v>1273</v>
      </c>
      <c r="AI44" s="15" t="s">
        <v>112</v>
      </c>
      <c r="AJ44" s="15" t="s">
        <v>589</v>
      </c>
      <c r="AK44" s="15" t="s">
        <v>100</v>
      </c>
      <c r="AL44" s="15" t="s">
        <v>1543</v>
      </c>
      <c r="AM44" s="15" t="s">
        <v>1544</v>
      </c>
      <c r="AN44" s="15" t="s">
        <v>1545</v>
      </c>
      <c r="AO44" s="15" t="s">
        <v>1546</v>
      </c>
      <c r="AP44" s="15" t="s">
        <v>1263</v>
      </c>
    </row>
    <row r="45" spans="1:42" ht="16.149999999999999" customHeight="1">
      <c r="A45" s="14" t="s">
        <v>61</v>
      </c>
      <c r="B45" s="20">
        <v>7</v>
      </c>
      <c r="C45" s="15" t="s">
        <v>932</v>
      </c>
      <c r="D45" s="15" t="s">
        <v>1238</v>
      </c>
      <c r="E45" s="15" t="s">
        <v>1274</v>
      </c>
      <c r="F45" s="15" t="s">
        <v>1275</v>
      </c>
      <c r="G45" s="15" t="s">
        <v>1276</v>
      </c>
      <c r="H45" s="15" t="s">
        <v>319</v>
      </c>
      <c r="I45" s="15" t="s">
        <v>1277</v>
      </c>
      <c r="J45" s="15" t="s">
        <v>1278</v>
      </c>
      <c r="K45" s="15" t="s">
        <v>1129</v>
      </c>
      <c r="L45" s="15" t="s">
        <v>1279</v>
      </c>
      <c r="M45" s="15" t="s">
        <v>413</v>
      </c>
      <c r="N45" s="15" t="s">
        <v>257</v>
      </c>
      <c r="O45" s="15" t="s">
        <v>1280</v>
      </c>
      <c r="P45" s="15" t="s">
        <v>1281</v>
      </c>
      <c r="Q45" s="15" t="s">
        <v>1282</v>
      </c>
      <c r="R45" s="15" t="s">
        <v>1221</v>
      </c>
      <c r="S45" s="15" t="s">
        <v>1283</v>
      </c>
      <c r="T45" s="15" t="s">
        <v>1284</v>
      </c>
      <c r="U45" s="15" t="s">
        <v>1285</v>
      </c>
      <c r="V45" s="10" t="s">
        <v>33</v>
      </c>
      <c r="W45" s="20">
        <v>7</v>
      </c>
      <c r="X45" s="15" t="s">
        <v>1286</v>
      </c>
      <c r="Y45" s="15" t="s">
        <v>1287</v>
      </c>
      <c r="Z45" s="15" t="s">
        <v>1233</v>
      </c>
      <c r="AA45" s="15" t="s">
        <v>1288</v>
      </c>
      <c r="AB45" s="15" t="s">
        <v>1289</v>
      </c>
      <c r="AC45" s="15" t="s">
        <v>1290</v>
      </c>
      <c r="AD45" s="15" t="s">
        <v>1291</v>
      </c>
      <c r="AE45" s="15" t="s">
        <v>1292</v>
      </c>
      <c r="AF45" s="15" t="s">
        <v>1293</v>
      </c>
      <c r="AG45" s="15" t="s">
        <v>1294</v>
      </c>
      <c r="AH45" s="15" t="s">
        <v>1295</v>
      </c>
      <c r="AI45" s="15" t="s">
        <v>624</v>
      </c>
      <c r="AJ45" s="15" t="s">
        <v>1296</v>
      </c>
      <c r="AK45" s="15" t="s">
        <v>1547</v>
      </c>
      <c r="AL45" s="15" t="s">
        <v>1017</v>
      </c>
      <c r="AM45" s="15" t="s">
        <v>1548</v>
      </c>
      <c r="AN45" s="15" t="s">
        <v>1549</v>
      </c>
      <c r="AO45" s="15" t="s">
        <v>1550</v>
      </c>
      <c r="AP45" s="15" t="s">
        <v>1285</v>
      </c>
    </row>
    <row r="46" spans="1:42" ht="16.149999999999999" customHeight="1">
      <c r="A46" s="14" t="s">
        <v>61</v>
      </c>
      <c r="B46" s="20">
        <v>6</v>
      </c>
      <c r="C46" s="15" t="s">
        <v>1297</v>
      </c>
      <c r="D46" s="15" t="s">
        <v>1298</v>
      </c>
      <c r="E46" s="15" t="s">
        <v>1299</v>
      </c>
      <c r="F46" s="15" t="s">
        <v>1300</v>
      </c>
      <c r="G46" s="15" t="s">
        <v>1301</v>
      </c>
      <c r="H46" s="15" t="s">
        <v>1281</v>
      </c>
      <c r="I46" s="15" t="s">
        <v>1302</v>
      </c>
      <c r="J46" s="15" t="s">
        <v>1303</v>
      </c>
      <c r="K46" s="15" t="s">
        <v>1151</v>
      </c>
      <c r="L46" s="15" t="s">
        <v>166</v>
      </c>
      <c r="M46" s="15" t="s">
        <v>471</v>
      </c>
      <c r="N46" s="15" t="s">
        <v>1304</v>
      </c>
      <c r="O46" s="15" t="s">
        <v>1305</v>
      </c>
      <c r="P46" s="15" t="s">
        <v>1306</v>
      </c>
      <c r="Q46" s="15" t="s">
        <v>1307</v>
      </c>
      <c r="R46" s="15" t="s">
        <v>1282</v>
      </c>
      <c r="S46" s="15" t="s">
        <v>1308</v>
      </c>
      <c r="T46" s="15" t="s">
        <v>1309</v>
      </c>
      <c r="U46" s="15" t="s">
        <v>1310</v>
      </c>
      <c r="V46" s="10" t="s">
        <v>33</v>
      </c>
      <c r="W46" s="20">
        <v>6</v>
      </c>
      <c r="X46" s="15" t="s">
        <v>1311</v>
      </c>
      <c r="Y46" s="15" t="s">
        <v>1312</v>
      </c>
      <c r="Z46" s="15" t="s">
        <v>1313</v>
      </c>
      <c r="AA46" s="15" t="s">
        <v>1314</v>
      </c>
      <c r="AB46" s="15" t="s">
        <v>1315</v>
      </c>
      <c r="AC46" s="15" t="s">
        <v>1316</v>
      </c>
      <c r="AD46" s="15" t="s">
        <v>1317</v>
      </c>
      <c r="AE46" s="15" t="s">
        <v>1318</v>
      </c>
      <c r="AF46" s="15" t="s">
        <v>1319</v>
      </c>
      <c r="AG46" s="15" t="s">
        <v>470</v>
      </c>
      <c r="AH46" s="15" t="s">
        <v>1320</v>
      </c>
      <c r="AI46" s="15" t="s">
        <v>274</v>
      </c>
      <c r="AJ46" s="15" t="s">
        <v>1321</v>
      </c>
      <c r="AK46" s="15" t="s">
        <v>1086</v>
      </c>
      <c r="AL46" s="15" t="s">
        <v>355</v>
      </c>
      <c r="AM46" s="15" t="s">
        <v>528</v>
      </c>
      <c r="AN46" s="15" t="s">
        <v>1551</v>
      </c>
      <c r="AO46" s="15" t="s">
        <v>665</v>
      </c>
      <c r="AP46" s="15" t="s">
        <v>1310</v>
      </c>
    </row>
    <row r="47" spans="1:42" ht="16.149999999999999" customHeight="1">
      <c r="A47" s="14" t="s">
        <v>61</v>
      </c>
      <c r="B47" s="20">
        <v>5</v>
      </c>
      <c r="C47" s="15" t="s">
        <v>1286</v>
      </c>
      <c r="D47" s="15" t="s">
        <v>1322</v>
      </c>
      <c r="E47" s="15" t="s">
        <v>1323</v>
      </c>
      <c r="F47" s="15" t="s">
        <v>1324</v>
      </c>
      <c r="G47" s="15" t="s">
        <v>1325</v>
      </c>
      <c r="H47" s="15" t="s">
        <v>1259</v>
      </c>
      <c r="I47" s="15" t="s">
        <v>1326</v>
      </c>
      <c r="J47" s="15" t="s">
        <v>1327</v>
      </c>
      <c r="K47" s="15" t="s">
        <v>1173</v>
      </c>
      <c r="L47" s="15" t="s">
        <v>512</v>
      </c>
      <c r="M47" s="15" t="s">
        <v>717</v>
      </c>
      <c r="N47" s="15" t="s">
        <v>1328</v>
      </c>
      <c r="O47" s="15" t="s">
        <v>84</v>
      </c>
      <c r="P47" s="15" t="s">
        <v>1102</v>
      </c>
      <c r="Q47" s="15" t="s">
        <v>1329</v>
      </c>
      <c r="R47" s="15" t="s">
        <v>1330</v>
      </c>
      <c r="S47" s="15" t="s">
        <v>1331</v>
      </c>
      <c r="T47" s="15" t="s">
        <v>1332</v>
      </c>
      <c r="U47" s="15" t="s">
        <v>1333</v>
      </c>
      <c r="V47" s="10" t="s">
        <v>33</v>
      </c>
      <c r="W47" s="20">
        <v>5</v>
      </c>
      <c r="X47" s="15" t="s">
        <v>1334</v>
      </c>
      <c r="Y47" s="15" t="s">
        <v>507</v>
      </c>
      <c r="Z47" s="15" t="s">
        <v>1335</v>
      </c>
      <c r="AA47" s="15" t="s">
        <v>1336</v>
      </c>
      <c r="AB47" s="15" t="s">
        <v>1337</v>
      </c>
      <c r="AC47" s="15" t="s">
        <v>1338</v>
      </c>
      <c r="AD47" s="15" t="s">
        <v>1339</v>
      </c>
      <c r="AE47" s="15" t="s">
        <v>1340</v>
      </c>
      <c r="AF47" s="15" t="s">
        <v>1341</v>
      </c>
      <c r="AG47" s="15" t="s">
        <v>774</v>
      </c>
      <c r="AH47" s="15" t="s">
        <v>1342</v>
      </c>
      <c r="AI47" s="15" t="s">
        <v>416</v>
      </c>
      <c r="AJ47" s="15" t="s">
        <v>1343</v>
      </c>
      <c r="AK47" s="15" t="s">
        <v>1552</v>
      </c>
      <c r="AL47" s="15" t="s">
        <v>1547</v>
      </c>
      <c r="AM47" s="15" t="s">
        <v>1082</v>
      </c>
      <c r="AN47" s="15" t="s">
        <v>1553</v>
      </c>
      <c r="AO47" s="15" t="s">
        <v>1554</v>
      </c>
      <c r="AP47" s="15" t="s">
        <v>1333</v>
      </c>
    </row>
    <row r="48" spans="1:42" ht="16.149999999999999" customHeight="1">
      <c r="A48" s="14" t="s">
        <v>61</v>
      </c>
      <c r="B48" s="20">
        <v>4</v>
      </c>
      <c r="C48" s="15" t="s">
        <v>1344</v>
      </c>
      <c r="D48" s="15" t="s">
        <v>1345</v>
      </c>
      <c r="E48" s="15" t="s">
        <v>1346</v>
      </c>
      <c r="F48" s="15" t="s">
        <v>1347</v>
      </c>
      <c r="G48" s="15" t="s">
        <v>1348</v>
      </c>
      <c r="H48" s="15" t="s">
        <v>1349</v>
      </c>
      <c r="I48" s="15" t="s">
        <v>1350</v>
      </c>
      <c r="J48" s="15" t="s">
        <v>1351</v>
      </c>
      <c r="K48" s="15" t="s">
        <v>1197</v>
      </c>
      <c r="L48" s="15" t="s">
        <v>570</v>
      </c>
      <c r="M48" s="15" t="s">
        <v>1352</v>
      </c>
      <c r="N48" s="15" t="s">
        <v>1225</v>
      </c>
      <c r="O48" s="15" t="s">
        <v>1296</v>
      </c>
      <c r="P48" s="15" t="s">
        <v>524</v>
      </c>
      <c r="Q48" s="15" t="s">
        <v>1353</v>
      </c>
      <c r="R48" s="15" t="s">
        <v>1354</v>
      </c>
      <c r="S48" s="15" t="s">
        <v>1355</v>
      </c>
      <c r="T48" s="15" t="s">
        <v>1356</v>
      </c>
      <c r="U48" s="15" t="s">
        <v>1357</v>
      </c>
      <c r="V48" s="10" t="s">
        <v>33</v>
      </c>
      <c r="W48" s="20">
        <v>4</v>
      </c>
      <c r="X48" s="15" t="s">
        <v>506</v>
      </c>
      <c r="Y48" s="15" t="s">
        <v>1358</v>
      </c>
      <c r="Z48" s="15" t="s">
        <v>1359</v>
      </c>
      <c r="AA48" s="15" t="s">
        <v>1360</v>
      </c>
      <c r="AB48" s="15" t="s">
        <v>1361</v>
      </c>
      <c r="AC48" s="15" t="s">
        <v>1362</v>
      </c>
      <c r="AD48" s="15" t="s">
        <v>1363</v>
      </c>
      <c r="AE48" s="15" t="s">
        <v>1364</v>
      </c>
      <c r="AF48" s="15" t="s">
        <v>1365</v>
      </c>
      <c r="AG48" s="15" t="s">
        <v>587</v>
      </c>
      <c r="AH48" s="15" t="s">
        <v>1366</v>
      </c>
      <c r="AI48" s="15" t="s">
        <v>1367</v>
      </c>
      <c r="AJ48" s="15" t="s">
        <v>210</v>
      </c>
      <c r="AK48" s="15" t="s">
        <v>357</v>
      </c>
      <c r="AL48" s="15" t="s">
        <v>1354</v>
      </c>
      <c r="AM48" s="15" t="s">
        <v>1555</v>
      </c>
      <c r="AN48" s="15" t="s">
        <v>1556</v>
      </c>
      <c r="AO48" s="15" t="s">
        <v>1557</v>
      </c>
      <c r="AP48" s="15" t="s">
        <v>1357</v>
      </c>
    </row>
    <row r="92" spans="16:18">
      <c r="P92" s="17"/>
      <c r="Q92" s="17"/>
      <c r="R92" s="18"/>
    </row>
  </sheetData>
  <pageMargins left="0.7" right="0.7" top="0.75" bottom="0.75" header="0.3" footer="0.3"/>
  <pageSetup paperSize="8" scale="9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1:AH51"/>
  <sheetViews>
    <sheetView topLeftCell="D1" zoomScale="80" zoomScaleNormal="80" workbookViewId="0">
      <selection activeCell="F53" sqref="F53"/>
    </sheetView>
  </sheetViews>
  <sheetFormatPr baseColWidth="10" defaultColWidth="11.85546875" defaultRowHeight="14.25"/>
  <cols>
    <col min="1" max="1" width="11.85546875" style="3"/>
    <col min="2" max="2" width="11.85546875" style="4"/>
    <col min="3" max="22" width="11.85546875" style="3"/>
    <col min="23" max="23" width="17.5703125" style="3" customWidth="1"/>
    <col min="24" max="16384" width="11.85546875" style="3"/>
  </cols>
  <sheetData>
    <row r="1" spans="1:34" s="4" customFormat="1" ht="39.6" customHeight="1">
      <c r="A1" s="5" t="s">
        <v>16</v>
      </c>
      <c r="B1" s="5" t="s">
        <v>2420</v>
      </c>
      <c r="C1" s="6" t="s">
        <v>1560</v>
      </c>
      <c r="D1" s="6" t="s">
        <v>4</v>
      </c>
      <c r="E1" s="6" t="s">
        <v>2427</v>
      </c>
      <c r="F1" s="6" t="s">
        <v>1561</v>
      </c>
      <c r="G1" s="6" t="s">
        <v>3</v>
      </c>
      <c r="H1" s="6" t="s">
        <v>70</v>
      </c>
      <c r="I1" s="6" t="s">
        <v>2</v>
      </c>
      <c r="J1" s="6" t="s">
        <v>71</v>
      </c>
      <c r="K1" s="6" t="s">
        <v>0</v>
      </c>
      <c r="L1" s="6" t="s">
        <v>72</v>
      </c>
      <c r="M1" s="6" t="s">
        <v>2421</v>
      </c>
      <c r="N1" s="6" t="s">
        <v>2426</v>
      </c>
      <c r="O1" s="6" t="s">
        <v>68</v>
      </c>
      <c r="P1" s="6" t="s">
        <v>74</v>
      </c>
      <c r="Q1" s="6" t="s">
        <v>1562</v>
      </c>
      <c r="R1" s="5" t="s">
        <v>7</v>
      </c>
      <c r="S1" s="5" t="s">
        <v>2420</v>
      </c>
      <c r="T1" s="6" t="s">
        <v>1560</v>
      </c>
      <c r="U1" s="6" t="s">
        <v>4</v>
      </c>
      <c r="V1" s="6" t="s">
        <v>2427</v>
      </c>
      <c r="W1" s="6" t="s">
        <v>1561</v>
      </c>
      <c r="X1" s="6" t="s">
        <v>3</v>
      </c>
      <c r="Y1" s="6" t="s">
        <v>70</v>
      </c>
      <c r="Z1" s="6" t="s">
        <v>2</v>
      </c>
      <c r="AA1" s="6" t="s">
        <v>71</v>
      </c>
      <c r="AB1" s="6" t="s">
        <v>0</v>
      </c>
      <c r="AC1" s="6" t="s">
        <v>72</v>
      </c>
      <c r="AD1" s="6" t="s">
        <v>2424</v>
      </c>
      <c r="AE1" s="6" t="s">
        <v>2426</v>
      </c>
      <c r="AF1" s="6" t="s">
        <v>68</v>
      </c>
      <c r="AG1" s="6" t="s">
        <v>74</v>
      </c>
      <c r="AH1" s="6" t="s">
        <v>1562</v>
      </c>
    </row>
    <row r="2" spans="1:34">
      <c r="A2" s="7" t="s">
        <v>16</v>
      </c>
      <c r="B2" s="19">
        <v>50</v>
      </c>
      <c r="C2" s="8" t="s">
        <v>366</v>
      </c>
      <c r="D2" s="8" t="s">
        <v>1563</v>
      </c>
      <c r="E2" s="8" t="s">
        <v>99</v>
      </c>
      <c r="F2" s="8" t="s">
        <v>1564</v>
      </c>
      <c r="G2" s="8" t="s">
        <v>304</v>
      </c>
      <c r="H2" s="8" t="s">
        <v>794</v>
      </c>
      <c r="I2" s="8" t="s">
        <v>1565</v>
      </c>
      <c r="J2" s="8" t="s">
        <v>1566</v>
      </c>
      <c r="K2" s="8" t="s">
        <v>1567</v>
      </c>
      <c r="L2" s="8" t="s">
        <v>1568</v>
      </c>
      <c r="M2" s="8" t="s">
        <v>1569</v>
      </c>
      <c r="N2" s="8" t="s">
        <v>1570</v>
      </c>
      <c r="O2" s="8" t="s">
        <v>1571</v>
      </c>
      <c r="P2" s="8" t="s">
        <v>1572</v>
      </c>
      <c r="Q2" s="8" t="s">
        <v>1573</v>
      </c>
      <c r="R2" s="9" t="s">
        <v>7</v>
      </c>
      <c r="S2" s="19">
        <v>50</v>
      </c>
      <c r="T2" s="8" t="s">
        <v>1574</v>
      </c>
      <c r="U2" s="8" t="s">
        <v>1575</v>
      </c>
      <c r="V2" s="8" t="s">
        <v>301</v>
      </c>
      <c r="W2" s="8" t="s">
        <v>1576</v>
      </c>
      <c r="X2" s="8" t="s">
        <v>260</v>
      </c>
      <c r="Y2" s="8" t="s">
        <v>261</v>
      </c>
      <c r="Z2" s="8" t="s">
        <v>1577</v>
      </c>
      <c r="AA2" s="8" t="s">
        <v>1282</v>
      </c>
      <c r="AB2" s="8" t="s">
        <v>276</v>
      </c>
      <c r="AC2" s="8" t="s">
        <v>2252</v>
      </c>
      <c r="AD2" s="8" t="s">
        <v>2253</v>
      </c>
      <c r="AE2" s="8" t="s">
        <v>2254</v>
      </c>
      <c r="AF2" s="8" t="s">
        <v>2255</v>
      </c>
      <c r="AG2" s="8" t="s">
        <v>2256</v>
      </c>
      <c r="AH2" s="8" t="s">
        <v>2257</v>
      </c>
    </row>
    <row r="3" spans="1:34">
      <c r="A3" s="7" t="s">
        <v>16</v>
      </c>
      <c r="B3" s="19">
        <v>49</v>
      </c>
      <c r="C3" s="8" t="s">
        <v>136</v>
      </c>
      <c r="D3" s="8" t="s">
        <v>1578</v>
      </c>
      <c r="E3" s="8" t="s">
        <v>1328</v>
      </c>
      <c r="F3" s="8" t="s">
        <v>1579</v>
      </c>
      <c r="G3" s="8" t="s">
        <v>364</v>
      </c>
      <c r="H3" s="8" t="s">
        <v>1580</v>
      </c>
      <c r="I3" s="8" t="s">
        <v>1159</v>
      </c>
      <c r="J3" s="8" t="s">
        <v>200</v>
      </c>
      <c r="K3" s="8" t="s">
        <v>1581</v>
      </c>
      <c r="L3" s="8" t="s">
        <v>1582</v>
      </c>
      <c r="M3" s="8" t="s">
        <v>1583</v>
      </c>
      <c r="N3" s="8" t="s">
        <v>1584</v>
      </c>
      <c r="O3" s="8" t="s">
        <v>1585</v>
      </c>
      <c r="P3" s="8" t="s">
        <v>1586</v>
      </c>
      <c r="Q3" s="8" t="s">
        <v>350</v>
      </c>
      <c r="R3" s="9" t="s">
        <v>7</v>
      </c>
      <c r="S3" s="19">
        <v>49</v>
      </c>
      <c r="T3" s="8" t="s">
        <v>1587</v>
      </c>
      <c r="U3" s="8" t="s">
        <v>1588</v>
      </c>
      <c r="V3" s="8" t="s">
        <v>1589</v>
      </c>
      <c r="W3" s="8" t="s">
        <v>1590</v>
      </c>
      <c r="X3" s="8" t="s">
        <v>600</v>
      </c>
      <c r="Y3" s="8" t="s">
        <v>352</v>
      </c>
      <c r="Z3" s="8" t="s">
        <v>1591</v>
      </c>
      <c r="AA3" s="8" t="s">
        <v>1592</v>
      </c>
      <c r="AB3" s="8" t="s">
        <v>1593</v>
      </c>
      <c r="AC3" s="8" t="s">
        <v>2258</v>
      </c>
      <c r="AD3" s="8" t="s">
        <v>2259</v>
      </c>
      <c r="AE3" s="8" t="s">
        <v>2260</v>
      </c>
      <c r="AF3" s="8" t="s">
        <v>2261</v>
      </c>
      <c r="AG3" s="8" t="s">
        <v>784</v>
      </c>
      <c r="AH3" s="8" t="s">
        <v>2262</v>
      </c>
    </row>
    <row r="4" spans="1:34">
      <c r="A4" s="7" t="s">
        <v>16</v>
      </c>
      <c r="B4" s="19">
        <v>48</v>
      </c>
      <c r="C4" s="8" t="s">
        <v>416</v>
      </c>
      <c r="D4" s="8" t="s">
        <v>1594</v>
      </c>
      <c r="E4" s="8" t="s">
        <v>361</v>
      </c>
      <c r="F4" s="8" t="s">
        <v>1595</v>
      </c>
      <c r="G4" s="8" t="s">
        <v>1279</v>
      </c>
      <c r="H4" s="8" t="s">
        <v>135</v>
      </c>
      <c r="I4" s="8" t="s">
        <v>264</v>
      </c>
      <c r="J4" s="8" t="s">
        <v>109</v>
      </c>
      <c r="K4" s="8" t="s">
        <v>1596</v>
      </c>
      <c r="L4" s="8" t="s">
        <v>1597</v>
      </c>
      <c r="M4" s="8" t="s">
        <v>1598</v>
      </c>
      <c r="N4" s="8" t="s">
        <v>1599</v>
      </c>
      <c r="O4" s="8" t="s">
        <v>1600</v>
      </c>
      <c r="P4" s="8" t="s">
        <v>1601</v>
      </c>
      <c r="Q4" s="8" t="s">
        <v>828</v>
      </c>
      <c r="R4" s="9" t="s">
        <v>7</v>
      </c>
      <c r="S4" s="19">
        <v>48</v>
      </c>
      <c r="T4" s="8" t="s">
        <v>536</v>
      </c>
      <c r="U4" s="8" t="s">
        <v>1602</v>
      </c>
      <c r="V4" s="8" t="s">
        <v>876</v>
      </c>
      <c r="W4" s="8" t="s">
        <v>431</v>
      </c>
      <c r="X4" s="8" t="s">
        <v>1603</v>
      </c>
      <c r="Y4" s="8" t="s">
        <v>1604</v>
      </c>
      <c r="Z4" s="8" t="s">
        <v>323</v>
      </c>
      <c r="AA4" s="8" t="s">
        <v>1605</v>
      </c>
      <c r="AB4" s="8" t="s">
        <v>1358</v>
      </c>
      <c r="AC4" s="8" t="s">
        <v>2263</v>
      </c>
      <c r="AD4" s="8" t="s">
        <v>2264</v>
      </c>
      <c r="AE4" s="8" t="s">
        <v>2265</v>
      </c>
      <c r="AF4" s="8" t="s">
        <v>2266</v>
      </c>
      <c r="AG4" s="8" t="s">
        <v>882</v>
      </c>
      <c r="AH4" s="8" t="s">
        <v>725</v>
      </c>
    </row>
    <row r="5" spans="1:34">
      <c r="A5" s="7" t="s">
        <v>16</v>
      </c>
      <c r="B5" s="19">
        <v>47</v>
      </c>
      <c r="C5" s="8" t="s">
        <v>1559</v>
      </c>
      <c r="D5" s="8" t="s">
        <v>1606</v>
      </c>
      <c r="E5" s="8" t="s">
        <v>1607</v>
      </c>
      <c r="F5" s="8" t="s">
        <v>1608</v>
      </c>
      <c r="G5" s="8" t="s">
        <v>482</v>
      </c>
      <c r="H5" s="8" t="s">
        <v>1609</v>
      </c>
      <c r="I5" s="8" t="s">
        <v>139</v>
      </c>
      <c r="J5" s="8" t="s">
        <v>1610</v>
      </c>
      <c r="K5" s="8" t="s">
        <v>1611</v>
      </c>
      <c r="L5" s="8" t="s">
        <v>1612</v>
      </c>
      <c r="M5" s="8" t="s">
        <v>1613</v>
      </c>
      <c r="N5" s="8" t="s">
        <v>1614</v>
      </c>
      <c r="O5" s="8" t="s">
        <v>1615</v>
      </c>
      <c r="P5" s="8" t="s">
        <v>1399</v>
      </c>
      <c r="Q5" s="8" t="s">
        <v>1616</v>
      </c>
      <c r="R5" s="9" t="s">
        <v>7</v>
      </c>
      <c r="S5" s="19">
        <v>47</v>
      </c>
      <c r="T5" s="8" t="s">
        <v>283</v>
      </c>
      <c r="U5" s="8" t="s">
        <v>1617</v>
      </c>
      <c r="V5" s="8" t="s">
        <v>450</v>
      </c>
      <c r="W5" s="8" t="s">
        <v>1618</v>
      </c>
      <c r="X5" s="8" t="s">
        <v>412</v>
      </c>
      <c r="Y5" s="8" t="s">
        <v>1619</v>
      </c>
      <c r="Z5" s="8" t="s">
        <v>1620</v>
      </c>
      <c r="AA5" s="8" t="s">
        <v>1621</v>
      </c>
      <c r="AB5" s="8" t="s">
        <v>1622</v>
      </c>
      <c r="AC5" s="8" t="s">
        <v>2267</v>
      </c>
      <c r="AD5" s="8" t="s">
        <v>2268</v>
      </c>
      <c r="AE5" s="8" t="s">
        <v>2269</v>
      </c>
      <c r="AF5" s="8" t="s">
        <v>2270</v>
      </c>
      <c r="AG5" s="8" t="s">
        <v>2271</v>
      </c>
      <c r="AH5" s="8" t="s">
        <v>754</v>
      </c>
    </row>
    <row r="6" spans="1:34">
      <c r="A6" s="7" t="s">
        <v>16</v>
      </c>
      <c r="B6" s="19">
        <v>46</v>
      </c>
      <c r="C6" s="8" t="s">
        <v>1002</v>
      </c>
      <c r="D6" s="8" t="s">
        <v>1623</v>
      </c>
      <c r="E6" s="8" t="s">
        <v>1624</v>
      </c>
      <c r="F6" s="8" t="s">
        <v>1625</v>
      </c>
      <c r="G6" s="8" t="s">
        <v>260</v>
      </c>
      <c r="H6" s="8" t="s">
        <v>1626</v>
      </c>
      <c r="I6" s="8" t="s">
        <v>1627</v>
      </c>
      <c r="J6" s="8" t="s">
        <v>1628</v>
      </c>
      <c r="K6" s="8" t="s">
        <v>1629</v>
      </c>
      <c r="L6" s="8" t="s">
        <v>1630</v>
      </c>
      <c r="M6" s="8" t="s">
        <v>1631</v>
      </c>
      <c r="N6" s="8" t="s">
        <v>309</v>
      </c>
      <c r="O6" s="8" t="s">
        <v>1632</v>
      </c>
      <c r="P6" s="8" t="s">
        <v>992</v>
      </c>
      <c r="Q6" s="8" t="s">
        <v>1633</v>
      </c>
      <c r="R6" s="9" t="s">
        <v>7</v>
      </c>
      <c r="S6" s="19">
        <v>46</v>
      </c>
      <c r="T6" s="8" t="s">
        <v>343</v>
      </c>
      <c r="U6" s="8" t="s">
        <v>1634</v>
      </c>
      <c r="V6" s="8" t="s">
        <v>1635</v>
      </c>
      <c r="W6" s="8" t="s">
        <v>1636</v>
      </c>
      <c r="X6" s="8" t="s">
        <v>470</v>
      </c>
      <c r="Y6" s="8" t="s">
        <v>1637</v>
      </c>
      <c r="Z6" s="8" t="s">
        <v>1638</v>
      </c>
      <c r="AA6" s="8" t="s">
        <v>1639</v>
      </c>
      <c r="AB6" s="8" t="s">
        <v>1640</v>
      </c>
      <c r="AC6" s="8" t="s">
        <v>2047</v>
      </c>
      <c r="AD6" s="8" t="s">
        <v>2272</v>
      </c>
      <c r="AE6" s="8" t="s">
        <v>2273</v>
      </c>
      <c r="AF6" s="8" t="s">
        <v>2274</v>
      </c>
      <c r="AG6" s="8" t="s">
        <v>2275</v>
      </c>
      <c r="AH6" s="8" t="s">
        <v>805</v>
      </c>
    </row>
    <row r="7" spans="1:34">
      <c r="A7" s="7" t="s">
        <v>16</v>
      </c>
      <c r="B7" s="19">
        <v>45</v>
      </c>
      <c r="C7" s="8" t="s">
        <v>1641</v>
      </c>
      <c r="D7" s="8" t="s">
        <v>1642</v>
      </c>
      <c r="E7" s="8" t="s">
        <v>1643</v>
      </c>
      <c r="F7" s="8" t="s">
        <v>1644</v>
      </c>
      <c r="G7" s="8" t="s">
        <v>321</v>
      </c>
      <c r="H7" s="8" t="s">
        <v>1645</v>
      </c>
      <c r="I7" s="8" t="s">
        <v>1646</v>
      </c>
      <c r="J7" s="8" t="s">
        <v>1647</v>
      </c>
      <c r="K7" s="8" t="s">
        <v>1648</v>
      </c>
      <c r="L7" s="8" t="s">
        <v>1649</v>
      </c>
      <c r="M7" s="8" t="s">
        <v>1414</v>
      </c>
      <c r="N7" s="8" t="s">
        <v>1650</v>
      </c>
      <c r="O7" s="8" t="s">
        <v>1651</v>
      </c>
      <c r="P7" s="8" t="s">
        <v>1652</v>
      </c>
      <c r="Q7" s="8" t="s">
        <v>1653</v>
      </c>
      <c r="R7" s="9" t="s">
        <v>7</v>
      </c>
      <c r="S7" s="19">
        <v>45</v>
      </c>
      <c r="T7" s="8" t="s">
        <v>738</v>
      </c>
      <c r="U7" s="8" t="s">
        <v>1654</v>
      </c>
      <c r="V7" s="8" t="s">
        <v>1655</v>
      </c>
      <c r="W7" s="8" t="s">
        <v>1656</v>
      </c>
      <c r="X7" s="8" t="s">
        <v>774</v>
      </c>
      <c r="Y7" s="8" t="s">
        <v>1657</v>
      </c>
      <c r="Z7" s="8" t="s">
        <v>747</v>
      </c>
      <c r="AA7" s="8" t="s">
        <v>1658</v>
      </c>
      <c r="AB7" s="8" t="s">
        <v>529</v>
      </c>
      <c r="AC7" s="8" t="s">
        <v>2276</v>
      </c>
      <c r="AD7" s="8" t="s">
        <v>2277</v>
      </c>
      <c r="AE7" s="8" t="s">
        <v>2172</v>
      </c>
      <c r="AF7" s="8" t="s">
        <v>2278</v>
      </c>
      <c r="AG7" s="8" t="s">
        <v>530</v>
      </c>
      <c r="AH7" s="8" t="s">
        <v>1653</v>
      </c>
    </row>
    <row r="8" spans="1:34">
      <c r="A8" s="7" t="s">
        <v>16</v>
      </c>
      <c r="B8" s="19">
        <v>44</v>
      </c>
      <c r="C8" s="8" t="s">
        <v>565</v>
      </c>
      <c r="D8" s="8" t="s">
        <v>1659</v>
      </c>
      <c r="E8" s="8" t="s">
        <v>450</v>
      </c>
      <c r="F8" s="8" t="s">
        <v>1660</v>
      </c>
      <c r="G8" s="8" t="s">
        <v>1603</v>
      </c>
      <c r="H8" s="8" t="s">
        <v>1661</v>
      </c>
      <c r="I8" s="8" t="s">
        <v>1662</v>
      </c>
      <c r="J8" s="8" t="s">
        <v>1663</v>
      </c>
      <c r="K8" s="8" t="s">
        <v>1166</v>
      </c>
      <c r="L8" s="8" t="s">
        <v>705</v>
      </c>
      <c r="M8" s="8" t="s">
        <v>1664</v>
      </c>
      <c r="N8" s="8" t="s">
        <v>1665</v>
      </c>
      <c r="O8" s="8" t="s">
        <v>1666</v>
      </c>
      <c r="P8" s="8" t="s">
        <v>1653</v>
      </c>
      <c r="Q8" s="8" t="s">
        <v>1667</v>
      </c>
      <c r="R8" s="9" t="s">
        <v>7</v>
      </c>
      <c r="S8" s="19">
        <v>44</v>
      </c>
      <c r="T8" s="8" t="s">
        <v>1668</v>
      </c>
      <c r="U8" s="8" t="s">
        <v>1669</v>
      </c>
      <c r="V8" s="8" t="s">
        <v>1670</v>
      </c>
      <c r="W8" s="8" t="s">
        <v>1671</v>
      </c>
      <c r="X8" s="8" t="s">
        <v>1672</v>
      </c>
      <c r="Y8" s="8" t="s">
        <v>1673</v>
      </c>
      <c r="Z8" s="8" t="s">
        <v>1674</v>
      </c>
      <c r="AA8" s="8" t="s">
        <v>720</v>
      </c>
      <c r="AB8" s="8" t="s">
        <v>1675</v>
      </c>
      <c r="AC8" s="8" t="s">
        <v>1861</v>
      </c>
      <c r="AD8" s="8" t="s">
        <v>2279</v>
      </c>
      <c r="AE8" s="8" t="s">
        <v>618</v>
      </c>
      <c r="AF8" s="8" t="s">
        <v>2280</v>
      </c>
      <c r="AG8" s="8" t="s">
        <v>2281</v>
      </c>
      <c r="AH8" s="8" t="s">
        <v>1667</v>
      </c>
    </row>
    <row r="9" spans="1:34">
      <c r="A9" s="7" t="s">
        <v>16</v>
      </c>
      <c r="B9" s="19">
        <v>43</v>
      </c>
      <c r="C9" s="8" t="s">
        <v>283</v>
      </c>
      <c r="D9" s="8" t="s">
        <v>1676</v>
      </c>
      <c r="E9" s="8" t="s">
        <v>1677</v>
      </c>
      <c r="F9" s="8" t="s">
        <v>1678</v>
      </c>
      <c r="G9" s="8" t="s">
        <v>1294</v>
      </c>
      <c r="H9" s="8" t="s">
        <v>1679</v>
      </c>
      <c r="I9" s="8" t="s">
        <v>1680</v>
      </c>
      <c r="J9" s="8" t="s">
        <v>1529</v>
      </c>
      <c r="K9" s="8" t="s">
        <v>1681</v>
      </c>
      <c r="L9" s="8" t="s">
        <v>1682</v>
      </c>
      <c r="M9" s="8" t="s">
        <v>1683</v>
      </c>
      <c r="N9" s="8" t="s">
        <v>1684</v>
      </c>
      <c r="O9" s="8" t="s">
        <v>1685</v>
      </c>
      <c r="P9" s="8" t="s">
        <v>1686</v>
      </c>
      <c r="Q9" s="8" t="s">
        <v>1687</v>
      </c>
      <c r="R9" s="9" t="s">
        <v>7</v>
      </c>
      <c r="S9" s="19">
        <v>43</v>
      </c>
      <c r="T9" s="8" t="s">
        <v>1688</v>
      </c>
      <c r="U9" s="8" t="s">
        <v>878</v>
      </c>
      <c r="V9" s="8" t="s">
        <v>409</v>
      </c>
      <c r="W9" s="8" t="s">
        <v>195</v>
      </c>
      <c r="X9" s="8" t="s">
        <v>560</v>
      </c>
      <c r="Y9" s="8" t="s">
        <v>1342</v>
      </c>
      <c r="Z9" s="8" t="s">
        <v>1689</v>
      </c>
      <c r="AA9" s="8" t="s">
        <v>831</v>
      </c>
      <c r="AB9" s="8" t="s">
        <v>484</v>
      </c>
      <c r="AC9" s="8" t="s">
        <v>1848</v>
      </c>
      <c r="AD9" s="8" t="s">
        <v>2282</v>
      </c>
      <c r="AE9" s="8" t="s">
        <v>1778</v>
      </c>
      <c r="AF9" s="8" t="s">
        <v>2283</v>
      </c>
      <c r="AG9" s="8" t="s">
        <v>634</v>
      </c>
      <c r="AH9" s="8" t="s">
        <v>1687</v>
      </c>
    </row>
    <row r="10" spans="1:34">
      <c r="A10" s="7" t="s">
        <v>16</v>
      </c>
      <c r="B10" s="19">
        <v>42</v>
      </c>
      <c r="C10" s="8" t="s">
        <v>1690</v>
      </c>
      <c r="D10" s="8" t="s">
        <v>1691</v>
      </c>
      <c r="E10" s="8" t="s">
        <v>987</v>
      </c>
      <c r="F10" s="8" t="s">
        <v>1692</v>
      </c>
      <c r="G10" s="8" t="s">
        <v>1693</v>
      </c>
      <c r="H10" s="8" t="s">
        <v>1694</v>
      </c>
      <c r="I10" s="8" t="s">
        <v>323</v>
      </c>
      <c r="J10" s="8" t="s">
        <v>1695</v>
      </c>
      <c r="K10" s="8" t="s">
        <v>1696</v>
      </c>
      <c r="L10" s="8" t="s">
        <v>1697</v>
      </c>
      <c r="M10" s="8" t="s">
        <v>1698</v>
      </c>
      <c r="N10" s="8" t="s">
        <v>1699</v>
      </c>
      <c r="O10" s="8" t="s">
        <v>1700</v>
      </c>
      <c r="P10" s="8" t="s">
        <v>1701</v>
      </c>
      <c r="Q10" s="8" t="s">
        <v>1702</v>
      </c>
      <c r="R10" s="9" t="s">
        <v>7</v>
      </c>
      <c r="S10" s="19">
        <v>42</v>
      </c>
      <c r="T10" s="8" t="s">
        <v>1703</v>
      </c>
      <c r="U10" s="8" t="s">
        <v>1704</v>
      </c>
      <c r="V10" s="8" t="s">
        <v>1705</v>
      </c>
      <c r="W10" s="8" t="s">
        <v>1706</v>
      </c>
      <c r="X10" s="8" t="s">
        <v>829</v>
      </c>
      <c r="Y10" s="8" t="s">
        <v>1707</v>
      </c>
      <c r="Z10" s="8" t="s">
        <v>1708</v>
      </c>
      <c r="AA10" s="8" t="s">
        <v>1709</v>
      </c>
      <c r="AB10" s="8" t="s">
        <v>1710</v>
      </c>
      <c r="AC10" s="8" t="s">
        <v>2284</v>
      </c>
      <c r="AD10" s="8" t="s">
        <v>2285</v>
      </c>
      <c r="AE10" s="8" t="s">
        <v>2286</v>
      </c>
      <c r="AF10" s="8" t="s">
        <v>2287</v>
      </c>
      <c r="AG10" s="8" t="s">
        <v>1068</v>
      </c>
      <c r="AH10" s="8" t="s">
        <v>1702</v>
      </c>
    </row>
    <row r="11" spans="1:34">
      <c r="A11" s="7" t="s">
        <v>16</v>
      </c>
      <c r="B11" s="19">
        <v>41</v>
      </c>
      <c r="C11" s="8" t="s">
        <v>682</v>
      </c>
      <c r="D11" s="8" t="s">
        <v>255</v>
      </c>
      <c r="E11" s="8" t="s">
        <v>348</v>
      </c>
      <c r="F11" s="8" t="s">
        <v>1711</v>
      </c>
      <c r="G11" s="8" t="s">
        <v>441</v>
      </c>
      <c r="H11" s="8" t="s">
        <v>1712</v>
      </c>
      <c r="I11" s="8" t="s">
        <v>1713</v>
      </c>
      <c r="J11" s="8" t="s">
        <v>755</v>
      </c>
      <c r="K11" s="8" t="s">
        <v>1714</v>
      </c>
      <c r="L11" s="8" t="s">
        <v>1715</v>
      </c>
      <c r="M11" s="8" t="s">
        <v>1716</v>
      </c>
      <c r="N11" s="8" t="s">
        <v>1717</v>
      </c>
      <c r="O11" s="8" t="s">
        <v>1718</v>
      </c>
      <c r="P11" s="8" t="s">
        <v>1719</v>
      </c>
      <c r="Q11" s="8" t="s">
        <v>1720</v>
      </c>
      <c r="R11" s="9" t="s">
        <v>7</v>
      </c>
      <c r="S11" s="19">
        <v>41</v>
      </c>
      <c r="T11" s="8" t="s">
        <v>552</v>
      </c>
      <c r="U11" s="8" t="s">
        <v>1721</v>
      </c>
      <c r="V11" s="8" t="s">
        <v>1053</v>
      </c>
      <c r="W11" s="8" t="s">
        <v>1372</v>
      </c>
      <c r="X11" s="8" t="s">
        <v>857</v>
      </c>
      <c r="Y11" s="8" t="s">
        <v>1722</v>
      </c>
      <c r="Z11" s="8" t="s">
        <v>84</v>
      </c>
      <c r="AA11" s="8" t="s">
        <v>1723</v>
      </c>
      <c r="AB11" s="8" t="s">
        <v>1724</v>
      </c>
      <c r="AC11" s="8" t="s">
        <v>784</v>
      </c>
      <c r="AD11" s="8" t="s">
        <v>2208</v>
      </c>
      <c r="AE11" s="8" t="s">
        <v>2288</v>
      </c>
      <c r="AF11" s="8" t="s">
        <v>2289</v>
      </c>
      <c r="AG11" s="8" t="s">
        <v>1043</v>
      </c>
      <c r="AH11" s="8" t="s">
        <v>1720</v>
      </c>
    </row>
    <row r="12" spans="1:34">
      <c r="A12" s="7" t="s">
        <v>16</v>
      </c>
      <c r="B12" s="19">
        <v>40</v>
      </c>
      <c r="C12" s="8" t="s">
        <v>1725</v>
      </c>
      <c r="D12" s="8" t="s">
        <v>1726</v>
      </c>
      <c r="E12" s="8" t="s">
        <v>1727</v>
      </c>
      <c r="F12" s="8" t="s">
        <v>1728</v>
      </c>
      <c r="G12" s="8" t="s">
        <v>745</v>
      </c>
      <c r="H12" s="8" t="s">
        <v>1729</v>
      </c>
      <c r="I12" s="8" t="s">
        <v>1280</v>
      </c>
      <c r="J12" s="8" t="s">
        <v>699</v>
      </c>
      <c r="K12" s="8" t="s">
        <v>1724</v>
      </c>
      <c r="L12" s="8" t="s">
        <v>1730</v>
      </c>
      <c r="M12" s="8" t="s">
        <v>1731</v>
      </c>
      <c r="N12" s="8" t="s">
        <v>1732</v>
      </c>
      <c r="O12" s="8" t="s">
        <v>1733</v>
      </c>
      <c r="P12" s="8" t="s">
        <v>1734</v>
      </c>
      <c r="Q12" s="8" t="s">
        <v>1735</v>
      </c>
      <c r="R12" s="9" t="s">
        <v>7</v>
      </c>
      <c r="S12" s="19">
        <v>40</v>
      </c>
      <c r="T12" s="8" t="s">
        <v>269</v>
      </c>
      <c r="U12" s="8" t="s">
        <v>1736</v>
      </c>
      <c r="V12" s="8" t="s">
        <v>1097</v>
      </c>
      <c r="W12" s="8" t="s">
        <v>1737</v>
      </c>
      <c r="X12" s="8" t="s">
        <v>648</v>
      </c>
      <c r="Y12" s="8" t="s">
        <v>793</v>
      </c>
      <c r="Z12" s="8" t="s">
        <v>1738</v>
      </c>
      <c r="AA12" s="8" t="s">
        <v>1739</v>
      </c>
      <c r="AB12" s="8" t="s">
        <v>1148</v>
      </c>
      <c r="AC12" s="8" t="s">
        <v>290</v>
      </c>
      <c r="AD12" s="8" t="s">
        <v>2290</v>
      </c>
      <c r="AE12" s="8" t="s">
        <v>2291</v>
      </c>
      <c r="AF12" s="8" t="s">
        <v>2292</v>
      </c>
      <c r="AG12" s="8" t="s">
        <v>2293</v>
      </c>
      <c r="AH12" s="8" t="s">
        <v>1735</v>
      </c>
    </row>
    <row r="13" spans="1:34">
      <c r="A13" s="7" t="s">
        <v>16</v>
      </c>
      <c r="B13" s="19">
        <v>39</v>
      </c>
      <c r="C13" s="8" t="s">
        <v>144</v>
      </c>
      <c r="D13" s="8" t="s">
        <v>1740</v>
      </c>
      <c r="E13" s="8" t="s">
        <v>796</v>
      </c>
      <c r="F13" s="8" t="s">
        <v>1741</v>
      </c>
      <c r="G13" s="8" t="s">
        <v>774</v>
      </c>
      <c r="H13" s="8" t="s">
        <v>1295</v>
      </c>
      <c r="I13" s="8" t="s">
        <v>1742</v>
      </c>
      <c r="J13" s="8" t="s">
        <v>641</v>
      </c>
      <c r="K13" s="8" t="s">
        <v>226</v>
      </c>
      <c r="L13" s="8" t="s">
        <v>461</v>
      </c>
      <c r="M13" s="8" t="s">
        <v>1743</v>
      </c>
      <c r="N13" s="8" t="s">
        <v>1744</v>
      </c>
      <c r="O13" s="8" t="s">
        <v>1745</v>
      </c>
      <c r="P13" s="8" t="s">
        <v>960</v>
      </c>
      <c r="Q13" s="8" t="s">
        <v>1446</v>
      </c>
      <c r="R13" s="9" t="s">
        <v>7</v>
      </c>
      <c r="S13" s="19">
        <v>39</v>
      </c>
      <c r="T13" s="8" t="s">
        <v>1746</v>
      </c>
      <c r="U13" s="8" t="s">
        <v>1747</v>
      </c>
      <c r="V13" s="8" t="s">
        <v>557</v>
      </c>
      <c r="W13" s="8" t="s">
        <v>1748</v>
      </c>
      <c r="X13" s="8" t="s">
        <v>677</v>
      </c>
      <c r="Y13" s="8" t="s">
        <v>1749</v>
      </c>
      <c r="Z13" s="8" t="s">
        <v>1750</v>
      </c>
      <c r="AA13" s="8" t="s">
        <v>1751</v>
      </c>
      <c r="AB13" s="8" t="s">
        <v>164</v>
      </c>
      <c r="AC13" s="8" t="s">
        <v>2294</v>
      </c>
      <c r="AD13" s="8" t="s">
        <v>2295</v>
      </c>
      <c r="AE13" s="8" t="s">
        <v>2296</v>
      </c>
      <c r="AF13" s="8" t="s">
        <v>2297</v>
      </c>
      <c r="AG13" s="8" t="s">
        <v>1807</v>
      </c>
      <c r="AH13" s="8" t="s">
        <v>1446</v>
      </c>
    </row>
    <row r="14" spans="1:34">
      <c r="A14" s="7" t="s">
        <v>16</v>
      </c>
      <c r="B14" s="19">
        <v>38</v>
      </c>
      <c r="C14" s="8" t="s">
        <v>176</v>
      </c>
      <c r="D14" s="8" t="s">
        <v>1752</v>
      </c>
      <c r="E14" s="8" t="s">
        <v>1753</v>
      </c>
      <c r="F14" s="8" t="s">
        <v>1754</v>
      </c>
      <c r="G14" s="8" t="s">
        <v>1672</v>
      </c>
      <c r="H14" s="8" t="s">
        <v>1755</v>
      </c>
      <c r="I14" s="8" t="s">
        <v>1226</v>
      </c>
      <c r="J14" s="8" t="s">
        <v>1756</v>
      </c>
      <c r="K14" s="8" t="s">
        <v>355</v>
      </c>
      <c r="L14" s="8" t="s">
        <v>1757</v>
      </c>
      <c r="M14" s="8" t="s">
        <v>1758</v>
      </c>
      <c r="N14" s="8" t="s">
        <v>1759</v>
      </c>
      <c r="O14" s="8" t="s">
        <v>1760</v>
      </c>
      <c r="P14" s="8" t="s">
        <v>530</v>
      </c>
      <c r="Q14" s="8" t="s">
        <v>499</v>
      </c>
      <c r="R14" s="9" t="s">
        <v>7</v>
      </c>
      <c r="S14" s="19">
        <v>38</v>
      </c>
      <c r="T14" s="8" t="s">
        <v>1761</v>
      </c>
      <c r="U14" s="8" t="s">
        <v>1762</v>
      </c>
      <c r="V14" s="8" t="s">
        <v>1763</v>
      </c>
      <c r="W14" s="8" t="s">
        <v>1764</v>
      </c>
      <c r="X14" s="8" t="s">
        <v>1765</v>
      </c>
      <c r="Y14" s="8" t="s">
        <v>1766</v>
      </c>
      <c r="Z14" s="8" t="s">
        <v>1296</v>
      </c>
      <c r="AA14" s="8" t="s">
        <v>1767</v>
      </c>
      <c r="AB14" s="8" t="s">
        <v>386</v>
      </c>
      <c r="AC14" s="8" t="s">
        <v>165</v>
      </c>
      <c r="AD14" s="8" t="s">
        <v>2298</v>
      </c>
      <c r="AE14" s="8" t="s">
        <v>1711</v>
      </c>
      <c r="AF14" s="8" t="s">
        <v>2299</v>
      </c>
      <c r="AG14" s="8" t="s">
        <v>2300</v>
      </c>
      <c r="AH14" s="8" t="s">
        <v>499</v>
      </c>
    </row>
    <row r="15" spans="1:34">
      <c r="A15" s="7" t="s">
        <v>16</v>
      </c>
      <c r="B15" s="19">
        <v>37</v>
      </c>
      <c r="C15" s="8" t="s">
        <v>1768</v>
      </c>
      <c r="D15" s="8" t="s">
        <v>1769</v>
      </c>
      <c r="E15" s="8" t="s">
        <v>1770</v>
      </c>
      <c r="F15" s="8" t="s">
        <v>1771</v>
      </c>
      <c r="G15" s="8" t="s">
        <v>587</v>
      </c>
      <c r="H15" s="8" t="s">
        <v>1320</v>
      </c>
      <c r="I15" s="8" t="s">
        <v>1772</v>
      </c>
      <c r="J15" s="8" t="s">
        <v>1048</v>
      </c>
      <c r="K15" s="8" t="s">
        <v>1773</v>
      </c>
      <c r="L15" s="8" t="s">
        <v>1774</v>
      </c>
      <c r="M15" s="8" t="s">
        <v>1775</v>
      </c>
      <c r="N15" s="8" t="s">
        <v>1418</v>
      </c>
      <c r="O15" s="8" t="s">
        <v>1776</v>
      </c>
      <c r="P15" s="8" t="s">
        <v>1777</v>
      </c>
      <c r="Q15" s="8" t="s">
        <v>1778</v>
      </c>
      <c r="R15" s="9" t="s">
        <v>7</v>
      </c>
      <c r="S15" s="19">
        <v>37</v>
      </c>
      <c r="T15" s="8" t="s">
        <v>1199</v>
      </c>
      <c r="U15" s="8" t="s">
        <v>1779</v>
      </c>
      <c r="V15" s="8" t="s">
        <v>1780</v>
      </c>
      <c r="W15" s="8" t="s">
        <v>1781</v>
      </c>
      <c r="X15" s="8" t="s">
        <v>734</v>
      </c>
      <c r="Y15" s="8" t="s">
        <v>847</v>
      </c>
      <c r="Z15" s="8" t="s">
        <v>1782</v>
      </c>
      <c r="AA15" s="8" t="s">
        <v>284</v>
      </c>
      <c r="AB15" s="8" t="s">
        <v>803</v>
      </c>
      <c r="AC15" s="8" t="s">
        <v>2301</v>
      </c>
      <c r="AD15" s="8" t="s">
        <v>2302</v>
      </c>
      <c r="AE15" s="8" t="s">
        <v>2303</v>
      </c>
      <c r="AF15" s="8" t="s">
        <v>2304</v>
      </c>
      <c r="AG15" s="8" t="s">
        <v>2305</v>
      </c>
      <c r="AH15" s="8" t="s">
        <v>1778</v>
      </c>
    </row>
    <row r="16" spans="1:34">
      <c r="A16" s="7" t="s">
        <v>16</v>
      </c>
      <c r="B16" s="19">
        <v>36</v>
      </c>
      <c r="C16" s="8" t="s">
        <v>1783</v>
      </c>
      <c r="D16" s="8" t="s">
        <v>1784</v>
      </c>
      <c r="E16" s="8" t="s">
        <v>1785</v>
      </c>
      <c r="F16" s="8" t="s">
        <v>1786</v>
      </c>
      <c r="G16" s="8" t="s">
        <v>619</v>
      </c>
      <c r="H16" s="8" t="s">
        <v>1673</v>
      </c>
      <c r="I16" s="8" t="s">
        <v>533</v>
      </c>
      <c r="J16" s="8" t="s">
        <v>1537</v>
      </c>
      <c r="K16" s="8" t="s">
        <v>1787</v>
      </c>
      <c r="L16" s="8" t="s">
        <v>1788</v>
      </c>
      <c r="M16" s="8" t="s">
        <v>1789</v>
      </c>
      <c r="N16" s="8" t="s">
        <v>1790</v>
      </c>
      <c r="O16" s="8" t="s">
        <v>1791</v>
      </c>
      <c r="P16" s="8" t="s">
        <v>1792</v>
      </c>
      <c r="Q16" s="8" t="s">
        <v>1793</v>
      </c>
      <c r="R16" s="9" t="s">
        <v>7</v>
      </c>
      <c r="S16" s="19">
        <v>36</v>
      </c>
      <c r="T16" s="8" t="s">
        <v>361</v>
      </c>
      <c r="U16" s="8" t="s">
        <v>1794</v>
      </c>
      <c r="V16" s="8" t="s">
        <v>1795</v>
      </c>
      <c r="W16" s="8" t="s">
        <v>754</v>
      </c>
      <c r="X16" s="8" t="s">
        <v>762</v>
      </c>
      <c r="Y16" s="8" t="s">
        <v>1796</v>
      </c>
      <c r="Z16" s="8" t="s">
        <v>1797</v>
      </c>
      <c r="AA16" s="8" t="s">
        <v>625</v>
      </c>
      <c r="AB16" s="8" t="s">
        <v>1709</v>
      </c>
      <c r="AC16" s="8" t="s">
        <v>2306</v>
      </c>
      <c r="AD16" s="8" t="s">
        <v>2307</v>
      </c>
      <c r="AE16" s="8" t="s">
        <v>2308</v>
      </c>
      <c r="AF16" s="8" t="s">
        <v>2309</v>
      </c>
      <c r="AG16" s="8" t="s">
        <v>676</v>
      </c>
      <c r="AH16" s="8" t="s">
        <v>1793</v>
      </c>
    </row>
    <row r="17" spans="1:34">
      <c r="A17" s="7" t="s">
        <v>16</v>
      </c>
      <c r="B17" s="19">
        <v>35</v>
      </c>
      <c r="C17" s="8" t="s">
        <v>1798</v>
      </c>
      <c r="D17" s="8" t="s">
        <v>1799</v>
      </c>
      <c r="E17" s="8" t="s">
        <v>1800</v>
      </c>
      <c r="F17" s="8" t="s">
        <v>1801</v>
      </c>
      <c r="G17" s="8" t="s">
        <v>857</v>
      </c>
      <c r="H17" s="8" t="s">
        <v>1802</v>
      </c>
      <c r="I17" s="8" t="s">
        <v>1803</v>
      </c>
      <c r="J17" s="8" t="s">
        <v>1804</v>
      </c>
      <c r="K17" s="8" t="s">
        <v>1805</v>
      </c>
      <c r="L17" s="8" t="s">
        <v>1806</v>
      </c>
      <c r="M17" s="8" t="s">
        <v>1807</v>
      </c>
      <c r="N17" s="8" t="s">
        <v>1667</v>
      </c>
      <c r="O17" s="8" t="s">
        <v>1808</v>
      </c>
      <c r="P17" s="8" t="s">
        <v>1809</v>
      </c>
      <c r="Q17" s="8" t="s">
        <v>1810</v>
      </c>
      <c r="R17" s="9" t="s">
        <v>7</v>
      </c>
      <c r="S17" s="19">
        <v>35</v>
      </c>
      <c r="T17" s="8" t="s">
        <v>1607</v>
      </c>
      <c r="U17" s="8" t="s">
        <v>1811</v>
      </c>
      <c r="V17" s="8" t="s">
        <v>703</v>
      </c>
      <c r="W17" s="8" t="s">
        <v>809</v>
      </c>
      <c r="X17" s="8" t="s">
        <v>792</v>
      </c>
      <c r="Y17" s="8" t="s">
        <v>1812</v>
      </c>
      <c r="Z17" s="8" t="s">
        <v>1813</v>
      </c>
      <c r="AA17" s="8" t="s">
        <v>566</v>
      </c>
      <c r="AB17" s="8" t="s">
        <v>1739</v>
      </c>
      <c r="AC17" s="8" t="s">
        <v>2310</v>
      </c>
      <c r="AD17" s="8" t="s">
        <v>1443</v>
      </c>
      <c r="AE17" s="8" t="s">
        <v>833</v>
      </c>
      <c r="AF17" s="8" t="s">
        <v>2311</v>
      </c>
      <c r="AG17" s="8" t="s">
        <v>2312</v>
      </c>
      <c r="AH17" s="8" t="s">
        <v>1810</v>
      </c>
    </row>
    <row r="18" spans="1:34">
      <c r="A18" s="7" t="s">
        <v>16</v>
      </c>
      <c r="B18" s="19">
        <v>34</v>
      </c>
      <c r="C18" s="8" t="s">
        <v>611</v>
      </c>
      <c r="D18" s="8" t="s">
        <v>1814</v>
      </c>
      <c r="E18" s="8" t="s">
        <v>616</v>
      </c>
      <c r="F18" s="8" t="s">
        <v>1815</v>
      </c>
      <c r="G18" s="8" t="s">
        <v>883</v>
      </c>
      <c r="H18" s="8" t="s">
        <v>1722</v>
      </c>
      <c r="I18" s="8" t="s">
        <v>1816</v>
      </c>
      <c r="J18" s="8" t="s">
        <v>1329</v>
      </c>
      <c r="K18" s="8" t="s">
        <v>1086</v>
      </c>
      <c r="L18" s="8" t="s">
        <v>1817</v>
      </c>
      <c r="M18" s="8" t="s">
        <v>1818</v>
      </c>
      <c r="N18" s="8" t="s">
        <v>1819</v>
      </c>
      <c r="O18" s="8" t="s">
        <v>1820</v>
      </c>
      <c r="P18" s="8" t="s">
        <v>1821</v>
      </c>
      <c r="Q18" s="8" t="s">
        <v>1822</v>
      </c>
      <c r="R18" s="9" t="s">
        <v>7</v>
      </c>
      <c r="S18" s="19">
        <v>34</v>
      </c>
      <c r="T18" s="8" t="s">
        <v>876</v>
      </c>
      <c r="U18" s="8" t="s">
        <v>1823</v>
      </c>
      <c r="V18" s="8" t="s">
        <v>887</v>
      </c>
      <c r="W18" s="8" t="s">
        <v>1824</v>
      </c>
      <c r="X18" s="8" t="s">
        <v>817</v>
      </c>
      <c r="Y18" s="8" t="s">
        <v>1825</v>
      </c>
      <c r="Z18" s="8" t="s">
        <v>1826</v>
      </c>
      <c r="AA18" s="8" t="s">
        <v>1827</v>
      </c>
      <c r="AB18" s="8" t="s">
        <v>1767</v>
      </c>
      <c r="AC18" s="8" t="s">
        <v>2313</v>
      </c>
      <c r="AD18" s="8" t="s">
        <v>2244</v>
      </c>
      <c r="AE18" s="8" t="s">
        <v>2314</v>
      </c>
      <c r="AF18" s="8" t="s">
        <v>2315</v>
      </c>
      <c r="AG18" s="8" t="s">
        <v>2316</v>
      </c>
      <c r="AH18" s="8" t="s">
        <v>1822</v>
      </c>
    </row>
    <row r="19" spans="1:34">
      <c r="A19" s="7" t="s">
        <v>16</v>
      </c>
      <c r="B19" s="19">
        <v>33</v>
      </c>
      <c r="C19" s="8" t="s">
        <v>1761</v>
      </c>
      <c r="D19" s="8" t="s">
        <v>1828</v>
      </c>
      <c r="E19" s="8" t="s">
        <v>1829</v>
      </c>
      <c r="F19" s="8" t="s">
        <v>1830</v>
      </c>
      <c r="G19" s="8" t="s">
        <v>706</v>
      </c>
      <c r="H19" s="8" t="s">
        <v>884</v>
      </c>
      <c r="I19" s="8" t="s">
        <v>1831</v>
      </c>
      <c r="J19" s="8" t="s">
        <v>1058</v>
      </c>
      <c r="K19" s="8" t="s">
        <v>1832</v>
      </c>
      <c r="L19" s="8" t="s">
        <v>1833</v>
      </c>
      <c r="M19" s="8" t="s">
        <v>697</v>
      </c>
      <c r="N19" s="8" t="s">
        <v>721</v>
      </c>
      <c r="O19" s="8" t="s">
        <v>1834</v>
      </c>
      <c r="P19" s="8" t="s">
        <v>1835</v>
      </c>
      <c r="Q19" s="8" t="s">
        <v>1836</v>
      </c>
      <c r="R19" s="9" t="s">
        <v>7</v>
      </c>
      <c r="S19" s="19">
        <v>33</v>
      </c>
      <c r="T19" s="8" t="s">
        <v>1837</v>
      </c>
      <c r="U19" s="8" t="s">
        <v>1838</v>
      </c>
      <c r="V19" s="8" t="s">
        <v>297</v>
      </c>
      <c r="W19" s="8" t="s">
        <v>916</v>
      </c>
      <c r="X19" s="8" t="s">
        <v>846</v>
      </c>
      <c r="Y19" s="8" t="s">
        <v>1839</v>
      </c>
      <c r="Z19" s="8" t="s">
        <v>794</v>
      </c>
      <c r="AA19" s="8" t="s">
        <v>623</v>
      </c>
      <c r="AB19" s="8" t="s">
        <v>189</v>
      </c>
      <c r="AC19" s="8" t="s">
        <v>1461</v>
      </c>
      <c r="AD19" s="8" t="s">
        <v>2317</v>
      </c>
      <c r="AE19" s="8" t="s">
        <v>1913</v>
      </c>
      <c r="AF19" s="8" t="s">
        <v>2318</v>
      </c>
      <c r="AG19" s="8" t="s">
        <v>2319</v>
      </c>
      <c r="AH19" s="8" t="s">
        <v>1836</v>
      </c>
    </row>
    <row r="20" spans="1:34">
      <c r="A20" s="7" t="s">
        <v>16</v>
      </c>
      <c r="B20" s="19">
        <v>32</v>
      </c>
      <c r="C20" s="8" t="s">
        <v>1199</v>
      </c>
      <c r="D20" s="8" t="s">
        <v>956</v>
      </c>
      <c r="E20" s="8" t="s">
        <v>1840</v>
      </c>
      <c r="F20" s="8" t="s">
        <v>1841</v>
      </c>
      <c r="G20" s="8" t="s">
        <v>734</v>
      </c>
      <c r="H20" s="8" t="s">
        <v>1766</v>
      </c>
      <c r="I20" s="8" t="s">
        <v>1842</v>
      </c>
      <c r="J20" s="8" t="s">
        <v>1843</v>
      </c>
      <c r="K20" s="8" t="s">
        <v>832</v>
      </c>
      <c r="L20" s="8" t="s">
        <v>1844</v>
      </c>
      <c r="M20" s="8" t="s">
        <v>1845</v>
      </c>
      <c r="N20" s="8" t="s">
        <v>1846</v>
      </c>
      <c r="O20" s="8" t="s">
        <v>1847</v>
      </c>
      <c r="P20" s="8" t="s">
        <v>1095</v>
      </c>
      <c r="Q20" s="8" t="s">
        <v>1848</v>
      </c>
      <c r="R20" s="9" t="s">
        <v>7</v>
      </c>
      <c r="S20" s="19">
        <v>32</v>
      </c>
      <c r="T20" s="8" t="s">
        <v>1849</v>
      </c>
      <c r="U20" s="8" t="s">
        <v>1850</v>
      </c>
      <c r="V20" s="8" t="s">
        <v>1851</v>
      </c>
      <c r="W20" s="8" t="s">
        <v>969</v>
      </c>
      <c r="X20" s="8" t="s">
        <v>873</v>
      </c>
      <c r="Y20" s="8" t="s">
        <v>1852</v>
      </c>
      <c r="Z20" s="8" t="s">
        <v>1853</v>
      </c>
      <c r="AA20" s="8" t="s">
        <v>1854</v>
      </c>
      <c r="AB20" s="8" t="s">
        <v>820</v>
      </c>
      <c r="AC20" s="8" t="s">
        <v>2320</v>
      </c>
      <c r="AD20" s="8" t="s">
        <v>618</v>
      </c>
      <c r="AE20" s="8" t="s">
        <v>2321</v>
      </c>
      <c r="AF20" s="8" t="s">
        <v>2322</v>
      </c>
      <c r="AG20" s="8" t="s">
        <v>2323</v>
      </c>
      <c r="AH20" s="8" t="s">
        <v>1848</v>
      </c>
    </row>
    <row r="21" spans="1:34">
      <c r="A21" s="7" t="s">
        <v>16</v>
      </c>
      <c r="B21" s="19">
        <v>31</v>
      </c>
      <c r="C21" s="8" t="s">
        <v>361</v>
      </c>
      <c r="D21" s="8" t="s">
        <v>1855</v>
      </c>
      <c r="E21" s="8" t="s">
        <v>234</v>
      </c>
      <c r="F21" s="8" t="s">
        <v>251</v>
      </c>
      <c r="G21" s="8" t="s">
        <v>762</v>
      </c>
      <c r="H21" s="8" t="s">
        <v>1856</v>
      </c>
      <c r="I21" s="8" t="s">
        <v>1857</v>
      </c>
      <c r="J21" s="8" t="s">
        <v>566</v>
      </c>
      <c r="K21" s="8" t="s">
        <v>1353</v>
      </c>
      <c r="L21" s="8" t="s">
        <v>1858</v>
      </c>
      <c r="M21" s="8" t="s">
        <v>1859</v>
      </c>
      <c r="N21" s="8" t="s">
        <v>1444</v>
      </c>
      <c r="O21" s="8" t="s">
        <v>1860</v>
      </c>
      <c r="P21" s="8" t="s">
        <v>1861</v>
      </c>
      <c r="Q21" s="8" t="s">
        <v>1478</v>
      </c>
      <c r="R21" s="9" t="s">
        <v>7</v>
      </c>
      <c r="S21" s="19">
        <v>31</v>
      </c>
      <c r="T21" s="8" t="s">
        <v>1862</v>
      </c>
      <c r="U21" s="8" t="s">
        <v>1863</v>
      </c>
      <c r="V21" s="8" t="s">
        <v>387</v>
      </c>
      <c r="W21" s="8" t="s">
        <v>1864</v>
      </c>
      <c r="X21" s="8" t="s">
        <v>899</v>
      </c>
      <c r="Y21" s="8" t="s">
        <v>952</v>
      </c>
      <c r="Z21" s="8" t="s">
        <v>210</v>
      </c>
      <c r="AA21" s="8" t="s">
        <v>1865</v>
      </c>
      <c r="AB21" s="8" t="s">
        <v>1866</v>
      </c>
      <c r="AC21" s="8" t="s">
        <v>2324</v>
      </c>
      <c r="AD21" s="8" t="s">
        <v>2325</v>
      </c>
      <c r="AE21" s="8" t="s">
        <v>2326</v>
      </c>
      <c r="AF21" s="8" t="s">
        <v>2327</v>
      </c>
      <c r="AG21" s="8" t="s">
        <v>1915</v>
      </c>
      <c r="AH21" s="8" t="s">
        <v>1478</v>
      </c>
    </row>
    <row r="22" spans="1:34">
      <c r="A22" s="7" t="s">
        <v>16</v>
      </c>
      <c r="B22" s="19">
        <v>30</v>
      </c>
      <c r="C22" s="8" t="s">
        <v>1867</v>
      </c>
      <c r="D22" s="8" t="s">
        <v>1868</v>
      </c>
      <c r="E22" s="8" t="s">
        <v>958</v>
      </c>
      <c r="F22" s="8" t="s">
        <v>1869</v>
      </c>
      <c r="G22" s="8" t="s">
        <v>792</v>
      </c>
      <c r="H22" s="8" t="s">
        <v>1812</v>
      </c>
      <c r="I22" s="8" t="s">
        <v>1813</v>
      </c>
      <c r="J22" s="8" t="s">
        <v>506</v>
      </c>
      <c r="K22" s="8" t="s">
        <v>1870</v>
      </c>
      <c r="L22" s="8" t="s">
        <v>1871</v>
      </c>
      <c r="M22" s="8" t="s">
        <v>1872</v>
      </c>
      <c r="N22" s="8" t="s">
        <v>1873</v>
      </c>
      <c r="O22" s="8" t="s">
        <v>1874</v>
      </c>
      <c r="P22" s="8" t="s">
        <v>1875</v>
      </c>
      <c r="Q22" s="8" t="s">
        <v>1876</v>
      </c>
      <c r="R22" s="9" t="s">
        <v>7</v>
      </c>
      <c r="S22" s="19">
        <v>30</v>
      </c>
      <c r="T22" s="8" t="s">
        <v>1677</v>
      </c>
      <c r="U22" s="8" t="s">
        <v>1877</v>
      </c>
      <c r="V22" s="8" t="s">
        <v>1878</v>
      </c>
      <c r="W22" s="8" t="s">
        <v>559</v>
      </c>
      <c r="X22" s="8" t="s">
        <v>924</v>
      </c>
      <c r="Y22" s="8" t="s">
        <v>1879</v>
      </c>
      <c r="Z22" s="8" t="s">
        <v>1035</v>
      </c>
      <c r="AA22" s="8" t="s">
        <v>759</v>
      </c>
      <c r="AB22" s="8" t="s">
        <v>1880</v>
      </c>
      <c r="AC22" s="8" t="s">
        <v>2328</v>
      </c>
      <c r="AD22" s="8" t="s">
        <v>697</v>
      </c>
      <c r="AE22" s="8" t="s">
        <v>2329</v>
      </c>
      <c r="AF22" s="8" t="s">
        <v>2330</v>
      </c>
      <c r="AG22" s="8" t="s">
        <v>1513</v>
      </c>
      <c r="AH22" s="8" t="s">
        <v>1876</v>
      </c>
    </row>
    <row r="23" spans="1:34">
      <c r="A23" s="7" t="s">
        <v>16</v>
      </c>
      <c r="B23" s="19">
        <v>29</v>
      </c>
      <c r="C23" s="8" t="s">
        <v>785</v>
      </c>
      <c r="D23" s="8" t="s">
        <v>1881</v>
      </c>
      <c r="E23" s="8" t="s">
        <v>327</v>
      </c>
      <c r="F23" s="8" t="s">
        <v>1882</v>
      </c>
      <c r="G23" s="8" t="s">
        <v>817</v>
      </c>
      <c r="H23" s="8" t="s">
        <v>1883</v>
      </c>
      <c r="I23" s="8" t="s">
        <v>1884</v>
      </c>
      <c r="J23" s="8" t="s">
        <v>446</v>
      </c>
      <c r="K23" s="8" t="s">
        <v>854</v>
      </c>
      <c r="L23" s="8" t="s">
        <v>1885</v>
      </c>
      <c r="M23" s="8" t="s">
        <v>1886</v>
      </c>
      <c r="N23" s="8" t="s">
        <v>114</v>
      </c>
      <c r="O23" s="8" t="s">
        <v>1887</v>
      </c>
      <c r="P23" s="8" t="s">
        <v>1888</v>
      </c>
      <c r="Q23" s="8" t="s">
        <v>1889</v>
      </c>
      <c r="R23" s="9" t="s">
        <v>7</v>
      </c>
      <c r="S23" s="19">
        <v>29</v>
      </c>
      <c r="T23" s="8" t="s">
        <v>288</v>
      </c>
      <c r="U23" s="8" t="s">
        <v>1890</v>
      </c>
      <c r="V23" s="8" t="s">
        <v>1891</v>
      </c>
      <c r="W23" s="8" t="s">
        <v>984</v>
      </c>
      <c r="X23" s="8" t="s">
        <v>951</v>
      </c>
      <c r="Y23" s="8" t="s">
        <v>1892</v>
      </c>
      <c r="Z23" s="8" t="s">
        <v>1893</v>
      </c>
      <c r="AA23" s="8" t="s">
        <v>1216</v>
      </c>
      <c r="AB23" s="8" t="s">
        <v>854</v>
      </c>
      <c r="AC23" s="8" t="s">
        <v>2331</v>
      </c>
      <c r="AD23" s="8" t="s">
        <v>2332</v>
      </c>
      <c r="AE23" s="8" t="s">
        <v>1506</v>
      </c>
      <c r="AF23" s="8" t="s">
        <v>2333</v>
      </c>
      <c r="AG23" s="8" t="s">
        <v>2334</v>
      </c>
      <c r="AH23" s="8" t="s">
        <v>1889</v>
      </c>
    </row>
    <row r="24" spans="1:34">
      <c r="A24" s="7" t="s">
        <v>16</v>
      </c>
      <c r="B24" s="19">
        <v>28</v>
      </c>
      <c r="C24" s="8" t="s">
        <v>1894</v>
      </c>
      <c r="D24" s="8" t="s">
        <v>1895</v>
      </c>
      <c r="E24" s="8" t="s">
        <v>1896</v>
      </c>
      <c r="F24" s="8" t="s">
        <v>1897</v>
      </c>
      <c r="G24" s="8" t="s">
        <v>846</v>
      </c>
      <c r="H24" s="8" t="s">
        <v>1852</v>
      </c>
      <c r="I24" s="8" t="s">
        <v>1898</v>
      </c>
      <c r="J24" s="8" t="s">
        <v>843</v>
      </c>
      <c r="K24" s="8" t="s">
        <v>1785</v>
      </c>
      <c r="L24" s="8" t="s">
        <v>1899</v>
      </c>
      <c r="M24" s="8" t="s">
        <v>1461</v>
      </c>
      <c r="N24" s="8" t="s">
        <v>1900</v>
      </c>
      <c r="O24" s="8" t="s">
        <v>1901</v>
      </c>
      <c r="P24" s="8" t="s">
        <v>1453</v>
      </c>
      <c r="Q24" s="8" t="s">
        <v>1835</v>
      </c>
      <c r="R24" s="9" t="s">
        <v>7</v>
      </c>
      <c r="S24" s="19">
        <v>28</v>
      </c>
      <c r="T24" s="8" t="s">
        <v>1902</v>
      </c>
      <c r="U24" s="8" t="s">
        <v>1903</v>
      </c>
      <c r="V24" s="8" t="s">
        <v>1904</v>
      </c>
      <c r="W24" s="8" t="s">
        <v>1889</v>
      </c>
      <c r="X24" s="8" t="s">
        <v>976</v>
      </c>
      <c r="Y24" s="8" t="s">
        <v>115</v>
      </c>
      <c r="Z24" s="8" t="s">
        <v>1905</v>
      </c>
      <c r="AA24" s="8" t="s">
        <v>709</v>
      </c>
      <c r="AB24" s="8" t="s">
        <v>1906</v>
      </c>
      <c r="AC24" s="8" t="s">
        <v>1040</v>
      </c>
      <c r="AD24" s="8" t="s">
        <v>2335</v>
      </c>
      <c r="AE24" s="8" t="s">
        <v>2336</v>
      </c>
      <c r="AF24" s="8" t="s">
        <v>2337</v>
      </c>
      <c r="AG24" s="8" t="s">
        <v>2338</v>
      </c>
      <c r="AH24" s="8" t="s">
        <v>1835</v>
      </c>
    </row>
    <row r="25" spans="1:34">
      <c r="A25" s="7" t="s">
        <v>16</v>
      </c>
      <c r="B25" s="19">
        <v>27</v>
      </c>
      <c r="C25" s="8" t="s">
        <v>450</v>
      </c>
      <c r="D25" s="8" t="s">
        <v>1907</v>
      </c>
      <c r="E25" s="8" t="s">
        <v>417</v>
      </c>
      <c r="F25" s="8" t="s">
        <v>195</v>
      </c>
      <c r="G25" s="8" t="s">
        <v>873</v>
      </c>
      <c r="H25" s="8" t="s">
        <v>1009</v>
      </c>
      <c r="I25" s="8" t="s">
        <v>1908</v>
      </c>
      <c r="J25" s="8" t="s">
        <v>1909</v>
      </c>
      <c r="K25" s="8" t="s">
        <v>1910</v>
      </c>
      <c r="L25" s="8" t="s">
        <v>1911</v>
      </c>
      <c r="M25" s="8" t="s">
        <v>1912</v>
      </c>
      <c r="N25" s="8" t="s">
        <v>1913</v>
      </c>
      <c r="O25" s="8" t="s">
        <v>1914</v>
      </c>
      <c r="P25" s="8" t="s">
        <v>1915</v>
      </c>
      <c r="Q25" s="8" t="s">
        <v>647</v>
      </c>
      <c r="R25" s="9" t="s">
        <v>7</v>
      </c>
      <c r="S25" s="19">
        <v>27</v>
      </c>
      <c r="T25" s="8" t="s">
        <v>1916</v>
      </c>
      <c r="U25" s="8" t="s">
        <v>1917</v>
      </c>
      <c r="V25" s="8" t="s">
        <v>95</v>
      </c>
      <c r="W25" s="8" t="s">
        <v>1918</v>
      </c>
      <c r="X25" s="8" t="s">
        <v>1919</v>
      </c>
      <c r="Y25" s="8" t="s">
        <v>1920</v>
      </c>
      <c r="Z25" s="8" t="s">
        <v>1090</v>
      </c>
      <c r="AA25" s="8" t="s">
        <v>826</v>
      </c>
      <c r="AB25" s="8" t="s">
        <v>1921</v>
      </c>
      <c r="AC25" s="8" t="s">
        <v>2339</v>
      </c>
      <c r="AD25" s="8" t="s">
        <v>2340</v>
      </c>
      <c r="AE25" s="8" t="s">
        <v>2341</v>
      </c>
      <c r="AF25" s="8" t="s">
        <v>2342</v>
      </c>
      <c r="AG25" s="8" t="s">
        <v>723</v>
      </c>
      <c r="AH25" s="8" t="s">
        <v>647</v>
      </c>
    </row>
    <row r="26" spans="1:34">
      <c r="A26" s="7" t="s">
        <v>16</v>
      </c>
      <c r="B26" s="19">
        <v>26</v>
      </c>
      <c r="C26" s="8" t="s">
        <v>1922</v>
      </c>
      <c r="D26" s="8" t="s">
        <v>1923</v>
      </c>
      <c r="E26" s="8" t="s">
        <v>1036</v>
      </c>
      <c r="F26" s="8" t="s">
        <v>1924</v>
      </c>
      <c r="G26" s="8" t="s">
        <v>899</v>
      </c>
      <c r="H26" s="8" t="s">
        <v>1892</v>
      </c>
      <c r="I26" s="8" t="s">
        <v>1925</v>
      </c>
      <c r="J26" s="8" t="s">
        <v>681</v>
      </c>
      <c r="K26" s="8" t="s">
        <v>1257</v>
      </c>
      <c r="L26" s="8" t="s">
        <v>1045</v>
      </c>
      <c r="M26" s="8" t="s">
        <v>1926</v>
      </c>
      <c r="N26" s="8" t="s">
        <v>1927</v>
      </c>
      <c r="O26" s="8" t="s">
        <v>1928</v>
      </c>
      <c r="P26" s="8" t="s">
        <v>1929</v>
      </c>
      <c r="Q26" s="8" t="s">
        <v>1930</v>
      </c>
      <c r="R26" s="9" t="s">
        <v>7</v>
      </c>
      <c r="S26" s="19">
        <v>26</v>
      </c>
      <c r="T26" s="8" t="s">
        <v>1931</v>
      </c>
      <c r="U26" s="8" t="s">
        <v>1932</v>
      </c>
      <c r="V26" s="8" t="s">
        <v>1933</v>
      </c>
      <c r="W26" s="8" t="s">
        <v>1934</v>
      </c>
      <c r="X26" s="8" t="s">
        <v>1935</v>
      </c>
      <c r="Y26" s="8" t="s">
        <v>179</v>
      </c>
      <c r="Z26" s="8" t="s">
        <v>1936</v>
      </c>
      <c r="AA26" s="8" t="s">
        <v>1937</v>
      </c>
      <c r="AB26" s="8" t="s">
        <v>348</v>
      </c>
      <c r="AC26" s="8" t="s">
        <v>2343</v>
      </c>
      <c r="AD26" s="8" t="s">
        <v>2344</v>
      </c>
      <c r="AE26" s="8" t="s">
        <v>2345</v>
      </c>
      <c r="AF26" s="8" t="s">
        <v>2346</v>
      </c>
      <c r="AG26" s="8" t="s">
        <v>1971</v>
      </c>
      <c r="AH26" s="8" t="s">
        <v>1930</v>
      </c>
    </row>
    <row r="27" spans="1:34">
      <c r="A27" s="7" t="s">
        <v>16</v>
      </c>
      <c r="B27" s="19">
        <v>25</v>
      </c>
      <c r="C27" s="8" t="s">
        <v>917</v>
      </c>
      <c r="D27" s="8" t="s">
        <v>1938</v>
      </c>
      <c r="E27" s="8" t="s">
        <v>1939</v>
      </c>
      <c r="F27" s="8" t="s">
        <v>1940</v>
      </c>
      <c r="G27" s="8" t="s">
        <v>1941</v>
      </c>
      <c r="H27" s="8" t="s">
        <v>1089</v>
      </c>
      <c r="I27" s="8" t="s">
        <v>901</v>
      </c>
      <c r="J27" s="8" t="s">
        <v>1840</v>
      </c>
      <c r="K27" s="8" t="s">
        <v>1942</v>
      </c>
      <c r="L27" s="8" t="s">
        <v>1943</v>
      </c>
      <c r="M27" s="8" t="s">
        <v>1944</v>
      </c>
      <c r="N27" s="8" t="s">
        <v>1205</v>
      </c>
      <c r="O27" s="8" t="s">
        <v>1945</v>
      </c>
      <c r="P27" s="8" t="s">
        <v>1946</v>
      </c>
      <c r="Q27" s="8" t="s">
        <v>1947</v>
      </c>
      <c r="R27" s="9" t="s">
        <v>7</v>
      </c>
      <c r="S27" s="19">
        <v>25</v>
      </c>
      <c r="T27" s="8" t="s">
        <v>379</v>
      </c>
      <c r="U27" s="8" t="s">
        <v>1948</v>
      </c>
      <c r="V27" s="8" t="s">
        <v>253</v>
      </c>
      <c r="W27" s="8" t="s">
        <v>1949</v>
      </c>
      <c r="X27" s="8" t="s">
        <v>1950</v>
      </c>
      <c r="Y27" s="8" t="s">
        <v>209</v>
      </c>
      <c r="Z27" s="8" t="s">
        <v>1951</v>
      </c>
      <c r="AA27" s="8" t="s">
        <v>1952</v>
      </c>
      <c r="AB27" s="8" t="s">
        <v>1862</v>
      </c>
      <c r="AC27" s="8" t="s">
        <v>2347</v>
      </c>
      <c r="AD27" s="8" t="s">
        <v>2348</v>
      </c>
      <c r="AE27" s="8" t="s">
        <v>772</v>
      </c>
      <c r="AF27" s="8" t="s">
        <v>2349</v>
      </c>
      <c r="AG27" s="8" t="s">
        <v>2350</v>
      </c>
      <c r="AH27" s="8" t="s">
        <v>1947</v>
      </c>
    </row>
    <row r="28" spans="1:34">
      <c r="A28" s="7" t="s">
        <v>16</v>
      </c>
      <c r="B28" s="19">
        <v>24</v>
      </c>
      <c r="C28" s="8" t="s">
        <v>1953</v>
      </c>
      <c r="D28" s="8" t="s">
        <v>1954</v>
      </c>
      <c r="E28" s="8" t="s">
        <v>795</v>
      </c>
      <c r="F28" s="8" t="s">
        <v>659</v>
      </c>
      <c r="G28" s="8" t="s">
        <v>1955</v>
      </c>
      <c r="H28" s="8" t="s">
        <v>179</v>
      </c>
      <c r="I28" s="8" t="s">
        <v>926</v>
      </c>
      <c r="J28" s="8" t="s">
        <v>1227</v>
      </c>
      <c r="K28" s="8" t="s">
        <v>99</v>
      </c>
      <c r="L28" s="8" t="s">
        <v>1956</v>
      </c>
      <c r="M28" s="8" t="s">
        <v>1957</v>
      </c>
      <c r="N28" s="8" t="s">
        <v>1958</v>
      </c>
      <c r="O28" s="8" t="s">
        <v>1959</v>
      </c>
      <c r="P28" s="8" t="s">
        <v>1215</v>
      </c>
      <c r="Q28" s="8" t="s">
        <v>1960</v>
      </c>
      <c r="R28" s="9" t="s">
        <v>7</v>
      </c>
      <c r="S28" s="19">
        <v>24</v>
      </c>
      <c r="T28" s="8" t="s">
        <v>1016</v>
      </c>
      <c r="U28" s="8" t="s">
        <v>1961</v>
      </c>
      <c r="V28" s="8" t="s">
        <v>1962</v>
      </c>
      <c r="W28" s="8" t="s">
        <v>1963</v>
      </c>
      <c r="X28" s="8" t="s">
        <v>1051</v>
      </c>
      <c r="Y28" s="8" t="s">
        <v>1964</v>
      </c>
      <c r="Z28" s="8" t="s">
        <v>1139</v>
      </c>
      <c r="AA28" s="8" t="s">
        <v>686</v>
      </c>
      <c r="AB28" s="8" t="s">
        <v>726</v>
      </c>
      <c r="AC28" s="8" t="s">
        <v>2351</v>
      </c>
      <c r="AD28" s="8" t="s">
        <v>2352</v>
      </c>
      <c r="AE28" s="8" t="s">
        <v>1596</v>
      </c>
      <c r="AF28" s="8" t="s">
        <v>2353</v>
      </c>
      <c r="AG28" s="8" t="s">
        <v>2354</v>
      </c>
      <c r="AH28" s="8" t="s">
        <v>1960</v>
      </c>
    </row>
    <row r="29" spans="1:34">
      <c r="A29" s="7" t="s">
        <v>16</v>
      </c>
      <c r="B29" s="19">
        <v>23</v>
      </c>
      <c r="C29" s="8" t="s">
        <v>1257</v>
      </c>
      <c r="D29" s="8" t="s">
        <v>1965</v>
      </c>
      <c r="E29" s="8" t="s">
        <v>1966</v>
      </c>
      <c r="F29" s="8" t="s">
        <v>834</v>
      </c>
      <c r="G29" s="8" t="s">
        <v>976</v>
      </c>
      <c r="H29" s="8" t="s">
        <v>1967</v>
      </c>
      <c r="I29" s="8" t="s">
        <v>1968</v>
      </c>
      <c r="J29" s="8" t="s">
        <v>800</v>
      </c>
      <c r="K29" s="8" t="s">
        <v>492</v>
      </c>
      <c r="L29" s="8" t="s">
        <v>1161</v>
      </c>
      <c r="M29" s="8" t="s">
        <v>1065</v>
      </c>
      <c r="N29" s="8" t="s">
        <v>1969</v>
      </c>
      <c r="O29" s="8" t="s">
        <v>1970</v>
      </c>
      <c r="P29" s="8" t="s">
        <v>1971</v>
      </c>
      <c r="Q29" s="8" t="s">
        <v>1972</v>
      </c>
      <c r="R29" s="9" t="s">
        <v>7</v>
      </c>
      <c r="S29" s="19">
        <v>23</v>
      </c>
      <c r="T29" s="8" t="s">
        <v>1080</v>
      </c>
      <c r="U29" s="8" t="s">
        <v>1973</v>
      </c>
      <c r="V29" s="8" t="s">
        <v>1767</v>
      </c>
      <c r="W29" s="8" t="s">
        <v>1974</v>
      </c>
      <c r="X29" s="8" t="s">
        <v>1077</v>
      </c>
      <c r="Y29" s="8" t="s">
        <v>272</v>
      </c>
      <c r="Z29" s="8" t="s">
        <v>1975</v>
      </c>
      <c r="AA29" s="8" t="s">
        <v>796</v>
      </c>
      <c r="AB29" s="8" t="s">
        <v>1976</v>
      </c>
      <c r="AC29" s="8" t="s">
        <v>2355</v>
      </c>
      <c r="AD29" s="8" t="s">
        <v>2356</v>
      </c>
      <c r="AE29" s="8" t="s">
        <v>2357</v>
      </c>
      <c r="AF29" s="8" t="s">
        <v>2358</v>
      </c>
      <c r="AG29" s="8" t="s">
        <v>2359</v>
      </c>
      <c r="AH29" s="8" t="s">
        <v>1972</v>
      </c>
    </row>
    <row r="30" spans="1:34">
      <c r="A30" s="7" t="s">
        <v>16</v>
      </c>
      <c r="B30" s="19">
        <v>22</v>
      </c>
      <c r="C30" s="8" t="s">
        <v>348</v>
      </c>
      <c r="D30" s="8" t="s">
        <v>1977</v>
      </c>
      <c r="E30" s="8" t="s">
        <v>1978</v>
      </c>
      <c r="F30" s="8" t="s">
        <v>1372</v>
      </c>
      <c r="G30" s="8" t="s">
        <v>999</v>
      </c>
      <c r="H30" s="8" t="s">
        <v>272</v>
      </c>
      <c r="I30" s="8" t="s">
        <v>1979</v>
      </c>
      <c r="J30" s="8" t="s">
        <v>1025</v>
      </c>
      <c r="K30" s="8" t="s">
        <v>211</v>
      </c>
      <c r="L30" s="8" t="s">
        <v>1980</v>
      </c>
      <c r="M30" s="8" t="s">
        <v>1981</v>
      </c>
      <c r="N30" s="8" t="s">
        <v>119</v>
      </c>
      <c r="O30" s="8" t="s">
        <v>1982</v>
      </c>
      <c r="P30" s="8" t="s">
        <v>1983</v>
      </c>
      <c r="Q30" s="8" t="s">
        <v>1984</v>
      </c>
      <c r="R30" s="9" t="s">
        <v>7</v>
      </c>
      <c r="S30" s="19">
        <v>22</v>
      </c>
      <c r="T30" s="8" t="s">
        <v>657</v>
      </c>
      <c r="U30" s="8" t="s">
        <v>1985</v>
      </c>
      <c r="V30" s="8" t="s">
        <v>1986</v>
      </c>
      <c r="W30" s="8" t="s">
        <v>1987</v>
      </c>
      <c r="X30" s="8" t="s">
        <v>1105</v>
      </c>
      <c r="Y30" s="8" t="s">
        <v>334</v>
      </c>
      <c r="Z30" s="8" t="s">
        <v>197</v>
      </c>
      <c r="AA30" s="8" t="s">
        <v>379</v>
      </c>
      <c r="AB30" s="8" t="s">
        <v>738</v>
      </c>
      <c r="AC30" s="8" t="s">
        <v>905</v>
      </c>
      <c r="AD30" s="8" t="s">
        <v>2360</v>
      </c>
      <c r="AE30" s="8" t="s">
        <v>2361</v>
      </c>
      <c r="AF30" s="8" t="s">
        <v>2362</v>
      </c>
      <c r="AG30" s="8" t="s">
        <v>2363</v>
      </c>
      <c r="AH30" s="8" t="s">
        <v>1984</v>
      </c>
    </row>
    <row r="31" spans="1:34">
      <c r="A31" s="7" t="s">
        <v>16</v>
      </c>
      <c r="B31" s="19">
        <v>21</v>
      </c>
      <c r="C31" s="8" t="s">
        <v>1670</v>
      </c>
      <c r="D31" s="8" t="s">
        <v>1988</v>
      </c>
      <c r="E31" s="8" t="s">
        <v>1058</v>
      </c>
      <c r="F31" s="8" t="s">
        <v>1989</v>
      </c>
      <c r="G31" s="8" t="s">
        <v>1023</v>
      </c>
      <c r="H31" s="8" t="s">
        <v>1235</v>
      </c>
      <c r="I31" s="8" t="s">
        <v>1139</v>
      </c>
      <c r="J31" s="8" t="s">
        <v>1990</v>
      </c>
      <c r="K31" s="8" t="s">
        <v>1559</v>
      </c>
      <c r="L31" s="8" t="s">
        <v>1991</v>
      </c>
      <c r="M31" s="8" t="s">
        <v>1992</v>
      </c>
      <c r="N31" s="8" t="s">
        <v>1993</v>
      </c>
      <c r="O31" s="8" t="s">
        <v>1994</v>
      </c>
      <c r="P31" s="8" t="s">
        <v>1163</v>
      </c>
      <c r="Q31" s="8" t="s">
        <v>1995</v>
      </c>
      <c r="R31" s="9" t="s">
        <v>7</v>
      </c>
      <c r="S31" s="19">
        <v>21</v>
      </c>
      <c r="T31" s="8" t="s">
        <v>1558</v>
      </c>
      <c r="U31" s="8" t="s">
        <v>1996</v>
      </c>
      <c r="V31" s="8" t="s">
        <v>504</v>
      </c>
      <c r="W31" s="8" t="s">
        <v>1997</v>
      </c>
      <c r="X31" s="8" t="s">
        <v>1998</v>
      </c>
      <c r="Y31" s="8" t="s">
        <v>1999</v>
      </c>
      <c r="Z31" s="8" t="s">
        <v>2000</v>
      </c>
      <c r="AA31" s="8" t="s">
        <v>2001</v>
      </c>
      <c r="AB31" s="8" t="s">
        <v>565</v>
      </c>
      <c r="AC31" s="8" t="s">
        <v>2364</v>
      </c>
      <c r="AD31" s="8" t="s">
        <v>2365</v>
      </c>
      <c r="AE31" s="8" t="s">
        <v>498</v>
      </c>
      <c r="AF31" s="8" t="s">
        <v>2366</v>
      </c>
      <c r="AG31" s="8" t="s">
        <v>2367</v>
      </c>
      <c r="AH31" s="8" t="s">
        <v>1995</v>
      </c>
    </row>
    <row r="32" spans="1:34">
      <c r="A32" s="7" t="s">
        <v>16</v>
      </c>
      <c r="B32" s="19">
        <v>20</v>
      </c>
      <c r="C32" s="8" t="s">
        <v>963</v>
      </c>
      <c r="D32" s="8" t="s">
        <v>2002</v>
      </c>
      <c r="E32" s="8" t="s">
        <v>1767</v>
      </c>
      <c r="F32" s="8" t="s">
        <v>2003</v>
      </c>
      <c r="G32" s="8" t="s">
        <v>1051</v>
      </c>
      <c r="H32" s="8" t="s">
        <v>102</v>
      </c>
      <c r="I32" s="8" t="s">
        <v>2004</v>
      </c>
      <c r="J32" s="8" t="s">
        <v>2005</v>
      </c>
      <c r="K32" s="8" t="s">
        <v>264</v>
      </c>
      <c r="L32" s="8" t="s">
        <v>2006</v>
      </c>
      <c r="M32" s="8" t="s">
        <v>740</v>
      </c>
      <c r="N32" s="8" t="s">
        <v>1049</v>
      </c>
      <c r="O32" s="8" t="s">
        <v>2007</v>
      </c>
      <c r="P32" s="8" t="s">
        <v>2008</v>
      </c>
      <c r="Q32" s="8" t="s">
        <v>2009</v>
      </c>
      <c r="R32" s="9" t="s">
        <v>7</v>
      </c>
      <c r="S32" s="19">
        <v>20</v>
      </c>
      <c r="T32" s="8" t="s">
        <v>1990</v>
      </c>
      <c r="U32" s="8" t="s">
        <v>2010</v>
      </c>
      <c r="V32" s="8" t="s">
        <v>463</v>
      </c>
      <c r="W32" s="8" t="s">
        <v>2011</v>
      </c>
      <c r="X32" s="8" t="s">
        <v>2012</v>
      </c>
      <c r="Y32" s="8" t="s">
        <v>102</v>
      </c>
      <c r="Z32" s="8" t="s">
        <v>2013</v>
      </c>
      <c r="AA32" s="8" t="s">
        <v>917</v>
      </c>
      <c r="AB32" s="8" t="s">
        <v>1574</v>
      </c>
      <c r="AC32" s="8" t="s">
        <v>2368</v>
      </c>
      <c r="AD32" s="8" t="s">
        <v>1222</v>
      </c>
      <c r="AE32" s="8" t="s">
        <v>263</v>
      </c>
      <c r="AF32" s="8" t="s">
        <v>2369</v>
      </c>
      <c r="AG32" s="8" t="s">
        <v>2370</v>
      </c>
      <c r="AH32" s="8" t="s">
        <v>2009</v>
      </c>
    </row>
    <row r="33" spans="1:34">
      <c r="A33" s="7" t="s">
        <v>16</v>
      </c>
      <c r="B33" s="19">
        <v>19</v>
      </c>
      <c r="C33" s="8" t="s">
        <v>1705</v>
      </c>
      <c r="D33" s="8" t="s">
        <v>2014</v>
      </c>
      <c r="E33" s="8" t="s">
        <v>850</v>
      </c>
      <c r="F33" s="8" t="s">
        <v>2015</v>
      </c>
      <c r="G33" s="8" t="s">
        <v>2016</v>
      </c>
      <c r="H33" s="8" t="s">
        <v>453</v>
      </c>
      <c r="I33" s="8" t="s">
        <v>1609</v>
      </c>
      <c r="J33" s="8" t="s">
        <v>1670</v>
      </c>
      <c r="K33" s="8" t="s">
        <v>139</v>
      </c>
      <c r="L33" s="8" t="s">
        <v>1265</v>
      </c>
      <c r="M33" s="8" t="s">
        <v>2017</v>
      </c>
      <c r="N33" s="8" t="s">
        <v>2018</v>
      </c>
      <c r="O33" s="8" t="s">
        <v>2019</v>
      </c>
      <c r="P33" s="8" t="s">
        <v>2020</v>
      </c>
      <c r="Q33" s="8" t="s">
        <v>2021</v>
      </c>
      <c r="R33" s="9" t="s">
        <v>7</v>
      </c>
      <c r="S33" s="19">
        <v>19</v>
      </c>
      <c r="T33" s="8" t="s">
        <v>743</v>
      </c>
      <c r="U33" s="8" t="s">
        <v>2022</v>
      </c>
      <c r="V33" s="8" t="s">
        <v>445</v>
      </c>
      <c r="W33" s="8" t="s">
        <v>2023</v>
      </c>
      <c r="X33" s="8" t="s">
        <v>1151</v>
      </c>
      <c r="Y33" s="8" t="s">
        <v>166</v>
      </c>
      <c r="Z33" s="8" t="s">
        <v>2024</v>
      </c>
      <c r="AA33" s="8" t="s">
        <v>1849</v>
      </c>
      <c r="AB33" s="8" t="s">
        <v>296</v>
      </c>
      <c r="AC33" s="8" t="s">
        <v>1287</v>
      </c>
      <c r="AD33" s="8" t="s">
        <v>2371</v>
      </c>
      <c r="AE33" s="8" t="s">
        <v>1306</v>
      </c>
      <c r="AF33" s="8" t="s">
        <v>2372</v>
      </c>
      <c r="AG33" s="8" t="s">
        <v>1443</v>
      </c>
      <c r="AH33" s="8" t="s">
        <v>2021</v>
      </c>
    </row>
    <row r="34" spans="1:34">
      <c r="A34" s="7" t="s">
        <v>16</v>
      </c>
      <c r="B34" s="19">
        <v>18</v>
      </c>
      <c r="C34" s="8" t="s">
        <v>714</v>
      </c>
      <c r="D34" s="8" t="s">
        <v>2025</v>
      </c>
      <c r="E34" s="8" t="s">
        <v>2026</v>
      </c>
      <c r="F34" s="8" t="s">
        <v>1764</v>
      </c>
      <c r="G34" s="8" t="s">
        <v>2027</v>
      </c>
      <c r="H34" s="8" t="s">
        <v>196</v>
      </c>
      <c r="I34" s="8" t="s">
        <v>2028</v>
      </c>
      <c r="J34" s="8" t="s">
        <v>987</v>
      </c>
      <c r="K34" s="8" t="s">
        <v>1627</v>
      </c>
      <c r="L34" s="8" t="s">
        <v>1290</v>
      </c>
      <c r="M34" s="8" t="s">
        <v>1362</v>
      </c>
      <c r="N34" s="8" t="s">
        <v>2029</v>
      </c>
      <c r="O34" s="8" t="s">
        <v>2030</v>
      </c>
      <c r="P34" s="8" t="s">
        <v>2031</v>
      </c>
      <c r="Q34" s="8" t="s">
        <v>2032</v>
      </c>
      <c r="R34" s="9" t="s">
        <v>7</v>
      </c>
      <c r="S34" s="19">
        <v>18</v>
      </c>
      <c r="T34" s="8" t="s">
        <v>2033</v>
      </c>
      <c r="U34" s="8" t="s">
        <v>2034</v>
      </c>
      <c r="V34" s="8" t="s">
        <v>2035</v>
      </c>
      <c r="W34" s="8" t="s">
        <v>2036</v>
      </c>
      <c r="X34" s="8" t="s">
        <v>1173</v>
      </c>
      <c r="Y34" s="8" t="s">
        <v>512</v>
      </c>
      <c r="Z34" s="8" t="s">
        <v>2037</v>
      </c>
      <c r="AA34" s="8" t="s">
        <v>1624</v>
      </c>
      <c r="AB34" s="8" t="s">
        <v>1081</v>
      </c>
      <c r="AC34" s="8" t="s">
        <v>2373</v>
      </c>
      <c r="AD34" s="8" t="s">
        <v>2374</v>
      </c>
      <c r="AE34" s="8" t="s">
        <v>1529</v>
      </c>
      <c r="AF34" s="8" t="s">
        <v>2375</v>
      </c>
      <c r="AG34" s="8" t="s">
        <v>2376</v>
      </c>
      <c r="AH34" s="8" t="s">
        <v>2032</v>
      </c>
    </row>
    <row r="35" spans="1:34">
      <c r="A35" s="7" t="s">
        <v>16</v>
      </c>
      <c r="B35" s="19">
        <v>17</v>
      </c>
      <c r="C35" s="8" t="s">
        <v>557</v>
      </c>
      <c r="D35" s="8" t="s">
        <v>2038</v>
      </c>
      <c r="E35" s="8" t="s">
        <v>2039</v>
      </c>
      <c r="F35" s="8" t="s">
        <v>2040</v>
      </c>
      <c r="G35" s="8" t="s">
        <v>1105</v>
      </c>
      <c r="H35" s="8" t="s">
        <v>543</v>
      </c>
      <c r="I35" s="8" t="s">
        <v>2041</v>
      </c>
      <c r="J35" s="8" t="s">
        <v>2042</v>
      </c>
      <c r="K35" s="8" t="s">
        <v>1646</v>
      </c>
      <c r="L35" s="8" t="s">
        <v>113</v>
      </c>
      <c r="M35" s="8" t="s">
        <v>2043</v>
      </c>
      <c r="N35" s="8" t="s">
        <v>2044</v>
      </c>
      <c r="O35" s="8" t="s">
        <v>2045</v>
      </c>
      <c r="P35" s="8" t="s">
        <v>2046</v>
      </c>
      <c r="Q35" s="8" t="s">
        <v>2047</v>
      </c>
      <c r="R35" s="9" t="s">
        <v>7</v>
      </c>
      <c r="S35" s="19">
        <v>17</v>
      </c>
      <c r="T35" s="8" t="s">
        <v>826</v>
      </c>
      <c r="U35" s="8" t="s">
        <v>2048</v>
      </c>
      <c r="V35" s="8" t="s">
        <v>1529</v>
      </c>
      <c r="W35" s="8" t="s">
        <v>2049</v>
      </c>
      <c r="X35" s="8" t="s">
        <v>2050</v>
      </c>
      <c r="Y35" s="8" t="s">
        <v>570</v>
      </c>
      <c r="Z35" s="8" t="s">
        <v>1256</v>
      </c>
      <c r="AA35" s="8" t="s">
        <v>2051</v>
      </c>
      <c r="AB35" s="8" t="s">
        <v>1107</v>
      </c>
      <c r="AC35" s="8" t="s">
        <v>145</v>
      </c>
      <c r="AD35" s="8" t="s">
        <v>2377</v>
      </c>
      <c r="AE35" s="8" t="s">
        <v>2378</v>
      </c>
      <c r="AF35" s="8" t="s">
        <v>2379</v>
      </c>
      <c r="AG35" s="8" t="s">
        <v>2380</v>
      </c>
      <c r="AH35" s="8" t="s">
        <v>2047</v>
      </c>
    </row>
    <row r="36" spans="1:34">
      <c r="A36" s="7" t="s">
        <v>16</v>
      </c>
      <c r="B36" s="19">
        <v>16</v>
      </c>
      <c r="C36" s="8" t="s">
        <v>2052</v>
      </c>
      <c r="D36" s="8" t="s">
        <v>2053</v>
      </c>
      <c r="E36" s="8" t="s">
        <v>1695</v>
      </c>
      <c r="F36" s="8" t="s">
        <v>2054</v>
      </c>
      <c r="G36" s="8" t="s">
        <v>1129</v>
      </c>
      <c r="H36" s="8" t="s">
        <v>600</v>
      </c>
      <c r="I36" s="8" t="s">
        <v>544</v>
      </c>
      <c r="J36" s="8" t="s">
        <v>1304</v>
      </c>
      <c r="K36" s="8" t="s">
        <v>2055</v>
      </c>
      <c r="L36" s="8" t="s">
        <v>2056</v>
      </c>
      <c r="M36" s="8" t="s">
        <v>266</v>
      </c>
      <c r="N36" s="8" t="s">
        <v>2057</v>
      </c>
      <c r="O36" s="8" t="s">
        <v>2058</v>
      </c>
      <c r="P36" s="8" t="s">
        <v>2059</v>
      </c>
      <c r="Q36" s="8" t="s">
        <v>2060</v>
      </c>
      <c r="R36" s="9" t="s">
        <v>7</v>
      </c>
      <c r="S36" s="19">
        <v>16</v>
      </c>
      <c r="T36" s="8" t="s">
        <v>709</v>
      </c>
      <c r="U36" s="8" t="s">
        <v>1146</v>
      </c>
      <c r="V36" s="8" t="s">
        <v>1282</v>
      </c>
      <c r="W36" s="8" t="s">
        <v>2061</v>
      </c>
      <c r="X36" s="8" t="s">
        <v>1224</v>
      </c>
      <c r="Y36" s="8" t="s">
        <v>351</v>
      </c>
      <c r="Z36" s="8" t="s">
        <v>2062</v>
      </c>
      <c r="AA36" s="8" t="s">
        <v>927</v>
      </c>
      <c r="AB36" s="8" t="s">
        <v>1131</v>
      </c>
      <c r="AC36" s="8" t="s">
        <v>232</v>
      </c>
      <c r="AD36" s="8" t="s">
        <v>2381</v>
      </c>
      <c r="AE36" s="8" t="s">
        <v>2382</v>
      </c>
      <c r="AF36" s="8" t="s">
        <v>2383</v>
      </c>
      <c r="AG36" s="8" t="s">
        <v>2384</v>
      </c>
      <c r="AH36" s="8" t="s">
        <v>2060</v>
      </c>
    </row>
    <row r="37" spans="1:34">
      <c r="A37" s="7" t="s">
        <v>16</v>
      </c>
      <c r="B37" s="19">
        <v>15</v>
      </c>
      <c r="C37" s="8" t="s">
        <v>2063</v>
      </c>
      <c r="D37" s="8" t="s">
        <v>2064</v>
      </c>
      <c r="E37" s="8" t="s">
        <v>1663</v>
      </c>
      <c r="F37" s="8" t="s">
        <v>2065</v>
      </c>
      <c r="G37" s="8" t="s">
        <v>2012</v>
      </c>
      <c r="H37" s="8" t="s">
        <v>1603</v>
      </c>
      <c r="I37" s="8" t="s">
        <v>571</v>
      </c>
      <c r="J37" s="8" t="s">
        <v>698</v>
      </c>
      <c r="K37" s="8" t="s">
        <v>353</v>
      </c>
      <c r="L37" s="8" t="s">
        <v>2066</v>
      </c>
      <c r="M37" s="8" t="s">
        <v>2067</v>
      </c>
      <c r="N37" s="8" t="s">
        <v>1316</v>
      </c>
      <c r="O37" s="8" t="s">
        <v>2068</v>
      </c>
      <c r="P37" s="8" t="s">
        <v>2069</v>
      </c>
      <c r="Q37" s="8" t="s">
        <v>2070</v>
      </c>
      <c r="R37" s="9" t="s">
        <v>7</v>
      </c>
      <c r="S37" s="19">
        <v>15</v>
      </c>
      <c r="T37" s="8" t="s">
        <v>1216</v>
      </c>
      <c r="U37" s="8" t="s">
        <v>2071</v>
      </c>
      <c r="V37" s="8" t="s">
        <v>2072</v>
      </c>
      <c r="W37" s="8" t="s">
        <v>2073</v>
      </c>
      <c r="X37" s="8" t="s">
        <v>2074</v>
      </c>
      <c r="Y37" s="8" t="s">
        <v>1294</v>
      </c>
      <c r="Z37" s="8" t="s">
        <v>442</v>
      </c>
      <c r="AA37" s="8" t="s">
        <v>85</v>
      </c>
      <c r="AB37" s="8" t="s">
        <v>2075</v>
      </c>
      <c r="AC37" s="8" t="s">
        <v>1714</v>
      </c>
      <c r="AD37" s="8" t="s">
        <v>1187</v>
      </c>
      <c r="AE37" s="8" t="s">
        <v>886</v>
      </c>
      <c r="AF37" s="8" t="s">
        <v>2385</v>
      </c>
      <c r="AG37" s="8" t="s">
        <v>1557</v>
      </c>
      <c r="AH37" s="8" t="s">
        <v>2070</v>
      </c>
    </row>
    <row r="38" spans="1:34">
      <c r="A38" s="7" t="s">
        <v>16</v>
      </c>
      <c r="B38" s="19">
        <v>14</v>
      </c>
      <c r="C38" s="8" t="s">
        <v>1216</v>
      </c>
      <c r="D38" s="8" t="s">
        <v>2076</v>
      </c>
      <c r="E38" s="8" t="s">
        <v>1253</v>
      </c>
      <c r="F38" s="8" t="s">
        <v>2077</v>
      </c>
      <c r="G38" s="8" t="s">
        <v>2078</v>
      </c>
      <c r="H38" s="8" t="s">
        <v>412</v>
      </c>
      <c r="I38" s="8" t="s">
        <v>1175</v>
      </c>
      <c r="J38" s="8" t="s">
        <v>927</v>
      </c>
      <c r="K38" s="8" t="s">
        <v>2079</v>
      </c>
      <c r="L38" s="8" t="s">
        <v>324</v>
      </c>
      <c r="M38" s="8" t="s">
        <v>2080</v>
      </c>
      <c r="N38" s="8" t="s">
        <v>2081</v>
      </c>
      <c r="O38" s="8" t="s">
        <v>2082</v>
      </c>
      <c r="P38" s="8" t="s">
        <v>2083</v>
      </c>
      <c r="Q38" s="8" t="s">
        <v>2084</v>
      </c>
      <c r="R38" s="9" t="s">
        <v>7</v>
      </c>
      <c r="S38" s="19">
        <v>14</v>
      </c>
      <c r="T38" s="8" t="s">
        <v>1870</v>
      </c>
      <c r="U38" s="8" t="s">
        <v>2085</v>
      </c>
      <c r="V38" s="8" t="s">
        <v>1522</v>
      </c>
      <c r="W38" s="8" t="s">
        <v>1183</v>
      </c>
      <c r="X38" s="8" t="s">
        <v>2086</v>
      </c>
      <c r="Y38" s="8" t="s">
        <v>470</v>
      </c>
      <c r="Z38" s="8" t="s">
        <v>2087</v>
      </c>
      <c r="AA38" s="8" t="s">
        <v>767</v>
      </c>
      <c r="AB38" s="8" t="s">
        <v>2088</v>
      </c>
      <c r="AC38" s="8" t="s">
        <v>2386</v>
      </c>
      <c r="AD38" s="8" t="s">
        <v>376</v>
      </c>
      <c r="AE38" s="8" t="s">
        <v>1329</v>
      </c>
      <c r="AF38" s="8" t="s">
        <v>2387</v>
      </c>
      <c r="AG38" s="8" t="s">
        <v>1716</v>
      </c>
      <c r="AH38" s="8" t="s">
        <v>2084</v>
      </c>
    </row>
    <row r="39" spans="1:34">
      <c r="A39" s="7" t="s">
        <v>16</v>
      </c>
      <c r="B39" s="19">
        <v>13</v>
      </c>
      <c r="C39" s="8" t="s">
        <v>958</v>
      </c>
      <c r="D39" s="8" t="s">
        <v>2089</v>
      </c>
      <c r="E39" s="8" t="s">
        <v>2090</v>
      </c>
      <c r="F39" s="8" t="s">
        <v>2091</v>
      </c>
      <c r="G39" s="8" t="s">
        <v>1173</v>
      </c>
      <c r="H39" s="8" t="s">
        <v>470</v>
      </c>
      <c r="I39" s="8" t="s">
        <v>2092</v>
      </c>
      <c r="J39" s="8" t="s">
        <v>2093</v>
      </c>
      <c r="K39" s="8" t="s">
        <v>2094</v>
      </c>
      <c r="L39" s="8" t="s">
        <v>2095</v>
      </c>
      <c r="M39" s="8" t="s">
        <v>1253</v>
      </c>
      <c r="N39" s="8" t="s">
        <v>2096</v>
      </c>
      <c r="O39" s="8" t="s">
        <v>2097</v>
      </c>
      <c r="P39" s="8" t="s">
        <v>2098</v>
      </c>
      <c r="Q39" s="8" t="s">
        <v>427</v>
      </c>
      <c r="R39" s="9" t="s">
        <v>7</v>
      </c>
      <c r="S39" s="19">
        <v>13</v>
      </c>
      <c r="T39" s="8" t="s">
        <v>327</v>
      </c>
      <c r="U39" s="8" t="s">
        <v>2099</v>
      </c>
      <c r="V39" s="8" t="s">
        <v>2100</v>
      </c>
      <c r="W39" s="8" t="s">
        <v>2101</v>
      </c>
      <c r="X39" s="8" t="s">
        <v>1272</v>
      </c>
      <c r="Y39" s="8" t="s">
        <v>531</v>
      </c>
      <c r="Z39" s="8" t="s">
        <v>717</v>
      </c>
      <c r="AA39" s="8" t="s">
        <v>682</v>
      </c>
      <c r="AB39" s="8" t="s">
        <v>2102</v>
      </c>
      <c r="AC39" s="8" t="s">
        <v>2388</v>
      </c>
      <c r="AD39" s="8" t="s">
        <v>2389</v>
      </c>
      <c r="AE39" s="8" t="s">
        <v>189</v>
      </c>
      <c r="AF39" s="8" t="s">
        <v>2390</v>
      </c>
      <c r="AG39" s="8" t="s">
        <v>398</v>
      </c>
      <c r="AH39" s="8" t="s">
        <v>427</v>
      </c>
    </row>
    <row r="40" spans="1:34">
      <c r="A40" s="7" t="s">
        <v>16</v>
      </c>
      <c r="B40" s="19">
        <v>12</v>
      </c>
      <c r="C40" s="8" t="s">
        <v>652</v>
      </c>
      <c r="D40" s="8" t="s">
        <v>2103</v>
      </c>
      <c r="E40" s="8" t="s">
        <v>2104</v>
      </c>
      <c r="F40" s="8" t="s">
        <v>1456</v>
      </c>
      <c r="G40" s="8" t="s">
        <v>1197</v>
      </c>
      <c r="H40" s="8" t="s">
        <v>774</v>
      </c>
      <c r="I40" s="8" t="s">
        <v>2105</v>
      </c>
      <c r="J40" s="8" t="s">
        <v>149</v>
      </c>
      <c r="K40" s="8" t="s">
        <v>2106</v>
      </c>
      <c r="L40" s="8" t="s">
        <v>1307</v>
      </c>
      <c r="M40" s="8" t="s">
        <v>2095</v>
      </c>
      <c r="N40" s="8" t="s">
        <v>1017</v>
      </c>
      <c r="O40" s="8" t="s">
        <v>2107</v>
      </c>
      <c r="P40" s="8" t="s">
        <v>2108</v>
      </c>
      <c r="Q40" s="8" t="s">
        <v>2109</v>
      </c>
      <c r="R40" s="9" t="s">
        <v>7</v>
      </c>
      <c r="S40" s="19">
        <v>12</v>
      </c>
      <c r="T40" s="8" t="s">
        <v>843</v>
      </c>
      <c r="U40" s="8" t="s">
        <v>2110</v>
      </c>
      <c r="V40" s="8" t="s">
        <v>173</v>
      </c>
      <c r="W40" s="8" t="s">
        <v>2111</v>
      </c>
      <c r="X40" s="8" t="s">
        <v>1293</v>
      </c>
      <c r="Y40" s="8" t="s">
        <v>587</v>
      </c>
      <c r="Z40" s="8" t="s">
        <v>746</v>
      </c>
      <c r="AA40" s="8" t="s">
        <v>2112</v>
      </c>
      <c r="AB40" s="8" t="s">
        <v>2113</v>
      </c>
      <c r="AC40" s="8" t="s">
        <v>2391</v>
      </c>
      <c r="AD40" s="8" t="s">
        <v>2392</v>
      </c>
      <c r="AE40" s="8" t="s">
        <v>475</v>
      </c>
      <c r="AF40" s="8" t="s">
        <v>2393</v>
      </c>
      <c r="AG40" s="8" t="s">
        <v>2394</v>
      </c>
      <c r="AH40" s="8" t="s">
        <v>2109</v>
      </c>
    </row>
    <row r="41" spans="1:34">
      <c r="A41" s="7" t="s">
        <v>16</v>
      </c>
      <c r="B41" s="19">
        <v>11</v>
      </c>
      <c r="C41" s="8" t="s">
        <v>2114</v>
      </c>
      <c r="D41" s="8" t="s">
        <v>2115</v>
      </c>
      <c r="E41" s="8" t="s">
        <v>1201</v>
      </c>
      <c r="F41" s="8" t="s">
        <v>1777</v>
      </c>
      <c r="G41" s="8" t="s">
        <v>1224</v>
      </c>
      <c r="H41" s="8" t="s">
        <v>560</v>
      </c>
      <c r="I41" s="8" t="s">
        <v>2116</v>
      </c>
      <c r="J41" s="8" t="s">
        <v>1690</v>
      </c>
      <c r="K41" s="8" t="s">
        <v>2117</v>
      </c>
      <c r="L41" s="8" t="s">
        <v>904</v>
      </c>
      <c r="M41" s="8" t="s">
        <v>979</v>
      </c>
      <c r="N41" s="8" t="s">
        <v>2118</v>
      </c>
      <c r="O41" s="8" t="s">
        <v>2119</v>
      </c>
      <c r="P41" s="8" t="s">
        <v>2120</v>
      </c>
      <c r="Q41" s="8" t="s">
        <v>2121</v>
      </c>
      <c r="R41" s="9" t="s">
        <v>7</v>
      </c>
      <c r="S41" s="19">
        <v>11</v>
      </c>
      <c r="T41" s="8" t="s">
        <v>1544</v>
      </c>
      <c r="U41" s="8" t="s">
        <v>2122</v>
      </c>
      <c r="V41" s="8" t="s">
        <v>307</v>
      </c>
      <c r="W41" s="8" t="s">
        <v>2123</v>
      </c>
      <c r="X41" s="8" t="s">
        <v>2124</v>
      </c>
      <c r="Y41" s="8" t="s">
        <v>648</v>
      </c>
      <c r="Z41" s="8" t="s">
        <v>775</v>
      </c>
      <c r="AA41" s="8" t="s">
        <v>104</v>
      </c>
      <c r="AB41" s="8" t="s">
        <v>1708</v>
      </c>
      <c r="AC41" s="8" t="s">
        <v>493</v>
      </c>
      <c r="AD41" s="8" t="s">
        <v>145</v>
      </c>
      <c r="AE41" s="8" t="s">
        <v>1865</v>
      </c>
      <c r="AF41" s="8" t="s">
        <v>2395</v>
      </c>
      <c r="AG41" s="8" t="s">
        <v>2396</v>
      </c>
      <c r="AH41" s="8" t="s">
        <v>2121</v>
      </c>
    </row>
    <row r="42" spans="1:34">
      <c r="A42" s="7" t="s">
        <v>16</v>
      </c>
      <c r="B42" s="19">
        <v>10</v>
      </c>
      <c r="C42" s="8" t="s">
        <v>475</v>
      </c>
      <c r="D42" s="8" t="s">
        <v>2125</v>
      </c>
      <c r="E42" s="8" t="s">
        <v>2126</v>
      </c>
      <c r="F42" s="8" t="s">
        <v>2127</v>
      </c>
      <c r="G42" s="8" t="s">
        <v>1248</v>
      </c>
      <c r="H42" s="8" t="s">
        <v>857</v>
      </c>
      <c r="I42" s="8" t="s">
        <v>1712</v>
      </c>
      <c r="J42" s="8" t="s">
        <v>220</v>
      </c>
      <c r="K42" s="8" t="s">
        <v>2128</v>
      </c>
      <c r="L42" s="8" t="s">
        <v>535</v>
      </c>
      <c r="M42" s="8" t="s">
        <v>1739</v>
      </c>
      <c r="N42" s="8" t="s">
        <v>2129</v>
      </c>
      <c r="O42" s="8" t="s">
        <v>2130</v>
      </c>
      <c r="P42" s="8" t="s">
        <v>2131</v>
      </c>
      <c r="Q42" s="8" t="s">
        <v>2132</v>
      </c>
      <c r="R42" s="9" t="s">
        <v>7</v>
      </c>
      <c r="S42" s="19">
        <v>10</v>
      </c>
      <c r="T42" s="8" t="s">
        <v>2133</v>
      </c>
      <c r="U42" s="8" t="s">
        <v>2134</v>
      </c>
      <c r="V42" s="8" t="s">
        <v>1316</v>
      </c>
      <c r="W42" s="8" t="s">
        <v>2135</v>
      </c>
      <c r="X42" s="8" t="s">
        <v>2136</v>
      </c>
      <c r="Y42" s="8" t="s">
        <v>1765</v>
      </c>
      <c r="Z42" s="8" t="s">
        <v>1320</v>
      </c>
      <c r="AA42" s="8" t="s">
        <v>416</v>
      </c>
      <c r="AB42" s="8" t="s">
        <v>859</v>
      </c>
      <c r="AC42" s="8" t="s">
        <v>2178</v>
      </c>
      <c r="AD42" s="8" t="s">
        <v>573</v>
      </c>
      <c r="AE42" s="8" t="s">
        <v>1840</v>
      </c>
      <c r="AF42" s="8" t="s">
        <v>2397</v>
      </c>
      <c r="AG42" s="8" t="s">
        <v>2398</v>
      </c>
      <c r="AH42" s="8" t="s">
        <v>2132</v>
      </c>
    </row>
    <row r="43" spans="1:34">
      <c r="A43" s="7" t="s">
        <v>16</v>
      </c>
      <c r="B43" s="19">
        <v>9</v>
      </c>
      <c r="C43" s="8" t="s">
        <v>2137</v>
      </c>
      <c r="D43" s="8" t="s">
        <v>2138</v>
      </c>
      <c r="E43" s="8" t="s">
        <v>2139</v>
      </c>
      <c r="F43" s="8" t="s">
        <v>1889</v>
      </c>
      <c r="G43" s="8" t="s">
        <v>2086</v>
      </c>
      <c r="H43" s="8" t="s">
        <v>677</v>
      </c>
      <c r="I43" s="8" t="s">
        <v>2140</v>
      </c>
      <c r="J43" s="8" t="s">
        <v>2141</v>
      </c>
      <c r="K43" s="8" t="s">
        <v>961</v>
      </c>
      <c r="L43" s="8" t="s">
        <v>2142</v>
      </c>
      <c r="M43" s="8" t="s">
        <v>221</v>
      </c>
      <c r="N43" s="8" t="s">
        <v>850</v>
      </c>
      <c r="O43" s="8" t="s">
        <v>2143</v>
      </c>
      <c r="P43" s="8" t="s">
        <v>2144</v>
      </c>
      <c r="Q43" s="8" t="s">
        <v>575</v>
      </c>
      <c r="R43" s="9" t="s">
        <v>7</v>
      </c>
      <c r="S43" s="19">
        <v>9</v>
      </c>
      <c r="T43" s="8" t="s">
        <v>591</v>
      </c>
      <c r="U43" s="8" t="s">
        <v>2145</v>
      </c>
      <c r="V43" s="8" t="s">
        <v>1622</v>
      </c>
      <c r="W43" s="8" t="s">
        <v>2146</v>
      </c>
      <c r="X43" s="8" t="s">
        <v>1341</v>
      </c>
      <c r="Y43" s="8" t="s">
        <v>2147</v>
      </c>
      <c r="Z43" s="8" t="s">
        <v>1342</v>
      </c>
      <c r="AA43" s="8" t="s">
        <v>326</v>
      </c>
      <c r="AB43" s="8" t="s">
        <v>1842</v>
      </c>
      <c r="AC43" s="8" t="s">
        <v>1827</v>
      </c>
      <c r="AD43" s="8" t="s">
        <v>2399</v>
      </c>
      <c r="AE43" s="8" t="s">
        <v>2033</v>
      </c>
      <c r="AF43" s="8" t="s">
        <v>2400</v>
      </c>
      <c r="AG43" s="8" t="s">
        <v>2401</v>
      </c>
      <c r="AH43" s="8" t="s">
        <v>575</v>
      </c>
    </row>
    <row r="44" spans="1:34">
      <c r="A44" s="7" t="s">
        <v>16</v>
      </c>
      <c r="B44" s="19">
        <v>8</v>
      </c>
      <c r="C44" s="8" t="s">
        <v>1933</v>
      </c>
      <c r="D44" s="8" t="s">
        <v>2148</v>
      </c>
      <c r="E44" s="8" t="s">
        <v>2149</v>
      </c>
      <c r="F44" s="8" t="s">
        <v>2150</v>
      </c>
      <c r="G44" s="8" t="s">
        <v>2151</v>
      </c>
      <c r="H44" s="8" t="s">
        <v>734</v>
      </c>
      <c r="I44" s="8" t="s">
        <v>2152</v>
      </c>
      <c r="J44" s="8" t="s">
        <v>2153</v>
      </c>
      <c r="K44" s="8" t="s">
        <v>1853</v>
      </c>
      <c r="L44" s="8" t="s">
        <v>1286</v>
      </c>
      <c r="M44" s="8" t="s">
        <v>417</v>
      </c>
      <c r="N44" s="8" t="s">
        <v>189</v>
      </c>
      <c r="O44" s="8" t="s">
        <v>2154</v>
      </c>
      <c r="P44" s="8" t="s">
        <v>2155</v>
      </c>
      <c r="Q44" s="8" t="s">
        <v>2156</v>
      </c>
      <c r="R44" s="9" t="s">
        <v>7</v>
      </c>
      <c r="S44" s="19">
        <v>8</v>
      </c>
      <c r="T44" s="8" t="s">
        <v>159</v>
      </c>
      <c r="U44" s="8" t="s">
        <v>2157</v>
      </c>
      <c r="V44" s="8" t="s">
        <v>1511</v>
      </c>
      <c r="W44" s="8" t="s">
        <v>2158</v>
      </c>
      <c r="X44" s="8" t="s">
        <v>1365</v>
      </c>
      <c r="Y44" s="8" t="s">
        <v>1008</v>
      </c>
      <c r="Z44" s="8" t="s">
        <v>1722</v>
      </c>
      <c r="AA44" s="8" t="s">
        <v>1185</v>
      </c>
      <c r="AB44" s="8" t="s">
        <v>1813</v>
      </c>
      <c r="AC44" s="8" t="s">
        <v>1264</v>
      </c>
      <c r="AD44" s="8" t="s">
        <v>2035</v>
      </c>
      <c r="AE44" s="8" t="s">
        <v>1208</v>
      </c>
      <c r="AF44" s="8" t="s">
        <v>2402</v>
      </c>
      <c r="AG44" s="8" t="s">
        <v>2403</v>
      </c>
      <c r="AH44" s="8" t="s">
        <v>2156</v>
      </c>
    </row>
    <row r="45" spans="1:34">
      <c r="A45" s="7" t="s">
        <v>16</v>
      </c>
      <c r="B45" s="19">
        <v>7</v>
      </c>
      <c r="C45" s="8" t="s">
        <v>737</v>
      </c>
      <c r="D45" s="8" t="s">
        <v>2159</v>
      </c>
      <c r="E45" s="8" t="s">
        <v>1265</v>
      </c>
      <c r="F45" s="8" t="s">
        <v>1960</v>
      </c>
      <c r="G45" s="8" t="s">
        <v>1293</v>
      </c>
      <c r="H45" s="8" t="s">
        <v>2147</v>
      </c>
      <c r="I45" s="8" t="s">
        <v>1673</v>
      </c>
      <c r="J45" s="8" t="s">
        <v>233</v>
      </c>
      <c r="K45" s="8" t="s">
        <v>2160</v>
      </c>
      <c r="L45" s="8" t="s">
        <v>2161</v>
      </c>
      <c r="M45" s="8" t="s">
        <v>2162</v>
      </c>
      <c r="N45" s="8" t="s">
        <v>2163</v>
      </c>
      <c r="O45" s="8" t="s">
        <v>2164</v>
      </c>
      <c r="P45" s="8" t="s">
        <v>2165</v>
      </c>
      <c r="Q45" s="8" t="s">
        <v>2166</v>
      </c>
      <c r="R45" s="9" t="s">
        <v>7</v>
      </c>
      <c r="S45" s="19">
        <v>7</v>
      </c>
      <c r="T45" s="8" t="s">
        <v>253</v>
      </c>
      <c r="U45" s="8" t="s">
        <v>2167</v>
      </c>
      <c r="V45" s="8" t="s">
        <v>222</v>
      </c>
      <c r="W45" s="8" t="s">
        <v>2168</v>
      </c>
      <c r="X45" s="8" t="s">
        <v>2169</v>
      </c>
      <c r="Y45" s="8" t="s">
        <v>1061</v>
      </c>
      <c r="Z45" s="8" t="s">
        <v>818</v>
      </c>
      <c r="AA45" s="8" t="s">
        <v>2170</v>
      </c>
      <c r="AB45" s="8" t="s">
        <v>1898</v>
      </c>
      <c r="AC45" s="8" t="s">
        <v>910</v>
      </c>
      <c r="AD45" s="8" t="s">
        <v>2197</v>
      </c>
      <c r="AE45" s="8" t="s">
        <v>1082</v>
      </c>
      <c r="AF45" s="8" t="s">
        <v>2404</v>
      </c>
      <c r="AG45" s="8" t="s">
        <v>2405</v>
      </c>
      <c r="AH45" s="8" t="s">
        <v>2166</v>
      </c>
    </row>
    <row r="46" spans="1:34">
      <c r="A46" s="7" t="s">
        <v>16</v>
      </c>
      <c r="B46" s="19">
        <v>6</v>
      </c>
      <c r="C46" s="8" t="s">
        <v>535</v>
      </c>
      <c r="D46" s="8" t="s">
        <v>2171</v>
      </c>
      <c r="E46" s="8" t="s">
        <v>1629</v>
      </c>
      <c r="F46" s="8" t="s">
        <v>2172</v>
      </c>
      <c r="G46" s="8" t="s">
        <v>1319</v>
      </c>
      <c r="H46" s="8" t="s">
        <v>1008</v>
      </c>
      <c r="I46" s="8" t="s">
        <v>858</v>
      </c>
      <c r="J46" s="8" t="s">
        <v>198</v>
      </c>
      <c r="K46" s="8" t="s">
        <v>2173</v>
      </c>
      <c r="L46" s="8" t="s">
        <v>528</v>
      </c>
      <c r="M46" s="8" t="s">
        <v>2174</v>
      </c>
      <c r="N46" s="8" t="s">
        <v>1165</v>
      </c>
      <c r="O46" s="8" t="s">
        <v>2175</v>
      </c>
      <c r="P46" s="8" t="s">
        <v>2176</v>
      </c>
      <c r="Q46" s="8" t="s">
        <v>2177</v>
      </c>
      <c r="R46" s="9" t="s">
        <v>7</v>
      </c>
      <c r="S46" s="19">
        <v>6</v>
      </c>
      <c r="T46" s="8" t="s">
        <v>2178</v>
      </c>
      <c r="U46" s="8" t="s">
        <v>2179</v>
      </c>
      <c r="V46" s="8" t="s">
        <v>2180</v>
      </c>
      <c r="W46" s="8" t="s">
        <v>2181</v>
      </c>
      <c r="X46" s="8" t="s">
        <v>2182</v>
      </c>
      <c r="Y46" s="8" t="s">
        <v>951</v>
      </c>
      <c r="Z46" s="8" t="s">
        <v>1796</v>
      </c>
      <c r="AA46" s="8" t="s">
        <v>2183</v>
      </c>
      <c r="AB46" s="8" t="s">
        <v>2184</v>
      </c>
      <c r="AC46" s="8" t="s">
        <v>1558</v>
      </c>
      <c r="AD46" s="8" t="s">
        <v>2406</v>
      </c>
      <c r="AE46" s="8" t="s">
        <v>839</v>
      </c>
      <c r="AF46" s="8" t="s">
        <v>2407</v>
      </c>
      <c r="AG46" s="8" t="s">
        <v>2408</v>
      </c>
      <c r="AH46" s="8" t="s">
        <v>2177</v>
      </c>
    </row>
    <row r="47" spans="1:34">
      <c r="A47" s="7" t="s">
        <v>16</v>
      </c>
      <c r="B47" s="19">
        <v>5</v>
      </c>
      <c r="C47" s="8" t="s">
        <v>1751</v>
      </c>
      <c r="D47" s="8" t="s">
        <v>2185</v>
      </c>
      <c r="E47" s="8" t="s">
        <v>2186</v>
      </c>
      <c r="F47" s="8" t="s">
        <v>1164</v>
      </c>
      <c r="G47" s="8" t="s">
        <v>2136</v>
      </c>
      <c r="H47" s="8" t="s">
        <v>873</v>
      </c>
      <c r="I47" s="8" t="s">
        <v>884</v>
      </c>
      <c r="J47" s="8" t="s">
        <v>2187</v>
      </c>
      <c r="K47" s="8" t="s">
        <v>1951</v>
      </c>
      <c r="L47" s="8" t="s">
        <v>1670</v>
      </c>
      <c r="M47" s="8" t="s">
        <v>1655</v>
      </c>
      <c r="N47" s="8" t="s">
        <v>2188</v>
      </c>
      <c r="O47" s="8" t="s">
        <v>2189</v>
      </c>
      <c r="P47" s="8" t="s">
        <v>2190</v>
      </c>
      <c r="Q47" s="8" t="s">
        <v>2191</v>
      </c>
      <c r="R47" s="9" t="s">
        <v>7</v>
      </c>
      <c r="S47" s="19">
        <v>5</v>
      </c>
      <c r="T47" s="8" t="s">
        <v>936</v>
      </c>
      <c r="U47" s="8" t="s">
        <v>2192</v>
      </c>
      <c r="V47" s="8" t="s">
        <v>2193</v>
      </c>
      <c r="W47" s="8" t="s">
        <v>2194</v>
      </c>
      <c r="X47" s="8" t="s">
        <v>2195</v>
      </c>
      <c r="Y47" s="8" t="s">
        <v>1919</v>
      </c>
      <c r="Z47" s="8" t="s">
        <v>1883</v>
      </c>
      <c r="AA47" s="8" t="s">
        <v>1131</v>
      </c>
      <c r="AB47" s="8" t="s">
        <v>2196</v>
      </c>
      <c r="AC47" s="8" t="s">
        <v>944</v>
      </c>
      <c r="AD47" s="8" t="s">
        <v>887</v>
      </c>
      <c r="AE47" s="8" t="s">
        <v>903</v>
      </c>
      <c r="AF47" s="8" t="s">
        <v>2409</v>
      </c>
      <c r="AG47" s="8" t="s">
        <v>2410</v>
      </c>
      <c r="AH47" s="8" t="s">
        <v>2191</v>
      </c>
    </row>
    <row r="48" spans="1:34">
      <c r="A48" s="7" t="s">
        <v>16</v>
      </c>
      <c r="B48" s="19">
        <v>4</v>
      </c>
      <c r="C48" s="8" t="s">
        <v>2197</v>
      </c>
      <c r="D48" s="8" t="s">
        <v>2198</v>
      </c>
      <c r="E48" s="8" t="s">
        <v>871</v>
      </c>
      <c r="F48" s="8" t="s">
        <v>2199</v>
      </c>
      <c r="G48" s="8" t="s">
        <v>2200</v>
      </c>
      <c r="H48" s="8" t="s">
        <v>1941</v>
      </c>
      <c r="I48" s="8" t="s">
        <v>847</v>
      </c>
      <c r="J48" s="8" t="s">
        <v>1577</v>
      </c>
      <c r="K48" s="8" t="s">
        <v>2201</v>
      </c>
      <c r="L48" s="8" t="s">
        <v>1942</v>
      </c>
      <c r="M48" s="8" t="s">
        <v>1037</v>
      </c>
      <c r="N48" s="8" t="s">
        <v>2202</v>
      </c>
      <c r="O48" s="8" t="s">
        <v>2203</v>
      </c>
      <c r="P48" s="8" t="s">
        <v>2204</v>
      </c>
      <c r="Q48" s="8" t="s">
        <v>2205</v>
      </c>
      <c r="R48" s="9" t="s">
        <v>7</v>
      </c>
      <c r="S48" s="19">
        <v>4</v>
      </c>
      <c r="T48" s="8" t="s">
        <v>1804</v>
      </c>
      <c r="U48" s="8" t="s">
        <v>2206</v>
      </c>
      <c r="V48" s="8" t="s">
        <v>2207</v>
      </c>
      <c r="W48" s="8" t="s">
        <v>2208</v>
      </c>
      <c r="X48" s="8" t="s">
        <v>2209</v>
      </c>
      <c r="Y48" s="8" t="s">
        <v>1950</v>
      </c>
      <c r="Z48" s="8" t="s">
        <v>952</v>
      </c>
      <c r="AA48" s="8" t="s">
        <v>2210</v>
      </c>
      <c r="AB48" s="8" t="s">
        <v>1115</v>
      </c>
      <c r="AC48" s="8" t="s">
        <v>698</v>
      </c>
      <c r="AD48" s="8" t="s">
        <v>1990</v>
      </c>
      <c r="AE48" s="8" t="s">
        <v>117</v>
      </c>
      <c r="AF48" s="8" t="s">
        <v>2411</v>
      </c>
      <c r="AG48" s="8" t="s">
        <v>2412</v>
      </c>
      <c r="AH48" s="8" t="s">
        <v>2205</v>
      </c>
    </row>
    <row r="49" spans="1:34">
      <c r="A49" s="7" t="s">
        <v>16</v>
      </c>
      <c r="B49" s="19">
        <v>3</v>
      </c>
      <c r="C49" s="8" t="s">
        <v>474</v>
      </c>
      <c r="D49" s="8" t="s">
        <v>2211</v>
      </c>
      <c r="E49" s="8" t="s">
        <v>315</v>
      </c>
      <c r="F49" s="8" t="s">
        <v>723</v>
      </c>
      <c r="G49" s="8" t="s">
        <v>1365</v>
      </c>
      <c r="H49" s="8" t="s">
        <v>976</v>
      </c>
      <c r="I49" s="8" t="s">
        <v>2212</v>
      </c>
      <c r="J49" s="8" t="s">
        <v>2213</v>
      </c>
      <c r="K49" s="8" t="s">
        <v>2214</v>
      </c>
      <c r="L49" s="8" t="s">
        <v>1225</v>
      </c>
      <c r="M49" s="8" t="s">
        <v>433</v>
      </c>
      <c r="N49" s="8" t="s">
        <v>2093</v>
      </c>
      <c r="O49" s="8" t="s">
        <v>2215</v>
      </c>
      <c r="P49" s="8" t="s">
        <v>2216</v>
      </c>
      <c r="Q49" s="8" t="s">
        <v>2217</v>
      </c>
      <c r="R49" s="9" t="s">
        <v>7</v>
      </c>
      <c r="S49" s="19">
        <v>3</v>
      </c>
      <c r="T49" s="8" t="s">
        <v>463</v>
      </c>
      <c r="U49" s="8" t="s">
        <v>2218</v>
      </c>
      <c r="V49" s="8" t="s">
        <v>2219</v>
      </c>
      <c r="W49" s="8" t="s">
        <v>2220</v>
      </c>
      <c r="X49" s="8" t="s">
        <v>2221</v>
      </c>
      <c r="Y49" s="8" t="s">
        <v>2027</v>
      </c>
      <c r="Z49" s="8" t="s">
        <v>2222</v>
      </c>
      <c r="AA49" s="8" t="s">
        <v>2223</v>
      </c>
      <c r="AB49" s="8" t="s">
        <v>1024</v>
      </c>
      <c r="AC49" s="8" t="s">
        <v>433</v>
      </c>
      <c r="AD49" s="8" t="s">
        <v>1849</v>
      </c>
      <c r="AE49" s="8" t="s">
        <v>283</v>
      </c>
      <c r="AF49" s="8" t="s">
        <v>2413</v>
      </c>
      <c r="AG49" s="8" t="s">
        <v>2414</v>
      </c>
      <c r="AH49" s="8" t="s">
        <v>2217</v>
      </c>
    </row>
    <row r="50" spans="1:34">
      <c r="A50" s="7" t="s">
        <v>16</v>
      </c>
      <c r="B50" s="19">
        <v>2</v>
      </c>
      <c r="C50" s="8" t="s">
        <v>2224</v>
      </c>
      <c r="D50" s="8" t="s">
        <v>2225</v>
      </c>
      <c r="E50" s="8" t="s">
        <v>2226</v>
      </c>
      <c r="F50" s="8" t="s">
        <v>2227</v>
      </c>
      <c r="G50" s="8" t="s">
        <v>2228</v>
      </c>
      <c r="H50" s="8" t="s">
        <v>1935</v>
      </c>
      <c r="I50" s="8" t="s">
        <v>1852</v>
      </c>
      <c r="J50" s="8" t="s">
        <v>2229</v>
      </c>
      <c r="K50" s="8" t="s">
        <v>1626</v>
      </c>
      <c r="L50" s="8" t="s">
        <v>1117</v>
      </c>
      <c r="M50" s="8" t="s">
        <v>2230</v>
      </c>
      <c r="N50" s="8" t="s">
        <v>2231</v>
      </c>
      <c r="O50" s="8" t="s">
        <v>2232</v>
      </c>
      <c r="P50" s="8" t="s">
        <v>2233</v>
      </c>
      <c r="Q50" s="8" t="s">
        <v>2234</v>
      </c>
      <c r="R50" s="9" t="s">
        <v>7</v>
      </c>
      <c r="S50" s="19">
        <v>2</v>
      </c>
      <c r="T50" s="8" t="s">
        <v>474</v>
      </c>
      <c r="U50" s="8" t="s">
        <v>2235</v>
      </c>
      <c r="V50" s="8" t="s">
        <v>2236</v>
      </c>
      <c r="W50" s="8" t="s">
        <v>2237</v>
      </c>
      <c r="X50" s="8" t="s">
        <v>2238</v>
      </c>
      <c r="Y50" s="8" t="s">
        <v>1129</v>
      </c>
      <c r="Z50" s="8" t="s">
        <v>2239</v>
      </c>
      <c r="AA50" s="8" t="s">
        <v>2240</v>
      </c>
      <c r="AB50" s="8" t="s">
        <v>1079</v>
      </c>
      <c r="AC50" s="8" t="s">
        <v>1002</v>
      </c>
      <c r="AD50" s="8" t="s">
        <v>767</v>
      </c>
      <c r="AE50" s="8" t="s">
        <v>335</v>
      </c>
      <c r="AF50" s="8" t="s">
        <v>2415</v>
      </c>
      <c r="AG50" s="8" t="s">
        <v>2416</v>
      </c>
      <c r="AH50" s="8" t="s">
        <v>2234</v>
      </c>
    </row>
    <row r="51" spans="1:34">
      <c r="A51" s="7" t="s">
        <v>16</v>
      </c>
      <c r="B51" s="19">
        <v>1</v>
      </c>
      <c r="C51" s="8" t="s">
        <v>2241</v>
      </c>
      <c r="D51" s="8" t="s">
        <v>2242</v>
      </c>
      <c r="E51" s="8" t="s">
        <v>2243</v>
      </c>
      <c r="F51" s="8" t="s">
        <v>2244</v>
      </c>
      <c r="G51" s="8" t="s">
        <v>2182</v>
      </c>
      <c r="H51" s="8" t="s">
        <v>1051</v>
      </c>
      <c r="I51" s="8" t="s">
        <v>83</v>
      </c>
      <c r="J51" s="8" t="s">
        <v>1742</v>
      </c>
      <c r="K51" s="8" t="s">
        <v>2245</v>
      </c>
      <c r="L51" s="8" t="s">
        <v>1574</v>
      </c>
      <c r="M51" s="8" t="s">
        <v>2246</v>
      </c>
      <c r="N51" s="8" t="s">
        <v>2246</v>
      </c>
      <c r="O51" s="8" t="s">
        <v>2247</v>
      </c>
      <c r="P51" s="8" t="s">
        <v>2248</v>
      </c>
      <c r="Q51" s="8" t="s">
        <v>2248</v>
      </c>
      <c r="R51" s="9" t="s">
        <v>7</v>
      </c>
      <c r="S51" s="19">
        <v>1</v>
      </c>
      <c r="T51" s="8" t="s">
        <v>955</v>
      </c>
      <c r="U51" s="8" t="s">
        <v>2249</v>
      </c>
      <c r="V51" s="8" t="s">
        <v>2250</v>
      </c>
      <c r="W51" s="8" t="s">
        <v>549</v>
      </c>
      <c r="X51" s="8" t="s">
        <v>2251</v>
      </c>
      <c r="Y51" s="8" t="s">
        <v>1173</v>
      </c>
      <c r="Z51" s="8" t="s">
        <v>241</v>
      </c>
      <c r="AA51" s="8" t="s">
        <v>1742</v>
      </c>
      <c r="AB51" s="8" t="s">
        <v>261</v>
      </c>
      <c r="AC51" s="8" t="s">
        <v>2417</v>
      </c>
      <c r="AD51" s="8" t="s">
        <v>2418</v>
      </c>
      <c r="AE51" s="8" t="s">
        <v>2417</v>
      </c>
      <c r="AF51" s="8" t="s">
        <v>2419</v>
      </c>
      <c r="AG51" s="8" t="s">
        <v>2248</v>
      </c>
      <c r="AH51" s="8" t="s">
        <v>2248</v>
      </c>
    </row>
  </sheetData>
  <pageMargins left="0.7" right="0.7" top="0.75" bottom="0.75" header="0.3" footer="0.3"/>
  <pageSetup paperSize="8" scale="9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U39"/>
  <sheetViews>
    <sheetView zoomScale="90" zoomScaleNormal="90" workbookViewId="0">
      <selection activeCell="N18" sqref="N18"/>
    </sheetView>
  </sheetViews>
  <sheetFormatPr baseColWidth="10" defaultRowHeight="15"/>
  <cols>
    <col min="1" max="1" width="8" customWidth="1"/>
    <col min="2" max="2" width="16.7109375" customWidth="1"/>
    <col min="3" max="3" width="0" hidden="1" customWidth="1"/>
    <col min="4" max="4" width="2.85546875" customWidth="1"/>
    <col min="5" max="5" width="15.7109375" style="71" customWidth="1"/>
    <col min="6" max="6" width="12.42578125" customWidth="1"/>
    <col min="7" max="7" width="10.140625" customWidth="1"/>
    <col min="8" max="8" width="6.7109375" customWidth="1"/>
    <col min="9" max="9" width="10.85546875" bestFit="1" customWidth="1"/>
    <col min="13" max="13" width="9" customWidth="1"/>
    <col min="14" max="14" width="26.28515625" customWidth="1"/>
    <col min="18" max="18" width="30.42578125" customWidth="1"/>
  </cols>
  <sheetData>
    <row r="1" spans="1:21" ht="21.6" customHeight="1">
      <c r="B1" s="26"/>
      <c r="C1" s="26"/>
      <c r="D1" s="26"/>
      <c r="E1" s="77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</row>
    <row r="2" spans="1:21" ht="21.6" customHeight="1">
      <c r="A2" s="55">
        <v>1</v>
      </c>
      <c r="B2" s="56" t="s">
        <v>5</v>
      </c>
      <c r="C2" s="56" t="s">
        <v>6</v>
      </c>
      <c r="D2" s="26"/>
      <c r="E2" s="101" t="s">
        <v>2428</v>
      </c>
      <c r="F2" s="97" t="s">
        <v>2429</v>
      </c>
      <c r="G2" s="92" t="s">
        <v>2430</v>
      </c>
      <c r="H2" s="92" t="s">
        <v>2431</v>
      </c>
      <c r="I2" s="92" t="s">
        <v>2432</v>
      </c>
      <c r="J2" s="98" t="s">
        <v>2452</v>
      </c>
      <c r="K2" s="99"/>
      <c r="L2" s="100"/>
      <c r="M2" s="62"/>
      <c r="N2" s="79"/>
      <c r="O2" s="76"/>
      <c r="P2" s="80" t="s">
        <v>2448</v>
      </c>
      <c r="Q2" s="75"/>
      <c r="R2" s="78"/>
      <c r="S2" s="26"/>
      <c r="T2" s="26"/>
      <c r="U2" s="26"/>
    </row>
    <row r="3" spans="1:21" ht="12.6" customHeight="1">
      <c r="A3" s="55">
        <v>2</v>
      </c>
      <c r="B3" s="56" t="s">
        <v>8</v>
      </c>
      <c r="C3" s="56" t="s">
        <v>9</v>
      </c>
      <c r="D3" s="26"/>
      <c r="E3" s="125">
        <v>28</v>
      </c>
      <c r="F3" s="91" t="str">
        <f>INDEX('1'!B:B,MATCH($E3,'1'!$A:$A,1),1)</f>
        <v>CURCIO</v>
      </c>
      <c r="G3" s="91" t="str">
        <f>INDEX('1'!C:C,MATCH($E3,'1'!$A:$A,1),1)</f>
        <v>JAMES</v>
      </c>
      <c r="H3" s="92" t="str">
        <f>INDEX('1'!D:D,MATCH($E3,'1'!$A:$A,1),1)</f>
        <v>MIM</v>
      </c>
      <c r="I3" s="92">
        <f>INDEX('1'!E:E,MATCH($E3,'1'!$A:$A,1),1)</f>
        <v>2237815</v>
      </c>
      <c r="J3" s="94" t="s">
        <v>2453</v>
      </c>
      <c r="K3" s="95" t="s">
        <v>2454</v>
      </c>
      <c r="L3" s="96" t="s">
        <v>2455</v>
      </c>
      <c r="M3" s="65"/>
      <c r="N3" s="110"/>
      <c r="O3" s="111"/>
      <c r="P3" s="111"/>
      <c r="Q3" s="111"/>
      <c r="R3" s="112"/>
      <c r="S3" s="26"/>
      <c r="T3" s="26"/>
      <c r="U3" s="26"/>
    </row>
    <row r="4" spans="1:21" ht="12.6" customHeight="1">
      <c r="A4" s="55">
        <v>3</v>
      </c>
      <c r="B4" s="56" t="s">
        <v>10</v>
      </c>
      <c r="C4" s="56" t="s">
        <v>11</v>
      </c>
      <c r="D4" s="26"/>
      <c r="E4" s="72"/>
      <c r="F4" s="64"/>
      <c r="G4" s="64"/>
      <c r="H4" s="64"/>
      <c r="I4" s="64"/>
      <c r="J4" s="64"/>
      <c r="K4" s="64"/>
      <c r="L4" s="64"/>
      <c r="M4" s="65"/>
      <c r="N4" s="63"/>
      <c r="O4" s="64"/>
      <c r="P4" s="64"/>
      <c r="Q4" s="64"/>
      <c r="R4" s="65"/>
      <c r="S4" s="26"/>
      <c r="T4" s="26"/>
      <c r="U4" s="26"/>
    </row>
    <row r="5" spans="1:21" ht="12.6" customHeight="1">
      <c r="A5" s="55">
        <v>4</v>
      </c>
      <c r="B5" s="56" t="s">
        <v>12</v>
      </c>
      <c r="C5" s="56" t="s">
        <v>13</v>
      </c>
      <c r="D5" s="26"/>
      <c r="E5" s="90" t="s">
        <v>2446</v>
      </c>
      <c r="F5" s="86"/>
      <c r="G5" s="89"/>
      <c r="H5" s="64"/>
      <c r="I5" s="64"/>
      <c r="J5" s="93" t="s">
        <v>2443</v>
      </c>
      <c r="K5" s="64"/>
      <c r="L5" s="93" t="s">
        <v>2443</v>
      </c>
      <c r="M5" s="65"/>
      <c r="N5" s="63"/>
      <c r="O5" s="64"/>
      <c r="P5" s="64"/>
      <c r="Q5" s="64"/>
      <c r="R5" s="65"/>
      <c r="S5" s="26"/>
      <c r="T5" s="26"/>
      <c r="U5" s="26"/>
    </row>
    <row r="6" spans="1:21" ht="12.6" customHeight="1">
      <c r="A6" s="55">
        <v>5</v>
      </c>
      <c r="B6" s="56" t="s">
        <v>14</v>
      </c>
      <c r="C6" s="56" t="s">
        <v>15</v>
      </c>
      <c r="D6" s="26"/>
      <c r="E6" s="102" t="s">
        <v>2438</v>
      </c>
      <c r="F6" s="103"/>
      <c r="G6" s="104"/>
      <c r="H6" s="105"/>
      <c r="I6" s="106" t="s">
        <v>2444</v>
      </c>
      <c r="J6" s="106"/>
      <c r="K6" s="106" t="s">
        <v>2442</v>
      </c>
      <c r="L6" s="107"/>
      <c r="M6" s="65"/>
      <c r="N6" s="63"/>
      <c r="O6" s="64"/>
      <c r="P6" s="64"/>
      <c r="Q6" s="64"/>
      <c r="R6" s="65"/>
      <c r="S6" s="26"/>
      <c r="T6" s="26"/>
      <c r="U6" s="26"/>
    </row>
    <row r="7" spans="1:21" ht="12.6" customHeight="1">
      <c r="A7" s="55">
        <v>6</v>
      </c>
      <c r="B7" s="56" t="s">
        <v>17</v>
      </c>
      <c r="C7" s="56" t="s">
        <v>15</v>
      </c>
      <c r="D7" s="26"/>
      <c r="E7" s="102" t="s">
        <v>2440</v>
      </c>
      <c r="F7" s="103"/>
      <c r="G7" s="104"/>
      <c r="H7" s="108"/>
      <c r="I7" s="106" t="s">
        <v>2457</v>
      </c>
      <c r="J7" s="106"/>
      <c r="K7" s="107" t="s">
        <v>2445</v>
      </c>
      <c r="L7" s="107"/>
      <c r="M7" s="65"/>
      <c r="N7" s="63"/>
      <c r="O7" s="64"/>
      <c r="P7" s="64"/>
      <c r="Q7" s="64"/>
      <c r="R7" s="65"/>
      <c r="S7" s="26"/>
      <c r="T7" s="26"/>
      <c r="U7" s="26"/>
    </row>
    <row r="8" spans="1:21" ht="12.6" customHeight="1">
      <c r="A8" s="55">
        <v>7</v>
      </c>
      <c r="B8" s="56" t="s">
        <v>18</v>
      </c>
      <c r="C8" s="56" t="s">
        <v>19</v>
      </c>
      <c r="D8" s="26"/>
      <c r="E8" s="102" t="s">
        <v>2439</v>
      </c>
      <c r="F8" s="103"/>
      <c r="G8" s="109"/>
      <c r="H8" s="105"/>
      <c r="I8" s="106" t="s">
        <v>2458</v>
      </c>
      <c r="J8" s="106"/>
      <c r="K8" s="106" t="s">
        <v>2447</v>
      </c>
      <c r="L8" s="106"/>
      <c r="M8" s="65"/>
      <c r="N8" s="63"/>
      <c r="O8" s="64"/>
      <c r="P8" s="64"/>
      <c r="Q8" s="64"/>
      <c r="R8" s="65"/>
      <c r="S8" s="26"/>
      <c r="T8" s="26"/>
      <c r="U8" s="26"/>
    </row>
    <row r="9" spans="1:21" ht="12.6" customHeight="1">
      <c r="A9" s="55">
        <v>8</v>
      </c>
      <c r="B9" s="56" t="s">
        <v>20</v>
      </c>
      <c r="C9" s="56" t="s">
        <v>21</v>
      </c>
      <c r="D9" s="26"/>
      <c r="E9" s="102" t="s">
        <v>2441</v>
      </c>
      <c r="F9" s="103"/>
      <c r="G9" s="113"/>
      <c r="H9" s="105"/>
      <c r="I9" s="106"/>
      <c r="J9" s="106"/>
      <c r="K9" s="106"/>
      <c r="L9" s="106"/>
      <c r="M9" s="65"/>
      <c r="N9" s="63"/>
      <c r="O9" s="64"/>
      <c r="P9" s="64"/>
      <c r="Q9" s="64"/>
      <c r="R9" s="65"/>
      <c r="S9" s="26"/>
      <c r="T9" s="26"/>
      <c r="U9" s="26"/>
    </row>
    <row r="10" spans="1:21" ht="12.6" customHeight="1">
      <c r="A10" s="55">
        <v>9</v>
      </c>
      <c r="B10" s="56" t="s">
        <v>22</v>
      </c>
      <c r="C10" s="56" t="s">
        <v>23</v>
      </c>
      <c r="D10" s="26"/>
      <c r="E10" s="102" t="s">
        <v>2456</v>
      </c>
      <c r="F10" s="69"/>
      <c r="G10" s="74"/>
      <c r="H10" s="64"/>
      <c r="I10" s="64"/>
      <c r="J10" s="64"/>
      <c r="K10" s="64"/>
      <c r="L10" s="64"/>
      <c r="M10" s="65"/>
      <c r="N10" s="63"/>
      <c r="O10" s="64"/>
      <c r="P10" s="64"/>
      <c r="Q10" s="64"/>
      <c r="R10" s="65"/>
      <c r="S10" s="26"/>
      <c r="T10" s="26"/>
      <c r="U10" s="26"/>
    </row>
    <row r="11" spans="1:21" ht="12.6" customHeight="1">
      <c r="A11" s="55">
        <v>10</v>
      </c>
      <c r="B11" s="56" t="s">
        <v>24</v>
      </c>
      <c r="C11" s="56" t="s">
        <v>25</v>
      </c>
      <c r="D11" s="26"/>
      <c r="E11" s="72"/>
      <c r="F11" s="64"/>
      <c r="G11" s="64"/>
      <c r="H11" s="64"/>
      <c r="J11" s="64"/>
      <c r="K11" s="64"/>
      <c r="L11" s="64"/>
      <c r="N11" s="63"/>
      <c r="O11" s="64"/>
      <c r="P11" s="64"/>
      <c r="Q11" s="64"/>
      <c r="R11" s="65"/>
      <c r="S11" s="26"/>
      <c r="T11" s="26"/>
      <c r="U11" s="26"/>
    </row>
    <row r="12" spans="1:21" ht="12.6" customHeight="1">
      <c r="A12" s="55">
        <v>11</v>
      </c>
      <c r="B12" s="56" t="s">
        <v>26</v>
      </c>
      <c r="C12" s="56" t="s">
        <v>27</v>
      </c>
      <c r="D12" s="26"/>
      <c r="E12" s="73" t="s">
        <v>2434</v>
      </c>
      <c r="F12" s="58" t="s">
        <v>2433</v>
      </c>
      <c r="G12" s="59" t="s">
        <v>1</v>
      </c>
      <c r="H12" s="88" t="s">
        <v>2450</v>
      </c>
      <c r="I12" s="85"/>
      <c r="J12" s="85" t="s">
        <v>2451</v>
      </c>
      <c r="K12" s="86"/>
      <c r="L12" s="89"/>
      <c r="M12" s="87" t="s">
        <v>2449</v>
      </c>
      <c r="N12" s="63"/>
      <c r="O12" s="64"/>
      <c r="P12" s="64"/>
      <c r="Q12" s="64"/>
      <c r="R12" s="65"/>
      <c r="S12" s="26"/>
      <c r="T12" s="26"/>
      <c r="U12" s="26"/>
    </row>
    <row r="13" spans="1:21" ht="12.6" customHeight="1">
      <c r="A13" s="55">
        <v>12</v>
      </c>
      <c r="B13" s="56" t="s">
        <v>28</v>
      </c>
      <c r="C13" s="56" t="s">
        <v>29</v>
      </c>
      <c r="D13" s="26"/>
      <c r="E13" s="81" t="str">
        <f>'1'!F1</f>
        <v>Disque</v>
      </c>
      <c r="F13" s="82">
        <f>INDEX('1'!F:F,MATCH($E3,'1'!$A:$A,1),1)</f>
        <v>0</v>
      </c>
      <c r="G13" s="83" t="str">
        <f>INDEX('1'!G:G,MATCH($E3,'1'!$A:$A,1),1)</f>
        <v/>
      </c>
      <c r="H13" s="84"/>
      <c r="I13" s="64"/>
      <c r="J13" s="64"/>
      <c r="K13" s="64"/>
      <c r="L13" s="65"/>
      <c r="M13" s="65"/>
      <c r="N13" s="63"/>
      <c r="O13" s="64"/>
      <c r="P13" s="64"/>
      <c r="Q13" s="64"/>
      <c r="R13" s="65"/>
      <c r="S13" s="26"/>
      <c r="T13" s="26"/>
      <c r="U13" s="26"/>
    </row>
    <row r="14" spans="1:21" ht="12.6" customHeight="1">
      <c r="A14" s="55">
        <v>13</v>
      </c>
      <c r="B14" s="56" t="s">
        <v>30</v>
      </c>
      <c r="C14" s="56" t="s">
        <v>29</v>
      </c>
      <c r="D14" s="26"/>
      <c r="E14" s="56" t="str">
        <f>'1'!H1</f>
        <v xml:space="preserve">Javelot </v>
      </c>
      <c r="F14" s="61">
        <f>INDEX('1'!H:H,MATCH($E3,'1'!$A:$A,1),1)</f>
        <v>0</v>
      </c>
      <c r="G14" s="60" t="str">
        <f>INDEX('1'!I:I,MATCH($E3,'1'!$A:$A,1),1)</f>
        <v/>
      </c>
      <c r="H14" s="70"/>
      <c r="I14" s="64"/>
      <c r="J14" s="64"/>
      <c r="K14" s="64"/>
      <c r="L14" s="65"/>
      <c r="M14" s="65"/>
      <c r="N14" s="63"/>
      <c r="O14" s="64"/>
      <c r="P14" s="64"/>
      <c r="Q14" s="64"/>
      <c r="R14" s="65"/>
      <c r="S14" s="26"/>
      <c r="T14" s="26"/>
      <c r="U14" s="26"/>
    </row>
    <row r="15" spans="1:21" ht="12.6" customHeight="1">
      <c r="A15" s="55">
        <v>14</v>
      </c>
      <c r="B15" s="56" t="s">
        <v>31</v>
      </c>
      <c r="C15" s="56" t="s">
        <v>32</v>
      </c>
      <c r="D15" s="26"/>
      <c r="E15" s="56" t="str">
        <f>'1'!J1</f>
        <v>Poids</v>
      </c>
      <c r="F15" s="61">
        <f>INDEX('1'!J:J,MATCH($E3,'1'!$A:$A,1),1)</f>
        <v>0</v>
      </c>
      <c r="G15" s="60" t="str">
        <f>INDEX('1'!K:K,MATCH($E3,'1'!$A:$A,1),1)</f>
        <v/>
      </c>
      <c r="H15" s="70"/>
      <c r="I15" s="64"/>
      <c r="J15" s="64"/>
      <c r="K15" s="64"/>
      <c r="L15" s="65"/>
      <c r="M15" s="65"/>
      <c r="N15" s="63"/>
      <c r="O15" s="64"/>
      <c r="P15" s="64"/>
      <c r="Q15" s="64"/>
      <c r="R15" s="65"/>
      <c r="S15" s="26"/>
      <c r="T15" s="26"/>
      <c r="U15" s="26"/>
    </row>
    <row r="16" spans="1:21" ht="12.6" customHeight="1">
      <c r="A16" s="55">
        <v>15</v>
      </c>
      <c r="B16" s="56" t="s">
        <v>34</v>
      </c>
      <c r="C16" s="56" t="s">
        <v>35</v>
      </c>
      <c r="D16" s="26"/>
      <c r="E16" s="56" t="str">
        <f>'1'!L1</f>
        <v>Longueur</v>
      </c>
      <c r="F16" s="61">
        <f>INDEX('1'!L:L,MATCH($E3,'1'!$A:$A,1),1)</f>
        <v>5.4</v>
      </c>
      <c r="G16" s="60">
        <f>INDEX('1'!M:M,MATCH($E3,'1'!$A:$A,1),1)</f>
        <v>30</v>
      </c>
      <c r="H16" s="70"/>
      <c r="I16" s="64"/>
      <c r="J16" s="64"/>
      <c r="K16" s="64"/>
      <c r="L16" s="65"/>
      <c r="M16" s="65"/>
      <c r="N16" s="63"/>
      <c r="O16" s="64"/>
      <c r="P16" s="64"/>
      <c r="Q16" s="64"/>
      <c r="R16" s="65"/>
      <c r="S16" s="26"/>
      <c r="T16" s="26"/>
      <c r="U16" s="26"/>
    </row>
    <row r="17" spans="1:21" ht="12.6" customHeight="1">
      <c r="A17" s="55">
        <v>16</v>
      </c>
      <c r="B17" s="56" t="s">
        <v>36</v>
      </c>
      <c r="C17" s="56" t="s">
        <v>37</v>
      </c>
      <c r="D17" s="26"/>
      <c r="E17" s="56" t="str">
        <f>'1'!N1</f>
        <v>Triple saut</v>
      </c>
      <c r="F17" s="61">
        <f>INDEX('1'!N:N,MATCH($E3,'1'!$A:$A,1),1)</f>
        <v>9.9499999999999993</v>
      </c>
      <c r="G17" s="60">
        <f>INDEX('1'!O:O,MATCH($E3,'1'!$A:$A,1),1)</f>
        <v>19</v>
      </c>
      <c r="H17" s="70"/>
      <c r="I17" s="64"/>
      <c r="J17" s="64"/>
      <c r="K17" s="64"/>
      <c r="L17" s="65"/>
      <c r="M17" s="65"/>
      <c r="N17" s="63"/>
      <c r="O17" s="64"/>
      <c r="P17" s="64"/>
      <c r="Q17" s="64"/>
      <c r="R17" s="65"/>
      <c r="S17" s="26"/>
      <c r="T17" s="26"/>
      <c r="U17" s="26"/>
    </row>
    <row r="18" spans="1:21" ht="12.6" customHeight="1">
      <c r="A18" s="55">
        <v>17</v>
      </c>
      <c r="B18" s="56" t="s">
        <v>38</v>
      </c>
      <c r="C18" s="56" t="s">
        <v>39</v>
      </c>
      <c r="D18" s="26"/>
      <c r="E18" s="56" t="str">
        <f>'1'!P1</f>
        <v>Perche</v>
      </c>
      <c r="F18" s="61">
        <f>INDEX('1'!P:P,MATCH($E3,'1'!$A:$A,1),1)</f>
        <v>0</v>
      </c>
      <c r="G18" s="60" t="str">
        <f>INDEX('1'!Q:Q,MATCH($E3,'1'!$A:$A,1),1)</f>
        <v/>
      </c>
      <c r="H18" s="70"/>
      <c r="I18" s="64"/>
      <c r="J18" s="64"/>
      <c r="K18" s="64"/>
      <c r="L18" s="65"/>
      <c r="M18" s="65"/>
      <c r="N18" s="63"/>
      <c r="O18" s="64"/>
      <c r="P18" s="64"/>
      <c r="Q18" s="64"/>
      <c r="R18" s="65"/>
      <c r="S18" s="26"/>
      <c r="T18" s="26"/>
      <c r="U18" s="26"/>
    </row>
    <row r="19" spans="1:21" ht="12.6" customHeight="1">
      <c r="A19" s="55">
        <v>18</v>
      </c>
      <c r="B19" s="56" t="s">
        <v>40</v>
      </c>
      <c r="C19" s="56" t="s">
        <v>41</v>
      </c>
      <c r="D19" s="26"/>
      <c r="E19" s="56" t="str">
        <f>'1'!R1</f>
        <v>Hauteur</v>
      </c>
      <c r="F19" s="61">
        <f>INDEX('1'!R:R,MATCH($E3,'1'!$A:$A,1),1)</f>
        <v>0</v>
      </c>
      <c r="G19" s="60" t="str">
        <f>INDEX('1'!S:S,MATCH($E3,'1'!$A:$A,1),1)</f>
        <v/>
      </c>
      <c r="H19" s="70"/>
      <c r="I19" s="64"/>
      <c r="J19" s="64"/>
      <c r="K19" s="64"/>
      <c r="L19" s="65"/>
      <c r="M19" s="65"/>
      <c r="N19" s="63"/>
      <c r="O19" s="64"/>
      <c r="P19" s="64"/>
      <c r="Q19" s="64"/>
      <c r="R19" s="65"/>
      <c r="S19" s="26"/>
      <c r="T19" s="26"/>
      <c r="U19" s="26"/>
    </row>
    <row r="20" spans="1:21" ht="12.6" customHeight="1">
      <c r="A20" s="55">
        <v>19</v>
      </c>
      <c r="B20" s="56" t="s">
        <v>20</v>
      </c>
      <c r="C20" s="56" t="s">
        <v>42</v>
      </c>
      <c r="D20" s="26"/>
      <c r="E20" s="56" t="str">
        <f>'1'!T1</f>
        <v>50m</v>
      </c>
      <c r="F20" s="61">
        <f>INDEX('1'!T:T,MATCH($E3,'1'!$A:$A,1),1)</f>
        <v>0</v>
      </c>
      <c r="G20" s="60" t="str">
        <f>INDEX('1'!U:U,MATCH($E3,'1'!$A:$A,1),1)</f>
        <v/>
      </c>
      <c r="H20" s="70"/>
      <c r="I20" s="64"/>
      <c r="J20" s="64"/>
      <c r="K20" s="64"/>
      <c r="L20" s="65"/>
      <c r="M20" s="65"/>
      <c r="N20" s="63"/>
      <c r="O20" s="72"/>
      <c r="P20" s="64"/>
      <c r="Q20" s="64"/>
      <c r="R20" s="65"/>
      <c r="S20" s="26"/>
      <c r="T20" s="26"/>
      <c r="U20" s="26"/>
    </row>
    <row r="21" spans="1:21" ht="12.6" customHeight="1">
      <c r="A21" s="55">
        <v>20</v>
      </c>
      <c r="B21" s="56" t="s">
        <v>43</v>
      </c>
      <c r="C21" s="56" t="s">
        <v>44</v>
      </c>
      <c r="D21" s="26"/>
      <c r="E21" s="56" t="str">
        <f>'1'!V1</f>
        <v>80m</v>
      </c>
      <c r="F21" s="61">
        <f>INDEX('1'!V:V,MATCH($E3,'1'!$A:$A,1),1)</f>
        <v>9.64</v>
      </c>
      <c r="G21" s="60">
        <f>INDEX('1'!W:W,MATCH($E3,'1'!$A:$A,1),1)</f>
        <v>36</v>
      </c>
      <c r="H21" s="70"/>
      <c r="I21" s="64"/>
      <c r="J21" s="64"/>
      <c r="K21" s="64"/>
      <c r="L21" s="65"/>
      <c r="M21" s="65"/>
      <c r="N21" s="63"/>
      <c r="O21" s="64"/>
      <c r="P21" s="64"/>
      <c r="Q21" s="64"/>
      <c r="R21" s="65"/>
      <c r="S21" s="26"/>
      <c r="T21" s="26"/>
      <c r="U21" s="26"/>
    </row>
    <row r="22" spans="1:21" ht="12.6" customHeight="1">
      <c r="A22" s="57">
        <v>21</v>
      </c>
      <c r="B22" s="56" t="s">
        <v>45</v>
      </c>
      <c r="C22" s="56" t="s">
        <v>46</v>
      </c>
      <c r="D22" s="26"/>
      <c r="E22" s="56" t="str">
        <f>'1'!X1</f>
        <v>120m</v>
      </c>
      <c r="F22" s="61">
        <f>INDEX('1'!X:X,MATCH($E3,'1'!$A:$A,1),1)</f>
        <v>14.43</v>
      </c>
      <c r="G22" s="60">
        <f>INDEX('1'!Y:Y,MATCH($E3,'1'!$A:$A,1),1)</f>
        <v>36</v>
      </c>
      <c r="H22" s="70"/>
      <c r="I22" s="64"/>
      <c r="J22" s="64"/>
      <c r="K22" s="64"/>
      <c r="L22" s="65"/>
      <c r="M22" s="65"/>
      <c r="N22" s="63"/>
      <c r="O22" s="64"/>
      <c r="P22" s="64"/>
      <c r="Q22" s="64"/>
      <c r="R22" s="65"/>
      <c r="S22" s="26"/>
      <c r="T22" s="26"/>
      <c r="U22" s="26"/>
    </row>
    <row r="23" spans="1:21" ht="12.6" customHeight="1">
      <c r="A23" s="55">
        <v>22</v>
      </c>
      <c r="B23" s="56" t="s">
        <v>47</v>
      </c>
      <c r="C23" s="56" t="s">
        <v>48</v>
      </c>
      <c r="D23" s="26"/>
      <c r="E23" s="56" t="str">
        <f>'1'!Z1</f>
        <v>1000m</v>
      </c>
      <c r="F23" s="61">
        <f>INDEX('1'!Z:Z,MATCH($E3,'1'!$A:$A,1),1)</f>
        <v>3.05</v>
      </c>
      <c r="G23" s="60">
        <f>INDEX('1'!AA:AA,MATCH($E3,'1'!$A:$A,1),1)</f>
        <v>28</v>
      </c>
      <c r="H23" s="70"/>
      <c r="I23" s="64"/>
      <c r="J23" s="64"/>
      <c r="K23" s="64"/>
      <c r="L23" s="65"/>
      <c r="M23" s="65"/>
      <c r="N23" s="63"/>
      <c r="O23" s="64"/>
      <c r="P23" s="64"/>
      <c r="Q23" s="64"/>
      <c r="R23" s="65"/>
      <c r="S23" s="26"/>
      <c r="T23" s="26"/>
      <c r="U23" s="26"/>
    </row>
    <row r="24" spans="1:21" ht="12.6" customHeight="1">
      <c r="A24" s="55">
        <v>23</v>
      </c>
      <c r="B24" s="56" t="s">
        <v>49</v>
      </c>
      <c r="C24" s="56" t="s">
        <v>50</v>
      </c>
      <c r="D24" s="26"/>
      <c r="E24" s="56" t="str">
        <f>'1'!AB1</f>
        <v>2000m</v>
      </c>
      <c r="F24" s="61">
        <f>INDEX('1'!AB:AB,MATCH($E3,'1'!$A:$A,1),1)</f>
        <v>7.09</v>
      </c>
      <c r="G24" s="60">
        <f>INDEX('1'!AC:AC,MATCH($E3,'1'!$A:$A,1),1)</f>
        <v>19</v>
      </c>
      <c r="H24" s="70"/>
      <c r="I24" s="64"/>
      <c r="J24" s="64"/>
      <c r="K24" s="64"/>
      <c r="L24" s="65"/>
      <c r="M24" s="65"/>
      <c r="N24" s="63"/>
      <c r="O24" s="64"/>
      <c r="P24" s="64"/>
      <c r="Q24" s="64"/>
      <c r="R24" s="65"/>
      <c r="S24" s="26"/>
      <c r="T24" s="26"/>
      <c r="U24" s="26"/>
    </row>
    <row r="25" spans="1:21" ht="12.6" customHeight="1">
      <c r="A25" s="55">
        <v>24</v>
      </c>
      <c r="B25" s="56" t="s">
        <v>51</v>
      </c>
      <c r="C25" s="56" t="s">
        <v>52</v>
      </c>
      <c r="D25" s="26"/>
      <c r="E25" s="56" t="str">
        <f>'1'!AD1</f>
        <v xml:space="preserve">50m haies </v>
      </c>
      <c r="F25" s="61">
        <f>INDEX('1'!AD:AD,MATCH($E3,'1'!$A:$A,1),1)</f>
        <v>0</v>
      </c>
      <c r="G25" s="60" t="str">
        <f>INDEX('1'!AE:AE,MATCH($E3,'1'!$A:$A,1),1)</f>
        <v/>
      </c>
      <c r="H25" s="70"/>
      <c r="I25" s="64"/>
      <c r="J25" s="64"/>
      <c r="K25" s="64"/>
      <c r="L25" s="65"/>
      <c r="M25" s="65"/>
      <c r="N25" s="63"/>
      <c r="O25" s="64"/>
      <c r="P25" s="64"/>
      <c r="Q25" s="64"/>
      <c r="R25" s="65"/>
      <c r="S25" s="26"/>
      <c r="T25" s="26"/>
      <c r="U25" s="26"/>
    </row>
    <row r="26" spans="1:21" ht="12.6" customHeight="1">
      <c r="A26" s="55">
        <v>25</v>
      </c>
      <c r="B26" s="56" t="s">
        <v>53</v>
      </c>
      <c r="C26" s="56" t="s">
        <v>54</v>
      </c>
      <c r="D26" s="26"/>
      <c r="E26" s="56" t="str">
        <f>'1'!AF1</f>
        <v>100m Haies</v>
      </c>
      <c r="F26" s="61">
        <f>INDEX('1'!AF:AF,MATCH($E3,'1'!$A:$A,1),1)</f>
        <v>16.489999999999998</v>
      </c>
      <c r="G26" s="60">
        <f>INDEX('1'!AG:AG,MATCH($E3,'1'!$A:$A,1),1)</f>
        <v>27</v>
      </c>
      <c r="H26" s="70"/>
      <c r="I26" s="64"/>
      <c r="J26" s="64"/>
      <c r="K26" s="64"/>
      <c r="L26" s="65"/>
      <c r="M26" s="65"/>
      <c r="N26" s="63"/>
      <c r="O26" s="64"/>
      <c r="P26" s="64"/>
      <c r="Q26" s="64"/>
      <c r="R26" s="65"/>
      <c r="S26" s="26"/>
      <c r="T26" s="26"/>
      <c r="U26" s="26"/>
    </row>
    <row r="27" spans="1:21" ht="12.6" customHeight="1">
      <c r="A27" s="55">
        <v>26</v>
      </c>
      <c r="B27" s="56" t="s">
        <v>55</v>
      </c>
      <c r="C27" s="56" t="s">
        <v>56</v>
      </c>
      <c r="D27" s="26"/>
      <c r="E27" s="56" t="str">
        <f>'1'!AH1</f>
        <v>80m Haies</v>
      </c>
      <c r="F27" s="61">
        <f>INDEX('1'!AH:AH,MATCH($E3,'1'!$A:$A,1),1)</f>
        <v>0</v>
      </c>
      <c r="G27" s="60" t="str">
        <f>INDEX('1'!AI:AI,MATCH($E3,'1'!$A:$A,1),1)</f>
        <v/>
      </c>
      <c r="H27" s="70"/>
      <c r="I27" s="64"/>
      <c r="J27" s="64"/>
      <c r="K27" s="64"/>
      <c r="L27" s="65"/>
      <c r="M27" s="65"/>
      <c r="N27" s="63"/>
      <c r="O27" s="64"/>
      <c r="P27" s="64"/>
      <c r="Q27" s="64"/>
      <c r="R27" s="65"/>
      <c r="S27" s="26"/>
      <c r="T27" s="26"/>
      <c r="U27" s="26"/>
    </row>
    <row r="28" spans="1:21" ht="12.6" customHeight="1">
      <c r="A28" s="55">
        <v>27</v>
      </c>
      <c r="B28" s="56" t="s">
        <v>57</v>
      </c>
      <c r="C28" s="56" t="s">
        <v>58</v>
      </c>
      <c r="D28" s="26"/>
      <c r="E28" s="56" t="str">
        <f>'1'!AJ1</f>
        <v>200m haies</v>
      </c>
      <c r="F28" s="61">
        <f>INDEX('1'!AJ:AJ,MATCH($E3,'1'!$A:$A,1),1)</f>
        <v>30.74</v>
      </c>
      <c r="G28" s="60">
        <f>INDEX('1'!AK:AK,MATCH($E3,'1'!$A:$A,1),1)</f>
        <v>26</v>
      </c>
      <c r="H28" s="70"/>
      <c r="I28" s="64"/>
      <c r="J28" s="64"/>
      <c r="K28" s="64"/>
      <c r="L28" s="65"/>
      <c r="M28" s="65"/>
      <c r="N28" s="63"/>
      <c r="O28" s="64"/>
      <c r="P28" s="64"/>
      <c r="Q28" s="64"/>
      <c r="R28" s="65"/>
      <c r="S28" s="26"/>
      <c r="T28" s="26"/>
      <c r="U28" s="26"/>
    </row>
    <row r="29" spans="1:21" ht="12.6" customHeight="1">
      <c r="A29" s="124">
        <v>28</v>
      </c>
      <c r="B29" s="56" t="s">
        <v>59</v>
      </c>
      <c r="C29" s="56" t="s">
        <v>60</v>
      </c>
      <c r="D29" s="26"/>
      <c r="E29" s="56" t="str">
        <f>'1'!AL1</f>
        <v>3000m</v>
      </c>
      <c r="F29" s="61">
        <f>INDEX('1'!AL:AL,MATCH($E3,'1'!$A:$A,1),1)</f>
        <v>0</v>
      </c>
      <c r="G29" s="60" t="str">
        <f>INDEX('1'!AM:AM,MATCH($E3,'1'!$A:$A,1),1)</f>
        <v/>
      </c>
      <c r="H29" s="70"/>
      <c r="I29" s="64"/>
      <c r="J29" s="64"/>
      <c r="K29" s="64"/>
      <c r="L29" s="65"/>
      <c r="M29" s="65"/>
      <c r="N29" s="63"/>
      <c r="O29" s="64"/>
      <c r="P29" s="64"/>
      <c r="Q29" s="64"/>
      <c r="R29" s="65"/>
      <c r="S29" s="26"/>
      <c r="T29" s="26"/>
      <c r="U29" s="26"/>
    </row>
    <row r="30" spans="1:21" ht="12.6" customHeight="1">
      <c r="A30" s="55">
        <v>29</v>
      </c>
      <c r="B30" s="56" t="s">
        <v>62</v>
      </c>
      <c r="C30" s="56" t="s">
        <v>63</v>
      </c>
      <c r="D30" s="26"/>
      <c r="E30" s="56" t="str">
        <f>'1'!AN1</f>
        <v>4 x 60m</v>
      </c>
      <c r="F30" s="61">
        <f>INDEX('1'!AN:AN,MATCH($E3,'1'!$A:$A,1),1)</f>
        <v>0</v>
      </c>
      <c r="G30" s="60" t="str">
        <f>INDEX('1'!AO:AO,MATCH($E3,'1'!$A:$A,1),1)</f>
        <v/>
      </c>
      <c r="H30" s="70"/>
      <c r="I30" s="64"/>
      <c r="J30" s="64"/>
      <c r="K30" s="64"/>
      <c r="L30" s="65"/>
      <c r="M30" s="65"/>
      <c r="N30" s="63"/>
      <c r="O30" s="64"/>
      <c r="P30" s="64"/>
      <c r="Q30" s="64"/>
      <c r="R30" s="65"/>
      <c r="S30" s="26"/>
      <c r="T30" s="26"/>
      <c r="U30" s="26"/>
    </row>
    <row r="31" spans="1:21" ht="12.6" customHeight="1">
      <c r="A31" s="55">
        <v>30</v>
      </c>
      <c r="B31" s="56" t="s">
        <v>64</v>
      </c>
      <c r="C31" s="56" t="s">
        <v>65</v>
      </c>
      <c r="D31" s="26"/>
      <c r="E31" s="56" t="str">
        <f>'1'!AP1</f>
        <v>4 x 60m mixte</v>
      </c>
      <c r="F31" s="61">
        <f>INDEX('1'!AP:AP,MATCH($E3,'1'!$A:$A,1),1)</f>
        <v>0</v>
      </c>
      <c r="G31" s="60" t="str">
        <f>INDEX('1'!AQ:AQ,MATCH($E3,'1'!$A:$A,1),1)</f>
        <v/>
      </c>
      <c r="H31" s="70"/>
      <c r="I31" s="67"/>
      <c r="J31" s="67"/>
      <c r="K31" s="67"/>
      <c r="L31" s="68"/>
      <c r="M31" s="68"/>
      <c r="N31" s="66"/>
      <c r="O31" s="67"/>
      <c r="P31" s="67"/>
      <c r="Q31" s="67"/>
      <c r="R31" s="68"/>
      <c r="S31" s="26"/>
      <c r="T31" s="26"/>
      <c r="U31" s="26"/>
    </row>
    <row r="32" spans="1:21">
      <c r="A32" s="26"/>
      <c r="B32" s="26"/>
      <c r="C32" s="26"/>
      <c r="D32" s="26"/>
      <c r="E32" s="77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</row>
    <row r="33" spans="1:21">
      <c r="A33" s="26"/>
      <c r="B33" s="26"/>
      <c r="C33" s="26"/>
      <c r="D33" s="26"/>
      <c r="E33" s="77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</row>
    <row r="34" spans="1:21">
      <c r="A34" s="26"/>
      <c r="B34" s="26"/>
      <c r="C34" s="26"/>
      <c r="D34" s="26"/>
      <c r="E34" s="77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</row>
    <row r="35" spans="1:21">
      <c r="A35" s="26"/>
      <c r="B35" s="26"/>
      <c r="C35" s="26"/>
      <c r="D35" s="26"/>
      <c r="E35" s="77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</row>
    <row r="36" spans="1:21">
      <c r="A36" s="26"/>
      <c r="B36" s="26"/>
      <c r="C36" s="26"/>
      <c r="D36" s="26"/>
      <c r="E36" s="77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</row>
    <row r="37" spans="1:21">
      <c r="A37" s="26"/>
      <c r="B37" s="26"/>
      <c r="C37" s="26"/>
      <c r="D37" s="26"/>
      <c r="E37" s="77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</row>
    <row r="38" spans="1:21">
      <c r="A38" s="26"/>
      <c r="B38" s="26"/>
      <c r="C38" s="26"/>
      <c r="D38" s="26"/>
      <c r="E38" s="77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</row>
    <row r="39" spans="1:21">
      <c r="A39" s="26"/>
      <c r="B39" s="26"/>
      <c r="C39" s="26"/>
      <c r="D39" s="26"/>
      <c r="E39" s="77"/>
    </row>
  </sheetData>
  <conditionalFormatting sqref="G13:G29">
    <cfRule type="top10" dxfId="0" priority="1" rank="3"/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</vt:lpstr>
      <vt:lpstr>MIM ET MIF</vt:lpstr>
      <vt:lpstr>BEM ET BEF</vt:lpstr>
      <vt:lpstr>2</vt:lpstr>
      <vt:lpstr>'1'!Zone_d_impression</vt:lpstr>
      <vt:lpstr>'BEM ET BEF'!Zone_d_impression</vt:lpstr>
      <vt:lpstr>'MIM ET MIF'!Zone_d_impression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cyril et severine</cp:lastModifiedBy>
  <dcterms:created xsi:type="dcterms:W3CDTF">2020-12-23T13:31:56Z</dcterms:created>
  <dcterms:modified xsi:type="dcterms:W3CDTF">2021-02-27T10:46:16Z</dcterms:modified>
</cp:coreProperties>
</file>