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855" windowHeight="6420"/>
  </bookViews>
  <sheets>
    <sheet name="1" sheetId="1" r:id="rId1"/>
  </sheets>
  <definedNames>
    <definedName name="_xlnm._FilterDatabase" localSheetId="0" hidden="1">'1'!$B$1:$AR$31</definedName>
    <definedName name="_xlnm.Print_Area" localSheetId="0">'1'!$B$1:$AR$32</definedName>
  </definedNames>
  <calcPr calcId="124519" concurrentCalc="0"/>
</workbook>
</file>

<file path=xl/calcChain.xml><?xml version="1.0" encoding="utf-8"?>
<calcChain xmlns="http://schemas.openxmlformats.org/spreadsheetml/2006/main">
  <c r="AQ31" i="1"/>
  <c r="AO31"/>
  <c r="AM31"/>
  <c r="Q31" a="1"/>
  <c r="Q31"/>
  <c r="K31" a="1"/>
  <c r="K31"/>
  <c r="I31"/>
  <c r="G31"/>
  <c r="AQ30"/>
  <c r="AO30"/>
  <c r="AM30"/>
  <c r="Q30" a="1"/>
  <c r="Q30"/>
  <c r="K30" a="1"/>
  <c r="K30"/>
  <c r="I30"/>
  <c r="G30"/>
  <c r="AQ29"/>
  <c r="AO29"/>
  <c r="AM29"/>
  <c r="Q29" a="1"/>
  <c r="Q29"/>
  <c r="K29" a="1"/>
  <c r="K29"/>
  <c r="I29"/>
  <c r="G29"/>
  <c r="AQ28"/>
  <c r="AO28"/>
  <c r="AM28"/>
  <c r="Q28" a="1"/>
  <c r="Q28"/>
  <c r="K28" a="1"/>
  <c r="K28"/>
  <c r="I28"/>
  <c r="G28"/>
  <c r="AQ27"/>
  <c r="AO27"/>
  <c r="AM27"/>
  <c r="Q27" a="1"/>
  <c r="Q27"/>
  <c r="K27" a="1"/>
  <c r="K27"/>
  <c r="I27"/>
  <c r="G27"/>
  <c r="AQ26"/>
  <c r="AO26"/>
  <c r="AM26"/>
  <c r="Q26" a="1"/>
  <c r="Q26"/>
  <c r="K26" a="1"/>
  <c r="K26"/>
  <c r="I26"/>
  <c r="G26"/>
  <c r="AQ25"/>
  <c r="AO25"/>
  <c r="AM25"/>
  <c r="Q25" a="1"/>
  <c r="Q25"/>
  <c r="K25" a="1"/>
  <c r="K25"/>
  <c r="I25"/>
  <c r="G25"/>
  <c r="AQ24"/>
  <c r="AO24"/>
  <c r="AM24"/>
  <c r="Q24" a="1"/>
  <c r="Q24"/>
  <c r="K24" a="1"/>
  <c r="K24"/>
  <c r="I24"/>
  <c r="G24"/>
  <c r="AQ23"/>
  <c r="AO23"/>
  <c r="AM23"/>
  <c r="Q23" a="1"/>
  <c r="Q23"/>
  <c r="K23" a="1"/>
  <c r="K23"/>
  <c r="I23"/>
  <c r="G23"/>
  <c r="AQ22"/>
  <c r="AO22"/>
  <c r="AM22"/>
  <c r="Q22" a="1"/>
  <c r="Q22"/>
  <c r="K22" a="1"/>
  <c r="K22"/>
  <c r="I22"/>
  <c r="G22"/>
  <c r="AQ21"/>
  <c r="AO21"/>
  <c r="AM21"/>
  <c r="Q21" a="1"/>
  <c r="Q21"/>
  <c r="K21" a="1"/>
  <c r="K21"/>
  <c r="I21"/>
  <c r="G21"/>
  <c r="AQ20"/>
  <c r="AO20"/>
  <c r="AM20"/>
  <c r="Q20" a="1"/>
  <c r="Q20"/>
  <c r="K20" a="1"/>
  <c r="K20"/>
  <c r="I20"/>
  <c r="G20"/>
  <c r="AQ19"/>
  <c r="AO19"/>
  <c r="AM19"/>
  <c r="Q19" a="1"/>
  <c r="Q19"/>
  <c r="K19" a="1"/>
  <c r="K19"/>
  <c r="I19"/>
  <c r="G19"/>
  <c r="AQ18"/>
  <c r="AO18"/>
  <c r="AM18"/>
  <c r="Q18" a="1"/>
  <c r="Q18"/>
  <c r="K18" a="1"/>
  <c r="K18"/>
  <c r="I18"/>
  <c r="G18"/>
  <c r="AQ17"/>
  <c r="AO17"/>
  <c r="AM17"/>
  <c r="Q17" a="1"/>
  <c r="Q17"/>
  <c r="K17" a="1"/>
  <c r="K17"/>
  <c r="I17"/>
  <c r="G17"/>
  <c r="AQ16"/>
  <c r="AO16"/>
  <c r="AM16"/>
  <c r="Q16" a="1"/>
  <c r="Q16"/>
  <c r="K16" a="1"/>
  <c r="K16"/>
  <c r="I16"/>
  <c r="G16"/>
  <c r="AQ15"/>
  <c r="AO15"/>
  <c r="AM15"/>
  <c r="Q15" a="1"/>
  <c r="Q15"/>
  <c r="K15" a="1"/>
  <c r="K15"/>
  <c r="I15"/>
  <c r="G15"/>
  <c r="AQ14"/>
  <c r="AO14"/>
  <c r="AM14"/>
  <c r="Q14" a="1"/>
  <c r="Q14"/>
  <c r="K14" a="1"/>
  <c r="K14"/>
  <c r="I14"/>
  <c r="G14"/>
  <c r="AQ13"/>
  <c r="AO13"/>
  <c r="AM13"/>
  <c r="Q13" a="1"/>
  <c r="Q13"/>
  <c r="K13" a="1"/>
  <c r="K13"/>
  <c r="I13"/>
  <c r="G13"/>
  <c r="AQ12"/>
  <c r="AO12"/>
  <c r="AM12"/>
  <c r="Q12" a="1"/>
  <c r="Q12"/>
  <c r="K12" a="1"/>
  <c r="K12"/>
  <c r="I12"/>
  <c r="G12"/>
  <c r="AQ11"/>
  <c r="AO11"/>
  <c r="AM11"/>
  <c r="Q11" a="1"/>
  <c r="Q11"/>
  <c r="K11" a="1"/>
  <c r="K11"/>
  <c r="I11"/>
  <c r="G11"/>
  <c r="AQ10"/>
  <c r="AO10"/>
  <c r="AM10"/>
  <c r="Q10" a="1"/>
  <c r="Q10"/>
  <c r="K10" a="1"/>
  <c r="K10"/>
  <c r="I10"/>
  <c r="G10"/>
  <c r="AQ9"/>
  <c r="AO9"/>
  <c r="AM9"/>
  <c r="Q9" a="1"/>
  <c r="Q9"/>
  <c r="K9" a="1"/>
  <c r="K9"/>
  <c r="I9"/>
  <c r="G9"/>
  <c r="AQ8"/>
  <c r="AO8"/>
  <c r="AM8"/>
  <c r="Q8" a="1"/>
  <c r="Q8"/>
  <c r="K8" a="1"/>
  <c r="K8"/>
  <c r="I8"/>
  <c r="G8"/>
  <c r="AQ7"/>
  <c r="AO7"/>
  <c r="AM7"/>
  <c r="Q7" a="1"/>
  <c r="Q7"/>
  <c r="K7" a="1"/>
  <c r="K7"/>
  <c r="I7"/>
  <c r="G7"/>
  <c r="AQ6"/>
  <c r="AO6"/>
  <c r="AM6"/>
  <c r="Q6" a="1"/>
  <c r="Q6"/>
  <c r="K6" a="1"/>
  <c r="K6"/>
  <c r="I6"/>
  <c r="G6"/>
  <c r="AQ5"/>
  <c r="AO5"/>
  <c r="AM5"/>
  <c r="Q5" a="1"/>
  <c r="Q5"/>
  <c r="K5" a="1"/>
  <c r="K5"/>
  <c r="I5"/>
  <c r="G5"/>
  <c r="AQ4"/>
  <c r="AO4"/>
  <c r="AM4"/>
  <c r="Q4" a="1"/>
  <c r="Q4"/>
  <c r="K4" a="1"/>
  <c r="K4"/>
  <c r="I4"/>
  <c r="G4"/>
  <c r="AQ3"/>
  <c r="AO3"/>
  <c r="AM3"/>
  <c r="Q3" a="1"/>
  <c r="Q3"/>
  <c r="K3" a="1"/>
  <c r="K3"/>
  <c r="I3"/>
  <c r="G3"/>
  <c r="AQ2"/>
  <c r="AO2"/>
  <c r="AM2"/>
  <c r="Q2" a="1"/>
  <c r="Q2"/>
  <c r="K2" a="1"/>
  <c r="K2"/>
  <c r="I2"/>
  <c r="G2"/>
  <c r="AR3" l="1" a="1"/>
  <c r="AR3"/>
  <c r="AR4" a="1"/>
  <c r="AR4"/>
  <c r="AR5" a="1"/>
  <c r="AR5"/>
  <c r="AR6" a="1"/>
  <c r="AR6"/>
  <c r="AR7" a="1"/>
  <c r="AR7"/>
  <c r="AR8" a="1"/>
  <c r="AR8"/>
  <c r="AR9" a="1"/>
  <c r="AR9"/>
  <c r="AR10" a="1"/>
  <c r="AR10"/>
  <c r="AR11" a="1"/>
  <c r="AR11"/>
  <c r="AR12" a="1"/>
  <c r="AR12"/>
  <c r="AR13" a="1"/>
  <c r="AR13"/>
  <c r="AR14" a="1"/>
  <c r="AR14"/>
  <c r="AR15" a="1"/>
  <c r="AR15"/>
  <c r="AR16" a="1"/>
  <c r="AR16"/>
  <c r="AR17" a="1"/>
  <c r="AR17"/>
  <c r="AR18" a="1"/>
  <c r="AR18"/>
  <c r="AR19" a="1"/>
  <c r="AR19"/>
  <c r="AR20" a="1"/>
  <c r="AR20"/>
  <c r="AR21" a="1"/>
  <c r="AR21"/>
  <c r="AR22" a="1"/>
  <c r="AR22"/>
  <c r="AR23" a="1"/>
  <c r="AR23"/>
  <c r="AR24" a="1"/>
  <c r="AR24"/>
  <c r="AR25" a="1"/>
  <c r="AR25"/>
  <c r="AR26" a="1"/>
  <c r="AR26"/>
  <c r="AR27" a="1"/>
  <c r="AR27"/>
  <c r="AR28" a="1"/>
  <c r="AR28"/>
  <c r="AR29" a="1"/>
  <c r="AR29"/>
  <c r="AR30" a="1"/>
  <c r="AR30"/>
  <c r="AR31" a="1"/>
  <c r="AR31"/>
  <c r="AR2" a="1"/>
  <c r="AR2"/>
</calcChain>
</file>

<file path=xl/sharedStrings.xml><?xml version="1.0" encoding="utf-8"?>
<sst xmlns="http://schemas.openxmlformats.org/spreadsheetml/2006/main" count="482" uniqueCount="103">
  <si>
    <t>ATHLETE</t>
  </si>
  <si>
    <t>Disque</t>
  </si>
  <si>
    <t xml:space="preserve">Point </t>
  </si>
  <si>
    <t xml:space="preserve">Javelot </t>
  </si>
  <si>
    <t>Poids</t>
  </si>
  <si>
    <t>Longueur</t>
  </si>
  <si>
    <t>Triple saut</t>
  </si>
  <si>
    <t>Perche</t>
  </si>
  <si>
    <t>Hauteur</t>
  </si>
  <si>
    <t>50m</t>
  </si>
  <si>
    <t>80m</t>
  </si>
  <si>
    <t>120m</t>
  </si>
  <si>
    <t>1000m</t>
  </si>
  <si>
    <t>2000m</t>
  </si>
  <si>
    <t xml:space="preserve">50m haies </t>
  </si>
  <si>
    <t>100m Haies</t>
  </si>
  <si>
    <t>80m Haies</t>
  </si>
  <si>
    <t>200m haies</t>
  </si>
  <si>
    <t>3000m</t>
  </si>
  <si>
    <t>4 x 60m</t>
  </si>
  <si>
    <t>4 x 60m mixte</t>
  </si>
  <si>
    <t>BEST 3</t>
  </si>
  <si>
    <t>BRODIER</t>
  </si>
  <si>
    <t>FAUSTINE</t>
  </si>
  <si>
    <t>BEF</t>
  </si>
  <si>
    <t>DUNEUFGERMAIN</t>
  </si>
  <si>
    <t>KENZA</t>
  </si>
  <si>
    <t>LEROUX</t>
  </si>
  <si>
    <t>NAOMIE</t>
  </si>
  <si>
    <t>LAUTONNE</t>
  </si>
  <si>
    <t>ZOE</t>
  </si>
  <si>
    <t>TRANQUART</t>
  </si>
  <si>
    <t>AXEL</t>
  </si>
  <si>
    <t>BEM</t>
  </si>
  <si>
    <t>SEVESTRE</t>
  </si>
  <si>
    <t>COURTOIS</t>
  </si>
  <si>
    <t>CLEMENT</t>
  </si>
  <si>
    <t>OURY</t>
  </si>
  <si>
    <t>GABIN</t>
  </si>
  <si>
    <t>MAURE</t>
  </si>
  <si>
    <t>JULES</t>
  </si>
  <si>
    <t>REY</t>
  </si>
  <si>
    <t>LENNY</t>
  </si>
  <si>
    <t>LEGRAND</t>
  </si>
  <si>
    <t>LUCAS</t>
  </si>
  <si>
    <t>JEREMIE</t>
  </si>
  <si>
    <t>NOAH</t>
  </si>
  <si>
    <t>LORMIER</t>
  </si>
  <si>
    <t>MOUTON</t>
  </si>
  <si>
    <t>ANGELINE</t>
  </si>
  <si>
    <t>MIF</t>
  </si>
  <si>
    <t>ROUGER</t>
  </si>
  <si>
    <t>CELIA</t>
  </si>
  <si>
    <t>SUARD</t>
  </si>
  <si>
    <t>CHARLOTTE</t>
  </si>
  <si>
    <t>ESPRIT</t>
  </si>
  <si>
    <t>LILAS</t>
  </si>
  <si>
    <t>DA SILVA</t>
  </si>
  <si>
    <t>ELOISE</t>
  </si>
  <si>
    <t>FELICIA</t>
  </si>
  <si>
    <t>PEREGO</t>
  </si>
  <si>
    <t>FLORA</t>
  </si>
  <si>
    <t>CLERET</t>
  </si>
  <si>
    <t>KANI</t>
  </si>
  <si>
    <t>CHEDEVILLE</t>
  </si>
  <si>
    <t>LAURINE</t>
  </si>
  <si>
    <t>BUDET-QUERRIERE</t>
  </si>
  <si>
    <t>LEANE</t>
  </si>
  <si>
    <t>LANCON</t>
  </si>
  <si>
    <t>LOUNA</t>
  </si>
  <si>
    <t>HOOGTERP</t>
  </si>
  <si>
    <t>MARISE</t>
  </si>
  <si>
    <t>CRUCHET</t>
  </si>
  <si>
    <t>PERLINE</t>
  </si>
  <si>
    <t>HERDIER-DEVIN</t>
  </si>
  <si>
    <t>SARAH</t>
  </si>
  <si>
    <t>CURCIO</t>
  </si>
  <si>
    <t>JAMES</t>
  </si>
  <si>
    <t>MIM</t>
  </si>
  <si>
    <t>NDJIGE</t>
  </si>
  <si>
    <t>MARC-ANTHONY</t>
  </si>
  <si>
    <t>CRAMBERT</t>
  </si>
  <si>
    <t>TYMEO</t>
  </si>
  <si>
    <t xml:space="preserve"> LANCERS</t>
  </si>
  <si>
    <t>VITESSE  HAIES</t>
  </si>
  <si>
    <t>SAUTS</t>
  </si>
  <si>
    <t>DEMI FOND</t>
  </si>
  <si>
    <t xml:space="preserve">LENNY </t>
  </si>
  <si>
    <t>50H</t>
  </si>
  <si>
    <t xml:space="preserve">KANI </t>
  </si>
  <si>
    <t>haut</t>
  </si>
  <si>
    <t>200H</t>
  </si>
  <si>
    <t xml:space="preserve">LILAS </t>
  </si>
  <si>
    <t>long</t>
  </si>
  <si>
    <t>MAN</t>
  </si>
  <si>
    <t>Haut</t>
  </si>
  <si>
    <t xml:space="preserve">MAN </t>
  </si>
  <si>
    <t xml:space="preserve">JAMES </t>
  </si>
  <si>
    <t/>
  </si>
  <si>
    <t>prenom</t>
  </si>
  <si>
    <t>discipline</t>
  </si>
  <si>
    <t>point</t>
  </si>
  <si>
    <t xml:space="preserve"> total points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</si>
</sst>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/>
    <xf numFmtId="0" fontId="7" fillId="0" borderId="0" xfId="0" applyFont="1" applyAlignment="1">
      <alignment horizontal="center"/>
    </xf>
    <xf numFmtId="0" fontId="8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/>
    </xf>
    <xf numFmtId="0" fontId="7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Fill="1" applyBorder="1"/>
    <xf numFmtId="0" fontId="15" fillId="0" borderId="0" xfId="0" applyFont="1"/>
    <xf numFmtId="0" fontId="2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</cellXfs>
  <cellStyles count="1">
    <cellStyle name="Normal" xfId="0" builtinId="0"/>
  </cellStyles>
  <dxfs count="83">
    <dxf>
      <fill>
        <patternFill>
          <bgColor rgb="FFFF0000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0000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33C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AR40"/>
  <sheetViews>
    <sheetView tabSelected="1" topLeftCell="A16" zoomScale="40" zoomScaleNormal="40" workbookViewId="0">
      <pane xSplit="3" topLeftCell="I1" activePane="topRight" state="frozen"/>
      <selection activeCell="C1" sqref="C1"/>
      <selection pane="topRight" activeCell="O42" sqref="O42"/>
    </sheetView>
  </sheetViews>
  <sheetFormatPr baseColWidth="10" defaultColWidth="37" defaultRowHeight="31.5"/>
  <cols>
    <col min="1" max="1" width="37" style="30" hidden="1" customWidth="1"/>
    <col min="2" max="2" width="30.85546875" hidden="1" customWidth="1"/>
    <col min="3" max="3" width="30.85546875" style="31" customWidth="1"/>
    <col min="4" max="4" width="37" style="31"/>
    <col min="5" max="9" width="37" style="32"/>
    <col min="11" max="11" width="37" style="32"/>
    <col min="44" max="44" width="37" style="36"/>
    <col min="45" max="52" width="19.140625" customWidth="1"/>
  </cols>
  <sheetData>
    <row r="1" spans="1:44" s="15" customFormat="1" ht="90" customHeight="1" thickBot="1">
      <c r="A1" s="1"/>
      <c r="B1" s="2" t="s">
        <v>0</v>
      </c>
      <c r="C1" s="3"/>
      <c r="D1" s="4"/>
      <c r="E1" s="5"/>
      <c r="F1" s="6" t="s">
        <v>1</v>
      </c>
      <c r="G1" s="7" t="s">
        <v>2</v>
      </c>
      <c r="H1" s="8" t="s">
        <v>3</v>
      </c>
      <c r="I1" s="7" t="s">
        <v>2</v>
      </c>
      <c r="J1" s="8" t="s">
        <v>4</v>
      </c>
      <c r="K1" s="7" t="s">
        <v>2</v>
      </c>
      <c r="L1" s="8" t="s">
        <v>5</v>
      </c>
      <c r="M1" s="9" t="s">
        <v>2</v>
      </c>
      <c r="N1" s="8" t="s">
        <v>6</v>
      </c>
      <c r="O1" s="9" t="s">
        <v>2</v>
      </c>
      <c r="P1" s="10" t="s">
        <v>7</v>
      </c>
      <c r="Q1" s="9" t="s">
        <v>2</v>
      </c>
      <c r="R1" s="10" t="s">
        <v>8</v>
      </c>
      <c r="S1" s="9" t="s">
        <v>2</v>
      </c>
      <c r="T1" s="10" t="s">
        <v>9</v>
      </c>
      <c r="U1" s="11" t="s">
        <v>2</v>
      </c>
      <c r="V1" s="10" t="s">
        <v>10</v>
      </c>
      <c r="W1" s="11" t="s">
        <v>2</v>
      </c>
      <c r="X1" s="10" t="s">
        <v>11</v>
      </c>
      <c r="Y1" s="11" t="s">
        <v>2</v>
      </c>
      <c r="Z1" s="10" t="s">
        <v>12</v>
      </c>
      <c r="AA1" s="12" t="s">
        <v>2</v>
      </c>
      <c r="AB1" s="10" t="s">
        <v>13</v>
      </c>
      <c r="AC1" s="12" t="s">
        <v>2</v>
      </c>
      <c r="AD1" s="10" t="s">
        <v>14</v>
      </c>
      <c r="AE1" s="11" t="s">
        <v>2</v>
      </c>
      <c r="AF1" s="10" t="s">
        <v>15</v>
      </c>
      <c r="AG1" s="11" t="s">
        <v>2</v>
      </c>
      <c r="AH1" s="10" t="s">
        <v>16</v>
      </c>
      <c r="AI1" s="11" t="s">
        <v>2</v>
      </c>
      <c r="AJ1" s="10" t="s">
        <v>17</v>
      </c>
      <c r="AK1" s="11" t="s">
        <v>2</v>
      </c>
      <c r="AL1" s="10" t="s">
        <v>18</v>
      </c>
      <c r="AM1" s="12" t="s">
        <v>2</v>
      </c>
      <c r="AN1" s="10" t="s">
        <v>19</v>
      </c>
      <c r="AO1" s="13" t="s">
        <v>2</v>
      </c>
      <c r="AP1" s="10" t="s">
        <v>20</v>
      </c>
      <c r="AQ1" s="13" t="s">
        <v>2</v>
      </c>
      <c r="AR1" s="14" t="s">
        <v>21</v>
      </c>
    </row>
    <row r="2" spans="1:44" ht="33.6" customHeight="1" thickTop="1" thickBot="1">
      <c r="A2" s="16">
        <v>1</v>
      </c>
      <c r="B2" s="17" t="s">
        <v>22</v>
      </c>
      <c r="C2" s="17" t="s">
        <v>23</v>
      </c>
      <c r="D2" s="18" t="s">
        <v>24</v>
      </c>
      <c r="E2" s="19">
        <v>1888942</v>
      </c>
      <c r="F2" s="20"/>
      <c r="G2" s="21" t="str">
        <f>IF(F2="","",points($D2,LEFT($D2,2) &amp; "M ET " &amp; LEFT($D2,2)&amp;"F",F$1,MAX(F2:F2)))</f>
        <v/>
      </c>
      <c r="H2" s="20"/>
      <c r="I2" s="21" t="str">
        <f>IF(H2="","",points($D2,LEFT($D2,2) &amp; "M ET " &amp; LEFT($D2,2)&amp;"F",H$1,MAX(H2:H2)))</f>
        <v/>
      </c>
      <c r="J2" s="20"/>
      <c r="K2" s="22" t="str">
        <f t="array" ref="K2">IF(J2="","",points($D2,LEFT($D2,2) &amp; "M ET " &amp; LEFT($D2,2)&amp;"F",J$1,MAX(J2:J2)))</f>
        <v/>
      </c>
      <c r="L2" s="23">
        <v>3.65</v>
      </c>
      <c r="M2" s="21">
        <v>23</v>
      </c>
      <c r="N2" s="20"/>
      <c r="O2" s="21" t="s">
        <v>98</v>
      </c>
      <c r="P2" s="20"/>
      <c r="Q2" s="21" t="str">
        <f t="array" ref="Q2">IF(P2="","",points($D2,LEFT($D2,2) &amp; "M ET " &amp; LEFT($D2,2)&amp;"F",P$1,P2))</f>
        <v/>
      </c>
      <c r="R2" s="20"/>
      <c r="S2" s="21" t="s">
        <v>98</v>
      </c>
      <c r="T2" s="20" t="s">
        <v>98</v>
      </c>
      <c r="U2" s="21" t="s">
        <v>98</v>
      </c>
      <c r="V2" s="24"/>
      <c r="W2" s="21" t="s">
        <v>98</v>
      </c>
      <c r="X2" s="24"/>
      <c r="Y2" s="21" t="s">
        <v>98</v>
      </c>
      <c r="Z2" s="20">
        <v>4.0199999999999996</v>
      </c>
      <c r="AA2" s="21">
        <v>20</v>
      </c>
      <c r="AB2" s="20"/>
      <c r="AC2" s="21" t="s">
        <v>98</v>
      </c>
      <c r="AD2" s="20"/>
      <c r="AE2" s="21" t="s">
        <v>98</v>
      </c>
      <c r="AF2" s="24"/>
      <c r="AG2" s="21" t="s">
        <v>98</v>
      </c>
      <c r="AH2" s="24"/>
      <c r="AI2" s="21">
        <v>0</v>
      </c>
      <c r="AJ2" s="20"/>
      <c r="AK2" s="21" t="s">
        <v>98</v>
      </c>
      <c r="AL2" s="25"/>
      <c r="AM2" s="26" t="str">
        <f>IF(AL2="","",points($D2,LEFT($D2,2) &amp; "M ET " &amp; LEFT($D2,2)&amp;"F",AL$1,AL2,"t"))</f>
        <v/>
      </c>
      <c r="AN2" s="27"/>
      <c r="AO2" s="26" t="str">
        <f>IF(AN2="","",points($D2,LEFT($D2,2) &amp; "M ET " &amp; LEFT($D2,2)&amp;"F",AN$1,AN2,"t"))</f>
        <v/>
      </c>
      <c r="AP2" s="27"/>
      <c r="AQ2" s="28" t="str">
        <f>IF(AP2="","",points($D2,LEFT($D2,2) &amp; "M ET " &amp; LEFT($D2,2)&amp;"F",AP$1,AP2,"t"))</f>
        <v/>
      </c>
      <c r="AR2" s="29">
        <f t="array" ref="AR2">SUMPRODUCT(LARGE((G2,I2,K2,M2,O2,Q2,S2,U2,W2,Y2,AA2,AC2,AE2,AG2,AI2,AK2,AM2,AO2,AQ2),ROW($1:$3)))</f>
        <v>43</v>
      </c>
    </row>
    <row r="3" spans="1:44" ht="33.6" customHeight="1" thickTop="1" thickBot="1">
      <c r="A3" s="16">
        <v>2</v>
      </c>
      <c r="B3" s="17" t="s">
        <v>25</v>
      </c>
      <c r="C3" s="17" t="s">
        <v>26</v>
      </c>
      <c r="D3" s="18" t="s">
        <v>24</v>
      </c>
      <c r="E3" s="19">
        <v>2111819</v>
      </c>
      <c r="F3" s="20"/>
      <c r="G3" s="21" t="str">
        <f>IF(F3="","",points($D3,LEFT($D3,2) &amp; "M ET " &amp; LEFT($D3,2)&amp;"F",F$1,MAX(F3:F3)))</f>
        <v/>
      </c>
      <c r="H3" s="20"/>
      <c r="I3" s="21" t="str">
        <f>IF(H3="","",points($D3,LEFT($D3,2) &amp; "M ET " &amp; LEFT($D3,2)&amp;"F",H$1,MAX(H3:H3)))</f>
        <v/>
      </c>
      <c r="J3" s="20"/>
      <c r="K3" s="22" t="str">
        <f t="array" ref="K3">IF(J3="","",points($D3,LEFT($D3,2) &amp; "M ET " &amp; LEFT($D3,2)&amp;"F",J$1,MAX(J3:J3)))</f>
        <v/>
      </c>
      <c r="L3" s="23">
        <v>4</v>
      </c>
      <c r="M3" s="21">
        <v>28</v>
      </c>
      <c r="N3" s="23">
        <v>7.8</v>
      </c>
      <c r="O3" s="21">
        <v>20</v>
      </c>
      <c r="P3" s="20"/>
      <c r="Q3" s="21" t="str">
        <f t="array" ref="Q3">IF(P3="","",points($D3,LEFT($D3,2) &amp; "M ET " &amp; LEFT($D3,2)&amp;"F",P$1,P3))</f>
        <v/>
      </c>
      <c r="R3" s="20"/>
      <c r="S3" s="21" t="s">
        <v>98</v>
      </c>
      <c r="T3" s="20" t="s">
        <v>98</v>
      </c>
      <c r="U3" s="21" t="s">
        <v>98</v>
      </c>
      <c r="V3" s="24"/>
      <c r="W3" s="21" t="s">
        <v>98</v>
      </c>
      <c r="X3" s="24"/>
      <c r="Y3" s="21" t="s">
        <v>98</v>
      </c>
      <c r="Z3" s="20">
        <v>3.31</v>
      </c>
      <c r="AA3" s="21">
        <v>35</v>
      </c>
      <c r="AB3" s="20"/>
      <c r="AC3" s="21" t="s">
        <v>98</v>
      </c>
      <c r="AD3" s="20">
        <v>10.24</v>
      </c>
      <c r="AE3" s="21">
        <v>22</v>
      </c>
      <c r="AF3" s="24"/>
      <c r="AG3" s="21" t="s">
        <v>98</v>
      </c>
      <c r="AH3" s="24"/>
      <c r="AI3" s="21" t="s">
        <v>98</v>
      </c>
      <c r="AJ3" s="20">
        <v>40.85</v>
      </c>
      <c r="AK3" s="21">
        <v>9</v>
      </c>
      <c r="AL3" s="25"/>
      <c r="AM3" s="26" t="str">
        <f>IF(AL3="","",points($D3,LEFT($D3,2) &amp; "M ET " &amp; LEFT($D3,2)&amp;"F",AL$1,AL3,"t"))</f>
        <v/>
      </c>
      <c r="AN3" s="27"/>
      <c r="AO3" s="26" t="str">
        <f>IF(AN3="","",points($D3,LEFT($D3,2) &amp; "M ET " &amp; LEFT($D3,2)&amp;"F",AN$1,AN3,"t"))</f>
        <v/>
      </c>
      <c r="AP3" s="27"/>
      <c r="AQ3" s="28" t="str">
        <f>IF(AP3="","",points($D3,LEFT($D3,2) &amp; "M ET " &amp; LEFT($D3,2)&amp;"F",AP$1,AP3,"t"))</f>
        <v/>
      </c>
      <c r="AR3" s="29">
        <f t="array" ref="AR3">SUMPRODUCT(LARGE((G3,I3,K3,M3,O3,Q3,S3,U3,W3,Y3,AA3,AC3,AE3,AG3,AI3,AK3,AM3,AO3,AQ3),ROW($1:$3)))</f>
        <v>85</v>
      </c>
    </row>
    <row r="4" spans="1:44" ht="33.6" hidden="1" customHeight="1" thickTop="1" thickBot="1">
      <c r="A4" s="16">
        <v>3</v>
      </c>
      <c r="B4" s="17" t="s">
        <v>27</v>
      </c>
      <c r="C4" s="17" t="s">
        <v>28</v>
      </c>
      <c r="D4" s="18" t="s">
        <v>24</v>
      </c>
      <c r="E4" s="19">
        <v>2119366</v>
      </c>
      <c r="F4" s="20"/>
      <c r="G4" s="21" t="str">
        <f>IF(F4="","",points($D4,LEFT($D4,2) &amp; "M ET " &amp; LEFT($D4,2)&amp;"F",F$1,MAX(F4:F4)))</f>
        <v/>
      </c>
      <c r="H4" s="20"/>
      <c r="I4" s="21" t="str">
        <f>IF(H4="","",points($D4,LEFT($D4,2) &amp; "M ET " &amp; LEFT($D4,2)&amp;"F",H$1,MAX(H4:H4)))</f>
        <v/>
      </c>
      <c r="J4" s="20"/>
      <c r="K4" s="22" t="str">
        <f t="array" ref="K4">IF(J4="","",points($D4,LEFT($D4,2) &amp; "M ET " &amp; LEFT($D4,2)&amp;"F",J$1,MAX(J4:J4)))</f>
        <v/>
      </c>
      <c r="L4" s="23"/>
      <c r="M4" s="21" t="s">
        <v>98</v>
      </c>
      <c r="N4" s="23"/>
      <c r="O4" s="21" t="s">
        <v>98</v>
      </c>
      <c r="P4" s="20"/>
      <c r="Q4" s="21" t="str">
        <f t="array" ref="Q4">IF(P4="","",points($D4,LEFT($D4,2) &amp; "M ET " &amp; LEFT($D4,2)&amp;"F",P$1,P4))</f>
        <v/>
      </c>
      <c r="R4" s="20"/>
      <c r="S4" s="21" t="s">
        <v>98</v>
      </c>
      <c r="T4" s="20" t="s">
        <v>98</v>
      </c>
      <c r="U4" s="21" t="s">
        <v>98</v>
      </c>
      <c r="V4" s="24"/>
      <c r="W4" s="21" t="s">
        <v>98</v>
      </c>
      <c r="X4" s="24"/>
      <c r="Y4" s="21" t="s">
        <v>98</v>
      </c>
      <c r="Z4" s="20"/>
      <c r="AA4" s="21" t="s">
        <v>98</v>
      </c>
      <c r="AB4" s="20"/>
      <c r="AC4" s="21" t="s">
        <v>98</v>
      </c>
      <c r="AD4" s="20"/>
      <c r="AE4" s="21" t="s">
        <v>98</v>
      </c>
      <c r="AF4" s="24"/>
      <c r="AG4" s="21" t="s">
        <v>98</v>
      </c>
      <c r="AH4" s="24"/>
      <c r="AI4" s="21" t="s">
        <v>98</v>
      </c>
      <c r="AJ4" s="20"/>
      <c r="AK4" s="21" t="s">
        <v>98</v>
      </c>
      <c r="AL4" s="25"/>
      <c r="AM4" s="26" t="str">
        <f>IF(AL4="","",points($D4,LEFT($D4,2) &amp; "M ET " &amp; LEFT($D4,2)&amp;"F",AL$1,AL4,"t"))</f>
        <v/>
      </c>
      <c r="AN4" s="27"/>
      <c r="AO4" s="26" t="str">
        <f>IF(AN4="","",points($D4,LEFT($D4,2) &amp; "M ET " &amp; LEFT($D4,2)&amp;"F",AN$1,AN4,"t"))</f>
        <v/>
      </c>
      <c r="AP4" s="27"/>
      <c r="AQ4" s="28" t="str">
        <f>IF(AP4="","",points($D4,LEFT($D4,2) &amp; "M ET " &amp; LEFT($D4,2)&amp;"F",AP$1,AP4,"t"))</f>
        <v/>
      </c>
      <c r="AR4" s="29" t="e">
        <f t="array" ref="AR4">SUMPRODUCT(LARGE((G4,I4,K4,M4,O4,Q4,S4,U4,W4,Y4,AA4,AC4,AE4,AG4,AI4,AK4,AM4,AO4,AQ4),ROW($1:$3)))</f>
        <v>#NUM!</v>
      </c>
    </row>
    <row r="5" spans="1:44" ht="33.6" hidden="1" customHeight="1" thickTop="1" thickBot="1">
      <c r="A5" s="16">
        <v>4</v>
      </c>
      <c r="B5" s="17" t="s">
        <v>29</v>
      </c>
      <c r="C5" s="17" t="s">
        <v>30</v>
      </c>
      <c r="D5" s="18" t="s">
        <v>24</v>
      </c>
      <c r="E5" s="19">
        <v>2133340</v>
      </c>
      <c r="F5" s="20"/>
      <c r="G5" s="21" t="str">
        <f>IF(F5="","",points($D5,LEFT($D5,2) &amp; "M ET " &amp; LEFT($D5,2)&amp;"F",F$1,MAX(F5:F5)))</f>
        <v/>
      </c>
      <c r="H5" s="20"/>
      <c r="I5" s="21" t="str">
        <f>IF(H5="","",points($D5,LEFT($D5,2) &amp; "M ET " &amp; LEFT($D5,2)&amp;"F",H$1,MAX(H5:H5)))</f>
        <v/>
      </c>
      <c r="J5" s="20"/>
      <c r="K5" s="22" t="str">
        <f t="array" ref="K5">IF(J5="","",points($D5,LEFT($D5,2) &amp; "M ET " &amp; LEFT($D5,2)&amp;"F",J$1,MAX(J5:J5)))</f>
        <v/>
      </c>
      <c r="L5" s="23"/>
      <c r="M5" s="21" t="s">
        <v>98</v>
      </c>
      <c r="N5" s="23"/>
      <c r="O5" s="21" t="s">
        <v>98</v>
      </c>
      <c r="P5" s="20"/>
      <c r="Q5" s="21" t="str">
        <f t="array" ref="Q5">IF(P5="","",points($D5,LEFT($D5,2) &amp; "M ET " &amp; LEFT($D5,2)&amp;"F",P$1,P5))</f>
        <v/>
      </c>
      <c r="R5" s="20"/>
      <c r="S5" s="21" t="s">
        <v>98</v>
      </c>
      <c r="T5" s="20" t="s">
        <v>98</v>
      </c>
      <c r="U5" s="21" t="s">
        <v>98</v>
      </c>
      <c r="V5" s="24"/>
      <c r="W5" s="21" t="s">
        <v>98</v>
      </c>
      <c r="X5" s="24"/>
      <c r="Y5" s="21" t="s">
        <v>98</v>
      </c>
      <c r="Z5" s="20"/>
      <c r="AA5" s="21" t="s">
        <v>98</v>
      </c>
      <c r="AB5" s="20"/>
      <c r="AC5" s="21" t="s">
        <v>98</v>
      </c>
      <c r="AD5" s="20"/>
      <c r="AE5" s="21" t="s">
        <v>98</v>
      </c>
      <c r="AF5" s="24"/>
      <c r="AG5" s="21" t="s">
        <v>98</v>
      </c>
      <c r="AH5" s="24"/>
      <c r="AI5" s="21" t="s">
        <v>98</v>
      </c>
      <c r="AJ5" s="20"/>
      <c r="AK5" s="21" t="s">
        <v>98</v>
      </c>
      <c r="AL5" s="25"/>
      <c r="AM5" s="26" t="str">
        <f>IF(AL5="","",points($D5,LEFT($D5,2) &amp; "M ET " &amp; LEFT($D5,2)&amp;"F",AL$1,AL5,"t"))</f>
        <v/>
      </c>
      <c r="AN5" s="27"/>
      <c r="AO5" s="26" t="str">
        <f>IF(AN5="","",points($D5,LEFT($D5,2) &amp; "M ET " &amp; LEFT($D5,2)&amp;"F",AN$1,AN5,"t"))</f>
        <v/>
      </c>
      <c r="AP5" s="27"/>
      <c r="AQ5" s="28" t="str">
        <f>IF(AP5="","",points($D5,LEFT($D5,2) &amp; "M ET " &amp; LEFT($D5,2)&amp;"F",AP$1,AP5,"t"))</f>
        <v/>
      </c>
      <c r="AR5" s="29" t="e">
        <f t="array" ref="AR5">SUMPRODUCT(LARGE((G5,I5,K5,M5,O5,Q5,S5,U5,W5,Y5,AA5,AC5,AE5,AG5,AI5,AK5,AM5,AO5,AQ5),ROW($1:$3)))</f>
        <v>#NUM!</v>
      </c>
    </row>
    <row r="6" spans="1:44" ht="33.6" hidden="1" customHeight="1" thickTop="1" thickBot="1">
      <c r="A6" s="16">
        <v>5</v>
      </c>
      <c r="B6" s="17" t="s">
        <v>31</v>
      </c>
      <c r="C6" s="17" t="s">
        <v>32</v>
      </c>
      <c r="D6" s="18" t="s">
        <v>33</v>
      </c>
      <c r="E6" s="19">
        <v>2308961</v>
      </c>
      <c r="F6" s="20"/>
      <c r="G6" s="21" t="str">
        <f>IF(F6="","",points($D6,LEFT($D6,2) &amp; "M ET " &amp; LEFT($D6,2)&amp;"F",F$1,MAX(F6:F6)))</f>
        <v/>
      </c>
      <c r="H6" s="20"/>
      <c r="I6" s="21" t="str">
        <f>IF(H6="","",points($D6,LEFT($D6,2) &amp; "M ET " &amp; LEFT($D6,2)&amp;"F",H$1,MAX(H6:H6)))</f>
        <v/>
      </c>
      <c r="J6" s="20"/>
      <c r="K6" s="22" t="str">
        <f t="array" ref="K6">IF(J6="","",points($D6,LEFT($D6,2) &amp; "M ET " &amp; LEFT($D6,2)&amp;"F",J$1,MAX(J6:J6)))</f>
        <v/>
      </c>
      <c r="L6" s="23"/>
      <c r="M6" s="21" t="s">
        <v>98</v>
      </c>
      <c r="N6" s="23"/>
      <c r="O6" s="21" t="s">
        <v>98</v>
      </c>
      <c r="P6" s="20"/>
      <c r="Q6" s="21" t="str">
        <f t="array" ref="Q6">IF(P6="","",points($D6,LEFT($D6,2) &amp; "M ET " &amp; LEFT($D6,2)&amp;"F",P$1,P6))</f>
        <v/>
      </c>
      <c r="R6" s="20"/>
      <c r="S6" s="21" t="s">
        <v>98</v>
      </c>
      <c r="T6" s="20" t="s">
        <v>98</v>
      </c>
      <c r="U6" s="21" t="s">
        <v>98</v>
      </c>
      <c r="V6" s="24"/>
      <c r="W6" s="21" t="s">
        <v>98</v>
      </c>
      <c r="X6" s="24"/>
      <c r="Y6" s="21" t="s">
        <v>98</v>
      </c>
      <c r="Z6" s="20"/>
      <c r="AA6" s="21" t="s">
        <v>98</v>
      </c>
      <c r="AB6" s="20"/>
      <c r="AC6" s="21" t="s">
        <v>98</v>
      </c>
      <c r="AD6" s="20"/>
      <c r="AE6" s="21" t="s">
        <v>98</v>
      </c>
      <c r="AF6" s="24"/>
      <c r="AG6" s="21" t="s">
        <v>98</v>
      </c>
      <c r="AH6" s="24"/>
      <c r="AI6" s="21" t="s">
        <v>98</v>
      </c>
      <c r="AJ6" s="20"/>
      <c r="AK6" s="21" t="s">
        <v>98</v>
      </c>
      <c r="AL6" s="25"/>
      <c r="AM6" s="26" t="str">
        <f>IF(AL6="","",points($D6,LEFT($D6,2) &amp; "M ET " &amp; LEFT($D6,2)&amp;"F",AL$1,AL6,"t"))</f>
        <v/>
      </c>
      <c r="AN6" s="27"/>
      <c r="AO6" s="26" t="str">
        <f>IF(AN6="","",points($D6,LEFT($D6,2) &amp; "M ET " &amp; LEFT($D6,2)&amp;"F",AN$1,AN6,"t"))</f>
        <v/>
      </c>
      <c r="AP6" s="27"/>
      <c r="AQ6" s="28" t="str">
        <f>IF(AP6="","",points($D6,LEFT($D6,2) &amp; "M ET " &amp; LEFT($D6,2)&amp;"F",AP$1,AP6,"t"))</f>
        <v/>
      </c>
      <c r="AR6" s="29" t="e">
        <f t="array" ref="AR6">SUMPRODUCT(LARGE((G6,I6,K6,M6,O6,Q6,S6,U6,W6,Y6,AA6,AC6,AE6,AG6,AI6,AK6,AM6,AO6,AQ6),ROW($1:$3)))</f>
        <v>#NUM!</v>
      </c>
    </row>
    <row r="7" spans="1:44" ht="33.6" hidden="1" customHeight="1" thickTop="1" thickBot="1">
      <c r="A7" s="16">
        <v>6</v>
      </c>
      <c r="B7" s="17" t="s">
        <v>34</v>
      </c>
      <c r="C7" s="17" t="s">
        <v>32</v>
      </c>
      <c r="D7" s="18" t="s">
        <v>33</v>
      </c>
      <c r="E7" s="19">
        <v>2168930</v>
      </c>
      <c r="F7" s="20"/>
      <c r="G7" s="21" t="str">
        <f>IF(F7="","",points($D7,LEFT($D7,2) &amp; "M ET " &amp; LEFT($D7,2)&amp;"F",F$1,MAX(F7:F7)))</f>
        <v/>
      </c>
      <c r="H7" s="20"/>
      <c r="I7" s="21" t="str">
        <f>IF(H7="","",points($D7,LEFT($D7,2) &amp; "M ET " &amp; LEFT($D7,2)&amp;"F",H$1,MAX(H7:H7)))</f>
        <v/>
      </c>
      <c r="J7" s="20"/>
      <c r="K7" s="22" t="str">
        <f t="array" ref="K7">IF(J7="","",points($D7,LEFT($D7,2) &amp; "M ET " &amp; LEFT($D7,2)&amp;"F",J$1,MAX(J7:J7)))</f>
        <v/>
      </c>
      <c r="L7" s="23"/>
      <c r="M7" s="21" t="s">
        <v>98</v>
      </c>
      <c r="N7" s="23"/>
      <c r="O7" s="21" t="s">
        <v>98</v>
      </c>
      <c r="P7" s="20"/>
      <c r="Q7" s="21" t="str">
        <f t="array" ref="Q7">IF(P7="","",points($D7,LEFT($D7,2) &amp; "M ET " &amp; LEFT($D7,2)&amp;"F",P$1,P7))</f>
        <v/>
      </c>
      <c r="R7" s="20"/>
      <c r="S7" s="21" t="s">
        <v>98</v>
      </c>
      <c r="T7" s="20" t="s">
        <v>98</v>
      </c>
      <c r="U7" s="21" t="s">
        <v>98</v>
      </c>
      <c r="V7" s="24"/>
      <c r="W7" s="21" t="s">
        <v>98</v>
      </c>
      <c r="X7" s="24"/>
      <c r="Y7" s="21" t="s">
        <v>98</v>
      </c>
      <c r="Z7" s="20"/>
      <c r="AA7" s="21" t="s">
        <v>98</v>
      </c>
      <c r="AB7" s="20"/>
      <c r="AC7" s="21" t="s">
        <v>98</v>
      </c>
      <c r="AD7" s="20"/>
      <c r="AE7" s="21" t="s">
        <v>98</v>
      </c>
      <c r="AF7" s="24"/>
      <c r="AG7" s="21" t="s">
        <v>98</v>
      </c>
      <c r="AH7" s="24"/>
      <c r="AI7" s="21" t="s">
        <v>98</v>
      </c>
      <c r="AJ7" s="20"/>
      <c r="AK7" s="21" t="s">
        <v>98</v>
      </c>
      <c r="AL7" s="25"/>
      <c r="AM7" s="26" t="str">
        <f>IF(AL7="","",points($D7,LEFT($D7,2) &amp; "M ET " &amp; LEFT($D7,2)&amp;"F",AL$1,AL7,"t"))</f>
        <v/>
      </c>
      <c r="AN7" s="27"/>
      <c r="AO7" s="26" t="str">
        <f>IF(AN7="","",points($D7,LEFT($D7,2) &amp; "M ET " &amp; LEFT($D7,2)&amp;"F",AN$1,AN7,"t"))</f>
        <v/>
      </c>
      <c r="AP7" s="27"/>
      <c r="AQ7" s="28" t="str">
        <f>IF(AP7="","",points($D7,LEFT($D7,2) &amp; "M ET " &amp; LEFT($D7,2)&amp;"F",AP$1,AP7,"t"))</f>
        <v/>
      </c>
      <c r="AR7" s="29" t="e">
        <f t="array" ref="AR7">SUMPRODUCT(LARGE((G7,I7,K7,M7,O7,Q7,S7,U7,W7,Y7,AA7,AC7,AE7,AG7,AI7,AK7,AM7,AO7,AQ7),ROW($1:$3)))</f>
        <v>#NUM!</v>
      </c>
    </row>
    <row r="8" spans="1:44" ht="33.6" hidden="1" customHeight="1" thickTop="1" thickBot="1">
      <c r="A8" s="16">
        <v>7</v>
      </c>
      <c r="B8" s="17" t="s">
        <v>35</v>
      </c>
      <c r="C8" s="17" t="s">
        <v>36</v>
      </c>
      <c r="D8" s="18" t="s">
        <v>33</v>
      </c>
      <c r="E8" s="19">
        <v>2293430</v>
      </c>
      <c r="F8" s="20"/>
      <c r="G8" s="21" t="str">
        <f>IF(F8="","",points($D8,LEFT($D8,2) &amp; "M ET " &amp; LEFT($D8,2)&amp;"F",F$1,MAX(F8:F8)))</f>
        <v/>
      </c>
      <c r="H8" s="20"/>
      <c r="I8" s="21" t="str">
        <f>IF(H8="","",points($D8,LEFT($D8,2) &amp; "M ET " &amp; LEFT($D8,2)&amp;"F",H$1,MAX(H8:H8)))</f>
        <v/>
      </c>
      <c r="J8" s="20"/>
      <c r="K8" s="22" t="str">
        <f t="array" ref="K8">IF(J8="","",points($D8,LEFT($D8,2) &amp; "M ET " &amp; LEFT($D8,2)&amp;"F",J$1,MAX(J8:J8)))</f>
        <v/>
      </c>
      <c r="L8" s="23"/>
      <c r="M8" s="21" t="s">
        <v>98</v>
      </c>
      <c r="N8" s="23"/>
      <c r="O8" s="21" t="s">
        <v>98</v>
      </c>
      <c r="P8" s="20"/>
      <c r="Q8" s="21" t="str">
        <f t="array" ref="Q8">IF(P8="","",points($D8,LEFT($D8,2) &amp; "M ET " &amp; LEFT($D8,2)&amp;"F",P$1,P8))</f>
        <v/>
      </c>
      <c r="R8" s="20"/>
      <c r="S8" s="21" t="s">
        <v>98</v>
      </c>
      <c r="T8" s="20" t="s">
        <v>98</v>
      </c>
      <c r="U8" s="21" t="s">
        <v>98</v>
      </c>
      <c r="V8" s="24"/>
      <c r="W8" s="21" t="s">
        <v>98</v>
      </c>
      <c r="X8" s="24"/>
      <c r="Y8" s="21" t="s">
        <v>98</v>
      </c>
      <c r="Z8" s="20"/>
      <c r="AA8" s="21" t="s">
        <v>98</v>
      </c>
      <c r="AB8" s="20"/>
      <c r="AC8" s="21" t="s">
        <v>98</v>
      </c>
      <c r="AD8" s="20"/>
      <c r="AE8" s="21" t="s">
        <v>98</v>
      </c>
      <c r="AF8" s="24"/>
      <c r="AG8" s="21" t="s">
        <v>98</v>
      </c>
      <c r="AH8" s="24"/>
      <c r="AI8" s="21" t="s">
        <v>98</v>
      </c>
      <c r="AJ8" s="20"/>
      <c r="AK8" s="21" t="s">
        <v>98</v>
      </c>
      <c r="AL8" s="25"/>
      <c r="AM8" s="26" t="str">
        <f>IF(AL8="","",points($D8,LEFT($D8,2) &amp; "M ET " &amp; LEFT($D8,2)&amp;"F",AL$1,AL8,"t"))</f>
        <v/>
      </c>
      <c r="AN8" s="27"/>
      <c r="AO8" s="26" t="str">
        <f>IF(AN8="","",points($D8,LEFT($D8,2) &amp; "M ET " &amp; LEFT($D8,2)&amp;"F",AN$1,AN8,"t"))</f>
        <v/>
      </c>
      <c r="AP8" s="27"/>
      <c r="AQ8" s="28" t="str">
        <f>IF(AP8="","",points($D8,LEFT($D8,2) &amp; "M ET " &amp; LEFT($D8,2)&amp;"F",AP$1,AP8,"t"))</f>
        <v/>
      </c>
      <c r="AR8" s="29" t="e">
        <f t="array" ref="AR8">SUMPRODUCT(LARGE((G8,I8,K8,M8,O8,Q8,S8,U8,W8,Y8,AA8,AC8,AE8,AG8,AI8,AK8,AM8,AO8,AQ8),ROW($1:$3)))</f>
        <v>#NUM!</v>
      </c>
    </row>
    <row r="9" spans="1:44" ht="33.6" hidden="1" customHeight="1" thickTop="1" thickBot="1">
      <c r="A9" s="16">
        <v>8</v>
      </c>
      <c r="B9" s="17" t="s">
        <v>37</v>
      </c>
      <c r="C9" s="17" t="s">
        <v>38</v>
      </c>
      <c r="D9" s="18" t="s">
        <v>33</v>
      </c>
      <c r="E9" s="19">
        <v>2020910</v>
      </c>
      <c r="F9" s="20"/>
      <c r="G9" s="21" t="str">
        <f>IF(F9="","",points($D9,LEFT($D9,2) &amp; "M ET " &amp; LEFT($D9,2)&amp;"F",F$1,MAX(F9:F9)))</f>
        <v/>
      </c>
      <c r="H9" s="20"/>
      <c r="I9" s="21" t="str">
        <f>IF(H9="","",points($D9,LEFT($D9,2) &amp; "M ET " &amp; LEFT($D9,2)&amp;"F",H$1,MAX(H9:H9)))</f>
        <v/>
      </c>
      <c r="J9" s="20"/>
      <c r="K9" s="22" t="str">
        <f t="array" ref="K9">IF(J9="","",points($D9,LEFT($D9,2) &amp; "M ET " &amp; LEFT($D9,2)&amp;"F",J$1,MAX(J9:J9)))</f>
        <v/>
      </c>
      <c r="L9" s="23"/>
      <c r="M9" s="21" t="s">
        <v>98</v>
      </c>
      <c r="N9" s="23"/>
      <c r="O9" s="21" t="s">
        <v>98</v>
      </c>
      <c r="P9" s="20"/>
      <c r="Q9" s="21" t="str">
        <f t="array" ref="Q9">IF(P9="","",points($D9,LEFT($D9,2) &amp; "M ET " &amp; LEFT($D9,2)&amp;"F",P$1,P9))</f>
        <v/>
      </c>
      <c r="R9" s="20"/>
      <c r="S9" s="21" t="s">
        <v>98</v>
      </c>
      <c r="T9" s="20" t="s">
        <v>98</v>
      </c>
      <c r="U9" s="21" t="s">
        <v>98</v>
      </c>
      <c r="V9" s="24"/>
      <c r="W9" s="21" t="s">
        <v>98</v>
      </c>
      <c r="X9" s="24"/>
      <c r="Y9" s="21" t="s">
        <v>98</v>
      </c>
      <c r="Z9" s="20"/>
      <c r="AA9" s="21" t="s">
        <v>98</v>
      </c>
      <c r="AB9" s="20"/>
      <c r="AC9" s="21" t="s">
        <v>98</v>
      </c>
      <c r="AD9" s="20"/>
      <c r="AE9" s="21" t="s">
        <v>98</v>
      </c>
      <c r="AF9" s="24"/>
      <c r="AG9" s="21" t="s">
        <v>98</v>
      </c>
      <c r="AH9" s="24"/>
      <c r="AI9" s="21" t="s">
        <v>98</v>
      </c>
      <c r="AJ9" s="20"/>
      <c r="AK9" s="21" t="s">
        <v>98</v>
      </c>
      <c r="AL9" s="25"/>
      <c r="AM9" s="26" t="str">
        <f>IF(AL9="","",points($D9,LEFT($D9,2) &amp; "M ET " &amp; LEFT($D9,2)&amp;"F",AL$1,AL9,"t"))</f>
        <v/>
      </c>
      <c r="AN9" s="27"/>
      <c r="AO9" s="26" t="str">
        <f>IF(AN9="","",points($D9,LEFT($D9,2) &amp; "M ET " &amp; LEFT($D9,2)&amp;"F",AN$1,AN9,"t"))</f>
        <v/>
      </c>
      <c r="AP9" s="27"/>
      <c r="AQ9" s="28" t="str">
        <f>IF(AP9="","",points($D9,LEFT($D9,2) &amp; "M ET " &amp; LEFT($D9,2)&amp;"F",AP$1,AP9,"t"))</f>
        <v/>
      </c>
      <c r="AR9" s="29" t="e">
        <f t="array" ref="AR9">SUMPRODUCT(LARGE((G9,I9,K9,M9,O9,Q9,S9,U9,W9,Y9,AA9,AC9,AE9,AG9,AI9,AK9,AM9,AO9,AQ9),ROW($1:$3)))</f>
        <v>#NUM!</v>
      </c>
    </row>
    <row r="10" spans="1:44" ht="33.6" hidden="1" customHeight="1" thickTop="1" thickBot="1">
      <c r="A10" s="16">
        <v>9</v>
      </c>
      <c r="B10" s="17" t="s">
        <v>39</v>
      </c>
      <c r="C10" s="17" t="s">
        <v>40</v>
      </c>
      <c r="D10" s="18" t="s">
        <v>33</v>
      </c>
      <c r="E10" s="19">
        <v>2039422</v>
      </c>
      <c r="F10" s="20"/>
      <c r="G10" s="21" t="str">
        <f>IF(F10="","",points($D10,LEFT($D10,2) &amp; "M ET " &amp; LEFT($D10,2)&amp;"F",F$1,MAX(F10:F10)))</f>
        <v/>
      </c>
      <c r="H10" s="20"/>
      <c r="I10" s="21" t="str">
        <f>IF(H10="","",points($D10,LEFT($D10,2) &amp; "M ET " &amp; LEFT($D10,2)&amp;"F",H$1,MAX(H10:H10)))</f>
        <v/>
      </c>
      <c r="J10" s="20"/>
      <c r="K10" s="22" t="str">
        <f t="array" ref="K10">IF(J10="","",points($D10,LEFT($D10,2) &amp; "M ET " &amp; LEFT($D10,2)&amp;"F",J$1,MAX(J10:J10)))</f>
        <v/>
      </c>
      <c r="L10" s="23"/>
      <c r="M10" s="21" t="s">
        <v>98</v>
      </c>
      <c r="N10" s="23"/>
      <c r="O10" s="21" t="s">
        <v>98</v>
      </c>
      <c r="P10" s="20"/>
      <c r="Q10" s="21" t="str">
        <f t="array" ref="Q10">IF(P10="","",points($D10,LEFT($D10,2) &amp; "M ET " &amp; LEFT($D10,2)&amp;"F",P$1,P10))</f>
        <v/>
      </c>
      <c r="R10" s="20"/>
      <c r="S10" s="21" t="s">
        <v>98</v>
      </c>
      <c r="T10" s="20" t="s">
        <v>98</v>
      </c>
      <c r="U10" s="21" t="s">
        <v>98</v>
      </c>
      <c r="V10" s="24"/>
      <c r="W10" s="21" t="s">
        <v>98</v>
      </c>
      <c r="X10" s="24"/>
      <c r="Y10" s="21" t="s">
        <v>98</v>
      </c>
      <c r="Z10" s="20"/>
      <c r="AA10" s="21" t="s">
        <v>98</v>
      </c>
      <c r="AB10" s="20"/>
      <c r="AC10" s="21" t="s">
        <v>98</v>
      </c>
      <c r="AD10" s="20"/>
      <c r="AE10" s="21" t="s">
        <v>98</v>
      </c>
      <c r="AF10" s="24"/>
      <c r="AG10" s="21" t="s">
        <v>98</v>
      </c>
      <c r="AH10" s="24"/>
      <c r="AI10" s="21" t="s">
        <v>98</v>
      </c>
      <c r="AJ10" s="20"/>
      <c r="AK10" s="21" t="s">
        <v>98</v>
      </c>
      <c r="AL10" s="25"/>
      <c r="AM10" s="26" t="str">
        <f>IF(AL10="","",points($D10,LEFT($D10,2) &amp; "M ET " &amp; LEFT($D10,2)&amp;"F",AL$1,AL10,"t"))</f>
        <v/>
      </c>
      <c r="AN10" s="27"/>
      <c r="AO10" s="26" t="str">
        <f>IF(AN10="","",points($D10,LEFT($D10,2) &amp; "M ET " &amp; LEFT($D10,2)&amp;"F",AN$1,AN10,"t"))</f>
        <v/>
      </c>
      <c r="AP10" s="27"/>
      <c r="AQ10" s="28" t="str">
        <f>IF(AP10="","",points($D10,LEFT($D10,2) &amp; "M ET " &amp; LEFT($D10,2)&amp;"F",AP$1,AP10,"t"))</f>
        <v/>
      </c>
      <c r="AR10" s="29" t="e">
        <f t="array" ref="AR10">SUMPRODUCT(LARGE((G10,I10,K10,M10,O10,Q10,S10,U10,W10,Y10,AA10,AC10,AE10,AG10,AI10,AK10,AM10,AO10,AQ10),ROW($1:$3)))</f>
        <v>#NUM!</v>
      </c>
    </row>
    <row r="11" spans="1:44" ht="33.6" customHeight="1" thickTop="1" thickBot="1">
      <c r="A11" s="16">
        <v>10</v>
      </c>
      <c r="B11" s="17" t="s">
        <v>41</v>
      </c>
      <c r="C11" s="17" t="s">
        <v>42</v>
      </c>
      <c r="D11" s="18" t="s">
        <v>33</v>
      </c>
      <c r="E11" s="19">
        <v>1704307</v>
      </c>
      <c r="F11" s="20"/>
      <c r="G11" s="21" t="str">
        <f>IF(F11="","",points($D11,LEFT($D11,2) &amp; "M ET " &amp; LEFT($D11,2)&amp;"F",F$1,MAX(F11:F11)))</f>
        <v/>
      </c>
      <c r="H11" s="20"/>
      <c r="I11" s="21" t="str">
        <f>IF(H11="","",points($D11,LEFT($D11,2) &amp; "M ET " &amp; LEFT($D11,2)&amp;"F",H$1,MAX(H11:H11)))</f>
        <v/>
      </c>
      <c r="J11" s="20"/>
      <c r="K11" s="22" t="str">
        <f t="array" ref="K11">IF(J11="","",points($D11,LEFT($D11,2) &amp; "M ET " &amp; LEFT($D11,2)&amp;"F",J$1,MAX(J11:J11)))</f>
        <v/>
      </c>
      <c r="L11" s="23">
        <v>4.3499999999999996</v>
      </c>
      <c r="M11" s="21">
        <v>28</v>
      </c>
      <c r="N11" s="23">
        <v>8.6999999999999993</v>
      </c>
      <c r="O11" s="21">
        <v>23</v>
      </c>
      <c r="P11" s="20"/>
      <c r="Q11" s="21" t="str">
        <f t="array" ref="Q11">IF(P11="","",points($D11,LEFT($D11,2) &amp; "M ET " &amp; LEFT($D11,2)&amp;"F",P$1,P11))</f>
        <v/>
      </c>
      <c r="R11" s="20">
        <v>1.45</v>
      </c>
      <c r="S11" s="21">
        <v>33</v>
      </c>
      <c r="T11" s="20">
        <v>35</v>
      </c>
      <c r="U11" s="21">
        <v>35</v>
      </c>
      <c r="V11" s="24"/>
      <c r="W11" s="21" t="s">
        <v>98</v>
      </c>
      <c r="X11" s="24"/>
      <c r="Y11" s="21" t="s">
        <v>98</v>
      </c>
      <c r="Z11" s="20">
        <v>3.24</v>
      </c>
      <c r="AA11" s="21">
        <v>29</v>
      </c>
      <c r="AB11" s="20"/>
      <c r="AC11" s="21" t="s">
        <v>98</v>
      </c>
      <c r="AD11" s="20">
        <v>7.91</v>
      </c>
      <c r="AE11" s="21">
        <v>42</v>
      </c>
      <c r="AF11" s="24"/>
      <c r="AG11" s="21" t="s">
        <v>98</v>
      </c>
      <c r="AH11" s="24"/>
      <c r="AI11" s="21" t="s">
        <v>98</v>
      </c>
      <c r="AJ11" s="20">
        <v>32.67</v>
      </c>
      <c r="AK11" s="21">
        <v>10</v>
      </c>
      <c r="AL11" s="25"/>
      <c r="AM11" s="26" t="str">
        <f>IF(AL11="","",points($D11,LEFT($D11,2) &amp; "M ET " &amp; LEFT($D11,2)&amp;"F",AL$1,AL11,"t"))</f>
        <v/>
      </c>
      <c r="AN11" s="27"/>
      <c r="AO11" s="26" t="str">
        <f>IF(AN11="","",points($D11,LEFT($D11,2) &amp; "M ET " &amp; LEFT($D11,2)&amp;"F",AN$1,AN11,"t"))</f>
        <v/>
      </c>
      <c r="AP11" s="27"/>
      <c r="AQ11" s="28" t="str">
        <f>IF(AP11="","",points($D11,LEFT($D11,2) &amp; "M ET " &amp; LEFT($D11,2)&amp;"F",AP$1,AP11,"t"))</f>
        <v/>
      </c>
      <c r="AR11" s="29">
        <f t="array" ref="AR11">SUMPRODUCT(LARGE((G11,I11,K11,M11,O11,Q11,S11,U11,W11,Y11,AA11,AC11,AE11,AG11,AI11,AK11,AM11,AO11,AQ11),ROW($1:$3)))</f>
        <v>110</v>
      </c>
    </row>
    <row r="12" spans="1:44" ht="33.6" customHeight="1" thickTop="1" thickBot="1">
      <c r="A12" s="16">
        <v>11</v>
      </c>
      <c r="B12" s="17" t="s">
        <v>43</v>
      </c>
      <c r="C12" s="17" t="s">
        <v>44</v>
      </c>
      <c r="D12" s="18" t="s">
        <v>33</v>
      </c>
      <c r="E12" s="19">
        <v>1876633</v>
      </c>
      <c r="F12" s="20"/>
      <c r="G12" s="21" t="str">
        <f>IF(F12="","",points($D12,LEFT($D12,2) &amp; "M ET " &amp; LEFT($D12,2)&amp;"F",F$1,MAX(F12:F12)))</f>
        <v/>
      </c>
      <c r="H12" s="20"/>
      <c r="I12" s="21" t="str">
        <f>IF(H12="","",points($D12,LEFT($D12,2) &amp; "M ET " &amp; LEFT($D12,2)&amp;"F",H$1,MAX(H12:H12)))</f>
        <v/>
      </c>
      <c r="J12" s="20"/>
      <c r="K12" s="22" t="str">
        <f t="array" ref="K12">IF(J12="","",points($D12,LEFT($D12,2) &amp; "M ET " &amp; LEFT($D12,2)&amp;"F",J$1,MAX(J12:J12)))</f>
        <v/>
      </c>
      <c r="L12" s="23">
        <v>4.45</v>
      </c>
      <c r="M12" s="21">
        <v>30</v>
      </c>
      <c r="N12" s="23">
        <v>9.1999999999999993</v>
      </c>
      <c r="O12" s="21">
        <v>27</v>
      </c>
      <c r="P12" s="20"/>
      <c r="Q12" s="21" t="str">
        <f t="array" ref="Q12">IF(P12="","",points($D12,LEFT($D12,2) &amp; "M ET " &amp; LEFT($D12,2)&amp;"F",P$1,P12))</f>
        <v/>
      </c>
      <c r="R12" s="20">
        <v>1.36</v>
      </c>
      <c r="S12" s="21">
        <v>28</v>
      </c>
      <c r="T12" s="20">
        <v>30</v>
      </c>
      <c r="U12" s="21">
        <v>30</v>
      </c>
      <c r="V12" s="24"/>
      <c r="W12" s="21" t="s">
        <v>98</v>
      </c>
      <c r="X12" s="24"/>
      <c r="Y12" s="21" t="s">
        <v>98</v>
      </c>
      <c r="Z12" s="20">
        <v>3.45</v>
      </c>
      <c r="AA12" s="21">
        <v>20</v>
      </c>
      <c r="AB12" s="20"/>
      <c r="AC12" s="21" t="s">
        <v>98</v>
      </c>
      <c r="AD12" s="20">
        <v>8.19</v>
      </c>
      <c r="AE12" s="21">
        <v>39</v>
      </c>
      <c r="AF12" s="24"/>
      <c r="AG12" s="21" t="s">
        <v>98</v>
      </c>
      <c r="AH12" s="24"/>
      <c r="AI12" s="21" t="s">
        <v>98</v>
      </c>
      <c r="AJ12" s="20">
        <v>35.49</v>
      </c>
      <c r="AK12" s="21">
        <v>1</v>
      </c>
      <c r="AL12" s="25"/>
      <c r="AM12" s="26" t="str">
        <f>IF(AL12="","",points($D12,LEFT($D12,2) &amp; "M ET " &amp; LEFT($D12,2)&amp;"F",AL$1,AL12,"t"))</f>
        <v/>
      </c>
      <c r="AN12" s="27"/>
      <c r="AO12" s="26" t="str">
        <f>IF(AN12="","",points($D12,LEFT($D12,2) &amp; "M ET " &amp; LEFT($D12,2)&amp;"F",AN$1,AN12,"t"))</f>
        <v/>
      </c>
      <c r="AP12" s="27"/>
      <c r="AQ12" s="28" t="str">
        <f>IF(AP12="","",points($D12,LEFT($D12,2) &amp; "M ET " &amp; LEFT($D12,2)&amp;"F",AP$1,AP12,"t"))</f>
        <v/>
      </c>
      <c r="AR12" s="29">
        <f t="array" ref="AR12">SUMPRODUCT(LARGE((G12,I12,K12,M12,O12,Q12,S12,U12,W12,Y12,AA12,AC12,AE12,AG12,AI12,AK12,AM12,AO12,AQ12),ROW($1:$3)))</f>
        <v>99</v>
      </c>
    </row>
    <row r="13" spans="1:44" ht="33.6" hidden="1" customHeight="1" thickTop="1" thickBot="1">
      <c r="A13" s="16">
        <v>12</v>
      </c>
      <c r="B13" s="17" t="s">
        <v>45</v>
      </c>
      <c r="C13" s="17" t="s">
        <v>46</v>
      </c>
      <c r="D13" s="18" t="s">
        <v>33</v>
      </c>
      <c r="E13" s="19">
        <v>2308903</v>
      </c>
      <c r="F13" s="20"/>
      <c r="G13" s="21" t="str">
        <f>IF(F13="","",points($D13,LEFT($D13,2) &amp; "M ET " &amp; LEFT($D13,2)&amp;"F",F$1,MAX(F13:F13)))</f>
        <v/>
      </c>
      <c r="H13" s="20"/>
      <c r="I13" s="21" t="str">
        <f>IF(H13="","",points($D13,LEFT($D13,2) &amp; "M ET " &amp; LEFT($D13,2)&amp;"F",H$1,MAX(H13:H13)))</f>
        <v/>
      </c>
      <c r="J13" s="20"/>
      <c r="K13" s="22" t="str">
        <f t="array" ref="K13">IF(J13="","",points($D13,LEFT($D13,2) &amp; "M ET " &amp; LEFT($D13,2)&amp;"F",J$1,MAX(J13:J13)))</f>
        <v/>
      </c>
      <c r="L13" s="23"/>
      <c r="M13" s="21" t="s">
        <v>98</v>
      </c>
      <c r="N13" s="20"/>
      <c r="O13" s="21" t="s">
        <v>98</v>
      </c>
      <c r="P13" s="20"/>
      <c r="Q13" s="21" t="str">
        <f t="array" ref="Q13">IF(P13="","",points($D13,LEFT($D13,2) &amp; "M ET " &amp; LEFT($D13,2)&amp;"F",P$1,P13))</f>
        <v/>
      </c>
      <c r="R13" s="20"/>
      <c r="S13" s="21" t="s">
        <v>98</v>
      </c>
      <c r="T13" s="20" t="s">
        <v>98</v>
      </c>
      <c r="U13" s="21" t="s">
        <v>98</v>
      </c>
      <c r="V13" s="24"/>
      <c r="W13" s="21" t="s">
        <v>98</v>
      </c>
      <c r="X13" s="24"/>
      <c r="Y13" s="21" t="s">
        <v>98</v>
      </c>
      <c r="Z13" s="20"/>
      <c r="AA13" s="21" t="s">
        <v>98</v>
      </c>
      <c r="AB13" s="20"/>
      <c r="AC13" s="21" t="s">
        <v>98</v>
      </c>
      <c r="AD13" s="20"/>
      <c r="AE13" s="21" t="s">
        <v>98</v>
      </c>
      <c r="AF13" s="24"/>
      <c r="AG13" s="21" t="s">
        <v>98</v>
      </c>
      <c r="AH13" s="24"/>
      <c r="AI13" s="21" t="s">
        <v>98</v>
      </c>
      <c r="AJ13" s="20"/>
      <c r="AK13" s="21" t="s">
        <v>98</v>
      </c>
      <c r="AL13" s="25"/>
      <c r="AM13" s="26" t="str">
        <f>IF(AL13="","",points($D13,LEFT($D13,2) &amp; "M ET " &amp; LEFT($D13,2)&amp;"F",AL$1,AL13,"t"))</f>
        <v/>
      </c>
      <c r="AN13" s="27"/>
      <c r="AO13" s="26" t="str">
        <f>IF(AN13="","",points($D13,LEFT($D13,2) &amp; "M ET " &amp; LEFT($D13,2)&amp;"F",AN$1,AN13,"t"))</f>
        <v/>
      </c>
      <c r="AP13" s="27"/>
      <c r="AQ13" s="28" t="str">
        <f>IF(AP13="","",points($D13,LEFT($D13,2) &amp; "M ET " &amp; LEFT($D13,2)&amp;"F",AP$1,AP13,"t"))</f>
        <v/>
      </c>
      <c r="AR13" s="29" t="e">
        <f t="array" ref="AR13">SUMPRODUCT(LARGE((G13,I13,K13,M13,O13,Q13,S13,U13,W13,Y13,AA13,AC13,AE13,AG13,AI13,AK13,AM13,AO13,AQ13),ROW($1:$3)))</f>
        <v>#NUM!</v>
      </c>
    </row>
    <row r="14" spans="1:44" ht="33.6" hidden="1" customHeight="1" thickTop="1" thickBot="1">
      <c r="A14" s="16">
        <v>13</v>
      </c>
      <c r="B14" s="17" t="s">
        <v>47</v>
      </c>
      <c r="C14" s="17" t="s">
        <v>46</v>
      </c>
      <c r="D14" s="18" t="s">
        <v>33</v>
      </c>
      <c r="E14" s="19">
        <v>2308931</v>
      </c>
      <c r="F14" s="20"/>
      <c r="G14" s="21" t="str">
        <f>IF(F14="","",points($D14,LEFT($D14,2) &amp; "M ET " &amp; LEFT($D14,2)&amp;"F",F$1,MAX(F14:F14)))</f>
        <v/>
      </c>
      <c r="H14" s="20"/>
      <c r="I14" s="21" t="str">
        <f>IF(H14="","",points($D14,LEFT($D14,2) &amp; "M ET " &amp; LEFT($D14,2)&amp;"F",H$1,MAX(H14:H14)))</f>
        <v/>
      </c>
      <c r="J14" s="20"/>
      <c r="K14" s="22" t="str">
        <f t="array" ref="K14">IF(J14="","",points($D14,LEFT($D14,2) &amp; "M ET " &amp; LEFT($D14,2)&amp;"F",J$1,MAX(J14:J14)))</f>
        <v/>
      </c>
      <c r="L14" s="23"/>
      <c r="M14" s="21" t="s">
        <v>98</v>
      </c>
      <c r="N14" s="20"/>
      <c r="O14" s="21" t="s">
        <v>98</v>
      </c>
      <c r="P14" s="20"/>
      <c r="Q14" s="21" t="str">
        <f t="array" ref="Q14">IF(P14="","",points($D14,LEFT($D14,2) &amp; "M ET " &amp; LEFT($D14,2)&amp;"F",P$1,P14))</f>
        <v/>
      </c>
      <c r="R14" s="20"/>
      <c r="S14" s="21" t="s">
        <v>98</v>
      </c>
      <c r="T14" s="20" t="s">
        <v>98</v>
      </c>
      <c r="U14" s="21" t="s">
        <v>98</v>
      </c>
      <c r="V14" s="24"/>
      <c r="W14" s="21" t="s">
        <v>98</v>
      </c>
      <c r="X14" s="24"/>
      <c r="Y14" s="21" t="s">
        <v>98</v>
      </c>
      <c r="Z14" s="20"/>
      <c r="AA14" s="21" t="s">
        <v>98</v>
      </c>
      <c r="AB14" s="20"/>
      <c r="AC14" s="21" t="s">
        <v>98</v>
      </c>
      <c r="AD14" s="20"/>
      <c r="AE14" s="21" t="s">
        <v>98</v>
      </c>
      <c r="AF14" s="24"/>
      <c r="AG14" s="21" t="s">
        <v>98</v>
      </c>
      <c r="AH14" s="24"/>
      <c r="AI14" s="21" t="s">
        <v>98</v>
      </c>
      <c r="AJ14" s="20"/>
      <c r="AK14" s="21" t="s">
        <v>98</v>
      </c>
      <c r="AL14" s="25"/>
      <c r="AM14" s="26" t="str">
        <f>IF(AL14="","",points($D14,LEFT($D14,2) &amp; "M ET " &amp; LEFT($D14,2)&amp;"F",AL$1,AL14,"t"))</f>
        <v/>
      </c>
      <c r="AN14" s="27"/>
      <c r="AO14" s="26" t="str">
        <f>IF(AN14="","",points($D14,LEFT($D14,2) &amp; "M ET " &amp; LEFT($D14,2)&amp;"F",AN$1,AN14,"t"))</f>
        <v/>
      </c>
      <c r="AP14" s="27"/>
      <c r="AQ14" s="28" t="str">
        <f>IF(AP14="","",points($D14,LEFT($D14,2) &amp; "M ET " &amp; LEFT($D14,2)&amp;"F",AP$1,AP14,"t"))</f>
        <v/>
      </c>
      <c r="AR14" s="29" t="e">
        <f t="array" ref="AR14">SUMPRODUCT(LARGE((G14,I14,K14,M14,O14,Q14,S14,U14,W14,Y14,AA14,AC14,AE14,AG14,AI14,AK14,AM14,AO14,AQ14),ROW($1:$3)))</f>
        <v>#NUM!</v>
      </c>
    </row>
    <row r="15" spans="1:44" ht="33.6" hidden="1" customHeight="1" thickTop="1" thickBot="1">
      <c r="A15" s="16">
        <v>14</v>
      </c>
      <c r="B15" s="17" t="s">
        <v>48</v>
      </c>
      <c r="C15" s="17" t="s">
        <v>49</v>
      </c>
      <c r="D15" s="18" t="s">
        <v>50</v>
      </c>
      <c r="E15" s="19">
        <v>1755343</v>
      </c>
      <c r="F15" s="20"/>
      <c r="G15" s="21" t="str">
        <f>IF(F15="","",points($D15,LEFT($D15,2) &amp; "M ET " &amp; LEFT($D15,2)&amp;"F",F$1,MAX(F15:F15)))</f>
        <v/>
      </c>
      <c r="H15" s="20"/>
      <c r="I15" s="21" t="str">
        <f>IF(H15="","",points($D15,LEFT($D15,2) &amp; "M ET " &amp; LEFT($D15,2)&amp;"F",H$1,MAX(H15:H15)))</f>
        <v/>
      </c>
      <c r="J15" s="20"/>
      <c r="K15" s="22" t="str">
        <f t="array" ref="K15">IF(J15="","",points($D15,LEFT($D15,2) &amp; "M ET " &amp; LEFT($D15,2)&amp;"F",J$1,MAX(J15:J15)))</f>
        <v/>
      </c>
      <c r="L15" s="23"/>
      <c r="M15" s="21" t="s">
        <v>98</v>
      </c>
      <c r="N15" s="23"/>
      <c r="O15" s="21" t="s">
        <v>98</v>
      </c>
      <c r="P15" s="20"/>
      <c r="Q15" s="21" t="str">
        <f t="array" ref="Q15">IF(P15="","",points($D15,LEFT($D15,2) &amp; "M ET " &amp; LEFT($D15,2)&amp;"F",P$1,P15))</f>
        <v/>
      </c>
      <c r="R15" s="20"/>
      <c r="S15" s="21" t="s">
        <v>98</v>
      </c>
      <c r="T15" s="20" t="s">
        <v>98</v>
      </c>
      <c r="U15" s="21" t="s">
        <v>98</v>
      </c>
      <c r="V15" s="23"/>
      <c r="W15" s="21" t="s">
        <v>98</v>
      </c>
      <c r="X15" s="23"/>
      <c r="Y15" s="21" t="s">
        <v>98</v>
      </c>
      <c r="Z15" s="20"/>
      <c r="AA15" s="21" t="s">
        <v>98</v>
      </c>
      <c r="AB15" s="23"/>
      <c r="AC15" s="21" t="s">
        <v>98</v>
      </c>
      <c r="AD15" s="20"/>
      <c r="AE15" s="21" t="s">
        <v>98</v>
      </c>
      <c r="AF15" s="24"/>
      <c r="AG15" s="21" t="s">
        <v>98</v>
      </c>
      <c r="AH15" s="20"/>
      <c r="AI15" s="21" t="s">
        <v>98</v>
      </c>
      <c r="AJ15" s="20"/>
      <c r="AK15" s="21" t="s">
        <v>98</v>
      </c>
      <c r="AL15" s="25"/>
      <c r="AM15" s="26" t="str">
        <f>IF(AL15="","",points($D15,LEFT($D15,2) &amp; "M ET " &amp; LEFT($D15,2)&amp;"F",AL$1,AL15,"t"))</f>
        <v/>
      </c>
      <c r="AN15" s="27"/>
      <c r="AO15" s="26" t="str">
        <f>IF(AN15="","",points($D15,LEFT($D15,2) &amp; "M ET " &amp; LEFT($D15,2)&amp;"F",AN$1,AN15,"t"))</f>
        <v/>
      </c>
      <c r="AP15" s="27"/>
      <c r="AQ15" s="28" t="str">
        <f>IF(AP15="","",points($D15,LEFT($D15,2) &amp; "M ET " &amp; LEFT($D15,2)&amp;"F",AP$1,AP15,"t"))</f>
        <v/>
      </c>
      <c r="AR15" s="29" t="e">
        <f t="array" ref="AR15">SUMPRODUCT(LARGE((G15,I15,K15,M15,O15,Q15,S15,U15,W15,Y15,AA15,AC15,AE15,AG15,AI15,AK15,AM15,AO15,AQ15),ROW($1:$3)))</f>
        <v>#NUM!</v>
      </c>
    </row>
    <row r="16" spans="1:44" ht="33.6" customHeight="1" thickTop="1" thickBot="1">
      <c r="A16" s="16">
        <v>15</v>
      </c>
      <c r="B16" s="17" t="s">
        <v>51</v>
      </c>
      <c r="C16" s="17" t="s">
        <v>52</v>
      </c>
      <c r="D16" s="18" t="s">
        <v>50</v>
      </c>
      <c r="E16" s="19">
        <v>1792997</v>
      </c>
      <c r="F16" s="20"/>
      <c r="G16" s="21" t="str">
        <f>IF(F16="","",points($D16,LEFT($D16,2) &amp; "M ET " &amp; LEFT($D16,2)&amp;"F",F$1,MAX(F16:F16)))</f>
        <v/>
      </c>
      <c r="H16" s="20"/>
      <c r="I16" s="21" t="str">
        <f>IF(H16="","",points($D16,LEFT($D16,2) &amp; "M ET " &amp; LEFT($D16,2)&amp;"F",H$1,MAX(H16:H16)))</f>
        <v/>
      </c>
      <c r="J16" s="20"/>
      <c r="K16" s="22" t="str">
        <f t="array" ref="K16">IF(J16="","",points($D16,LEFT($D16,2) &amp; "M ET " &amp; LEFT($D16,2)&amp;"F",J$1,MAX(J16:J16)))</f>
        <v/>
      </c>
      <c r="L16" s="23"/>
      <c r="M16" s="21" t="s">
        <v>98</v>
      </c>
      <c r="N16" s="23"/>
      <c r="O16" s="21" t="s">
        <v>98</v>
      </c>
      <c r="P16" s="20"/>
      <c r="Q16" s="21" t="str">
        <f t="array" ref="Q16">IF(P16="","",points($D16,LEFT($D16,2) &amp; "M ET " &amp; LEFT($D16,2)&amp;"F",P$1,P16))</f>
        <v/>
      </c>
      <c r="R16" s="20"/>
      <c r="S16" s="21" t="s">
        <v>98</v>
      </c>
      <c r="T16" s="20" t="s">
        <v>98</v>
      </c>
      <c r="U16" s="21" t="s">
        <v>98</v>
      </c>
      <c r="V16" s="23">
        <v>12</v>
      </c>
      <c r="W16" s="21">
        <v>19</v>
      </c>
      <c r="X16" s="23">
        <v>18.510000000000002</v>
      </c>
      <c r="Y16" s="21">
        <v>20</v>
      </c>
      <c r="Z16" s="20"/>
      <c r="AA16" s="21" t="s">
        <v>98</v>
      </c>
      <c r="AB16" s="23"/>
      <c r="AC16" s="21" t="s">
        <v>98</v>
      </c>
      <c r="AD16" s="20"/>
      <c r="AE16" s="21" t="s">
        <v>98</v>
      </c>
      <c r="AF16" s="24"/>
      <c r="AG16" s="21" t="s">
        <v>98</v>
      </c>
      <c r="AH16" s="20"/>
      <c r="AI16" s="21" t="s">
        <v>98</v>
      </c>
      <c r="AJ16" s="20">
        <v>36.200000000000003</v>
      </c>
      <c r="AK16" s="21">
        <v>20</v>
      </c>
      <c r="AL16" s="25"/>
      <c r="AM16" s="26" t="str">
        <f>IF(AL16="","",points($D16,LEFT($D16,2) &amp; "M ET " &amp; LEFT($D16,2)&amp;"F",AL$1,AL16,"t"))</f>
        <v/>
      </c>
      <c r="AN16" s="27"/>
      <c r="AO16" s="26" t="str">
        <f>IF(AN16="","",points($D16,LEFT($D16,2) &amp; "M ET " &amp; LEFT($D16,2)&amp;"F",AN$1,AN16,"t"))</f>
        <v/>
      </c>
      <c r="AP16" s="27"/>
      <c r="AQ16" s="28" t="str">
        <f>IF(AP16="","",points($D16,LEFT($D16,2) &amp; "M ET " &amp; LEFT($D16,2)&amp;"F",AP$1,AP16,"t"))</f>
        <v/>
      </c>
      <c r="AR16" s="29">
        <f t="array" ref="AR16">SUMPRODUCT(LARGE((G16,I16,K16,M16,O16,Q16,S16,U16,W16,Y16,AA16,AC16,AE16,AG16,AI16,AK16,AM16,AO16,AQ16),ROW($1:$3)))</f>
        <v>59</v>
      </c>
    </row>
    <row r="17" spans="1:44" ht="33.6" hidden="1" customHeight="1" thickTop="1" thickBot="1">
      <c r="A17" s="16">
        <v>16</v>
      </c>
      <c r="B17" s="17" t="s">
        <v>53</v>
      </c>
      <c r="C17" s="17" t="s">
        <v>54</v>
      </c>
      <c r="D17" s="18" t="s">
        <v>50</v>
      </c>
      <c r="E17" s="19">
        <v>1904568</v>
      </c>
      <c r="F17" s="20"/>
      <c r="G17" s="21" t="str">
        <f>IF(F17="","",points($D17,LEFT($D17,2) &amp; "M ET " &amp; LEFT($D17,2)&amp;"F",F$1,MAX(F17:F17)))</f>
        <v/>
      </c>
      <c r="H17" s="20"/>
      <c r="I17" s="21" t="str">
        <f>IF(H17="","",points($D17,LEFT($D17,2) &amp; "M ET " &amp; LEFT($D17,2)&amp;"F",H$1,MAX(H17:H17)))</f>
        <v/>
      </c>
      <c r="J17" s="20"/>
      <c r="K17" s="22" t="str">
        <f t="array" ref="K17">IF(J17="","",points($D17,LEFT($D17,2) &amp; "M ET " &amp; LEFT($D17,2)&amp;"F",J$1,MAX(J17:J17)))</f>
        <v/>
      </c>
      <c r="L17" s="23"/>
      <c r="M17" s="21" t="s">
        <v>98</v>
      </c>
      <c r="N17" s="23"/>
      <c r="O17" s="21" t="s">
        <v>98</v>
      </c>
      <c r="P17" s="20"/>
      <c r="Q17" s="21" t="str">
        <f t="array" ref="Q17">IF(P17="","",points($D17,LEFT($D17,2) &amp; "M ET " &amp; LEFT($D17,2)&amp;"F",P$1,P17))</f>
        <v/>
      </c>
      <c r="R17" s="20"/>
      <c r="S17" s="21" t="s">
        <v>98</v>
      </c>
      <c r="T17" s="20" t="s">
        <v>98</v>
      </c>
      <c r="U17" s="21" t="s">
        <v>98</v>
      </c>
      <c r="V17" s="23"/>
      <c r="W17" s="21" t="s">
        <v>98</v>
      </c>
      <c r="X17" s="23"/>
      <c r="Y17" s="21" t="s">
        <v>98</v>
      </c>
      <c r="Z17" s="20"/>
      <c r="AA17" s="21" t="s">
        <v>98</v>
      </c>
      <c r="AB17" s="23"/>
      <c r="AC17" s="21" t="s">
        <v>98</v>
      </c>
      <c r="AD17" s="20"/>
      <c r="AE17" s="21" t="s">
        <v>98</v>
      </c>
      <c r="AF17" s="24"/>
      <c r="AG17" s="21" t="s">
        <v>98</v>
      </c>
      <c r="AH17" s="20"/>
      <c r="AI17" s="21" t="s">
        <v>98</v>
      </c>
      <c r="AJ17" s="20"/>
      <c r="AK17" s="21" t="s">
        <v>98</v>
      </c>
      <c r="AL17" s="25"/>
      <c r="AM17" s="26" t="str">
        <f>IF(AL17="","",points($D17,LEFT($D17,2) &amp; "M ET " &amp; LEFT($D17,2)&amp;"F",AL$1,AL17,"t"))</f>
        <v/>
      </c>
      <c r="AN17" s="27"/>
      <c r="AO17" s="26" t="str">
        <f>IF(AN17="","",points($D17,LEFT($D17,2) &amp; "M ET " &amp; LEFT($D17,2)&amp;"F",AN$1,AN17,"t"))</f>
        <v/>
      </c>
      <c r="AP17" s="27"/>
      <c r="AQ17" s="28" t="str">
        <f>IF(AP17="","",points($D17,LEFT($D17,2) &amp; "M ET " &amp; LEFT($D17,2)&amp;"F",AP$1,AP17,"t"))</f>
        <v/>
      </c>
      <c r="AR17" s="29" t="e">
        <f t="array" ref="AR17">SUMPRODUCT(LARGE((G17,I17,K17,M17,O17,Q17,S17,U17,W17,Y17,AA17,AC17,AE17,AG17,AI17,AK17,AM17,AO17,AQ17),ROW($1:$3)))</f>
        <v>#NUM!</v>
      </c>
    </row>
    <row r="18" spans="1:44" ht="33.6" customHeight="1" thickTop="1" thickBot="1">
      <c r="A18" s="16">
        <v>17</v>
      </c>
      <c r="B18" s="17" t="s">
        <v>55</v>
      </c>
      <c r="C18" s="17" t="s">
        <v>56</v>
      </c>
      <c r="D18" s="18" t="s">
        <v>50</v>
      </c>
      <c r="E18" s="19">
        <v>1940995</v>
      </c>
      <c r="F18" s="20"/>
      <c r="G18" s="21" t="str">
        <f>IF(F18="","",points($D18,LEFT($D18,2) &amp; "M ET " &amp; LEFT($D18,2)&amp;"F",F$1,MAX(F18:F18)))</f>
        <v/>
      </c>
      <c r="H18" s="20"/>
      <c r="I18" s="21" t="str">
        <f>IF(H18="","",points($D18,LEFT($D18,2) &amp; "M ET " &amp; LEFT($D18,2)&amp;"F",H$1,MAX(H18:H18)))</f>
        <v/>
      </c>
      <c r="J18" s="20"/>
      <c r="K18" s="22" t="str">
        <f t="array" ref="K18">IF(J18="","",points($D18,LEFT($D18,2) &amp; "M ET " &amp; LEFT($D18,2)&amp;"F",J$1,MAX(J18:J18)))</f>
        <v/>
      </c>
      <c r="L18" s="23">
        <v>4.87</v>
      </c>
      <c r="M18" s="21">
        <v>34</v>
      </c>
      <c r="N18" s="23">
        <v>9.6</v>
      </c>
      <c r="O18" s="21">
        <v>26</v>
      </c>
      <c r="P18" s="20"/>
      <c r="Q18" s="21" t="str">
        <f t="array" ref="Q18">IF(P18="","",points($D18,LEFT($D18,2) &amp; "M ET " &amp; LEFT($D18,2)&amp;"F",P$1,P18))</f>
        <v/>
      </c>
      <c r="R18" s="20">
        <v>1.45</v>
      </c>
      <c r="S18" s="21">
        <v>31</v>
      </c>
      <c r="T18" s="20" t="s">
        <v>98</v>
      </c>
      <c r="U18" s="21" t="s">
        <v>98</v>
      </c>
      <c r="V18" s="23">
        <v>10.32</v>
      </c>
      <c r="W18" s="21">
        <v>40</v>
      </c>
      <c r="X18" s="23">
        <v>16.68</v>
      </c>
      <c r="Y18" s="21">
        <v>29</v>
      </c>
      <c r="Z18" s="20">
        <v>3.45</v>
      </c>
      <c r="AA18" s="21">
        <v>22</v>
      </c>
      <c r="AB18" s="23">
        <v>8.1999999999999993</v>
      </c>
      <c r="AC18" s="21">
        <v>34</v>
      </c>
      <c r="AD18" s="20"/>
      <c r="AE18" s="21" t="s">
        <v>98</v>
      </c>
      <c r="AF18" s="24"/>
      <c r="AG18" s="21" t="s">
        <v>98</v>
      </c>
      <c r="AH18" s="20">
        <v>13.18</v>
      </c>
      <c r="AI18" s="21">
        <v>35</v>
      </c>
      <c r="AJ18" s="20">
        <v>34.94</v>
      </c>
      <c r="AK18" s="21">
        <v>25</v>
      </c>
      <c r="AL18" s="25"/>
      <c r="AM18" s="26" t="str">
        <f>IF(AL18="","",points($D18,LEFT($D18,2) &amp; "M ET " &amp; LEFT($D18,2)&amp;"F",AL$1,AL18,"t"))</f>
        <v/>
      </c>
      <c r="AN18" s="27"/>
      <c r="AO18" s="26" t="str">
        <f>IF(AN18="","",points($D18,LEFT($D18,2) &amp; "M ET " &amp; LEFT($D18,2)&amp;"F",AN$1,AN18,"t"))</f>
        <v/>
      </c>
      <c r="AP18" s="27"/>
      <c r="AQ18" s="28" t="str">
        <f>IF(AP18="","",points($D18,LEFT($D18,2) &amp; "M ET " &amp; LEFT($D18,2)&amp;"F",AP$1,AP18,"t"))</f>
        <v/>
      </c>
      <c r="AR18" s="29">
        <f t="array" ref="AR18">SUMPRODUCT(LARGE((G18,I18,K18,M18,O18,Q18,S18,U18,W18,Y18,AA18,AC18,AE18,AG18,AI18,AK18,AM18,AO18,AQ18),ROW($1:$3)))</f>
        <v>109</v>
      </c>
    </row>
    <row r="19" spans="1:44" ht="33.6" customHeight="1" thickTop="1" thickBot="1">
      <c r="A19" s="16">
        <v>18</v>
      </c>
      <c r="B19" s="17" t="s">
        <v>57</v>
      </c>
      <c r="C19" s="17" t="s">
        <v>58</v>
      </c>
      <c r="D19" s="18" t="s">
        <v>50</v>
      </c>
      <c r="E19" s="19">
        <v>1960516</v>
      </c>
      <c r="F19" s="20"/>
      <c r="G19" s="21" t="str">
        <f>IF(F19="","",points($D19,LEFT($D19,2) &amp; "M ET " &amp; LEFT($D19,2)&amp;"F",F$1,MAX(F19:F19)))</f>
        <v/>
      </c>
      <c r="H19" s="20"/>
      <c r="I19" s="21" t="str">
        <f>IF(H19="","",points($D19,LEFT($D19,2) &amp; "M ET " &amp; LEFT($D19,2)&amp;"F",H$1,MAX(H19:H19)))</f>
        <v/>
      </c>
      <c r="J19" s="20"/>
      <c r="K19" s="22" t="str">
        <f t="array" ref="K19">IF(J19="","",points($D19,LEFT($D19,2) &amp; "M ET " &amp; LEFT($D19,2)&amp;"F",J$1,MAX(J19:J19)))</f>
        <v/>
      </c>
      <c r="L19" s="23">
        <v>4.3</v>
      </c>
      <c r="M19" s="21">
        <v>27</v>
      </c>
      <c r="N19" s="23">
        <v>9.0500000000000007</v>
      </c>
      <c r="O19" s="21">
        <v>21</v>
      </c>
      <c r="P19" s="20"/>
      <c r="Q19" s="21" t="str">
        <f t="array" ref="Q19">IF(P19="","",points($D19,LEFT($D19,2) &amp; "M ET " &amp; LEFT($D19,2)&amp;"F",P$1,P19))</f>
        <v/>
      </c>
      <c r="R19" s="20">
        <v>1.26</v>
      </c>
      <c r="S19" s="21">
        <v>20</v>
      </c>
      <c r="T19" s="20" t="s">
        <v>98</v>
      </c>
      <c r="U19" s="21" t="s">
        <v>98</v>
      </c>
      <c r="V19" s="23">
        <v>11.78</v>
      </c>
      <c r="W19" s="21">
        <v>20</v>
      </c>
      <c r="X19" s="23">
        <v>18.18</v>
      </c>
      <c r="Y19" s="21">
        <v>21</v>
      </c>
      <c r="Z19" s="20"/>
      <c r="AA19" s="21" t="s">
        <v>98</v>
      </c>
      <c r="AB19" s="23"/>
      <c r="AC19" s="21" t="s">
        <v>98</v>
      </c>
      <c r="AD19" s="20"/>
      <c r="AE19" s="21" t="s">
        <v>98</v>
      </c>
      <c r="AF19" s="24"/>
      <c r="AG19" s="21" t="s">
        <v>98</v>
      </c>
      <c r="AH19" s="23">
        <v>17.899999999999999</v>
      </c>
      <c r="AI19" s="21">
        <v>14</v>
      </c>
      <c r="AJ19" s="20">
        <v>39.979999999999997</v>
      </c>
      <c r="AK19" s="21">
        <v>17</v>
      </c>
      <c r="AL19" s="25"/>
      <c r="AM19" s="26" t="str">
        <f>IF(AL19="","",points($D19,LEFT($D19,2) &amp; "M ET " &amp; LEFT($D19,2)&amp;"F",AL$1,AL19,"t"))</f>
        <v/>
      </c>
      <c r="AN19" s="27"/>
      <c r="AO19" s="26" t="str">
        <f>IF(AN19="","",points($D19,LEFT($D19,2) &amp; "M ET " &amp; LEFT($D19,2)&amp;"F",AN$1,AN19,"t"))</f>
        <v/>
      </c>
      <c r="AP19" s="27"/>
      <c r="AQ19" s="28" t="str">
        <f>IF(AP19="","",points($D19,LEFT($D19,2) &amp; "M ET " &amp; LEFT($D19,2)&amp;"F",AP$1,AP19,"t"))</f>
        <v/>
      </c>
      <c r="AR19" s="29">
        <f t="array" ref="AR19">SUMPRODUCT(LARGE((G19,I19,K19,M19,O19,Q19,S19,U19,W19,Y19,AA19,AC19,AE19,AG19,AI19,AK19,AM19,AO19,AQ19),ROW($1:$3)))</f>
        <v>69</v>
      </c>
    </row>
    <row r="20" spans="1:44" ht="33.6" customHeight="1" thickTop="1" thickBot="1">
      <c r="A20" s="16">
        <v>19</v>
      </c>
      <c r="B20" s="17" t="s">
        <v>37</v>
      </c>
      <c r="C20" s="17" t="s">
        <v>59</v>
      </c>
      <c r="D20" s="18" t="s">
        <v>50</v>
      </c>
      <c r="E20" s="19">
        <v>2020905</v>
      </c>
      <c r="F20" s="20"/>
      <c r="G20" s="21" t="str">
        <f>IF(F20="","",points($D20,LEFT($D20,2) &amp; "M ET " &amp; LEFT($D20,2)&amp;"F",F$1,MAX(F20:F20)))</f>
        <v/>
      </c>
      <c r="H20" s="20"/>
      <c r="I20" s="21" t="str">
        <f>IF(H20="","",points($D20,LEFT($D20,2) &amp; "M ET " &amp; LEFT($D20,2)&amp;"F",H$1,MAX(H20:H20)))</f>
        <v/>
      </c>
      <c r="J20" s="20"/>
      <c r="K20" s="22" t="str">
        <f t="array" ref="K20">IF(J20="","",points($D20,LEFT($D20,2) &amp; "M ET " &amp; LEFT($D20,2)&amp;"F",J$1,MAX(J20:J20)))</f>
        <v/>
      </c>
      <c r="L20" s="23"/>
      <c r="M20" s="21" t="s">
        <v>98</v>
      </c>
      <c r="N20" s="23"/>
      <c r="O20" s="21" t="s">
        <v>98</v>
      </c>
      <c r="P20" s="20"/>
      <c r="Q20" s="21" t="str">
        <f t="array" ref="Q20">IF(P20="","",points($D20,LEFT($D20,2) &amp; "M ET " &amp; LEFT($D20,2)&amp;"F",P$1,P20))</f>
        <v/>
      </c>
      <c r="R20" s="20"/>
      <c r="S20" s="21" t="s">
        <v>98</v>
      </c>
      <c r="T20" s="20" t="s">
        <v>98</v>
      </c>
      <c r="U20" s="21" t="s">
        <v>98</v>
      </c>
      <c r="V20" s="23"/>
      <c r="W20" s="21" t="s">
        <v>98</v>
      </c>
      <c r="X20" s="23"/>
      <c r="Y20" s="21" t="s">
        <v>98</v>
      </c>
      <c r="Z20" s="20">
        <v>3.51</v>
      </c>
      <c r="AA20" s="21">
        <v>20</v>
      </c>
      <c r="AB20" s="23">
        <v>8.48</v>
      </c>
      <c r="AC20" s="21">
        <v>30</v>
      </c>
      <c r="AD20" s="20"/>
      <c r="AE20" s="21" t="s">
        <v>98</v>
      </c>
      <c r="AF20" s="24"/>
      <c r="AG20" s="21" t="s">
        <v>98</v>
      </c>
      <c r="AH20" s="20">
        <v>15.95</v>
      </c>
      <c r="AI20" s="21">
        <v>19</v>
      </c>
      <c r="AJ20" s="20">
        <v>36.950000000000003</v>
      </c>
      <c r="AK20" s="21">
        <v>20</v>
      </c>
      <c r="AL20" s="25"/>
      <c r="AM20" s="26" t="str">
        <f>IF(AL20="","",points($D20,LEFT($D20,2) &amp; "M ET " &amp; LEFT($D20,2)&amp;"F",AL$1,AL20,"t"))</f>
        <v/>
      </c>
      <c r="AN20" s="27"/>
      <c r="AO20" s="26" t="str">
        <f>IF(AN20="","",points($D20,LEFT($D20,2) &amp; "M ET " &amp; LEFT($D20,2)&amp;"F",AN$1,AN20,"t"))</f>
        <v/>
      </c>
      <c r="AP20" s="27"/>
      <c r="AQ20" s="28" t="str">
        <f>IF(AP20="","",points($D20,LEFT($D20,2) &amp; "M ET " &amp; LEFT($D20,2)&amp;"F",AP$1,AP20,"t"))</f>
        <v/>
      </c>
      <c r="AR20" s="29">
        <f t="array" ref="AR20">SUMPRODUCT(LARGE((G20,I20,K20,M20,O20,Q20,S20,U20,W20,Y20,AA20,AC20,AE20,AG20,AI20,AK20,AM20,AO20,AQ20),ROW($1:$3)))</f>
        <v>70</v>
      </c>
    </row>
    <row r="21" spans="1:44" ht="33.6" hidden="1" customHeight="1" thickTop="1" thickBot="1">
      <c r="A21" s="16">
        <v>20</v>
      </c>
      <c r="B21" s="17" t="s">
        <v>60</v>
      </c>
      <c r="C21" s="17" t="s">
        <v>61</v>
      </c>
      <c r="D21" s="18" t="s">
        <v>50</v>
      </c>
      <c r="E21" s="19">
        <v>1904550</v>
      </c>
      <c r="F21" s="20"/>
      <c r="G21" s="21" t="str">
        <f>IF(F21="","",points($D21,LEFT($D21,2) &amp; "M ET " &amp; LEFT($D21,2)&amp;"F",F$1,MAX(F21:F21)))</f>
        <v/>
      </c>
      <c r="H21" s="20"/>
      <c r="I21" s="21" t="str">
        <f>IF(H21="","",points($D21,LEFT($D21,2) &amp; "M ET " &amp; LEFT($D21,2)&amp;"F",H$1,MAX(H21:H21)))</f>
        <v/>
      </c>
      <c r="J21" s="20"/>
      <c r="K21" s="22" t="str">
        <f t="array" ref="K21">IF(J21="","",points($D21,LEFT($D21,2) &amp; "M ET " &amp; LEFT($D21,2)&amp;"F",J$1,MAX(J21:J21)))</f>
        <v/>
      </c>
      <c r="L21" s="23"/>
      <c r="M21" s="21" t="s">
        <v>98</v>
      </c>
      <c r="N21" s="23"/>
      <c r="O21" s="21" t="s">
        <v>98</v>
      </c>
      <c r="P21" s="20"/>
      <c r="Q21" s="21" t="str">
        <f t="array" ref="Q21">IF(P21="","",points($D21,LEFT($D21,2) &amp; "M ET " &amp; LEFT($D21,2)&amp;"F",P$1,P21))</f>
        <v/>
      </c>
      <c r="R21" s="20"/>
      <c r="S21" s="21" t="s">
        <v>98</v>
      </c>
      <c r="T21" s="20" t="s">
        <v>98</v>
      </c>
      <c r="U21" s="21" t="s">
        <v>98</v>
      </c>
      <c r="V21" s="23"/>
      <c r="W21" s="21" t="s">
        <v>98</v>
      </c>
      <c r="X21" s="23"/>
      <c r="Y21" s="21" t="s">
        <v>98</v>
      </c>
      <c r="Z21" s="20"/>
      <c r="AA21" s="21" t="s">
        <v>98</v>
      </c>
      <c r="AB21" s="23"/>
      <c r="AC21" s="21" t="s">
        <v>98</v>
      </c>
      <c r="AD21" s="20"/>
      <c r="AE21" s="21" t="s">
        <v>98</v>
      </c>
      <c r="AF21" s="24"/>
      <c r="AG21" s="21" t="s">
        <v>98</v>
      </c>
      <c r="AH21" s="20"/>
      <c r="AI21" s="21" t="s">
        <v>98</v>
      </c>
      <c r="AJ21" s="20"/>
      <c r="AK21" s="21" t="s">
        <v>98</v>
      </c>
      <c r="AL21" s="25"/>
      <c r="AM21" s="26" t="str">
        <f>IF(AL21="","",points($D21,LEFT($D21,2) &amp; "M ET " &amp; LEFT($D21,2)&amp;"F",AL$1,AL21,"t"))</f>
        <v/>
      </c>
      <c r="AN21" s="27"/>
      <c r="AO21" s="26" t="str">
        <f>IF(AN21="","",points($D21,LEFT($D21,2) &amp; "M ET " &amp; LEFT($D21,2)&amp;"F",AN$1,AN21,"t"))</f>
        <v/>
      </c>
      <c r="AP21" s="27"/>
      <c r="AQ21" s="28" t="str">
        <f>IF(AP21="","",points($D21,LEFT($D21,2) &amp; "M ET " &amp; LEFT($D21,2)&amp;"F",AP$1,AP21,"t"))</f>
        <v/>
      </c>
      <c r="AR21" s="29" t="e">
        <f t="array" ref="AR21">SUMPRODUCT(LARGE((G21,I21,K21,M21,O21,Q21,S21,U21,W21,Y21,AA21,AC21,AE21,AG21,AI21,AK21,AM21,AO21,AQ21),ROW($1:$3)))</f>
        <v>#NUM!</v>
      </c>
    </row>
    <row r="22" spans="1:44" ht="33.6" customHeight="1" thickTop="1" thickBot="1">
      <c r="A22" s="16">
        <v>21</v>
      </c>
      <c r="B22" s="17" t="s">
        <v>62</v>
      </c>
      <c r="C22" s="17" t="s">
        <v>63</v>
      </c>
      <c r="D22" s="18" t="s">
        <v>50</v>
      </c>
      <c r="E22" s="19">
        <v>1876642</v>
      </c>
      <c r="F22" s="20"/>
      <c r="G22" s="21" t="str">
        <f>IF(F22="","",points($D22,LEFT($D22,2) &amp; "M ET " &amp; LEFT($D22,2)&amp;"F",F$1,MAX(F22:F22)))</f>
        <v/>
      </c>
      <c r="H22" s="20"/>
      <c r="I22" s="21" t="str">
        <f>IF(H22="","",points($D22,LEFT($D22,2) &amp; "M ET " &amp; LEFT($D22,2)&amp;"F",H$1,MAX(H22:H22)))</f>
        <v/>
      </c>
      <c r="J22" s="20"/>
      <c r="K22" s="22" t="str">
        <f t="array" ref="K22">IF(J22="","",points($D22,LEFT($D22,2) &amp; "M ET " &amp; LEFT($D22,2)&amp;"F",J$1,MAX(J22:J22)))</f>
        <v/>
      </c>
      <c r="L22" s="23">
        <v>4.9000000000000004</v>
      </c>
      <c r="M22" s="21">
        <v>35</v>
      </c>
      <c r="N22" s="23">
        <v>9.6</v>
      </c>
      <c r="O22" s="21">
        <v>26</v>
      </c>
      <c r="P22" s="20"/>
      <c r="Q22" s="21" t="str">
        <f t="array" ref="Q22">IF(P22="","",points($D22,LEFT($D22,2) &amp; "M ET " &amp; LEFT($D22,2)&amp;"F",P$1,P22))</f>
        <v/>
      </c>
      <c r="R22" s="20">
        <v>1.54</v>
      </c>
      <c r="S22" s="21">
        <v>36</v>
      </c>
      <c r="T22" s="20" t="s">
        <v>98</v>
      </c>
      <c r="U22" s="21" t="s">
        <v>98</v>
      </c>
      <c r="V22" s="23">
        <v>10.66</v>
      </c>
      <c r="W22" s="21">
        <v>35</v>
      </c>
      <c r="X22" s="23">
        <v>16.77</v>
      </c>
      <c r="Y22" s="21">
        <v>28</v>
      </c>
      <c r="Z22" s="20"/>
      <c r="AA22" s="21" t="s">
        <v>98</v>
      </c>
      <c r="AB22" s="23">
        <v>7.55</v>
      </c>
      <c r="AC22" s="21">
        <v>37</v>
      </c>
      <c r="AD22" s="20"/>
      <c r="AE22" s="21" t="s">
        <v>98</v>
      </c>
      <c r="AF22" s="24"/>
      <c r="AG22" s="21" t="s">
        <v>98</v>
      </c>
      <c r="AH22" s="20">
        <v>12.64</v>
      </c>
      <c r="AI22" s="21">
        <v>39</v>
      </c>
      <c r="AJ22" s="20">
        <v>31.34</v>
      </c>
      <c r="AK22" s="21">
        <v>40</v>
      </c>
      <c r="AL22" s="25"/>
      <c r="AM22" s="26" t="str">
        <f>IF(AL22="","",points($D22,LEFT($D22,2) &amp; "M ET " &amp; LEFT($D22,2)&amp;"F",AL$1,AL22,"t"))</f>
        <v/>
      </c>
      <c r="AN22" s="27"/>
      <c r="AO22" s="26" t="str">
        <f>IF(AN22="","",points($D22,LEFT($D22,2) &amp; "M ET " &amp; LEFT($D22,2)&amp;"F",AN$1,AN22,"t"))</f>
        <v/>
      </c>
      <c r="AP22" s="27"/>
      <c r="AQ22" s="28" t="str">
        <f>IF(AP22="","",points($D22,LEFT($D22,2) &amp; "M ET " &amp; LEFT($D22,2)&amp;"F",AP$1,AP22,"t"))</f>
        <v/>
      </c>
      <c r="AR22" s="29">
        <f t="array" ref="AR22">SUMPRODUCT(LARGE((G22,I22,K22,M22,O22,Q22,S22,U22,W22,Y22,AA22,AC22,AE22,AG22,AI22,AK22,AM22,AO22,AQ22),ROW($1:$3)))</f>
        <v>116</v>
      </c>
    </row>
    <row r="23" spans="1:44" ht="33.6" customHeight="1" thickTop="1" thickBot="1">
      <c r="A23" s="16">
        <v>22</v>
      </c>
      <c r="B23" s="17" t="s">
        <v>64</v>
      </c>
      <c r="C23" s="17" t="s">
        <v>65</v>
      </c>
      <c r="D23" s="18" t="s">
        <v>50</v>
      </c>
      <c r="E23" s="19">
        <v>1986116</v>
      </c>
      <c r="F23" s="20"/>
      <c r="G23" s="21" t="str">
        <f>IF(F23="","",points($D23,LEFT($D23,2) &amp; "M ET " &amp; LEFT($D23,2)&amp;"F",F$1,MAX(F23:F23)))</f>
        <v/>
      </c>
      <c r="H23" s="20"/>
      <c r="I23" s="21" t="str">
        <f>IF(H23="","",points($D23,LEFT($D23,2) &amp; "M ET " &amp; LEFT($D23,2)&amp;"F",H$1,MAX(H23:H23)))</f>
        <v/>
      </c>
      <c r="J23" s="20"/>
      <c r="K23" s="22" t="str">
        <f t="array" ref="K23">IF(J23="","",points($D23,LEFT($D23,2) &amp; "M ET " &amp; LEFT($D23,2)&amp;"F",J$1,MAX(J23:J23)))</f>
        <v/>
      </c>
      <c r="L23" s="23">
        <v>4.0999999999999996</v>
      </c>
      <c r="M23" s="21">
        <v>24</v>
      </c>
      <c r="N23" s="23">
        <v>8.9</v>
      </c>
      <c r="O23" s="21">
        <v>20</v>
      </c>
      <c r="P23" s="20"/>
      <c r="Q23" s="21" t="str">
        <f t="array" ref="Q23">IF(P23="","",points($D23,LEFT($D23,2) &amp; "M ET " &amp; LEFT($D23,2)&amp;"F",P$1,P23))</f>
        <v/>
      </c>
      <c r="R23" s="23">
        <v>1.2</v>
      </c>
      <c r="S23" s="21">
        <v>17</v>
      </c>
      <c r="T23" s="20" t="s">
        <v>98</v>
      </c>
      <c r="U23" s="21" t="s">
        <v>98</v>
      </c>
      <c r="V23" s="23">
        <v>11.58</v>
      </c>
      <c r="W23" s="21">
        <v>22</v>
      </c>
      <c r="X23" s="23">
        <v>18.18</v>
      </c>
      <c r="Y23" s="21">
        <v>21</v>
      </c>
      <c r="Z23" s="20">
        <v>3.3</v>
      </c>
      <c r="AA23" s="21">
        <v>29</v>
      </c>
      <c r="AB23" s="23">
        <v>7.51</v>
      </c>
      <c r="AC23" s="21">
        <v>38</v>
      </c>
      <c r="AD23" s="20"/>
      <c r="AE23" s="21" t="s">
        <v>98</v>
      </c>
      <c r="AF23" s="24"/>
      <c r="AG23" s="21" t="s">
        <v>98</v>
      </c>
      <c r="AH23" s="20">
        <v>16.61</v>
      </c>
      <c r="AI23" s="21">
        <v>17</v>
      </c>
      <c r="AJ23" s="20">
        <v>39.04</v>
      </c>
      <c r="AK23" s="21">
        <v>18</v>
      </c>
      <c r="AL23" s="25"/>
      <c r="AM23" s="26" t="str">
        <f>IF(AL23="","",points($D23,LEFT($D23,2) &amp; "M ET " &amp; LEFT($D23,2)&amp;"F",AL$1,AL23,"t"))</f>
        <v/>
      </c>
      <c r="AN23" s="27"/>
      <c r="AO23" s="26" t="str">
        <f>IF(AN23="","",points($D23,LEFT($D23,2) &amp; "M ET " &amp; LEFT($D23,2)&amp;"F",AN$1,AN23,"t"))</f>
        <v/>
      </c>
      <c r="AP23" s="27"/>
      <c r="AQ23" s="28" t="str">
        <f>IF(AP23="","",points($D23,LEFT($D23,2) &amp; "M ET " &amp; LEFT($D23,2)&amp;"F",AP$1,AP23,"t"))</f>
        <v/>
      </c>
      <c r="AR23" s="29">
        <f t="array" ref="AR23">SUMPRODUCT(LARGE((G23,I23,K23,M23,O23,Q23,S23,U23,W23,Y23,AA23,AC23,AE23,AG23,AI23,AK23,AM23,AO23,AQ23),ROW($1:$3)))</f>
        <v>91</v>
      </c>
    </row>
    <row r="24" spans="1:44" ht="33.6" hidden="1" customHeight="1" thickTop="1" thickBot="1">
      <c r="A24" s="16">
        <v>23</v>
      </c>
      <c r="B24" s="17" t="s">
        <v>66</v>
      </c>
      <c r="C24" s="17" t="s">
        <v>67</v>
      </c>
      <c r="D24" s="18" t="s">
        <v>50</v>
      </c>
      <c r="E24" s="19">
        <v>1794637</v>
      </c>
      <c r="F24" s="20"/>
      <c r="G24" s="21" t="str">
        <f>IF(F24="","",points($D24,LEFT($D24,2) &amp; "M ET " &amp; LEFT($D24,2)&amp;"F",F$1,MAX(F24:F24)))</f>
        <v/>
      </c>
      <c r="H24" s="20"/>
      <c r="I24" s="21" t="str">
        <f>IF(H24="","",points($D24,LEFT($D24,2) &amp; "M ET " &amp; LEFT($D24,2)&amp;"F",H$1,MAX(H24:H24)))</f>
        <v/>
      </c>
      <c r="J24" s="20"/>
      <c r="K24" s="22" t="str">
        <f t="array" ref="K24">IF(J24="","",points($D24,LEFT($D24,2) &amp; "M ET " &amp; LEFT($D24,2)&amp;"F",J$1,MAX(J24:J24)))</f>
        <v/>
      </c>
      <c r="L24" s="23"/>
      <c r="M24" s="21" t="s">
        <v>98</v>
      </c>
      <c r="N24" s="23"/>
      <c r="O24" s="21" t="s">
        <v>98</v>
      </c>
      <c r="P24" s="20"/>
      <c r="Q24" s="21" t="str">
        <f t="array" ref="Q24">IF(P24="","",points($D24,LEFT($D24,2) &amp; "M ET " &amp; LEFT($D24,2)&amp;"F",P$1,P24))</f>
        <v/>
      </c>
      <c r="R24" s="20"/>
      <c r="S24" s="21" t="s">
        <v>98</v>
      </c>
      <c r="T24" s="20" t="s">
        <v>98</v>
      </c>
      <c r="U24" s="21" t="s">
        <v>98</v>
      </c>
      <c r="V24" s="23"/>
      <c r="W24" s="21" t="s">
        <v>98</v>
      </c>
      <c r="X24" s="23"/>
      <c r="Y24" s="21" t="s">
        <v>98</v>
      </c>
      <c r="Z24" s="20"/>
      <c r="AA24" s="21" t="s">
        <v>98</v>
      </c>
      <c r="AB24" s="23"/>
      <c r="AC24" s="21" t="s">
        <v>98</v>
      </c>
      <c r="AD24" s="20"/>
      <c r="AE24" s="21" t="s">
        <v>98</v>
      </c>
      <c r="AF24" s="24"/>
      <c r="AG24" s="21" t="s">
        <v>98</v>
      </c>
      <c r="AH24" s="20"/>
      <c r="AI24" s="21" t="s">
        <v>98</v>
      </c>
      <c r="AJ24" s="20"/>
      <c r="AK24" s="21" t="s">
        <v>98</v>
      </c>
      <c r="AL24" s="25"/>
      <c r="AM24" s="26" t="str">
        <f>IF(AL24="","",points($D24,LEFT($D24,2) &amp; "M ET " &amp; LEFT($D24,2)&amp;"F",AL$1,AL24,"t"))</f>
        <v/>
      </c>
      <c r="AN24" s="27"/>
      <c r="AO24" s="26" t="str">
        <f>IF(AN24="","",points($D24,LEFT($D24,2) &amp; "M ET " &amp; LEFT($D24,2)&amp;"F",AN$1,AN24,"t"))</f>
        <v/>
      </c>
      <c r="AP24" s="27"/>
      <c r="AQ24" s="28" t="str">
        <f>IF(AP24="","",points($D24,LEFT($D24,2) &amp; "M ET " &amp; LEFT($D24,2)&amp;"F",AP$1,AP24,"t"))</f>
        <v/>
      </c>
      <c r="AR24" s="29" t="e">
        <f t="array" ref="AR24">SUMPRODUCT(LARGE((G24,I24,K24,M24,O24,Q24,S24,U24,W24,Y24,AA24,AC24,AE24,AG24,AI24,AK24,AM24,AO24,AQ24),ROW($1:$3)))</f>
        <v>#NUM!</v>
      </c>
    </row>
    <row r="25" spans="1:44" ht="33.6" hidden="1" customHeight="1" thickTop="1" thickBot="1">
      <c r="A25" s="16">
        <v>24</v>
      </c>
      <c r="B25" s="17" t="s">
        <v>68</v>
      </c>
      <c r="C25" s="17" t="s">
        <v>69</v>
      </c>
      <c r="D25" s="18" t="s">
        <v>50</v>
      </c>
      <c r="E25" s="19">
        <v>2189164</v>
      </c>
      <c r="F25" s="20"/>
      <c r="G25" s="21" t="str">
        <f>IF(F25="","",points($D25,LEFT($D25,2) &amp; "M ET " &amp; LEFT($D25,2)&amp;"F",F$1,MAX(F25:F25)))</f>
        <v/>
      </c>
      <c r="H25" s="20"/>
      <c r="I25" s="21" t="str">
        <f>IF(H25="","",points($D25,LEFT($D25,2) &amp; "M ET " &amp; LEFT($D25,2)&amp;"F",H$1,MAX(H25:H25)))</f>
        <v/>
      </c>
      <c r="J25" s="20"/>
      <c r="K25" s="22" t="str">
        <f t="array" ref="K25">IF(J25="","",points($D25,LEFT($D25,2) &amp; "M ET " &amp; LEFT($D25,2)&amp;"F",J$1,MAX(J25:J25)))</f>
        <v/>
      </c>
      <c r="L25" s="23"/>
      <c r="M25" s="21" t="s">
        <v>98</v>
      </c>
      <c r="N25" s="23"/>
      <c r="O25" s="21" t="s">
        <v>98</v>
      </c>
      <c r="P25" s="20"/>
      <c r="Q25" s="21" t="str">
        <f t="array" ref="Q25">IF(P25="","",points($D25,LEFT($D25,2) &amp; "M ET " &amp; LEFT($D25,2)&amp;"F",P$1,P25))</f>
        <v/>
      </c>
      <c r="R25" s="20"/>
      <c r="S25" s="21" t="s">
        <v>98</v>
      </c>
      <c r="T25" s="20" t="s">
        <v>98</v>
      </c>
      <c r="U25" s="21" t="s">
        <v>98</v>
      </c>
      <c r="V25" s="23"/>
      <c r="W25" s="21" t="s">
        <v>98</v>
      </c>
      <c r="X25" s="23"/>
      <c r="Y25" s="21" t="s">
        <v>98</v>
      </c>
      <c r="Z25" s="20"/>
      <c r="AA25" s="21" t="s">
        <v>98</v>
      </c>
      <c r="AB25" s="23"/>
      <c r="AC25" s="21" t="s">
        <v>98</v>
      </c>
      <c r="AD25" s="20"/>
      <c r="AE25" s="21" t="s">
        <v>98</v>
      </c>
      <c r="AF25" s="24"/>
      <c r="AG25" s="21" t="s">
        <v>98</v>
      </c>
      <c r="AH25" s="20"/>
      <c r="AI25" s="21" t="s">
        <v>98</v>
      </c>
      <c r="AJ25" s="20"/>
      <c r="AK25" s="21" t="s">
        <v>98</v>
      </c>
      <c r="AL25" s="25"/>
      <c r="AM25" s="26" t="str">
        <f>IF(AL25="","",points($D25,LEFT($D25,2) &amp; "M ET " &amp; LEFT($D25,2)&amp;"F",AL$1,AL25,"t"))</f>
        <v/>
      </c>
      <c r="AN25" s="27"/>
      <c r="AO25" s="26" t="str">
        <f>IF(AN25="","",points($D25,LEFT($D25,2) &amp; "M ET " &amp; LEFT($D25,2)&amp;"F",AN$1,AN25,"t"))</f>
        <v/>
      </c>
      <c r="AP25" s="27"/>
      <c r="AQ25" s="28" t="str">
        <f>IF(AP25="","",points($D25,LEFT($D25,2) &amp; "M ET " &amp; LEFT($D25,2)&amp;"F",AP$1,AP25,"t"))</f>
        <v/>
      </c>
      <c r="AR25" s="29" t="e">
        <f t="array" ref="AR25">SUMPRODUCT(LARGE((G25,I25,K25,M25,O25,Q25,S25,U25,W25,Y25,AA25,AC25,AE25,AG25,AI25,AK25,AM25,AO25,AQ25),ROW($1:$3)))</f>
        <v>#NUM!</v>
      </c>
    </row>
    <row r="26" spans="1:44" ht="33.6" customHeight="1" thickTop="1" thickBot="1">
      <c r="A26" s="16">
        <v>25</v>
      </c>
      <c r="B26" s="17" t="s">
        <v>70</v>
      </c>
      <c r="C26" s="17" t="s">
        <v>71</v>
      </c>
      <c r="D26" s="18" t="s">
        <v>50</v>
      </c>
      <c r="E26" s="19">
        <v>1767637</v>
      </c>
      <c r="F26" s="20"/>
      <c r="G26" s="21" t="str">
        <f>IF(F26="","",points($D26,LEFT($D26,2) &amp; "M ET " &amp; LEFT($D26,2)&amp;"F",F$1,MAX(F26:F26)))</f>
        <v/>
      </c>
      <c r="H26" s="20"/>
      <c r="I26" s="21" t="str">
        <f>IF(H26="","",points($D26,LEFT($D26,2) &amp; "M ET " &amp; LEFT($D26,2)&amp;"F",H$1,MAX(H26:H26)))</f>
        <v/>
      </c>
      <c r="J26" s="20"/>
      <c r="K26" s="22" t="str">
        <f t="array" ref="K26">IF(J26="","",points($D26,LEFT($D26,2) &amp; "M ET " &amp; LEFT($D26,2)&amp;"F",J$1,MAX(J26:J26)))</f>
        <v/>
      </c>
      <c r="L26" s="23">
        <v>4.24</v>
      </c>
      <c r="M26" s="21">
        <v>26</v>
      </c>
      <c r="N26" s="23"/>
      <c r="O26" s="21" t="s">
        <v>98</v>
      </c>
      <c r="P26" s="20"/>
      <c r="Q26" s="21" t="str">
        <f t="array" ref="Q26">IF(P26="","",points($D26,LEFT($D26,2) &amp; "M ET " &amp; LEFT($D26,2)&amp;"F",P$1,P26))</f>
        <v/>
      </c>
      <c r="R26" s="20"/>
      <c r="S26" s="21" t="s">
        <v>98</v>
      </c>
      <c r="T26" s="20" t="s">
        <v>98</v>
      </c>
      <c r="U26" s="21" t="s">
        <v>98</v>
      </c>
      <c r="V26" s="23"/>
      <c r="W26" s="21" t="s">
        <v>98</v>
      </c>
      <c r="X26" s="23"/>
      <c r="Y26" s="21" t="s">
        <v>98</v>
      </c>
      <c r="Z26" s="20">
        <v>3.41</v>
      </c>
      <c r="AA26" s="21">
        <v>24</v>
      </c>
      <c r="AB26" s="23">
        <v>8.27</v>
      </c>
      <c r="AC26" s="21">
        <v>33</v>
      </c>
      <c r="AD26" s="20"/>
      <c r="AE26" s="21" t="s">
        <v>98</v>
      </c>
      <c r="AF26" s="24"/>
      <c r="AG26" s="21" t="s">
        <v>98</v>
      </c>
      <c r="AH26" s="20"/>
      <c r="AI26" s="21" t="s">
        <v>98</v>
      </c>
      <c r="AJ26" s="20"/>
      <c r="AK26" s="21" t="s">
        <v>98</v>
      </c>
      <c r="AL26" s="25"/>
      <c r="AM26" s="26" t="str">
        <f>IF(AL26="","",points($D26,LEFT($D26,2) &amp; "M ET " &amp; LEFT($D26,2)&amp;"F",AL$1,AL26,"t"))</f>
        <v/>
      </c>
      <c r="AN26" s="27"/>
      <c r="AO26" s="26" t="str">
        <f>IF(AN26="","",points($D26,LEFT($D26,2) &amp; "M ET " &amp; LEFT($D26,2)&amp;"F",AN$1,AN26,"t"))</f>
        <v/>
      </c>
      <c r="AP26" s="27"/>
      <c r="AQ26" s="28" t="str">
        <f>IF(AP26="","",points($D26,LEFT($D26,2) &amp; "M ET " &amp; LEFT($D26,2)&amp;"F",AP$1,AP26,"t"))</f>
        <v/>
      </c>
      <c r="AR26" s="29">
        <f t="array" ref="AR26">SUMPRODUCT(LARGE((G26,I26,K26,M26,O26,Q26,S26,U26,W26,Y26,AA26,AC26,AE26,AG26,AI26,AK26,AM26,AO26,AQ26),ROW($1:$3)))</f>
        <v>83</v>
      </c>
    </row>
    <row r="27" spans="1:44" ht="33.6" customHeight="1" thickTop="1" thickBot="1">
      <c r="A27" s="16">
        <v>26</v>
      </c>
      <c r="B27" s="17" t="s">
        <v>72</v>
      </c>
      <c r="C27" s="17" t="s">
        <v>73</v>
      </c>
      <c r="D27" s="18" t="s">
        <v>50</v>
      </c>
      <c r="E27" s="19">
        <v>1780123</v>
      </c>
      <c r="F27" s="20"/>
      <c r="G27" s="21" t="str">
        <f>IF(F27="","",points($D27,LEFT($D27,2) &amp; "M ET " &amp; LEFT($D27,2)&amp;"F",F$1,MAX(F27:F27)))</f>
        <v/>
      </c>
      <c r="H27" s="20"/>
      <c r="I27" s="21" t="str">
        <f>IF(H27="","",points($D27,LEFT($D27,2) &amp; "M ET " &amp; LEFT($D27,2)&amp;"F",H$1,MAX(H27:H27)))</f>
        <v/>
      </c>
      <c r="J27" s="20"/>
      <c r="K27" s="22" t="str">
        <f t="array" ref="K27">IF(J27="","",points($D27,LEFT($D27,2) &amp; "M ET " &amp; LEFT($D27,2)&amp;"F",J$1,MAX(J27:J27)))</f>
        <v/>
      </c>
      <c r="L27" s="23"/>
      <c r="M27" s="21" t="s">
        <v>98</v>
      </c>
      <c r="N27" s="23"/>
      <c r="O27" s="21" t="s">
        <v>98</v>
      </c>
      <c r="P27" s="20"/>
      <c r="Q27" s="21" t="str">
        <f t="array" ref="Q27">IF(P27="","",points($D27,LEFT($D27,2) &amp; "M ET " &amp; LEFT($D27,2)&amp;"F",P$1,P27))</f>
        <v/>
      </c>
      <c r="R27" s="20">
        <v>1.23</v>
      </c>
      <c r="S27" s="21">
        <v>18</v>
      </c>
      <c r="T27" s="20" t="s">
        <v>98</v>
      </c>
      <c r="U27" s="21" t="s">
        <v>98</v>
      </c>
      <c r="V27" s="23">
        <v>12.75</v>
      </c>
      <c r="W27" s="21">
        <v>14</v>
      </c>
      <c r="X27" s="23">
        <v>19.350000000000001</v>
      </c>
      <c r="Y27" s="21">
        <v>16</v>
      </c>
      <c r="Z27" s="20"/>
      <c r="AA27" s="21" t="s">
        <v>98</v>
      </c>
      <c r="AB27" s="23"/>
      <c r="AC27" s="21" t="s">
        <v>98</v>
      </c>
      <c r="AD27" s="20"/>
      <c r="AE27" s="21" t="s">
        <v>98</v>
      </c>
      <c r="AF27" s="24"/>
      <c r="AG27" s="21" t="s">
        <v>98</v>
      </c>
      <c r="AH27" s="20"/>
      <c r="AI27" s="21" t="s">
        <v>98</v>
      </c>
      <c r="AJ27" s="20"/>
      <c r="AK27" s="21" t="s">
        <v>98</v>
      </c>
      <c r="AL27" s="25"/>
      <c r="AM27" s="26" t="str">
        <f>IF(AL27="","",points($D27,LEFT($D27,2) &amp; "M ET " &amp; LEFT($D27,2)&amp;"F",AL$1,AL27,"t"))</f>
        <v/>
      </c>
      <c r="AN27" s="27"/>
      <c r="AO27" s="26" t="str">
        <f>IF(AN27="","",points($D27,LEFT($D27,2) &amp; "M ET " &amp; LEFT($D27,2)&amp;"F",AN$1,AN27,"t"))</f>
        <v/>
      </c>
      <c r="AP27" s="27"/>
      <c r="AQ27" s="28" t="str">
        <f>IF(AP27="","",points($D27,LEFT($D27,2) &amp; "M ET " &amp; LEFT($D27,2)&amp;"F",AP$1,AP27,"t"))</f>
        <v/>
      </c>
      <c r="AR27" s="29">
        <f t="array" ref="AR27">SUMPRODUCT(LARGE((G27,I27,K27,M27,O27,Q27,S27,U27,W27,Y27,AA27,AC27,AE27,AG27,AI27,AK27,AM27,AO27,AQ27),ROW($1:$3)))</f>
        <v>48</v>
      </c>
    </row>
    <row r="28" spans="1:44" ht="33.6" hidden="1" customHeight="1" thickTop="1" thickBot="1">
      <c r="A28" s="16">
        <v>27</v>
      </c>
      <c r="B28" s="17" t="s">
        <v>74</v>
      </c>
      <c r="C28" s="17" t="s">
        <v>75</v>
      </c>
      <c r="D28" s="18" t="s">
        <v>50</v>
      </c>
      <c r="E28" s="19">
        <v>2308956</v>
      </c>
      <c r="F28" s="20"/>
      <c r="G28" s="21" t="str">
        <f>IF(F28="","",points($D28,LEFT($D28,2) &amp; "M ET " &amp; LEFT($D28,2)&amp;"F",F$1,MAX(F28:F28)))</f>
        <v/>
      </c>
      <c r="H28" s="20"/>
      <c r="I28" s="21" t="str">
        <f>IF(H28="","",points($D28,LEFT($D28,2) &amp; "M ET " &amp; LEFT($D28,2)&amp;"F",H$1,MAX(H28:H28)))</f>
        <v/>
      </c>
      <c r="J28" s="20"/>
      <c r="K28" s="22" t="str">
        <f t="array" ref="K28">IF(J28="","",points($D28,LEFT($D28,2) &amp; "M ET " &amp; LEFT($D28,2)&amp;"F",J$1,MAX(J28:J28)))</f>
        <v/>
      </c>
      <c r="L28" s="23"/>
      <c r="M28" s="21" t="s">
        <v>98</v>
      </c>
      <c r="N28" s="23"/>
      <c r="O28" s="21" t="s">
        <v>98</v>
      </c>
      <c r="P28" s="20"/>
      <c r="Q28" s="21" t="str">
        <f t="array" ref="Q28">IF(P28="","",points($D28,LEFT($D28,2) &amp; "M ET " &amp; LEFT($D28,2)&amp;"F",P$1,P28))</f>
        <v/>
      </c>
      <c r="R28" s="20"/>
      <c r="S28" s="21" t="s">
        <v>98</v>
      </c>
      <c r="T28" s="20" t="s">
        <v>98</v>
      </c>
      <c r="U28" s="21" t="s">
        <v>98</v>
      </c>
      <c r="V28" s="23"/>
      <c r="W28" s="21" t="s">
        <v>98</v>
      </c>
      <c r="X28" s="23"/>
      <c r="Y28" s="21" t="s">
        <v>98</v>
      </c>
      <c r="Z28" s="20"/>
      <c r="AA28" s="21" t="s">
        <v>98</v>
      </c>
      <c r="AB28" s="23"/>
      <c r="AC28" s="21" t="s">
        <v>98</v>
      </c>
      <c r="AD28" s="20"/>
      <c r="AE28" s="21" t="s">
        <v>98</v>
      </c>
      <c r="AF28" s="24"/>
      <c r="AG28" s="21" t="s">
        <v>98</v>
      </c>
      <c r="AH28" s="20"/>
      <c r="AI28" s="21" t="s">
        <v>98</v>
      </c>
      <c r="AJ28" s="20"/>
      <c r="AK28" s="21" t="s">
        <v>98</v>
      </c>
      <c r="AL28" s="25"/>
      <c r="AM28" s="26" t="str">
        <f>IF(AL28="","",points($D28,LEFT($D28,2) &amp; "M ET " &amp; LEFT($D28,2)&amp;"F",AL$1,AL28,"t"))</f>
        <v/>
      </c>
      <c r="AN28" s="27"/>
      <c r="AO28" s="26" t="str">
        <f>IF(AN28="","",points($D28,LEFT($D28,2) &amp; "M ET " &amp; LEFT($D28,2)&amp;"F",AN$1,AN28,"t"))</f>
        <v/>
      </c>
      <c r="AP28" s="27"/>
      <c r="AQ28" s="28" t="str">
        <f>IF(AP28="","",points($D28,LEFT($D28,2) &amp; "M ET " &amp; LEFT($D28,2)&amp;"F",AP$1,AP28,"t"))</f>
        <v/>
      </c>
      <c r="AR28" s="29" t="e">
        <f t="array" ref="AR28">SUMPRODUCT(LARGE((G28,I28,K28,M28,O28,Q28,S28,U28,W28,Y28,AA28,AC28,AE28,AG28,AI28,AK28,AM28,AO28,AQ28),ROW($1:$3)))</f>
        <v>#NUM!</v>
      </c>
    </row>
    <row r="29" spans="1:44" ht="33.6" customHeight="1" thickTop="1" thickBot="1">
      <c r="A29" s="16">
        <v>28</v>
      </c>
      <c r="B29" s="17" t="s">
        <v>76</v>
      </c>
      <c r="C29" s="17" t="s">
        <v>77</v>
      </c>
      <c r="D29" s="18" t="s">
        <v>78</v>
      </c>
      <c r="E29" s="19">
        <v>2237815</v>
      </c>
      <c r="F29" s="20"/>
      <c r="G29" s="21" t="str">
        <f>IF(F29="","",points($D29,LEFT($D29,2) &amp; "M ET " &amp; LEFT($D29,2)&amp;"F",F$1,MAX(F29:F29)))</f>
        <v/>
      </c>
      <c r="H29" s="20"/>
      <c r="I29" s="21" t="str">
        <f>IF(H29="","",points($D29,LEFT($D29,2) &amp; "M ET " &amp; LEFT($D29,2)&amp;"F",H$1,MAX(H29:H29)))</f>
        <v/>
      </c>
      <c r="J29" s="20"/>
      <c r="K29" s="22" t="str">
        <f t="array" ref="K29">IF(J29="","",points($D29,LEFT($D29,2) &amp; "M ET " &amp; LEFT($D29,2)&amp;"F",J$1,MAX(J29:J29)))</f>
        <v/>
      </c>
      <c r="L29" s="23">
        <v>5.4</v>
      </c>
      <c r="M29" s="21">
        <v>30</v>
      </c>
      <c r="N29" s="20">
        <v>9.9499999999999993</v>
      </c>
      <c r="O29" s="21">
        <v>19</v>
      </c>
      <c r="P29" s="20"/>
      <c r="Q29" s="21" t="str">
        <f t="array" ref="Q29">IF(P29="","",points($D29,LEFT($D29,2) &amp; "M ET " &amp; LEFT($D29,2)&amp;"F",P$1,P29))</f>
        <v/>
      </c>
      <c r="R29" s="23"/>
      <c r="S29" s="21" t="s">
        <v>98</v>
      </c>
      <c r="T29" s="20" t="s">
        <v>98</v>
      </c>
      <c r="U29" s="21" t="s">
        <v>98</v>
      </c>
      <c r="V29" s="20">
        <v>9.64</v>
      </c>
      <c r="W29" s="21">
        <v>36</v>
      </c>
      <c r="X29" s="23">
        <v>14.43</v>
      </c>
      <c r="Y29" s="21">
        <v>36</v>
      </c>
      <c r="Z29" s="20">
        <v>3.05</v>
      </c>
      <c r="AA29" s="21">
        <v>28</v>
      </c>
      <c r="AB29" s="20">
        <v>7.09</v>
      </c>
      <c r="AC29" s="21">
        <v>19</v>
      </c>
      <c r="AD29" s="20"/>
      <c r="AE29" s="21" t="s">
        <v>98</v>
      </c>
      <c r="AF29" s="20">
        <v>16.489999999999998</v>
      </c>
      <c r="AG29" s="21">
        <v>27</v>
      </c>
      <c r="AH29" s="24"/>
      <c r="AI29" s="21" t="s">
        <v>98</v>
      </c>
      <c r="AJ29" s="20">
        <v>30.74</v>
      </c>
      <c r="AK29" s="21">
        <v>26</v>
      </c>
      <c r="AL29" s="25"/>
      <c r="AM29" s="26" t="str">
        <f>IF(AL29="","",points($D29,LEFT($D29,2) &amp; "M ET " &amp; LEFT($D29,2)&amp;"F",AL$1,AL29,"t"))</f>
        <v/>
      </c>
      <c r="AN29" s="27"/>
      <c r="AO29" s="26" t="str">
        <f>IF(AN29="","",points($D29,LEFT($D29,2) &amp; "M ET " &amp; LEFT($D29,2)&amp;"F",AN$1,AN29,"t"))</f>
        <v/>
      </c>
      <c r="AP29" s="27"/>
      <c r="AQ29" s="28" t="str">
        <f>IF(AP29="","",points($D29,LEFT($D29,2) &amp; "M ET " &amp; LEFT($D29,2)&amp;"F",AP$1,AP29,"t"))</f>
        <v/>
      </c>
      <c r="AR29" s="29">
        <f t="array" ref="AR29">SUMPRODUCT(LARGE((G29,I29,K29,M29,O29,Q29,S29,U29,W29,Y29,AA29,AC29,AE29,AG29,AI29,AK29,AM29,AO29,AQ29),ROW($1:$3)))</f>
        <v>102</v>
      </c>
    </row>
    <row r="30" spans="1:44" ht="33.6" customHeight="1" thickTop="1" thickBot="1">
      <c r="A30" s="16">
        <v>29</v>
      </c>
      <c r="B30" s="17" t="s">
        <v>79</v>
      </c>
      <c r="C30" s="17" t="s">
        <v>80</v>
      </c>
      <c r="D30" s="18" t="s">
        <v>78</v>
      </c>
      <c r="E30" s="19">
        <v>1911610</v>
      </c>
      <c r="F30" s="20"/>
      <c r="G30" s="21" t="str">
        <f>IF(F30="","",points($D30,LEFT($D30,2) &amp; "M ET " &amp; LEFT($D30,2)&amp;"F",F$1,MAX(F30:F30)))</f>
        <v/>
      </c>
      <c r="H30" s="20"/>
      <c r="I30" s="21" t="str">
        <f>IF(H30="","",points($D30,LEFT($D30,2) &amp; "M ET " &amp; LEFT($D30,2)&amp;"F",H$1,MAX(H30:H30)))</f>
        <v/>
      </c>
      <c r="J30" s="20"/>
      <c r="K30" s="22" t="str">
        <f t="array" ref="K30">IF(J30="","",points($D30,LEFT($D30,2) &amp; "M ET " &amp; LEFT($D30,2)&amp;"F",J$1,MAX(J30:J30)))</f>
        <v/>
      </c>
      <c r="L30" s="23">
        <v>5.3</v>
      </c>
      <c r="M30" s="21">
        <v>29</v>
      </c>
      <c r="N30" s="23">
        <v>10</v>
      </c>
      <c r="O30" s="21">
        <v>19</v>
      </c>
      <c r="P30" s="20"/>
      <c r="Q30" s="21" t="str">
        <f t="array" ref="Q30">IF(P30="","",points($D30,LEFT($D30,2) &amp; "M ET " &amp; LEFT($D30,2)&amp;"F",P$1,P30))</f>
        <v/>
      </c>
      <c r="R30" s="23">
        <v>1.66</v>
      </c>
      <c r="S30" s="21">
        <v>32</v>
      </c>
      <c r="T30" s="20" t="s">
        <v>98</v>
      </c>
      <c r="U30" s="21" t="s">
        <v>98</v>
      </c>
      <c r="V30" s="20">
        <v>9.57</v>
      </c>
      <c r="W30" s="21">
        <v>37</v>
      </c>
      <c r="X30" s="23">
        <v>14.33</v>
      </c>
      <c r="Y30" s="21">
        <v>36</v>
      </c>
      <c r="Z30" s="20">
        <v>3.22</v>
      </c>
      <c r="AA30" s="21">
        <v>20</v>
      </c>
      <c r="AB30" s="20">
        <v>9.14</v>
      </c>
      <c r="AC30" s="21">
        <v>5</v>
      </c>
      <c r="AD30" s="20"/>
      <c r="AE30" s="21" t="s">
        <v>98</v>
      </c>
      <c r="AF30" s="20">
        <v>15.74</v>
      </c>
      <c r="AG30" s="21">
        <v>31</v>
      </c>
      <c r="AH30" s="24"/>
      <c r="AI30" s="21" t="s">
        <v>98</v>
      </c>
      <c r="AJ30" s="20">
        <v>31.86</v>
      </c>
      <c r="AK30" s="21">
        <v>21</v>
      </c>
      <c r="AL30" s="25"/>
      <c r="AM30" s="26" t="str">
        <f>IF(AL30="","",points($D30,LEFT($D30,2) &amp; "M ET " &amp; LEFT($D30,2)&amp;"F",AL$1,AL30,"t"))</f>
        <v/>
      </c>
      <c r="AN30" s="27"/>
      <c r="AO30" s="26" t="str">
        <f>IF(AN30="","",points($D30,LEFT($D30,2) &amp; "M ET " &amp; LEFT($D30,2)&amp;"F",AN$1,AN30,"t"))</f>
        <v/>
      </c>
      <c r="AP30" s="27"/>
      <c r="AQ30" s="28" t="str">
        <f>IF(AP30="","",points($D30,LEFT($D30,2) &amp; "M ET " &amp; LEFT($D30,2)&amp;"F",AP$1,AP30,"t"))</f>
        <v/>
      </c>
      <c r="AR30" s="29">
        <f t="array" ref="AR30">SUMPRODUCT(LARGE((G30,I30,K30,M30,O30,Q30,S30,U30,W30,Y30,AA30,AC30,AE30,AG30,AI30,AK30,AM30,AO30,AQ30),ROW($1:$3)))</f>
        <v>105</v>
      </c>
    </row>
    <row r="31" spans="1:44" ht="33.6" customHeight="1" thickTop="1" thickBot="1">
      <c r="A31" s="16">
        <v>30</v>
      </c>
      <c r="B31" s="17" t="s">
        <v>81</v>
      </c>
      <c r="C31" s="17" t="s">
        <v>82</v>
      </c>
      <c r="D31" s="18" t="s">
        <v>78</v>
      </c>
      <c r="E31" s="19">
        <v>1875559</v>
      </c>
      <c r="F31" s="20"/>
      <c r="G31" s="21" t="str">
        <f>IF(F31="","",points($D31,LEFT($D31,2) &amp; "M ET " &amp; LEFT($D31,2)&amp;"F",F$1,MAX(F31:F31)))</f>
        <v/>
      </c>
      <c r="H31" s="20"/>
      <c r="I31" s="21" t="str">
        <f>IF(H31="","",points($D31,LEFT($D31,2) &amp; "M ET " &amp; LEFT($D31,2)&amp;"F",H$1,MAX(H31:H31)))</f>
        <v/>
      </c>
      <c r="J31" s="20"/>
      <c r="K31" s="22" t="str">
        <f t="array" ref="K31">IF(J31="","",points($D31,LEFT($D31,2) &amp; "M ET " &amp; LEFT($D31,2)&amp;"F",J$1,MAX(J31:J31)))</f>
        <v/>
      </c>
      <c r="L31" s="23"/>
      <c r="M31" s="21" t="s">
        <v>98</v>
      </c>
      <c r="N31" s="20"/>
      <c r="O31" s="21" t="s">
        <v>98</v>
      </c>
      <c r="P31" s="20"/>
      <c r="Q31" s="21" t="str">
        <f t="array" ref="Q31">IF(P31="","",points($D31,LEFT($D31,2) &amp; "M ET " &amp; LEFT($D31,2)&amp;"F",P$1,P31))</f>
        <v/>
      </c>
      <c r="R31" s="23"/>
      <c r="S31" s="21" t="s">
        <v>98</v>
      </c>
      <c r="T31" s="20" t="s">
        <v>98</v>
      </c>
      <c r="U31" s="21" t="s">
        <v>98</v>
      </c>
      <c r="V31" s="20"/>
      <c r="W31" s="21" t="s">
        <v>98</v>
      </c>
      <c r="X31" s="23"/>
      <c r="Y31" s="21" t="s">
        <v>98</v>
      </c>
      <c r="Z31" s="20">
        <v>3.11</v>
      </c>
      <c r="AA31" s="21">
        <v>25</v>
      </c>
      <c r="AB31" s="20"/>
      <c r="AC31" s="21" t="s">
        <v>98</v>
      </c>
      <c r="AD31" s="20"/>
      <c r="AE31" s="21" t="s">
        <v>98</v>
      </c>
      <c r="AF31" s="20"/>
      <c r="AG31" s="21">
        <v>0</v>
      </c>
      <c r="AH31" s="24"/>
      <c r="AI31" s="21">
        <v>0</v>
      </c>
      <c r="AJ31" s="20"/>
      <c r="AK31" s="21" t="s">
        <v>98</v>
      </c>
      <c r="AL31" s="25"/>
      <c r="AM31" s="26" t="str">
        <f>IF(AL31="","",points($D31,LEFT($D31,2) &amp; "M ET " &amp; LEFT($D31,2)&amp;"F",AL$1,AL31,"t"))</f>
        <v/>
      </c>
      <c r="AN31" s="27"/>
      <c r="AO31" s="26" t="str">
        <f>IF(AN31="","",points($D31,LEFT($D31,2) &amp; "M ET " &amp; LEFT($D31,2)&amp;"F",AN$1,AN31,"t"))</f>
        <v/>
      </c>
      <c r="AP31" s="27"/>
      <c r="AQ31" s="28" t="str">
        <f>IF(AP31="","",points($D31,LEFT($D31,2) &amp; "M ET " &amp; LEFT($D31,2)&amp;"F",AP$1,AP31,"t"))</f>
        <v/>
      </c>
      <c r="AR31" s="29">
        <f t="array" ref="AR31">SUMPRODUCT(LARGE((G31,I31,K31,M31,O31,Q31,S31,U31,W31,Y31,AA31,AC31,AE31,AG31,AI31,AK31,AM31,AO31,AQ31),ROW($1:$3)))</f>
        <v>25</v>
      </c>
    </row>
    <row r="32" spans="1:44" ht="32.25" thickTop="1">
      <c r="F32" s="33"/>
      <c r="G32" s="33"/>
      <c r="H32" s="33"/>
      <c r="I32" s="33"/>
      <c r="J32" s="34"/>
      <c r="K32" s="33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5"/>
      <c r="AG32" s="34"/>
      <c r="AH32" s="34"/>
      <c r="AI32" s="34"/>
      <c r="AJ32" s="34"/>
      <c r="AK32" s="34"/>
      <c r="AR32" s="44"/>
    </row>
    <row r="33" spans="3:44" ht="33" customHeight="1">
      <c r="C33" s="37"/>
      <c r="D33" s="38"/>
      <c r="F33" s="47" t="s">
        <v>83</v>
      </c>
      <c r="G33" s="48"/>
      <c r="H33" s="48"/>
      <c r="I33" s="38"/>
      <c r="J33" s="49" t="s">
        <v>84</v>
      </c>
      <c r="K33" s="50"/>
      <c r="L33" s="51"/>
      <c r="M33" s="39"/>
      <c r="N33" s="52" t="s">
        <v>85</v>
      </c>
      <c r="O33" s="50"/>
      <c r="P33" s="51"/>
      <c r="Q33" s="39"/>
      <c r="R33" s="53" t="s">
        <v>86</v>
      </c>
      <c r="S33" s="50"/>
      <c r="T33" s="51"/>
      <c r="V33" s="46" t="s">
        <v>21</v>
      </c>
      <c r="W33" s="46"/>
      <c r="X33" s="46"/>
      <c r="Y33" s="46"/>
      <c r="Z33" s="46"/>
      <c r="AA33" s="46"/>
      <c r="AB33" s="46"/>
      <c r="AC33" s="46"/>
      <c r="AR33"/>
    </row>
    <row r="34" spans="3:44" ht="27.6" customHeight="1">
      <c r="C34" s="40"/>
      <c r="D34" s="37"/>
      <c r="F34" s="45" t="s">
        <v>99</v>
      </c>
      <c r="G34" s="45" t="s">
        <v>100</v>
      </c>
      <c r="H34" s="45" t="s">
        <v>101</v>
      </c>
      <c r="I34" s="38"/>
      <c r="J34" s="45" t="s">
        <v>99</v>
      </c>
      <c r="K34" s="45" t="s">
        <v>100</v>
      </c>
      <c r="L34" s="45" t="s">
        <v>101</v>
      </c>
      <c r="M34" s="39"/>
      <c r="N34" s="45" t="s">
        <v>99</v>
      </c>
      <c r="O34" s="45" t="s">
        <v>100</v>
      </c>
      <c r="P34" s="45" t="s">
        <v>101</v>
      </c>
      <c r="Q34" s="39"/>
      <c r="R34" s="45" t="s">
        <v>99</v>
      </c>
      <c r="S34" s="45" t="s">
        <v>100</v>
      </c>
      <c r="T34" s="45" t="s">
        <v>101</v>
      </c>
      <c r="V34" s="45" t="s">
        <v>99</v>
      </c>
      <c r="W34" s="45" t="s">
        <v>100</v>
      </c>
      <c r="X34" s="45" t="s">
        <v>101</v>
      </c>
      <c r="Y34" s="45" t="s">
        <v>100</v>
      </c>
      <c r="Z34" s="45" t="s">
        <v>101</v>
      </c>
      <c r="AA34" s="45" t="s">
        <v>100</v>
      </c>
      <c r="AB34" s="45" t="s">
        <v>101</v>
      </c>
      <c r="AC34" s="45" t="s">
        <v>102</v>
      </c>
      <c r="AR34"/>
    </row>
    <row r="35" spans="3:44" ht="25.5" customHeight="1">
      <c r="C35" s="40"/>
      <c r="D35" s="37"/>
      <c r="F35" s="41"/>
      <c r="G35" s="42"/>
      <c r="H35" s="42"/>
      <c r="I35" s="37"/>
      <c r="J35" s="41" t="s">
        <v>87</v>
      </c>
      <c r="K35" s="41" t="s">
        <v>88</v>
      </c>
      <c r="L35" s="42">
        <v>42</v>
      </c>
      <c r="M35" s="43"/>
      <c r="N35" s="41" t="s">
        <v>89</v>
      </c>
      <c r="O35" s="41" t="s">
        <v>90</v>
      </c>
      <c r="P35" s="41">
        <v>36</v>
      </c>
      <c r="Q35" s="43"/>
      <c r="R35" s="41" t="s">
        <v>65</v>
      </c>
      <c r="S35" s="41">
        <v>2000</v>
      </c>
      <c r="T35" s="41">
        <v>38</v>
      </c>
      <c r="V35" s="17"/>
      <c r="W35" s="41"/>
      <c r="X35" s="41"/>
      <c r="Y35" s="41"/>
      <c r="Z35" s="41"/>
      <c r="AA35" s="41"/>
      <c r="AB35" s="41"/>
      <c r="AC35" s="41"/>
      <c r="AR35"/>
    </row>
    <row r="36" spans="3:44" ht="25.5" customHeight="1">
      <c r="C36" s="40"/>
      <c r="D36" s="37"/>
      <c r="F36" s="41"/>
      <c r="G36" s="42"/>
      <c r="H36" s="42"/>
      <c r="I36" s="37"/>
      <c r="J36" s="41" t="s">
        <v>89</v>
      </c>
      <c r="K36" s="41" t="s">
        <v>91</v>
      </c>
      <c r="L36" s="42">
        <v>40</v>
      </c>
      <c r="M36" s="43"/>
      <c r="N36" s="41" t="s">
        <v>92</v>
      </c>
      <c r="O36" s="41" t="s">
        <v>93</v>
      </c>
      <c r="P36" s="41">
        <v>34</v>
      </c>
      <c r="Q36" s="43"/>
      <c r="R36" s="41" t="s">
        <v>59</v>
      </c>
      <c r="S36" s="41">
        <v>2000</v>
      </c>
      <c r="T36" s="41">
        <v>30</v>
      </c>
      <c r="V36" s="17"/>
      <c r="W36" s="41"/>
      <c r="X36" s="41"/>
      <c r="Y36" s="41"/>
      <c r="Z36" s="41"/>
      <c r="AA36" s="41"/>
      <c r="AB36" s="41"/>
      <c r="AC36" s="41"/>
      <c r="AR36"/>
    </row>
    <row r="37" spans="3:44" ht="25.5" customHeight="1">
      <c r="C37" s="40"/>
      <c r="D37" s="37"/>
      <c r="F37" s="41"/>
      <c r="G37" s="42"/>
      <c r="H37" s="42"/>
      <c r="I37" s="37"/>
      <c r="J37" s="41" t="s">
        <v>92</v>
      </c>
      <c r="K37" s="41">
        <v>80</v>
      </c>
      <c r="L37" s="42">
        <v>40</v>
      </c>
      <c r="M37" s="43"/>
      <c r="N37" s="41" t="s">
        <v>87</v>
      </c>
      <c r="O37" s="41" t="s">
        <v>90</v>
      </c>
      <c r="P37" s="41">
        <v>33</v>
      </c>
      <c r="Q37" s="43"/>
      <c r="R37" s="41" t="s">
        <v>63</v>
      </c>
      <c r="S37" s="41">
        <v>2000</v>
      </c>
      <c r="T37" s="41">
        <v>37</v>
      </c>
      <c r="V37" s="17"/>
      <c r="W37" s="41"/>
      <c r="X37" s="41"/>
      <c r="Y37" s="41"/>
      <c r="Z37" s="41"/>
      <c r="AA37" s="41"/>
      <c r="AB37" s="41"/>
      <c r="AC37" s="41"/>
      <c r="AR37"/>
    </row>
    <row r="38" spans="3:44" ht="25.5" customHeight="1">
      <c r="C38" s="40"/>
      <c r="D38" s="37"/>
      <c r="F38" s="41"/>
      <c r="G38" s="42"/>
      <c r="H38" s="42"/>
      <c r="I38" s="37"/>
      <c r="J38" s="41" t="s">
        <v>44</v>
      </c>
      <c r="K38" s="41" t="s">
        <v>88</v>
      </c>
      <c r="L38" s="42">
        <v>39</v>
      </c>
      <c r="M38" s="43"/>
      <c r="N38" s="41" t="s">
        <v>94</v>
      </c>
      <c r="O38" s="41" t="s">
        <v>95</v>
      </c>
      <c r="P38" s="41">
        <v>32</v>
      </c>
      <c r="Q38" s="43"/>
      <c r="R38" s="41" t="s">
        <v>92</v>
      </c>
      <c r="S38" s="41">
        <v>2000</v>
      </c>
      <c r="T38" s="41">
        <v>34</v>
      </c>
      <c r="V38" s="17"/>
      <c r="W38" s="41"/>
      <c r="X38" s="41"/>
      <c r="Y38" s="41"/>
      <c r="Z38" s="41"/>
      <c r="AA38" s="41"/>
      <c r="AB38" s="41"/>
      <c r="AC38" s="41"/>
      <c r="AR38"/>
    </row>
    <row r="39" spans="3:44" ht="25.5" customHeight="1">
      <c r="C39" s="40"/>
      <c r="D39" s="37"/>
      <c r="F39" s="41"/>
      <c r="G39" s="42"/>
      <c r="H39" s="42"/>
      <c r="I39" s="37"/>
      <c r="J39" s="41" t="s">
        <v>96</v>
      </c>
      <c r="K39" s="41">
        <v>80</v>
      </c>
      <c r="L39" s="42">
        <v>37</v>
      </c>
      <c r="M39" s="43"/>
      <c r="N39" s="41" t="s">
        <v>77</v>
      </c>
      <c r="O39" s="41" t="s">
        <v>93</v>
      </c>
      <c r="P39" s="41">
        <v>30</v>
      </c>
      <c r="Q39" s="43"/>
      <c r="R39" s="41" t="s">
        <v>71</v>
      </c>
      <c r="S39" s="41">
        <v>2000</v>
      </c>
      <c r="T39" s="41">
        <v>33</v>
      </c>
      <c r="V39" s="17"/>
      <c r="W39" s="41"/>
      <c r="X39" s="41"/>
      <c r="Y39" s="41"/>
      <c r="Z39" s="41"/>
      <c r="AA39" s="41"/>
      <c r="AB39" s="41"/>
      <c r="AC39" s="41"/>
      <c r="AR39"/>
    </row>
    <row r="40" spans="3:44">
      <c r="F40" s="41"/>
      <c r="G40" s="42"/>
      <c r="H40" s="42"/>
      <c r="I40" s="37"/>
      <c r="J40" s="41" t="s">
        <v>97</v>
      </c>
      <c r="K40" s="41">
        <v>80</v>
      </c>
      <c r="L40" s="42">
        <v>36</v>
      </c>
      <c r="M40" s="43"/>
      <c r="N40" s="41" t="s">
        <v>44</v>
      </c>
      <c r="O40" s="41" t="s">
        <v>93</v>
      </c>
      <c r="P40" s="41">
        <v>30</v>
      </c>
      <c r="Q40" s="43"/>
      <c r="R40" s="41" t="s">
        <v>26</v>
      </c>
      <c r="S40" s="41">
        <v>1000</v>
      </c>
      <c r="T40" s="41">
        <v>35</v>
      </c>
      <c r="V40" s="17"/>
      <c r="W40" s="41"/>
      <c r="X40" s="41"/>
      <c r="Y40" s="41"/>
      <c r="Z40" s="41"/>
      <c r="AA40" s="41"/>
      <c r="AB40" s="41"/>
      <c r="AC40" s="41"/>
    </row>
  </sheetData>
  <mergeCells count="5">
    <mergeCell ref="V33:AC33"/>
    <mergeCell ref="F33:H33"/>
    <mergeCell ref="J33:L33"/>
    <mergeCell ref="N33:P33"/>
    <mergeCell ref="R33:T33"/>
  </mergeCells>
  <conditionalFormatting sqref="G29 I29 K29 M29 O29 Q29 S29 U29 W29 Y29 AA29 AC29 AE29 AG29 AI29 AK29 AM29 AO29 AQ29">
    <cfRule type="top10" dxfId="82" priority="83" rank="3"/>
  </conditionalFormatting>
  <conditionalFormatting sqref="G2 I2 K2 M2 O2 Q2 U2 W2 Y2 AA2 AC2 AE2 AG2 AK2 AM2 AI2 AO2 AQ2">
    <cfRule type="top10" dxfId="81" priority="82" rank="3"/>
  </conditionalFormatting>
  <conditionalFormatting sqref="G3 I3 K3 M3 O3 Q3 U3 W3 Y3 AA3 AC3 AE3 AG3 AK3 AM3 AI3 AO3 AQ3">
    <cfRule type="top10" dxfId="80" priority="81" rank="3"/>
  </conditionalFormatting>
  <conditionalFormatting sqref="G4 I4 K4 M4 O4 Q4 U4 W4 Y4 AA4 AC4 AE4 AG4 AK4 AM4 AI4 AO4 AQ4">
    <cfRule type="top10" dxfId="79" priority="80" rank="3"/>
  </conditionalFormatting>
  <conditionalFormatting sqref="G6 I6 K6 M6 O6 Q6 S6 U6 W6 Y6 AA6 AC6 AE6 AG6 AI6 AK6 AM6 AO6 AQ6">
    <cfRule type="top10" dxfId="78" priority="79" rank="3"/>
  </conditionalFormatting>
  <conditionalFormatting sqref="G7 I7 K7 M7 O7 Q7 S7 U7 W7 Y7 AA7 AC7 AE7 AG7 AI7 AK7 AM7 AO7 AQ7">
    <cfRule type="top10" dxfId="77" priority="78" rank="3"/>
  </conditionalFormatting>
  <conditionalFormatting sqref="G8 I8 K8 M8 O8 Q8 S8 U8 W8 Y8 AA8 AC8 AE8 AG8 AI8 AK8 AM8 AO8 AQ8">
    <cfRule type="top10" dxfId="76" priority="77" rank="3"/>
  </conditionalFormatting>
  <conditionalFormatting sqref="G9 I9 K9 M9 O9 Q9 S9 U9 W9 Y9 AA9 AC9 AE9 AG9 AI9 AK9 AM9 AO9 AQ9">
    <cfRule type="top10" dxfId="75" priority="76" rank="3"/>
  </conditionalFormatting>
  <conditionalFormatting sqref="G10 I10 K10 M10 O10 Q10 S10 U10 W10 Y10 AA10 AC10 AE10 AG10 AI10 AK10 AM10 AO10 AQ10">
    <cfRule type="top10" dxfId="74" priority="75" rank="3"/>
  </conditionalFormatting>
  <conditionalFormatting sqref="G11 I11 K11 M11 O11 Q11 S11 U11 W11 Y11 AA11 AC11 AE11 AG11 AI11 AK11 AM11 AO11 AQ11">
    <cfRule type="top10" dxfId="73" priority="74" rank="3"/>
  </conditionalFormatting>
  <conditionalFormatting sqref="G12 I12 K12 M12 O12 Q12 S12 U12 W12 Y12 AA12 AC12 AE12 AG12 AI12 AK12 AM12 AO12 AQ12">
    <cfRule type="top10" dxfId="72" priority="73" rank="3"/>
  </conditionalFormatting>
  <conditionalFormatting sqref="G13 I13 K13 M13 O13 Q13 S13 U13 W13 Y13 AA13 AC13 AE13 AG13 AI13 AK13 AM13 AO13 AQ13">
    <cfRule type="top10" dxfId="71" priority="72" rank="3"/>
  </conditionalFormatting>
  <conditionalFormatting sqref="G14 I14 K14 M14 O14 Q14 S14 U14 W14 Y14 AA14 AC14 AE14 AG14 AI14 AK14 AM14 AO14 AQ14">
    <cfRule type="top10" dxfId="70" priority="71" rank="3"/>
  </conditionalFormatting>
  <conditionalFormatting sqref="G15 I15 K15 M15 O15 Q15 S15 U15 W15 Y15 AA15 AC15 AE15 AG15 AI15 AK15 AM15 AO15 AQ15">
    <cfRule type="top10" dxfId="69" priority="70" rank="3"/>
  </conditionalFormatting>
  <conditionalFormatting sqref="G16 I16 K16 M16 O16 Q16 S16 U16 W16 Y16 AA16 AC16 AE16 AG16 AI16 AK16 AM16 AO16 AQ16">
    <cfRule type="top10" dxfId="68" priority="69" rank="3"/>
  </conditionalFormatting>
  <conditionalFormatting sqref="G17 I17 K17 M17 O17 Q17 S17 U17 W17 Y17 AA17 AC17 AE17 AG17 AI17 AK17 AM17 AO17 AQ17">
    <cfRule type="top10" dxfId="67" priority="68" rank="3"/>
  </conditionalFormatting>
  <conditionalFormatting sqref="G18 I18 K18 M18 O18 Q18 S18 U18 W18 Y18 AA18 AC18 AE18 AG18 AI18 AK18 AM18 AO18 AQ18">
    <cfRule type="top10" dxfId="66" priority="67" rank="3"/>
  </conditionalFormatting>
  <conditionalFormatting sqref="G19 I19 K19 M19 O19 Q19 S19 U19 W19 Y19 AA19 AC19 AE19 AG19 AI19 AK19 AM19 AO19 AQ19">
    <cfRule type="top10" dxfId="65" priority="66" rank="3"/>
  </conditionalFormatting>
  <conditionalFormatting sqref="G20 I20 K20 M20 O20 Q20 S20 U20 W20 Y20 AA20 AC20 AE20 AG20 AI20 AK20 AM20 AO20 AQ20">
    <cfRule type="top10" dxfId="64" priority="65" rank="3"/>
  </conditionalFormatting>
  <conditionalFormatting sqref="G21 I21 K21 M21 O21 Q21 S21 U21 W21 Y21 AA21 AC21 AE21 AG21 AI21 AK21 AM21 AO21 AQ21">
    <cfRule type="top10" dxfId="63" priority="64" rank="3"/>
  </conditionalFormatting>
  <conditionalFormatting sqref="G22 I22 K22 M22 O22 Q22 S22 U22 W22 Y22 AA22 AC22 AE22 AG22 AI22 AK22 AM22 AO22 AQ22">
    <cfRule type="top10" dxfId="62" priority="63" rank="3"/>
  </conditionalFormatting>
  <conditionalFormatting sqref="G23 I23 K23 M23 O23 Q23 S23 U23 W23 Y23 AA23 AC23 AE23 AG23 AI23 AK23 AM23 AO23 AQ23">
    <cfRule type="top10" dxfId="61" priority="62" rank="3"/>
  </conditionalFormatting>
  <conditionalFormatting sqref="G24 I24 K24 M24 O24 Q24 S24 U24 W24 Y24 AA24 AC24 AE24 AG24 AI24 AK24 AM24 AO24 AQ24">
    <cfRule type="top10" dxfId="60" priority="61" rank="3"/>
  </conditionalFormatting>
  <conditionalFormatting sqref="G25 I25 K25 M25 O25 Q25 S25 U25 W25 Y25 AA25 AC25 AE25 AG25 AI25 AK25 AM25 AO25 AQ25">
    <cfRule type="top10" dxfId="59" priority="60" rank="3"/>
  </conditionalFormatting>
  <conditionalFormatting sqref="G26 I26 K26 M26 O26 Q26 S26 U26 W26 Y26 AA26 AC26 AE26 AG26 AI26 AK26 AM26 AO26 AQ26">
    <cfRule type="top10" dxfId="58" priority="59" rank="3"/>
  </conditionalFormatting>
  <conditionalFormatting sqref="G27 I27 K27 M27 O27 Q27 S27 U27 W27 Y27 AA27 AC27 AE27 AG27 AI27 AK27 AM27 AO27 AQ27">
    <cfRule type="top10" dxfId="57" priority="58" rank="3"/>
  </conditionalFormatting>
  <conditionalFormatting sqref="G28 I28 K28 M28 O28 Q28 S28 U28 W28 Y28 AA28 AC28 AE28 AG28 AI28 AK28 AM28 AO28 AQ28">
    <cfRule type="top10" dxfId="56" priority="57" rank="3"/>
  </conditionalFormatting>
  <conditionalFormatting sqref="G30 I30 K30 M30 O30 Q30 S30 U30 W30 Y30 AA30 AC30 AG30 AI30 AK30 AM30">
    <cfRule type="top10" dxfId="55" priority="56" rank="3"/>
  </conditionalFormatting>
  <conditionalFormatting sqref="AE29">
    <cfRule type="top10" dxfId="54" priority="55" rank="3"/>
  </conditionalFormatting>
  <conditionalFormatting sqref="AE2">
    <cfRule type="top10" dxfId="53" priority="54" rank="3"/>
  </conditionalFormatting>
  <conditionalFormatting sqref="AE3">
    <cfRule type="top10" dxfId="52" priority="53" rank="3"/>
  </conditionalFormatting>
  <conditionalFormatting sqref="AE4">
    <cfRule type="top10" dxfId="51" priority="52" rank="3"/>
  </conditionalFormatting>
  <conditionalFormatting sqref="AE6">
    <cfRule type="top10" dxfId="50" priority="51" rank="3"/>
  </conditionalFormatting>
  <conditionalFormatting sqref="AE7">
    <cfRule type="top10" dxfId="49" priority="50" rank="3"/>
  </conditionalFormatting>
  <conditionalFormatting sqref="AE8">
    <cfRule type="top10" dxfId="48" priority="49" rank="3"/>
  </conditionalFormatting>
  <conditionalFormatting sqref="AE9">
    <cfRule type="top10" dxfId="47" priority="48" rank="3"/>
  </conditionalFormatting>
  <conditionalFormatting sqref="AE10">
    <cfRule type="top10" dxfId="46" priority="47" rank="3"/>
  </conditionalFormatting>
  <conditionalFormatting sqref="AE11">
    <cfRule type="top10" dxfId="45" priority="46" rank="3"/>
  </conditionalFormatting>
  <conditionalFormatting sqref="AE12">
    <cfRule type="top10" dxfId="44" priority="45" rank="3"/>
  </conditionalFormatting>
  <conditionalFormatting sqref="AE13">
    <cfRule type="top10" dxfId="43" priority="44" rank="3"/>
  </conditionalFormatting>
  <conditionalFormatting sqref="AE14">
    <cfRule type="top10" dxfId="42" priority="43" rank="3"/>
  </conditionalFormatting>
  <conditionalFormatting sqref="AE15">
    <cfRule type="top10" dxfId="41" priority="42" rank="3"/>
  </conditionalFormatting>
  <conditionalFormatting sqref="AE16">
    <cfRule type="top10" dxfId="40" priority="41" rank="3"/>
  </conditionalFormatting>
  <conditionalFormatting sqref="AE17">
    <cfRule type="top10" dxfId="39" priority="40" rank="3"/>
  </conditionalFormatting>
  <conditionalFormatting sqref="AE18">
    <cfRule type="top10" dxfId="38" priority="39" rank="3"/>
  </conditionalFormatting>
  <conditionalFormatting sqref="AE19">
    <cfRule type="top10" dxfId="37" priority="38" rank="3"/>
  </conditionalFormatting>
  <conditionalFormatting sqref="AE20">
    <cfRule type="top10" dxfId="36" priority="37" rank="3"/>
  </conditionalFormatting>
  <conditionalFormatting sqref="AE21">
    <cfRule type="top10" dxfId="35" priority="36" rank="3"/>
  </conditionalFormatting>
  <conditionalFormatting sqref="AE22">
    <cfRule type="top10" dxfId="34" priority="35" rank="3"/>
  </conditionalFormatting>
  <conditionalFormatting sqref="AE23">
    <cfRule type="top10" dxfId="33" priority="34" rank="3"/>
  </conditionalFormatting>
  <conditionalFormatting sqref="AE24">
    <cfRule type="top10" dxfId="32" priority="33" rank="3"/>
  </conditionalFormatting>
  <conditionalFormatting sqref="AE25">
    <cfRule type="top10" dxfId="31" priority="32" rank="3"/>
  </conditionalFormatting>
  <conditionalFormatting sqref="AE26">
    <cfRule type="top10" dxfId="30" priority="31" rank="3"/>
  </conditionalFormatting>
  <conditionalFormatting sqref="AE27">
    <cfRule type="top10" dxfId="29" priority="30" rank="3"/>
  </conditionalFormatting>
  <conditionalFormatting sqref="AE28">
    <cfRule type="top10" dxfId="28" priority="29" rank="3"/>
  </conditionalFormatting>
  <conditionalFormatting sqref="AG29">
    <cfRule type="top10" dxfId="27" priority="28" rank="3"/>
  </conditionalFormatting>
  <conditionalFormatting sqref="AG2">
    <cfRule type="top10" dxfId="26" priority="27" rank="3"/>
  </conditionalFormatting>
  <conditionalFormatting sqref="AG3">
    <cfRule type="top10" dxfId="25" priority="26" rank="3"/>
  </conditionalFormatting>
  <conditionalFormatting sqref="AG4">
    <cfRule type="top10" dxfId="24" priority="25" rank="3"/>
  </conditionalFormatting>
  <conditionalFormatting sqref="AG6">
    <cfRule type="top10" dxfId="23" priority="24" rank="3"/>
  </conditionalFormatting>
  <conditionalFormatting sqref="AG7">
    <cfRule type="top10" dxfId="22" priority="23" rank="3"/>
  </conditionalFormatting>
  <conditionalFormatting sqref="AG8">
    <cfRule type="top10" dxfId="21" priority="22" rank="3"/>
  </conditionalFormatting>
  <conditionalFormatting sqref="AG9">
    <cfRule type="top10" dxfId="20" priority="21" rank="3"/>
  </conditionalFormatting>
  <conditionalFormatting sqref="AG10">
    <cfRule type="top10" dxfId="19" priority="20" rank="3"/>
  </conditionalFormatting>
  <conditionalFormatting sqref="AG11">
    <cfRule type="top10" dxfId="18" priority="19" rank="3"/>
  </conditionalFormatting>
  <conditionalFormatting sqref="AG12">
    <cfRule type="top10" dxfId="17" priority="18" rank="3"/>
  </conditionalFormatting>
  <conditionalFormatting sqref="AG13">
    <cfRule type="top10" dxfId="16" priority="17" rank="3"/>
  </conditionalFormatting>
  <conditionalFormatting sqref="AG14">
    <cfRule type="top10" dxfId="15" priority="16" rank="3"/>
  </conditionalFormatting>
  <conditionalFormatting sqref="AG15">
    <cfRule type="top10" dxfId="14" priority="15" rank="3"/>
  </conditionalFormatting>
  <conditionalFormatting sqref="AG16">
    <cfRule type="top10" dxfId="13" priority="14" rank="3"/>
  </conditionalFormatting>
  <conditionalFormatting sqref="AG17">
    <cfRule type="top10" dxfId="12" priority="13" rank="3"/>
  </conditionalFormatting>
  <conditionalFormatting sqref="AG18">
    <cfRule type="top10" dxfId="11" priority="12" rank="3"/>
  </conditionalFormatting>
  <conditionalFormatting sqref="AG19">
    <cfRule type="top10" dxfId="10" priority="11" rank="3"/>
  </conditionalFormatting>
  <conditionalFormatting sqref="AG20">
    <cfRule type="top10" dxfId="9" priority="10" rank="3"/>
  </conditionalFormatting>
  <conditionalFormatting sqref="AG21">
    <cfRule type="top10" dxfId="8" priority="9" rank="3"/>
  </conditionalFormatting>
  <conditionalFormatting sqref="AG22">
    <cfRule type="top10" dxfId="7" priority="8" rank="3"/>
  </conditionalFormatting>
  <conditionalFormatting sqref="AG23">
    <cfRule type="top10" dxfId="6" priority="7" rank="3"/>
  </conditionalFormatting>
  <conditionalFormatting sqref="AG24">
    <cfRule type="top10" dxfId="5" priority="6" rank="3"/>
  </conditionalFormatting>
  <conditionalFormatting sqref="AG25">
    <cfRule type="top10" dxfId="4" priority="5" rank="3"/>
  </conditionalFormatting>
  <conditionalFormatting sqref="AG26">
    <cfRule type="top10" dxfId="3" priority="4" rank="3"/>
  </conditionalFormatting>
  <conditionalFormatting sqref="AG27">
    <cfRule type="top10" dxfId="2" priority="3" rank="3"/>
  </conditionalFormatting>
  <conditionalFormatting sqref="AG28">
    <cfRule type="top10" dxfId="1" priority="2" rank="3"/>
  </conditionalFormatting>
  <conditionalFormatting sqref="AG30">
    <cfRule type="top10" dxfId="0" priority="1" rank="3"/>
  </conditionalFormatting>
  <pageMargins left="0.7" right="0.7" top="0.75" bottom="0.75" header="0.3" footer="0.3"/>
  <pageSetup paperSize="9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1</vt:lpstr>
      <vt:lpstr>'1'!Zone_d_impression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et severine</dc:creator>
  <cp:lastModifiedBy>cyril et severine</cp:lastModifiedBy>
  <dcterms:created xsi:type="dcterms:W3CDTF">2021-02-27T09:26:19Z</dcterms:created>
  <dcterms:modified xsi:type="dcterms:W3CDTF">2021-02-27T09:55:56Z</dcterms:modified>
</cp:coreProperties>
</file>